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F:\Verona\2_GRAI\GRAI\CAMPAGNA 2020\TARIFFE\TARIFFE DI PROPOSTA 2020\"/>
    </mc:Choice>
  </mc:AlternateContent>
  <xr:revisionPtr revIDLastSave="0" documentId="8_{80DC2564-A1A9-492A-9286-3B669E2641D4}" xr6:coauthVersionLast="44" xr6:coauthVersionMax="44" xr10:uidLastSave="{00000000-0000-0000-0000-000000000000}"/>
  <bookViews>
    <workbookView xWindow="-120" yWindow="-120" windowWidth="29040" windowHeight="15840" xr2:uid="{CAEAAE38-8469-4B50-9602-B6CA6FFCB8A6}"/>
  </bookViews>
  <sheets>
    <sheet name="Foglio1" sheetId="1" r:id="rId1"/>
  </sheets>
  <definedNames>
    <definedName name="_xlnm._FilterDatabase" localSheetId="0" hidden="1">Foglio1!$A$8:$DX$1369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X1369" i="1" l="1"/>
  <c r="BD1369" i="1" s="1"/>
  <c r="T1369" i="1"/>
  <c r="P1369" i="1"/>
  <c r="L1369" i="1"/>
  <c r="X1368" i="1"/>
  <c r="AO1368" i="1" s="1"/>
  <c r="T1368" i="1"/>
  <c r="BA1368" i="1" s="1"/>
  <c r="P1368" i="1"/>
  <c r="L1368" i="1"/>
  <c r="X1367" i="1"/>
  <c r="AO1367" i="1" s="1"/>
  <c r="T1367" i="1"/>
  <c r="AL1367" i="1" s="1"/>
  <c r="P1367" i="1"/>
  <c r="AX1367" i="1" s="1"/>
  <c r="L1367" i="1"/>
  <c r="X1366" i="1"/>
  <c r="Y1366" i="1" s="1"/>
  <c r="Z1366" i="1" s="1"/>
  <c r="T1366" i="1"/>
  <c r="P1366" i="1"/>
  <c r="AI1366" i="1" s="1"/>
  <c r="L1366" i="1"/>
  <c r="X1365" i="1"/>
  <c r="BD1365" i="1" s="1"/>
  <c r="T1365" i="1"/>
  <c r="U1365" i="1" s="1"/>
  <c r="V1365" i="1" s="1"/>
  <c r="P1365" i="1"/>
  <c r="AI1365" i="1" s="1"/>
  <c r="L1365" i="1"/>
  <c r="X1364" i="1"/>
  <c r="T1364" i="1"/>
  <c r="BA1364" i="1" s="1"/>
  <c r="P1364" i="1"/>
  <c r="Q1364" i="1" s="1"/>
  <c r="R1364" i="1" s="1"/>
  <c r="L1364" i="1"/>
  <c r="X1363" i="1"/>
  <c r="AO1363" i="1" s="1"/>
  <c r="AP1363" i="1" s="1"/>
  <c r="AQ1363" i="1" s="1"/>
  <c r="T1363" i="1"/>
  <c r="BA1363" i="1" s="1"/>
  <c r="P1363" i="1"/>
  <c r="AX1363" i="1" s="1"/>
  <c r="L1363" i="1"/>
  <c r="X1362" i="1"/>
  <c r="Y1362" i="1" s="1"/>
  <c r="T1362" i="1"/>
  <c r="AL1362" i="1" s="1"/>
  <c r="AM1362" i="1" s="1"/>
  <c r="AN1362" i="1" s="1"/>
  <c r="P1362" i="1"/>
  <c r="AI1362" i="1" s="1"/>
  <c r="L1362" i="1"/>
  <c r="X1361" i="1"/>
  <c r="Y1361" i="1" s="1"/>
  <c r="Z1361" i="1" s="1"/>
  <c r="L1361" i="1"/>
  <c r="X1360" i="1"/>
  <c r="Y1360" i="1" s="1"/>
  <c r="L1360" i="1"/>
  <c r="X1359" i="1"/>
  <c r="Y1359" i="1" s="1"/>
  <c r="Z1359" i="1" s="1"/>
  <c r="L1359" i="1"/>
  <c r="X1358" i="1"/>
  <c r="Y1358" i="1" s="1"/>
  <c r="L1358" i="1"/>
  <c r="X1357" i="1"/>
  <c r="Y1357" i="1" s="1"/>
  <c r="Z1357" i="1" s="1"/>
  <c r="L1357" i="1"/>
  <c r="X1356" i="1"/>
  <c r="Y1356" i="1" s="1"/>
  <c r="Z1356" i="1" s="1"/>
  <c r="L1356" i="1"/>
  <c r="X1355" i="1"/>
  <c r="Y1355" i="1" s="1"/>
  <c r="L1355" i="1"/>
  <c r="X1354" i="1"/>
  <c r="BD1354" i="1" s="1"/>
  <c r="T1354" i="1"/>
  <c r="P1354" i="1"/>
  <c r="Q1354" i="1" s="1"/>
  <c r="R1354" i="1" s="1"/>
  <c r="L1354" i="1"/>
  <c r="X1353" i="1"/>
  <c r="AO1353" i="1" s="1"/>
  <c r="T1353" i="1"/>
  <c r="BA1353" i="1" s="1"/>
  <c r="P1353" i="1"/>
  <c r="L1353" i="1"/>
  <c r="X1352" i="1"/>
  <c r="Y1352" i="1" s="1"/>
  <c r="Z1352" i="1" s="1"/>
  <c r="T1352" i="1"/>
  <c r="U1352" i="1" s="1"/>
  <c r="V1352" i="1" s="1"/>
  <c r="P1352" i="1"/>
  <c r="Q1352" i="1" s="1"/>
  <c r="L1352" i="1"/>
  <c r="M1352" i="1" s="1"/>
  <c r="N1352" i="1" s="1"/>
  <c r="X1351" i="1"/>
  <c r="T1351" i="1"/>
  <c r="P1351" i="1"/>
  <c r="Q1351" i="1" s="1"/>
  <c r="R1351" i="1" s="1"/>
  <c r="L1351" i="1"/>
  <c r="M1351" i="1" s="1"/>
  <c r="N1351" i="1" s="1"/>
  <c r="X1350" i="1"/>
  <c r="T1350" i="1"/>
  <c r="P1350" i="1"/>
  <c r="L1350" i="1"/>
  <c r="X1349" i="1"/>
  <c r="Y1349" i="1" s="1"/>
  <c r="Z1349" i="1" s="1"/>
  <c r="T1349" i="1"/>
  <c r="U1349" i="1" s="1"/>
  <c r="V1349" i="1" s="1"/>
  <c r="P1349" i="1"/>
  <c r="Q1349" i="1" s="1"/>
  <c r="R1349" i="1" s="1"/>
  <c r="L1349" i="1"/>
  <c r="M1349" i="1" s="1"/>
  <c r="X1348" i="1"/>
  <c r="T1348" i="1"/>
  <c r="P1348" i="1"/>
  <c r="L1348" i="1"/>
  <c r="M1348" i="1" s="1"/>
  <c r="N1348" i="1" s="1"/>
  <c r="X1347" i="1"/>
  <c r="Y1347" i="1" s="1"/>
  <c r="Z1347" i="1" s="1"/>
  <c r="T1347" i="1"/>
  <c r="U1347" i="1" s="1"/>
  <c r="V1347" i="1" s="1"/>
  <c r="P1347" i="1"/>
  <c r="Q1347" i="1" s="1"/>
  <c r="R1347" i="1" s="1"/>
  <c r="L1347" i="1"/>
  <c r="M1347" i="1" s="1"/>
  <c r="X1346" i="1"/>
  <c r="T1346" i="1"/>
  <c r="P1346" i="1"/>
  <c r="L1346" i="1"/>
  <c r="M1346" i="1" s="1"/>
  <c r="N1346" i="1" s="1"/>
  <c r="X1345" i="1"/>
  <c r="Y1345" i="1" s="1"/>
  <c r="Z1345" i="1" s="1"/>
  <c r="T1345" i="1"/>
  <c r="U1345" i="1" s="1"/>
  <c r="P1345" i="1"/>
  <c r="Q1345" i="1" s="1"/>
  <c r="L1345" i="1"/>
  <c r="X1344" i="1"/>
  <c r="T1344" i="1"/>
  <c r="U1344" i="1" s="1"/>
  <c r="V1344" i="1" s="1"/>
  <c r="P1344" i="1"/>
  <c r="Q1344" i="1" s="1"/>
  <c r="L1344" i="1"/>
  <c r="M1344" i="1" s="1"/>
  <c r="N1344" i="1" s="1"/>
  <c r="X1343" i="1"/>
  <c r="BD1343" i="1" s="1"/>
  <c r="T1343" i="1"/>
  <c r="U1343" i="1" s="1"/>
  <c r="P1343" i="1"/>
  <c r="AX1343" i="1" s="1"/>
  <c r="L1343" i="1"/>
  <c r="X1342" i="1"/>
  <c r="T1342" i="1"/>
  <c r="BA1342" i="1" s="1"/>
  <c r="BB1342" i="1" s="1"/>
  <c r="P1342" i="1"/>
  <c r="L1342" i="1"/>
  <c r="X1341" i="1"/>
  <c r="T1341" i="1"/>
  <c r="BA1341" i="1" s="1"/>
  <c r="P1341" i="1"/>
  <c r="Q1341" i="1" s="1"/>
  <c r="L1341" i="1"/>
  <c r="X1340" i="1"/>
  <c r="BD1340" i="1" s="1"/>
  <c r="T1340" i="1"/>
  <c r="BA1340" i="1" s="1"/>
  <c r="BB1340" i="1" s="1"/>
  <c r="BC1340" i="1" s="1"/>
  <c r="P1340" i="1"/>
  <c r="L1340" i="1"/>
  <c r="X1339" i="1"/>
  <c r="T1339" i="1"/>
  <c r="BA1339" i="1" s="1"/>
  <c r="P1339" i="1"/>
  <c r="Q1339" i="1" s="1"/>
  <c r="R1339" i="1" s="1"/>
  <c r="L1339" i="1"/>
  <c r="X1338" i="1"/>
  <c r="Y1338" i="1" s="1"/>
  <c r="T1338" i="1"/>
  <c r="U1338" i="1" s="1"/>
  <c r="P1338" i="1"/>
  <c r="Q1338" i="1" s="1"/>
  <c r="R1338" i="1" s="1"/>
  <c r="L1338" i="1"/>
  <c r="X1337" i="1"/>
  <c r="AO1337" i="1" s="1"/>
  <c r="AP1337" i="1" s="1"/>
  <c r="T1337" i="1"/>
  <c r="U1337" i="1" s="1"/>
  <c r="P1337" i="1"/>
  <c r="L1337" i="1"/>
  <c r="X1336" i="1"/>
  <c r="BD1336" i="1" s="1"/>
  <c r="BE1336" i="1" s="1"/>
  <c r="T1336" i="1"/>
  <c r="BA1336" i="1" s="1"/>
  <c r="P1336" i="1"/>
  <c r="L1336" i="1"/>
  <c r="X1335" i="1"/>
  <c r="AO1335" i="1" s="1"/>
  <c r="T1335" i="1"/>
  <c r="P1335" i="1"/>
  <c r="AX1335" i="1" s="1"/>
  <c r="L1335" i="1"/>
  <c r="X1334" i="1"/>
  <c r="T1334" i="1"/>
  <c r="P1334" i="1"/>
  <c r="L1334" i="1"/>
  <c r="X1333" i="1"/>
  <c r="AO1333" i="1" s="1"/>
  <c r="T1333" i="1"/>
  <c r="P1333" i="1"/>
  <c r="L1333" i="1"/>
  <c r="X1332" i="1"/>
  <c r="Y1332" i="1" s="1"/>
  <c r="Z1332" i="1" s="1"/>
  <c r="T1332" i="1"/>
  <c r="U1332" i="1" s="1"/>
  <c r="P1332" i="1"/>
  <c r="L1332" i="1"/>
  <c r="X1331" i="1"/>
  <c r="T1331" i="1"/>
  <c r="BA1331" i="1" s="1"/>
  <c r="P1331" i="1"/>
  <c r="AX1331" i="1" s="1"/>
  <c r="AY1331" i="1" s="1"/>
  <c r="AZ1331" i="1" s="1"/>
  <c r="L1331" i="1"/>
  <c r="X1330" i="1"/>
  <c r="AO1330" i="1" s="1"/>
  <c r="AP1330" i="1" s="1"/>
  <c r="T1330" i="1"/>
  <c r="BA1330" i="1" s="1"/>
  <c r="P1330" i="1"/>
  <c r="Q1330" i="1" s="1"/>
  <c r="R1330" i="1" s="1"/>
  <c r="L1330" i="1"/>
  <c r="X1329" i="1"/>
  <c r="T1329" i="1"/>
  <c r="AL1329" i="1" s="1"/>
  <c r="AM1329" i="1" s="1"/>
  <c r="P1329" i="1"/>
  <c r="AI1329" i="1" s="1"/>
  <c r="L1329" i="1"/>
  <c r="X1328" i="1"/>
  <c r="T1328" i="1"/>
  <c r="P1328" i="1"/>
  <c r="L1328" i="1"/>
  <c r="X1327" i="1"/>
  <c r="T1327" i="1"/>
  <c r="P1327" i="1"/>
  <c r="L1327" i="1"/>
  <c r="X1326" i="1"/>
  <c r="AO1326" i="1" s="1"/>
  <c r="T1326" i="1"/>
  <c r="AL1326" i="1" s="1"/>
  <c r="AM1326" i="1" s="1"/>
  <c r="P1326" i="1"/>
  <c r="L1326" i="1"/>
  <c r="X1325" i="1"/>
  <c r="T1325" i="1"/>
  <c r="AL1325" i="1" s="1"/>
  <c r="P1325" i="1"/>
  <c r="L1325" i="1"/>
  <c r="X1324" i="1"/>
  <c r="T1324" i="1"/>
  <c r="BA1324" i="1" s="1"/>
  <c r="BB1324" i="1" s="1"/>
  <c r="P1324" i="1"/>
  <c r="AI1324" i="1" s="1"/>
  <c r="L1324" i="1"/>
  <c r="X1323" i="1"/>
  <c r="Y1323" i="1" s="1"/>
  <c r="T1323" i="1"/>
  <c r="AL1323" i="1" s="1"/>
  <c r="P1323" i="1"/>
  <c r="Q1323" i="1" s="1"/>
  <c r="R1323" i="1" s="1"/>
  <c r="L1323" i="1"/>
  <c r="X1322" i="1"/>
  <c r="Y1322" i="1" s="1"/>
  <c r="T1322" i="1"/>
  <c r="U1322" i="1" s="1"/>
  <c r="P1322" i="1"/>
  <c r="AI1322" i="1" s="1"/>
  <c r="AJ1322" i="1" s="1"/>
  <c r="L1322" i="1"/>
  <c r="X1321" i="1"/>
  <c r="Y1321" i="1" s="1"/>
  <c r="Z1321" i="1" s="1"/>
  <c r="T1321" i="1"/>
  <c r="U1321" i="1" s="1"/>
  <c r="V1321" i="1" s="1"/>
  <c r="P1321" i="1"/>
  <c r="Q1321" i="1" s="1"/>
  <c r="L1321" i="1"/>
  <c r="M1321" i="1" s="1"/>
  <c r="X1320" i="1"/>
  <c r="T1320" i="1"/>
  <c r="U1320" i="1" s="1"/>
  <c r="P1320" i="1"/>
  <c r="Q1320" i="1" s="1"/>
  <c r="L1320" i="1"/>
  <c r="M1320" i="1" s="1"/>
  <c r="X1319" i="1"/>
  <c r="Y1319" i="1" s="1"/>
  <c r="T1319" i="1"/>
  <c r="U1319" i="1" s="1"/>
  <c r="P1319" i="1"/>
  <c r="Q1319" i="1" s="1"/>
  <c r="L1319" i="1"/>
  <c r="M1319" i="1" s="1"/>
  <c r="X1318" i="1"/>
  <c r="Y1318" i="1" s="1"/>
  <c r="T1318" i="1"/>
  <c r="U1318" i="1" s="1"/>
  <c r="V1318" i="1" s="1"/>
  <c r="P1318" i="1"/>
  <c r="Q1318" i="1" s="1"/>
  <c r="L1318" i="1"/>
  <c r="M1318" i="1" s="1"/>
  <c r="N1318" i="1" s="1"/>
  <c r="X1317" i="1"/>
  <c r="Y1317" i="1" s="1"/>
  <c r="T1317" i="1"/>
  <c r="P1317" i="1"/>
  <c r="L1317" i="1"/>
  <c r="M1317" i="1" s="1"/>
  <c r="X1316" i="1"/>
  <c r="Y1316" i="1" s="1"/>
  <c r="Z1316" i="1" s="1"/>
  <c r="T1316" i="1"/>
  <c r="U1316" i="1" s="1"/>
  <c r="P1316" i="1"/>
  <c r="Q1316" i="1" s="1"/>
  <c r="L1316" i="1"/>
  <c r="M1316" i="1" s="1"/>
  <c r="X1315" i="1"/>
  <c r="T1315" i="1"/>
  <c r="U1315" i="1" s="1"/>
  <c r="P1315" i="1"/>
  <c r="Q1315" i="1" s="1"/>
  <c r="R1315" i="1" s="1"/>
  <c r="L1315" i="1"/>
  <c r="X1314" i="1"/>
  <c r="Y1314" i="1" s="1"/>
  <c r="T1314" i="1"/>
  <c r="P1314" i="1"/>
  <c r="L1314" i="1"/>
  <c r="M1314" i="1" s="1"/>
  <c r="N1314" i="1" s="1"/>
  <c r="X1313" i="1"/>
  <c r="T1313" i="1"/>
  <c r="U1313" i="1" s="1"/>
  <c r="V1313" i="1" s="1"/>
  <c r="P1313" i="1"/>
  <c r="Q1313" i="1" s="1"/>
  <c r="L1313" i="1"/>
  <c r="M1313" i="1" s="1"/>
  <c r="X1312" i="1"/>
  <c r="Y1312" i="1" s="1"/>
  <c r="Z1312" i="1" s="1"/>
  <c r="T1312" i="1"/>
  <c r="P1312" i="1"/>
  <c r="L1312" i="1"/>
  <c r="X1311" i="1"/>
  <c r="T1311" i="1"/>
  <c r="U1311" i="1" s="1"/>
  <c r="P1311" i="1"/>
  <c r="L1311" i="1"/>
  <c r="M1311" i="1" s="1"/>
  <c r="N1311" i="1" s="1"/>
  <c r="X1310" i="1"/>
  <c r="T1310" i="1"/>
  <c r="U1310" i="1" s="1"/>
  <c r="V1310" i="1" s="1"/>
  <c r="P1310" i="1"/>
  <c r="Q1310" i="1" s="1"/>
  <c r="R1310" i="1" s="1"/>
  <c r="L1310" i="1"/>
  <c r="M1310" i="1" s="1"/>
  <c r="X1309" i="1"/>
  <c r="Y1309" i="1" s="1"/>
  <c r="Z1309" i="1" s="1"/>
  <c r="T1309" i="1"/>
  <c r="P1309" i="1"/>
  <c r="Q1309" i="1" s="1"/>
  <c r="L1309" i="1"/>
  <c r="X1308" i="1"/>
  <c r="Y1308" i="1" s="1"/>
  <c r="Z1308" i="1" s="1"/>
  <c r="T1308" i="1"/>
  <c r="U1308" i="1" s="1"/>
  <c r="P1308" i="1"/>
  <c r="L1308" i="1"/>
  <c r="M1308" i="1" s="1"/>
  <c r="N1308" i="1" s="1"/>
  <c r="X1307" i="1"/>
  <c r="Y1307" i="1" s="1"/>
  <c r="T1307" i="1"/>
  <c r="P1307" i="1"/>
  <c r="Q1307" i="1" s="1"/>
  <c r="R1307" i="1" s="1"/>
  <c r="L1307" i="1"/>
  <c r="X1306" i="1"/>
  <c r="T1306" i="1"/>
  <c r="U1306" i="1" s="1"/>
  <c r="V1306" i="1" s="1"/>
  <c r="P1306" i="1"/>
  <c r="Q1306" i="1" s="1"/>
  <c r="R1306" i="1" s="1"/>
  <c r="L1306" i="1"/>
  <c r="M1306" i="1" s="1"/>
  <c r="X1305" i="1"/>
  <c r="Y1305" i="1" s="1"/>
  <c r="Z1305" i="1" s="1"/>
  <c r="T1305" i="1"/>
  <c r="U1305" i="1" s="1"/>
  <c r="V1305" i="1" s="1"/>
  <c r="P1305" i="1"/>
  <c r="L1305" i="1"/>
  <c r="X1304" i="1"/>
  <c r="Y1304" i="1" s="1"/>
  <c r="Z1304" i="1" s="1"/>
  <c r="T1304" i="1"/>
  <c r="U1304" i="1" s="1"/>
  <c r="P1304" i="1"/>
  <c r="L1304" i="1"/>
  <c r="M1304" i="1" s="1"/>
  <c r="N1304" i="1" s="1"/>
  <c r="X1303" i="1"/>
  <c r="Y1303" i="1" s="1"/>
  <c r="T1303" i="1"/>
  <c r="P1303" i="1"/>
  <c r="Q1303" i="1" s="1"/>
  <c r="R1303" i="1" s="1"/>
  <c r="L1303" i="1"/>
  <c r="X1302" i="1"/>
  <c r="T1302" i="1"/>
  <c r="U1302" i="1" s="1"/>
  <c r="V1302" i="1" s="1"/>
  <c r="P1302" i="1"/>
  <c r="Q1302" i="1" s="1"/>
  <c r="R1302" i="1" s="1"/>
  <c r="L1302" i="1"/>
  <c r="M1302" i="1" s="1"/>
  <c r="X1301" i="1"/>
  <c r="Y1301" i="1" s="1"/>
  <c r="Z1301" i="1" s="1"/>
  <c r="T1301" i="1"/>
  <c r="U1301" i="1" s="1"/>
  <c r="P1301" i="1"/>
  <c r="Q1301" i="1" s="1"/>
  <c r="L1301" i="1"/>
  <c r="X1300" i="1"/>
  <c r="T1300" i="1"/>
  <c r="P1300" i="1"/>
  <c r="L1300" i="1"/>
  <c r="M1300" i="1" s="1"/>
  <c r="N1300" i="1" s="1"/>
  <c r="X1299" i="1"/>
  <c r="Y1299" i="1" s="1"/>
  <c r="T1299" i="1"/>
  <c r="P1299" i="1"/>
  <c r="Q1299" i="1" s="1"/>
  <c r="R1299" i="1" s="1"/>
  <c r="L1299" i="1"/>
  <c r="M1299" i="1" s="1"/>
  <c r="N1299" i="1" s="1"/>
  <c r="X1298" i="1"/>
  <c r="Y1298" i="1" s="1"/>
  <c r="Z1298" i="1" s="1"/>
  <c r="T1298" i="1"/>
  <c r="U1298" i="1" s="1"/>
  <c r="V1298" i="1" s="1"/>
  <c r="P1298" i="1"/>
  <c r="Q1298" i="1" s="1"/>
  <c r="L1298" i="1"/>
  <c r="X1297" i="1"/>
  <c r="Y1297" i="1" s="1"/>
  <c r="T1297" i="1"/>
  <c r="P1297" i="1"/>
  <c r="Q1297" i="1" s="1"/>
  <c r="R1297" i="1" s="1"/>
  <c r="L1297" i="1"/>
  <c r="X1296" i="1"/>
  <c r="T1296" i="1"/>
  <c r="U1296" i="1" s="1"/>
  <c r="V1296" i="1" s="1"/>
  <c r="P1296" i="1"/>
  <c r="L1296" i="1"/>
  <c r="M1296" i="1" s="1"/>
  <c r="X1295" i="1"/>
  <c r="Y1295" i="1" s="1"/>
  <c r="Z1295" i="1" s="1"/>
  <c r="T1295" i="1"/>
  <c r="U1295" i="1" s="1"/>
  <c r="V1295" i="1" s="1"/>
  <c r="P1295" i="1"/>
  <c r="Q1295" i="1" s="1"/>
  <c r="L1295" i="1"/>
  <c r="X1294" i="1"/>
  <c r="Y1294" i="1" s="1"/>
  <c r="Z1294" i="1" s="1"/>
  <c r="T1294" i="1"/>
  <c r="U1294" i="1" s="1"/>
  <c r="P1294" i="1"/>
  <c r="L1294" i="1"/>
  <c r="M1294" i="1" s="1"/>
  <c r="X1293" i="1"/>
  <c r="Y1293" i="1" s="1"/>
  <c r="T1293" i="1"/>
  <c r="P1293" i="1"/>
  <c r="Q1293" i="1" s="1"/>
  <c r="R1293" i="1" s="1"/>
  <c r="L1293" i="1"/>
  <c r="M1293" i="1" s="1"/>
  <c r="N1293" i="1" s="1"/>
  <c r="X1292" i="1"/>
  <c r="T1292" i="1"/>
  <c r="U1292" i="1" s="1"/>
  <c r="V1292" i="1" s="1"/>
  <c r="P1292" i="1"/>
  <c r="Q1292" i="1" s="1"/>
  <c r="R1292" i="1" s="1"/>
  <c r="L1292" i="1"/>
  <c r="M1292" i="1" s="1"/>
  <c r="X1291" i="1"/>
  <c r="Y1291" i="1" s="1"/>
  <c r="Z1291" i="1" s="1"/>
  <c r="T1291" i="1"/>
  <c r="P1291" i="1"/>
  <c r="Q1291" i="1" s="1"/>
  <c r="L1291" i="1"/>
  <c r="X1290" i="1"/>
  <c r="Y1290" i="1" s="1"/>
  <c r="Z1290" i="1" s="1"/>
  <c r="T1290" i="1"/>
  <c r="U1290" i="1" s="1"/>
  <c r="P1290" i="1"/>
  <c r="L1290" i="1"/>
  <c r="M1290" i="1" s="1"/>
  <c r="N1290" i="1" s="1"/>
  <c r="X1289" i="1"/>
  <c r="Y1289" i="1" s="1"/>
  <c r="L1289" i="1"/>
  <c r="X1288" i="1"/>
  <c r="Y1288" i="1" s="1"/>
  <c r="Z1288" i="1" s="1"/>
  <c r="L1288" i="1"/>
  <c r="X1287" i="1"/>
  <c r="L1287" i="1"/>
  <c r="X1286" i="1"/>
  <c r="T1286" i="1"/>
  <c r="P1286" i="1"/>
  <c r="Q1286" i="1" s="1"/>
  <c r="R1286" i="1" s="1"/>
  <c r="L1286" i="1"/>
  <c r="M1286" i="1" s="1"/>
  <c r="N1286" i="1" s="1"/>
  <c r="X1285" i="1"/>
  <c r="T1285" i="1"/>
  <c r="U1285" i="1" s="1"/>
  <c r="V1285" i="1" s="1"/>
  <c r="P1285" i="1"/>
  <c r="Q1285" i="1" s="1"/>
  <c r="R1285" i="1" s="1"/>
  <c r="L1285" i="1"/>
  <c r="X1284" i="1"/>
  <c r="Y1284" i="1" s="1"/>
  <c r="Z1284" i="1" s="1"/>
  <c r="T1284" i="1"/>
  <c r="U1284" i="1" s="1"/>
  <c r="V1284" i="1" s="1"/>
  <c r="P1284" i="1"/>
  <c r="L1284" i="1"/>
  <c r="X1283" i="1"/>
  <c r="Y1283" i="1" s="1"/>
  <c r="Z1283" i="1" s="1"/>
  <c r="T1283" i="1"/>
  <c r="P1283" i="1"/>
  <c r="L1283" i="1"/>
  <c r="M1283" i="1" s="1"/>
  <c r="N1283" i="1" s="1"/>
  <c r="X1282" i="1"/>
  <c r="T1282" i="1"/>
  <c r="P1282" i="1"/>
  <c r="Q1282" i="1" s="1"/>
  <c r="R1282" i="1" s="1"/>
  <c r="L1282" i="1"/>
  <c r="M1282" i="1" s="1"/>
  <c r="N1282" i="1" s="1"/>
  <c r="X1281" i="1"/>
  <c r="T1281" i="1"/>
  <c r="U1281" i="1" s="1"/>
  <c r="V1281" i="1" s="1"/>
  <c r="P1281" i="1"/>
  <c r="Q1281" i="1" s="1"/>
  <c r="R1281" i="1" s="1"/>
  <c r="L1281" i="1"/>
  <c r="X1280" i="1"/>
  <c r="Y1280" i="1" s="1"/>
  <c r="Z1280" i="1" s="1"/>
  <c r="T1280" i="1"/>
  <c r="P1280" i="1"/>
  <c r="L1280" i="1"/>
  <c r="M1280" i="1" s="1"/>
  <c r="N1280" i="1" s="1"/>
  <c r="X1279" i="1"/>
  <c r="T1279" i="1"/>
  <c r="P1279" i="1"/>
  <c r="Q1279" i="1" s="1"/>
  <c r="R1279" i="1" s="1"/>
  <c r="L1279" i="1"/>
  <c r="M1279" i="1" s="1"/>
  <c r="N1279" i="1" s="1"/>
  <c r="X1278" i="1"/>
  <c r="T1278" i="1"/>
  <c r="U1278" i="1" s="1"/>
  <c r="P1278" i="1"/>
  <c r="Q1278" i="1" s="1"/>
  <c r="R1278" i="1" s="1"/>
  <c r="L1278" i="1"/>
  <c r="M1278" i="1" s="1"/>
  <c r="X1277" i="1"/>
  <c r="Y1277" i="1" s="1"/>
  <c r="T1277" i="1"/>
  <c r="U1277" i="1" s="1"/>
  <c r="V1277" i="1" s="1"/>
  <c r="P1277" i="1"/>
  <c r="Q1277" i="1" s="1"/>
  <c r="L1277" i="1"/>
  <c r="X1276" i="1"/>
  <c r="Y1276" i="1" s="1"/>
  <c r="Z1276" i="1" s="1"/>
  <c r="T1276" i="1"/>
  <c r="U1276" i="1" s="1"/>
  <c r="P1276" i="1"/>
  <c r="L1276" i="1"/>
  <c r="M1276" i="1" s="1"/>
  <c r="X1275" i="1"/>
  <c r="Y1275" i="1" s="1"/>
  <c r="T1275" i="1"/>
  <c r="P1275" i="1"/>
  <c r="Q1275" i="1" s="1"/>
  <c r="L1275" i="1"/>
  <c r="M1275" i="1" s="1"/>
  <c r="N1275" i="1" s="1"/>
  <c r="X1274" i="1"/>
  <c r="T1274" i="1"/>
  <c r="U1274" i="1" s="1"/>
  <c r="P1274" i="1"/>
  <c r="Q1274" i="1" s="1"/>
  <c r="R1274" i="1" s="1"/>
  <c r="L1274" i="1"/>
  <c r="M1274" i="1" s="1"/>
  <c r="X1273" i="1"/>
  <c r="Y1273" i="1" s="1"/>
  <c r="T1273" i="1"/>
  <c r="U1273" i="1" s="1"/>
  <c r="V1273" i="1" s="1"/>
  <c r="P1273" i="1"/>
  <c r="L1273" i="1"/>
  <c r="X1272" i="1"/>
  <c r="Y1272" i="1" s="1"/>
  <c r="Z1272" i="1" s="1"/>
  <c r="T1272" i="1"/>
  <c r="U1272" i="1" s="1"/>
  <c r="P1272" i="1"/>
  <c r="Q1272" i="1" s="1"/>
  <c r="L1272" i="1"/>
  <c r="M1272" i="1" s="1"/>
  <c r="X1271" i="1"/>
  <c r="Y1271" i="1" s="1"/>
  <c r="T1271" i="1"/>
  <c r="P1271" i="1"/>
  <c r="L1271" i="1"/>
  <c r="M1271" i="1" s="1"/>
  <c r="N1271" i="1" s="1"/>
  <c r="X1270" i="1"/>
  <c r="T1270" i="1"/>
  <c r="U1270" i="1" s="1"/>
  <c r="V1270" i="1" s="1"/>
  <c r="P1270" i="1"/>
  <c r="L1270" i="1"/>
  <c r="X1269" i="1"/>
  <c r="T1269" i="1"/>
  <c r="P1269" i="1"/>
  <c r="L1269" i="1"/>
  <c r="M1269" i="1" s="1"/>
  <c r="X1268" i="1"/>
  <c r="T1268" i="1"/>
  <c r="P1268" i="1"/>
  <c r="L1268" i="1"/>
  <c r="X1267" i="1"/>
  <c r="Y1267" i="1" s="1"/>
  <c r="T1267" i="1"/>
  <c r="U1267" i="1" s="1"/>
  <c r="V1267" i="1" s="1"/>
  <c r="P1267" i="1"/>
  <c r="Q1267" i="1" s="1"/>
  <c r="R1267" i="1" s="1"/>
  <c r="L1267" i="1"/>
  <c r="M1267" i="1" s="1"/>
  <c r="X1266" i="1"/>
  <c r="Y1266" i="1" s="1"/>
  <c r="Z1266" i="1" s="1"/>
  <c r="T1266" i="1"/>
  <c r="U1266" i="1" s="1"/>
  <c r="P1266" i="1"/>
  <c r="L1266" i="1"/>
  <c r="X1265" i="1"/>
  <c r="T1265" i="1"/>
  <c r="P1265" i="1"/>
  <c r="L1265" i="1"/>
  <c r="X1264" i="1"/>
  <c r="Y1264" i="1" s="1"/>
  <c r="T1264" i="1"/>
  <c r="U1264" i="1" s="1"/>
  <c r="P1264" i="1"/>
  <c r="L1264" i="1"/>
  <c r="M1264" i="1" s="1"/>
  <c r="X1263" i="1"/>
  <c r="Y1263" i="1" s="1"/>
  <c r="T1263" i="1"/>
  <c r="U1263" i="1" s="1"/>
  <c r="P1263" i="1"/>
  <c r="L1263" i="1"/>
  <c r="X1262" i="1"/>
  <c r="T1262" i="1"/>
  <c r="P1262" i="1"/>
  <c r="L1262" i="1"/>
  <c r="M1262" i="1" s="1"/>
  <c r="X1261" i="1"/>
  <c r="T1261" i="1"/>
  <c r="U1261" i="1" s="1"/>
  <c r="P1261" i="1"/>
  <c r="Q1261" i="1" s="1"/>
  <c r="L1261" i="1"/>
  <c r="X1260" i="1"/>
  <c r="T1260" i="1"/>
  <c r="P1260" i="1"/>
  <c r="L1260" i="1"/>
  <c r="X1259" i="1"/>
  <c r="Y1259" i="1" s="1"/>
  <c r="T1259" i="1"/>
  <c r="P1259" i="1"/>
  <c r="L1259" i="1"/>
  <c r="X1258" i="1"/>
  <c r="T1258" i="1"/>
  <c r="P1258" i="1"/>
  <c r="L1258" i="1"/>
  <c r="X1257" i="1"/>
  <c r="Y1257" i="1" s="1"/>
  <c r="Z1257" i="1" s="1"/>
  <c r="T1257" i="1"/>
  <c r="P1257" i="1"/>
  <c r="L1257" i="1"/>
  <c r="X1256" i="1"/>
  <c r="T1256" i="1"/>
  <c r="U1256" i="1" s="1"/>
  <c r="P1256" i="1"/>
  <c r="L1256" i="1"/>
  <c r="M1256" i="1" s="1"/>
  <c r="X1255" i="1"/>
  <c r="T1255" i="1"/>
  <c r="P1255" i="1"/>
  <c r="L1255" i="1"/>
  <c r="M1255" i="1" s="1"/>
  <c r="X1254" i="1"/>
  <c r="T1254" i="1"/>
  <c r="U1254" i="1" s="1"/>
  <c r="P1254" i="1"/>
  <c r="L1254" i="1"/>
  <c r="M1254" i="1" s="1"/>
  <c r="X1253" i="1"/>
  <c r="T1253" i="1"/>
  <c r="U1253" i="1" s="1"/>
  <c r="P1253" i="1"/>
  <c r="L1253" i="1"/>
  <c r="M1253" i="1" s="1"/>
  <c r="X1252" i="1"/>
  <c r="Y1252" i="1" s="1"/>
  <c r="T1252" i="1"/>
  <c r="U1252" i="1" s="1"/>
  <c r="P1252" i="1"/>
  <c r="L1252" i="1"/>
  <c r="X1251" i="1"/>
  <c r="T1251" i="1"/>
  <c r="P1251" i="1"/>
  <c r="Q1251" i="1" s="1"/>
  <c r="L1251" i="1"/>
  <c r="M1251" i="1" s="1"/>
  <c r="N1251" i="1" s="1"/>
  <c r="X1250" i="1"/>
  <c r="T1250" i="1"/>
  <c r="U1250" i="1" s="1"/>
  <c r="P1250" i="1"/>
  <c r="Q1250" i="1" s="1"/>
  <c r="L1250" i="1"/>
  <c r="M1250" i="1" s="1"/>
  <c r="X1249" i="1"/>
  <c r="T1249" i="1"/>
  <c r="P1249" i="1"/>
  <c r="L1249" i="1"/>
  <c r="X1248" i="1"/>
  <c r="Y1248" i="1" s="1"/>
  <c r="T1248" i="1"/>
  <c r="P1248" i="1"/>
  <c r="Q1248" i="1" s="1"/>
  <c r="L1248" i="1"/>
  <c r="M1248" i="1" s="1"/>
  <c r="X1247" i="1"/>
  <c r="T1247" i="1"/>
  <c r="P1247" i="1"/>
  <c r="Q1247" i="1" s="1"/>
  <c r="L1247" i="1"/>
  <c r="M1247" i="1" s="1"/>
  <c r="X1246" i="1"/>
  <c r="Y1246" i="1" s="1"/>
  <c r="Z1246" i="1" s="1"/>
  <c r="T1246" i="1"/>
  <c r="P1246" i="1"/>
  <c r="Q1246" i="1" s="1"/>
  <c r="L1246" i="1"/>
  <c r="M1246" i="1" s="1"/>
  <c r="X1245" i="1"/>
  <c r="Y1245" i="1" s="1"/>
  <c r="Z1245" i="1" s="1"/>
  <c r="T1245" i="1"/>
  <c r="U1245" i="1" s="1"/>
  <c r="P1245" i="1"/>
  <c r="L1245" i="1"/>
  <c r="M1245" i="1" s="1"/>
  <c r="X1244" i="1"/>
  <c r="T1244" i="1"/>
  <c r="U1244" i="1" s="1"/>
  <c r="P1244" i="1"/>
  <c r="Q1244" i="1" s="1"/>
  <c r="R1244" i="1" s="1"/>
  <c r="L1244" i="1"/>
  <c r="M1244" i="1" s="1"/>
  <c r="N1244" i="1" s="1"/>
  <c r="X1243" i="1"/>
  <c r="T1243" i="1"/>
  <c r="P1243" i="1"/>
  <c r="Q1243" i="1" s="1"/>
  <c r="L1243" i="1"/>
  <c r="M1243" i="1" s="1"/>
  <c r="X1242" i="1"/>
  <c r="T1242" i="1"/>
  <c r="U1242" i="1" s="1"/>
  <c r="V1242" i="1" s="1"/>
  <c r="P1242" i="1"/>
  <c r="Q1242" i="1" s="1"/>
  <c r="L1242" i="1"/>
  <c r="X1241" i="1"/>
  <c r="Y1241" i="1" s="1"/>
  <c r="T1241" i="1"/>
  <c r="P1241" i="1"/>
  <c r="Q1241" i="1" s="1"/>
  <c r="L1241" i="1"/>
  <c r="M1241" i="1" s="1"/>
  <c r="X1240" i="1"/>
  <c r="Y1240" i="1" s="1"/>
  <c r="T1240" i="1"/>
  <c r="P1240" i="1"/>
  <c r="L1240" i="1"/>
  <c r="M1240" i="1" s="1"/>
  <c r="X1239" i="1"/>
  <c r="T1239" i="1"/>
  <c r="U1239" i="1" s="1"/>
  <c r="P1239" i="1"/>
  <c r="Q1239" i="1" s="1"/>
  <c r="R1239" i="1" s="1"/>
  <c r="L1239" i="1"/>
  <c r="X1238" i="1"/>
  <c r="T1238" i="1"/>
  <c r="U1238" i="1" s="1"/>
  <c r="P1238" i="1"/>
  <c r="L1238" i="1"/>
  <c r="M1238" i="1" s="1"/>
  <c r="X1237" i="1"/>
  <c r="Y1237" i="1" s="1"/>
  <c r="Z1237" i="1" s="1"/>
  <c r="T1237" i="1"/>
  <c r="U1237" i="1" s="1"/>
  <c r="P1237" i="1"/>
  <c r="Q1237" i="1" s="1"/>
  <c r="L1237" i="1"/>
  <c r="M1237" i="1" s="1"/>
  <c r="X1236" i="1"/>
  <c r="T1236" i="1"/>
  <c r="P1236" i="1"/>
  <c r="Q1236" i="1" s="1"/>
  <c r="L1236" i="1"/>
  <c r="M1236" i="1" s="1"/>
  <c r="X1235" i="1"/>
  <c r="Y1235" i="1" s="1"/>
  <c r="Z1235" i="1" s="1"/>
  <c r="T1235" i="1"/>
  <c r="U1235" i="1" s="1"/>
  <c r="V1235" i="1" s="1"/>
  <c r="P1235" i="1"/>
  <c r="Q1235" i="1" s="1"/>
  <c r="L1235" i="1"/>
  <c r="X1234" i="1"/>
  <c r="Y1234" i="1" s="1"/>
  <c r="T1234" i="1"/>
  <c r="U1234" i="1" s="1"/>
  <c r="P1234" i="1"/>
  <c r="L1234" i="1"/>
  <c r="M1234" i="1" s="1"/>
  <c r="X1233" i="1"/>
  <c r="T1233" i="1"/>
  <c r="P1233" i="1"/>
  <c r="L1233" i="1"/>
  <c r="M1233" i="1" s="1"/>
  <c r="X1232" i="1"/>
  <c r="Y1232" i="1" s="1"/>
  <c r="T1232" i="1"/>
  <c r="U1232" i="1" s="1"/>
  <c r="P1232" i="1"/>
  <c r="Q1232" i="1" s="1"/>
  <c r="R1232" i="1" s="1"/>
  <c r="L1232" i="1"/>
  <c r="M1232" i="1" s="1"/>
  <c r="X1231" i="1"/>
  <c r="T1231" i="1"/>
  <c r="P1231" i="1"/>
  <c r="Q1231" i="1" s="1"/>
  <c r="L1231" i="1"/>
  <c r="M1231" i="1" s="1"/>
  <c r="X1230" i="1"/>
  <c r="Y1230" i="1" s="1"/>
  <c r="Z1230" i="1" s="1"/>
  <c r="T1230" i="1"/>
  <c r="U1230" i="1" s="1"/>
  <c r="P1230" i="1"/>
  <c r="L1230" i="1"/>
  <c r="X1229" i="1"/>
  <c r="T1229" i="1"/>
  <c r="U1229" i="1" s="1"/>
  <c r="P1229" i="1"/>
  <c r="Q1229" i="1" s="1"/>
  <c r="R1229" i="1" s="1"/>
  <c r="L1229" i="1"/>
  <c r="M1229" i="1" s="1"/>
  <c r="N1229" i="1" s="1"/>
  <c r="X1228" i="1"/>
  <c r="Y1228" i="1" s="1"/>
  <c r="L1228" i="1"/>
  <c r="X1227" i="1"/>
  <c r="L1227" i="1"/>
  <c r="X1226" i="1"/>
  <c r="T1226" i="1"/>
  <c r="P1226" i="1"/>
  <c r="L1226" i="1"/>
  <c r="X1225" i="1"/>
  <c r="Y1225" i="1" s="1"/>
  <c r="L1225" i="1"/>
  <c r="X1224" i="1"/>
  <c r="Y1224" i="1" s="1"/>
  <c r="L1224" i="1"/>
  <c r="X1223" i="1"/>
  <c r="T1223" i="1"/>
  <c r="U1223" i="1" s="1"/>
  <c r="P1223" i="1"/>
  <c r="L1223" i="1"/>
  <c r="M1223" i="1" s="1"/>
  <c r="N1223" i="1" s="1"/>
  <c r="X1222" i="1"/>
  <c r="T1222" i="1"/>
  <c r="P1222" i="1"/>
  <c r="Q1222" i="1" s="1"/>
  <c r="R1222" i="1" s="1"/>
  <c r="L1222" i="1"/>
  <c r="X1221" i="1"/>
  <c r="Y1221" i="1" s="1"/>
  <c r="Z1221" i="1" s="1"/>
  <c r="T1221" i="1"/>
  <c r="U1221" i="1" s="1"/>
  <c r="P1221" i="1"/>
  <c r="Q1221" i="1" s="1"/>
  <c r="L1221" i="1"/>
  <c r="X1220" i="1"/>
  <c r="Y1220" i="1" s="1"/>
  <c r="T1220" i="1"/>
  <c r="P1220" i="1"/>
  <c r="L1220" i="1"/>
  <c r="M1220" i="1" s="1"/>
  <c r="N1220" i="1" s="1"/>
  <c r="X1219" i="1"/>
  <c r="Y1219" i="1" s="1"/>
  <c r="T1219" i="1"/>
  <c r="P1219" i="1"/>
  <c r="Q1219" i="1" s="1"/>
  <c r="R1219" i="1" s="1"/>
  <c r="L1219" i="1"/>
  <c r="X1218" i="1"/>
  <c r="T1218" i="1"/>
  <c r="U1218" i="1" s="1"/>
  <c r="V1218" i="1" s="1"/>
  <c r="P1218" i="1"/>
  <c r="L1218" i="1"/>
  <c r="M1218" i="1" s="1"/>
  <c r="X1217" i="1"/>
  <c r="Y1217" i="1" s="1"/>
  <c r="T1217" i="1"/>
  <c r="P1217" i="1"/>
  <c r="L1217" i="1"/>
  <c r="X1216" i="1"/>
  <c r="Y1216" i="1" s="1"/>
  <c r="T1216" i="1"/>
  <c r="P1216" i="1"/>
  <c r="L1216" i="1"/>
  <c r="X1215" i="1"/>
  <c r="T1215" i="1"/>
  <c r="P1215" i="1"/>
  <c r="Q1215" i="1" s="1"/>
  <c r="R1215" i="1" s="1"/>
  <c r="L1215" i="1"/>
  <c r="M1215" i="1" s="1"/>
  <c r="X1214" i="1"/>
  <c r="Y1214" i="1" s="1"/>
  <c r="Z1214" i="1" s="1"/>
  <c r="T1214" i="1"/>
  <c r="U1214" i="1" s="1"/>
  <c r="P1214" i="1"/>
  <c r="Q1214" i="1" s="1"/>
  <c r="L1214" i="1"/>
  <c r="X1213" i="1"/>
  <c r="T1213" i="1"/>
  <c r="P1213" i="1"/>
  <c r="L1213" i="1"/>
  <c r="M1213" i="1" s="1"/>
  <c r="N1213" i="1" s="1"/>
  <c r="X1212" i="1"/>
  <c r="Y1212" i="1" s="1"/>
  <c r="T1212" i="1"/>
  <c r="P1212" i="1"/>
  <c r="Q1212" i="1" s="1"/>
  <c r="L1212" i="1"/>
  <c r="X1211" i="1"/>
  <c r="T1211" i="1"/>
  <c r="U1211" i="1" s="1"/>
  <c r="V1211" i="1" s="1"/>
  <c r="P1211" i="1"/>
  <c r="Q1211" i="1" s="1"/>
  <c r="L1211" i="1"/>
  <c r="X1210" i="1"/>
  <c r="T1210" i="1"/>
  <c r="U1210" i="1" s="1"/>
  <c r="P1210" i="1"/>
  <c r="L1210" i="1"/>
  <c r="X1209" i="1"/>
  <c r="T1209" i="1"/>
  <c r="P1209" i="1"/>
  <c r="Q1209" i="1" s="1"/>
  <c r="R1209" i="1" s="1"/>
  <c r="L1209" i="1"/>
  <c r="M1209" i="1" s="1"/>
  <c r="X1208" i="1"/>
  <c r="T1208" i="1"/>
  <c r="U1208" i="1" s="1"/>
  <c r="V1208" i="1" s="1"/>
  <c r="P1208" i="1"/>
  <c r="L1208" i="1"/>
  <c r="X1207" i="1"/>
  <c r="Y1207" i="1" s="1"/>
  <c r="Z1207" i="1" s="1"/>
  <c r="T1207" i="1"/>
  <c r="P1207" i="1"/>
  <c r="Q1207" i="1" s="1"/>
  <c r="L1207" i="1"/>
  <c r="X1206" i="1"/>
  <c r="T1206" i="1"/>
  <c r="P1206" i="1"/>
  <c r="L1206" i="1"/>
  <c r="M1206" i="1" s="1"/>
  <c r="N1206" i="1" s="1"/>
  <c r="X1205" i="1"/>
  <c r="T1205" i="1"/>
  <c r="P1205" i="1"/>
  <c r="Q1205" i="1" s="1"/>
  <c r="L1205" i="1"/>
  <c r="X1204" i="1"/>
  <c r="T1204" i="1"/>
  <c r="U1204" i="1" s="1"/>
  <c r="V1204" i="1" s="1"/>
  <c r="P1204" i="1"/>
  <c r="Q1204" i="1" s="1"/>
  <c r="L1204" i="1"/>
  <c r="M1204" i="1" s="1"/>
  <c r="X1203" i="1"/>
  <c r="Y1203" i="1" s="1"/>
  <c r="Z1203" i="1" s="1"/>
  <c r="T1203" i="1"/>
  <c r="P1203" i="1"/>
  <c r="L1203" i="1"/>
  <c r="X1202" i="1"/>
  <c r="Y1202" i="1" s="1"/>
  <c r="T1202" i="1"/>
  <c r="U1202" i="1" s="1"/>
  <c r="P1202" i="1"/>
  <c r="Q1202" i="1" s="1"/>
  <c r="L1202" i="1"/>
  <c r="X1201" i="1"/>
  <c r="T1201" i="1"/>
  <c r="U1201" i="1" s="1"/>
  <c r="V1201" i="1" s="1"/>
  <c r="P1201" i="1"/>
  <c r="L1201" i="1"/>
  <c r="X1200" i="1"/>
  <c r="Y1200" i="1" s="1"/>
  <c r="Z1200" i="1" s="1"/>
  <c r="T1200" i="1"/>
  <c r="P1200" i="1"/>
  <c r="L1200" i="1"/>
  <c r="M1200" i="1" s="1"/>
  <c r="N1200" i="1" s="1"/>
  <c r="X1199" i="1"/>
  <c r="Y1199" i="1" s="1"/>
  <c r="T1199" i="1"/>
  <c r="U1199" i="1" s="1"/>
  <c r="V1199" i="1" s="1"/>
  <c r="P1199" i="1"/>
  <c r="Q1199" i="1" s="1"/>
  <c r="L1199" i="1"/>
  <c r="X1198" i="1"/>
  <c r="Y1198" i="1" s="1"/>
  <c r="T1198" i="1"/>
  <c r="P1198" i="1"/>
  <c r="L1198" i="1"/>
  <c r="M1198" i="1" s="1"/>
  <c r="X1197" i="1"/>
  <c r="Y1197" i="1" s="1"/>
  <c r="T1197" i="1"/>
  <c r="U1197" i="1" s="1"/>
  <c r="V1197" i="1" s="1"/>
  <c r="P1197" i="1"/>
  <c r="L1197" i="1"/>
  <c r="X1196" i="1"/>
  <c r="Y1196" i="1" s="1"/>
  <c r="T1196" i="1"/>
  <c r="P1196" i="1"/>
  <c r="Q1196" i="1" s="1"/>
  <c r="R1196" i="1" s="1"/>
  <c r="L1196" i="1"/>
  <c r="M1196" i="1" s="1"/>
  <c r="X1195" i="1"/>
  <c r="T1195" i="1"/>
  <c r="P1195" i="1"/>
  <c r="Q1195" i="1" s="1"/>
  <c r="R1195" i="1" s="1"/>
  <c r="L1195" i="1"/>
  <c r="M1195" i="1" s="1"/>
  <c r="X1194" i="1"/>
  <c r="Y1194" i="1" s="1"/>
  <c r="Z1194" i="1" s="1"/>
  <c r="T1194" i="1"/>
  <c r="U1194" i="1" s="1"/>
  <c r="V1194" i="1" s="1"/>
  <c r="P1194" i="1"/>
  <c r="Q1194" i="1" s="1"/>
  <c r="R1194" i="1" s="1"/>
  <c r="L1194" i="1"/>
  <c r="X1193" i="1"/>
  <c r="Y1193" i="1" s="1"/>
  <c r="Z1193" i="1" s="1"/>
  <c r="T1193" i="1"/>
  <c r="P1193" i="1"/>
  <c r="L1193" i="1"/>
  <c r="X1192" i="1"/>
  <c r="T1192" i="1"/>
  <c r="U1192" i="1" s="1"/>
  <c r="V1192" i="1" s="1"/>
  <c r="P1192" i="1"/>
  <c r="L1192" i="1"/>
  <c r="X1191" i="1"/>
  <c r="T1191" i="1"/>
  <c r="U1191" i="1" s="1"/>
  <c r="P1191" i="1"/>
  <c r="Q1191" i="1" s="1"/>
  <c r="L1191" i="1"/>
  <c r="M1191" i="1" s="1"/>
  <c r="X1190" i="1"/>
  <c r="Y1190" i="1" s="1"/>
  <c r="Z1190" i="1" s="1"/>
  <c r="T1190" i="1"/>
  <c r="U1190" i="1" s="1"/>
  <c r="V1190" i="1" s="1"/>
  <c r="P1190" i="1"/>
  <c r="L1190" i="1"/>
  <c r="X1189" i="1"/>
  <c r="T1189" i="1"/>
  <c r="P1189" i="1"/>
  <c r="Q1189" i="1" s="1"/>
  <c r="R1189" i="1" s="1"/>
  <c r="L1189" i="1"/>
  <c r="M1189" i="1" s="1"/>
  <c r="N1189" i="1" s="1"/>
  <c r="X1188" i="1"/>
  <c r="Y1188" i="1" s="1"/>
  <c r="L1188" i="1"/>
  <c r="X1187" i="1"/>
  <c r="Y1187" i="1" s="1"/>
  <c r="Z1187" i="1" s="1"/>
  <c r="L1187" i="1"/>
  <c r="X1186" i="1"/>
  <c r="L1186" i="1"/>
  <c r="X1185" i="1"/>
  <c r="T1185" i="1"/>
  <c r="U1185" i="1" s="1"/>
  <c r="P1185" i="1"/>
  <c r="L1185" i="1"/>
  <c r="X1184" i="1"/>
  <c r="L1184" i="1"/>
  <c r="X1183" i="1"/>
  <c r="Y1183" i="1" s="1"/>
  <c r="Z1183" i="1" s="1"/>
  <c r="L1183" i="1"/>
  <c r="X1182" i="1"/>
  <c r="Y1182" i="1" s="1"/>
  <c r="L1182" i="1"/>
  <c r="X1181" i="1"/>
  <c r="BD1181" i="1" s="1"/>
  <c r="T1181" i="1"/>
  <c r="P1181" i="1"/>
  <c r="AX1181" i="1" s="1"/>
  <c r="AY1181" i="1" s="1"/>
  <c r="L1181" i="1"/>
  <c r="X1180" i="1"/>
  <c r="T1180" i="1"/>
  <c r="AL1180" i="1" s="1"/>
  <c r="AM1180" i="1" s="1"/>
  <c r="P1180" i="1"/>
  <c r="AI1180" i="1" s="1"/>
  <c r="L1180" i="1"/>
  <c r="X1179" i="1"/>
  <c r="T1179" i="1"/>
  <c r="BA1179" i="1" s="1"/>
  <c r="P1179" i="1"/>
  <c r="Q1179" i="1" s="1"/>
  <c r="R1179" i="1" s="1"/>
  <c r="L1179" i="1"/>
  <c r="X1178" i="1"/>
  <c r="T1178" i="1"/>
  <c r="P1178" i="1"/>
  <c r="AX1178" i="1" s="1"/>
  <c r="L1178" i="1"/>
  <c r="X1177" i="1"/>
  <c r="BD1177" i="1" s="1"/>
  <c r="T1177" i="1"/>
  <c r="BA1177" i="1" s="1"/>
  <c r="P1177" i="1"/>
  <c r="L1177" i="1"/>
  <c r="X1176" i="1"/>
  <c r="T1176" i="1"/>
  <c r="BA1176" i="1" s="1"/>
  <c r="BB1176" i="1" s="1"/>
  <c r="P1176" i="1"/>
  <c r="AI1176" i="1" s="1"/>
  <c r="L1176" i="1"/>
  <c r="X1175" i="1"/>
  <c r="Y1175" i="1" s="1"/>
  <c r="T1175" i="1"/>
  <c r="P1175" i="1"/>
  <c r="L1175" i="1"/>
  <c r="X1174" i="1"/>
  <c r="T1174" i="1"/>
  <c r="P1174" i="1"/>
  <c r="Q1174" i="1" s="1"/>
  <c r="L1174" i="1"/>
  <c r="X1173" i="1"/>
  <c r="T1173" i="1"/>
  <c r="P1173" i="1"/>
  <c r="AX1173" i="1" s="1"/>
  <c r="L1173" i="1"/>
  <c r="X1172" i="1"/>
  <c r="BD1172" i="1" s="1"/>
  <c r="T1172" i="1"/>
  <c r="AL1172" i="1" s="1"/>
  <c r="AM1172" i="1" s="1"/>
  <c r="P1172" i="1"/>
  <c r="AX1172" i="1" s="1"/>
  <c r="L1172" i="1"/>
  <c r="X1171" i="1"/>
  <c r="T1171" i="1"/>
  <c r="BA1171" i="1" s="1"/>
  <c r="BB1171" i="1" s="1"/>
  <c r="P1171" i="1"/>
  <c r="AX1171" i="1" s="1"/>
  <c r="L1171" i="1"/>
  <c r="X1170" i="1"/>
  <c r="T1170" i="1"/>
  <c r="BA1170" i="1" s="1"/>
  <c r="P1170" i="1"/>
  <c r="AX1170" i="1" s="1"/>
  <c r="L1170" i="1"/>
  <c r="X1169" i="1"/>
  <c r="AO1169" i="1" s="1"/>
  <c r="T1169" i="1"/>
  <c r="P1169" i="1"/>
  <c r="L1169" i="1"/>
  <c r="X1168" i="1"/>
  <c r="BD1168" i="1" s="1"/>
  <c r="T1168" i="1"/>
  <c r="P1168" i="1"/>
  <c r="AI1168" i="1" s="1"/>
  <c r="L1168" i="1"/>
  <c r="X1167" i="1"/>
  <c r="BD1167" i="1" s="1"/>
  <c r="T1167" i="1"/>
  <c r="AL1167" i="1" s="1"/>
  <c r="P1167" i="1"/>
  <c r="L1167" i="1"/>
  <c r="X1166" i="1"/>
  <c r="T1166" i="1"/>
  <c r="P1166" i="1"/>
  <c r="AI1166" i="1" s="1"/>
  <c r="L1166" i="1"/>
  <c r="X1165" i="1"/>
  <c r="BD1165" i="1" s="1"/>
  <c r="T1165" i="1"/>
  <c r="AL1165" i="1" s="1"/>
  <c r="AM1165" i="1" s="1"/>
  <c r="P1165" i="1"/>
  <c r="AX1165" i="1" s="1"/>
  <c r="L1165" i="1"/>
  <c r="X1164" i="1"/>
  <c r="T1164" i="1"/>
  <c r="BA1164" i="1" s="1"/>
  <c r="P1164" i="1"/>
  <c r="AI1164" i="1" s="1"/>
  <c r="AJ1164" i="1" s="1"/>
  <c r="L1164" i="1"/>
  <c r="X1163" i="1"/>
  <c r="T1163" i="1"/>
  <c r="U1163" i="1" s="1"/>
  <c r="P1163" i="1"/>
  <c r="AX1163" i="1" s="1"/>
  <c r="L1163" i="1"/>
  <c r="X1162" i="1"/>
  <c r="AO1162" i="1" s="1"/>
  <c r="T1162" i="1"/>
  <c r="P1162" i="1"/>
  <c r="Q1162" i="1" s="1"/>
  <c r="L1162" i="1"/>
  <c r="X1161" i="1"/>
  <c r="T1161" i="1"/>
  <c r="U1161" i="1" s="1"/>
  <c r="P1161" i="1"/>
  <c r="L1161" i="1"/>
  <c r="X1160" i="1"/>
  <c r="T1160" i="1"/>
  <c r="AL1160" i="1" s="1"/>
  <c r="P1160" i="1"/>
  <c r="L1160" i="1"/>
  <c r="X1159" i="1"/>
  <c r="BD1159" i="1" s="1"/>
  <c r="T1159" i="1"/>
  <c r="P1159" i="1"/>
  <c r="L1159" i="1"/>
  <c r="X1158" i="1"/>
  <c r="AO1158" i="1" s="1"/>
  <c r="AP1158" i="1" s="1"/>
  <c r="T1158" i="1"/>
  <c r="BA1158" i="1" s="1"/>
  <c r="P1158" i="1"/>
  <c r="AI1158" i="1" s="1"/>
  <c r="L1158" i="1"/>
  <c r="X1157" i="1"/>
  <c r="T1157" i="1"/>
  <c r="P1157" i="1"/>
  <c r="AX1157" i="1" s="1"/>
  <c r="L1157" i="1"/>
  <c r="X1156" i="1"/>
  <c r="T1156" i="1"/>
  <c r="BA1156" i="1" s="1"/>
  <c r="P1156" i="1"/>
  <c r="L1156" i="1"/>
  <c r="X1155" i="1"/>
  <c r="T1155" i="1"/>
  <c r="P1155" i="1"/>
  <c r="AX1155" i="1" s="1"/>
  <c r="L1155" i="1"/>
  <c r="X1154" i="1"/>
  <c r="T1154" i="1"/>
  <c r="P1154" i="1"/>
  <c r="AX1154" i="1" s="1"/>
  <c r="AY1154" i="1" s="1"/>
  <c r="L1154" i="1"/>
  <c r="X1153" i="1"/>
  <c r="AO1153" i="1" s="1"/>
  <c r="AP1153" i="1" s="1"/>
  <c r="T1153" i="1"/>
  <c r="U1153" i="1" s="1"/>
  <c r="P1153" i="1"/>
  <c r="L1153" i="1"/>
  <c r="X1152" i="1"/>
  <c r="AO1152" i="1" s="1"/>
  <c r="T1152" i="1"/>
  <c r="AL1152" i="1" s="1"/>
  <c r="AM1152" i="1" s="1"/>
  <c r="P1152" i="1"/>
  <c r="AI1152" i="1" s="1"/>
  <c r="L1152" i="1"/>
  <c r="X1151" i="1"/>
  <c r="T1151" i="1"/>
  <c r="BA1151" i="1" s="1"/>
  <c r="BB1151" i="1" s="1"/>
  <c r="P1151" i="1"/>
  <c r="AI1151" i="1" s="1"/>
  <c r="L1151" i="1"/>
  <c r="X1150" i="1"/>
  <c r="T1150" i="1"/>
  <c r="BA1150" i="1" s="1"/>
  <c r="BB1150" i="1" s="1"/>
  <c r="P1150" i="1"/>
  <c r="AX1150" i="1" s="1"/>
  <c r="AY1150" i="1" s="1"/>
  <c r="L1150" i="1"/>
  <c r="X1149" i="1"/>
  <c r="T1149" i="1"/>
  <c r="U1149" i="1" s="1"/>
  <c r="P1149" i="1"/>
  <c r="AX1149" i="1" s="1"/>
  <c r="AY1149" i="1" s="1"/>
  <c r="L1149" i="1"/>
  <c r="X1148" i="1"/>
  <c r="AO1148" i="1" s="1"/>
  <c r="T1148" i="1"/>
  <c r="P1148" i="1"/>
  <c r="Q1148" i="1" s="1"/>
  <c r="L1148" i="1"/>
  <c r="X1147" i="1"/>
  <c r="T1147" i="1"/>
  <c r="BA1147" i="1" s="1"/>
  <c r="BB1147" i="1" s="1"/>
  <c r="P1147" i="1"/>
  <c r="L1147" i="1"/>
  <c r="X1146" i="1"/>
  <c r="T1146" i="1"/>
  <c r="P1146" i="1"/>
  <c r="AX1146" i="1" s="1"/>
  <c r="L1146" i="1"/>
  <c r="X1145" i="1"/>
  <c r="BD1145" i="1" s="1"/>
  <c r="T1145" i="1"/>
  <c r="P1145" i="1"/>
  <c r="AI1145" i="1" s="1"/>
  <c r="L1145" i="1"/>
  <c r="X1144" i="1"/>
  <c r="T1144" i="1"/>
  <c r="AL1144" i="1" s="1"/>
  <c r="P1144" i="1"/>
  <c r="Q1144" i="1" s="1"/>
  <c r="L1144" i="1"/>
  <c r="X1143" i="1"/>
  <c r="T1143" i="1"/>
  <c r="AL1143" i="1" s="1"/>
  <c r="AM1143" i="1" s="1"/>
  <c r="P1143" i="1"/>
  <c r="AI1143" i="1" s="1"/>
  <c r="L1143" i="1"/>
  <c r="X1142" i="1"/>
  <c r="AO1142" i="1" s="1"/>
  <c r="AP1142" i="1" s="1"/>
  <c r="T1142" i="1"/>
  <c r="P1142" i="1"/>
  <c r="L1142" i="1"/>
  <c r="X1141" i="1"/>
  <c r="BD1141" i="1" s="1"/>
  <c r="T1141" i="1"/>
  <c r="P1141" i="1"/>
  <c r="AX1141" i="1" s="1"/>
  <c r="AY1141" i="1" s="1"/>
  <c r="L1141" i="1"/>
  <c r="X1140" i="1"/>
  <c r="Y1140" i="1" s="1"/>
  <c r="T1140" i="1"/>
  <c r="P1140" i="1"/>
  <c r="L1140" i="1"/>
  <c r="X1139" i="1"/>
  <c r="Y1139" i="1" s="1"/>
  <c r="T1139" i="1"/>
  <c r="U1139" i="1" s="1"/>
  <c r="P1139" i="1"/>
  <c r="Q1139" i="1" s="1"/>
  <c r="L1139" i="1"/>
  <c r="X1138" i="1"/>
  <c r="T1138" i="1"/>
  <c r="U1138" i="1" s="1"/>
  <c r="P1138" i="1"/>
  <c r="L1138" i="1"/>
  <c r="X1137" i="1"/>
  <c r="T1137" i="1"/>
  <c r="U1137" i="1" s="1"/>
  <c r="P1137" i="1"/>
  <c r="Q1137" i="1" s="1"/>
  <c r="R1137" i="1" s="1"/>
  <c r="L1137" i="1"/>
  <c r="X1136" i="1"/>
  <c r="Y1136" i="1" s="1"/>
  <c r="Z1136" i="1" s="1"/>
  <c r="T1136" i="1"/>
  <c r="U1136" i="1" s="1"/>
  <c r="P1136" i="1"/>
  <c r="Q1136" i="1" s="1"/>
  <c r="L1136" i="1"/>
  <c r="X1135" i="1"/>
  <c r="T1135" i="1"/>
  <c r="P1135" i="1"/>
  <c r="Q1135" i="1" s="1"/>
  <c r="L1135" i="1"/>
  <c r="X1134" i="1"/>
  <c r="T1134" i="1"/>
  <c r="P1134" i="1"/>
  <c r="Q1134" i="1" s="1"/>
  <c r="L1134" i="1"/>
  <c r="X1133" i="1"/>
  <c r="Y1133" i="1" s="1"/>
  <c r="T1133" i="1"/>
  <c r="U1133" i="1" s="1"/>
  <c r="V1133" i="1" s="1"/>
  <c r="P1133" i="1"/>
  <c r="L1133" i="1"/>
  <c r="X1132" i="1"/>
  <c r="Y1132" i="1" s="1"/>
  <c r="T1132" i="1"/>
  <c r="P1132" i="1"/>
  <c r="L1132" i="1"/>
  <c r="M1132" i="1" s="1"/>
  <c r="X1131" i="1"/>
  <c r="Y1131" i="1" s="1"/>
  <c r="Z1131" i="1" s="1"/>
  <c r="L1131" i="1"/>
  <c r="X1130" i="1"/>
  <c r="Y1130" i="1" s="1"/>
  <c r="L1130" i="1"/>
  <c r="X1129" i="1"/>
  <c r="Y1129" i="1" s="1"/>
  <c r="Z1129" i="1" s="1"/>
  <c r="L1129" i="1"/>
  <c r="X1128" i="1"/>
  <c r="L1128" i="1"/>
  <c r="X1127" i="1"/>
  <c r="Y1127" i="1" s="1"/>
  <c r="Z1127" i="1" s="1"/>
  <c r="L1127" i="1"/>
  <c r="X1126" i="1"/>
  <c r="Y1126" i="1" s="1"/>
  <c r="L1126" i="1"/>
  <c r="X1125" i="1"/>
  <c r="Y1125" i="1" s="1"/>
  <c r="Z1125" i="1" s="1"/>
  <c r="L1125" i="1"/>
  <c r="X1124" i="1"/>
  <c r="Y1124" i="1" s="1"/>
  <c r="L1124" i="1"/>
  <c r="X1123" i="1"/>
  <c r="Y1123" i="1" s="1"/>
  <c r="Z1123" i="1" s="1"/>
  <c r="L1123" i="1"/>
  <c r="X1122" i="1"/>
  <c r="Y1122" i="1" s="1"/>
  <c r="Z1122" i="1" s="1"/>
  <c r="L1122" i="1"/>
  <c r="X1121" i="1"/>
  <c r="Y1121" i="1" s="1"/>
  <c r="L1121" i="1"/>
  <c r="X1120" i="1"/>
  <c r="Y1120" i="1" s="1"/>
  <c r="Z1120" i="1" s="1"/>
  <c r="L1120" i="1"/>
  <c r="X1119" i="1"/>
  <c r="Y1119" i="1" s="1"/>
  <c r="L1119" i="1"/>
  <c r="X1118" i="1"/>
  <c r="Y1118" i="1" s="1"/>
  <c r="Z1118" i="1" s="1"/>
  <c r="L1118" i="1"/>
  <c r="X1117" i="1"/>
  <c r="L1117" i="1"/>
  <c r="X1116" i="1"/>
  <c r="Y1116" i="1" s="1"/>
  <c r="Z1116" i="1" s="1"/>
  <c r="L1116" i="1"/>
  <c r="X1115" i="1"/>
  <c r="Y1115" i="1" s="1"/>
  <c r="L1115" i="1"/>
  <c r="X1114" i="1"/>
  <c r="Y1114" i="1" s="1"/>
  <c r="Z1114" i="1" s="1"/>
  <c r="L1114" i="1"/>
  <c r="X1113" i="1"/>
  <c r="Y1113" i="1" s="1"/>
  <c r="Z1113" i="1" s="1"/>
  <c r="L1113" i="1"/>
  <c r="X1112" i="1"/>
  <c r="Y1112" i="1" s="1"/>
  <c r="L1112" i="1"/>
  <c r="X1111" i="1"/>
  <c r="Y1111" i="1" s="1"/>
  <c r="Z1111" i="1" s="1"/>
  <c r="L1111" i="1"/>
  <c r="X1110" i="1"/>
  <c r="Y1110" i="1" s="1"/>
  <c r="L1110" i="1"/>
  <c r="X1109" i="1"/>
  <c r="Y1109" i="1" s="1"/>
  <c r="Z1109" i="1" s="1"/>
  <c r="L1109" i="1"/>
  <c r="X1108" i="1"/>
  <c r="L1108" i="1"/>
  <c r="X1107" i="1"/>
  <c r="Y1107" i="1" s="1"/>
  <c r="Z1107" i="1" s="1"/>
  <c r="L1107" i="1"/>
  <c r="X1106" i="1"/>
  <c r="Y1106" i="1" s="1"/>
  <c r="Z1106" i="1" s="1"/>
  <c r="L1106" i="1"/>
  <c r="X1105" i="1"/>
  <c r="T1105" i="1"/>
  <c r="U1105" i="1" s="1"/>
  <c r="P1105" i="1"/>
  <c r="L1105" i="1"/>
  <c r="X1104" i="1"/>
  <c r="Y1104" i="1" s="1"/>
  <c r="Z1104" i="1" s="1"/>
  <c r="L1104" i="1"/>
  <c r="X1103" i="1"/>
  <c r="Y1103" i="1" s="1"/>
  <c r="L1103" i="1"/>
  <c r="X1102" i="1"/>
  <c r="Y1102" i="1" s="1"/>
  <c r="Z1102" i="1" s="1"/>
  <c r="L1102" i="1"/>
  <c r="X1101" i="1"/>
  <c r="L1101" i="1"/>
  <c r="X1100" i="1"/>
  <c r="Y1100" i="1" s="1"/>
  <c r="Z1100" i="1" s="1"/>
  <c r="L1100" i="1"/>
  <c r="X1099" i="1"/>
  <c r="Y1099" i="1" s="1"/>
  <c r="L1099" i="1"/>
  <c r="X1098" i="1"/>
  <c r="Y1098" i="1" s="1"/>
  <c r="Z1098" i="1" s="1"/>
  <c r="L1098" i="1"/>
  <c r="X1097" i="1"/>
  <c r="Y1097" i="1" s="1"/>
  <c r="L1097" i="1"/>
  <c r="X1096" i="1"/>
  <c r="Y1096" i="1" s="1"/>
  <c r="Z1096" i="1" s="1"/>
  <c r="T1096" i="1"/>
  <c r="U1096" i="1" s="1"/>
  <c r="V1096" i="1" s="1"/>
  <c r="P1096" i="1"/>
  <c r="Q1096" i="1" s="1"/>
  <c r="R1096" i="1" s="1"/>
  <c r="L1096" i="1"/>
  <c r="X1095" i="1"/>
  <c r="L1095" i="1"/>
  <c r="X1094" i="1"/>
  <c r="Y1094" i="1" s="1"/>
  <c r="Z1094" i="1" s="1"/>
  <c r="L1094" i="1"/>
  <c r="X1093" i="1"/>
  <c r="L1093" i="1"/>
  <c r="X1092" i="1"/>
  <c r="Y1092" i="1" s="1"/>
  <c r="L1092" i="1"/>
  <c r="X1091" i="1"/>
  <c r="Y1091" i="1" s="1"/>
  <c r="Z1091" i="1" s="1"/>
  <c r="L1091" i="1"/>
  <c r="X1090" i="1"/>
  <c r="L1090" i="1"/>
  <c r="X1089" i="1"/>
  <c r="Y1089" i="1" s="1"/>
  <c r="Z1089" i="1" s="1"/>
  <c r="L1089" i="1"/>
  <c r="X1088" i="1"/>
  <c r="L1088" i="1"/>
  <c r="X1087" i="1"/>
  <c r="Y1087" i="1" s="1"/>
  <c r="Z1087" i="1" s="1"/>
  <c r="L1087" i="1"/>
  <c r="X1086" i="1"/>
  <c r="Y1086" i="1" s="1"/>
  <c r="L1086" i="1"/>
  <c r="X1085" i="1"/>
  <c r="T1085" i="1"/>
  <c r="U1085" i="1" s="1"/>
  <c r="V1085" i="1" s="1"/>
  <c r="P1085" i="1"/>
  <c r="L1085" i="1"/>
  <c r="X1084" i="1"/>
  <c r="Y1084" i="1" s="1"/>
  <c r="T1084" i="1"/>
  <c r="P1084" i="1"/>
  <c r="Q1084" i="1" s="1"/>
  <c r="R1084" i="1" s="1"/>
  <c r="L1084" i="1"/>
  <c r="M1084" i="1" s="1"/>
  <c r="N1084" i="1" s="1"/>
  <c r="X1083" i="1"/>
  <c r="Y1083" i="1" s="1"/>
  <c r="T1083" i="1"/>
  <c r="U1083" i="1" s="1"/>
  <c r="P1083" i="1"/>
  <c r="L1083" i="1"/>
  <c r="M1083" i="1" s="1"/>
  <c r="N1083" i="1" s="1"/>
  <c r="X1082" i="1"/>
  <c r="Y1082" i="1" s="1"/>
  <c r="Z1082" i="1" s="1"/>
  <c r="T1082" i="1"/>
  <c r="U1082" i="1" s="1"/>
  <c r="P1082" i="1"/>
  <c r="Q1082" i="1" s="1"/>
  <c r="L1082" i="1"/>
  <c r="M1082" i="1" s="1"/>
  <c r="N1082" i="1" s="1"/>
  <c r="X1081" i="1"/>
  <c r="Y1081" i="1" s="1"/>
  <c r="Z1081" i="1" s="1"/>
  <c r="T1081" i="1"/>
  <c r="U1081" i="1" s="1"/>
  <c r="P1081" i="1"/>
  <c r="Q1081" i="1" s="1"/>
  <c r="L1081" i="1"/>
  <c r="M1081" i="1" s="1"/>
  <c r="N1081" i="1" s="1"/>
  <c r="X1080" i="1"/>
  <c r="Y1080" i="1" s="1"/>
  <c r="Z1080" i="1" s="1"/>
  <c r="T1080" i="1"/>
  <c r="P1080" i="1"/>
  <c r="L1080" i="1"/>
  <c r="M1080" i="1" s="1"/>
  <c r="N1080" i="1" s="1"/>
  <c r="X1079" i="1"/>
  <c r="Y1079" i="1" s="1"/>
  <c r="T1079" i="1"/>
  <c r="U1079" i="1" s="1"/>
  <c r="V1079" i="1" s="1"/>
  <c r="P1079" i="1"/>
  <c r="L1079" i="1"/>
  <c r="M1079" i="1" s="1"/>
  <c r="X1078" i="1"/>
  <c r="T1078" i="1"/>
  <c r="U1078" i="1" s="1"/>
  <c r="V1078" i="1" s="1"/>
  <c r="P1078" i="1"/>
  <c r="Q1078" i="1" s="1"/>
  <c r="R1078" i="1" s="1"/>
  <c r="L1078" i="1"/>
  <c r="M1078" i="1" s="1"/>
  <c r="X1077" i="1"/>
  <c r="Y1077" i="1" s="1"/>
  <c r="T1077" i="1"/>
  <c r="U1077" i="1" s="1"/>
  <c r="V1077" i="1" s="1"/>
  <c r="P1077" i="1"/>
  <c r="L1077" i="1"/>
  <c r="X1076" i="1"/>
  <c r="Y1076" i="1" s="1"/>
  <c r="Z1076" i="1" s="1"/>
  <c r="L1076" i="1"/>
  <c r="X1075" i="1"/>
  <c r="T1075" i="1"/>
  <c r="U1075" i="1" s="1"/>
  <c r="V1075" i="1" s="1"/>
  <c r="P1075" i="1"/>
  <c r="Q1075" i="1" s="1"/>
  <c r="R1075" i="1" s="1"/>
  <c r="L1075" i="1"/>
  <c r="X1074" i="1"/>
  <c r="T1074" i="1"/>
  <c r="U1074" i="1" s="1"/>
  <c r="P1074" i="1"/>
  <c r="L1074" i="1"/>
  <c r="X1073" i="1"/>
  <c r="T1073" i="1"/>
  <c r="BA1073" i="1" s="1"/>
  <c r="BB1073" i="1" s="1"/>
  <c r="P1073" i="1"/>
  <c r="AI1073" i="1" s="1"/>
  <c r="L1073" i="1"/>
  <c r="X1072" i="1"/>
  <c r="BD1072" i="1" s="1"/>
  <c r="T1072" i="1"/>
  <c r="BA1072" i="1" s="1"/>
  <c r="P1072" i="1"/>
  <c r="Q1072" i="1" s="1"/>
  <c r="R1072" i="1" s="1"/>
  <c r="L1072" i="1"/>
  <c r="X1071" i="1"/>
  <c r="Y1071" i="1" s="1"/>
  <c r="Z1071" i="1" s="1"/>
  <c r="T1071" i="1"/>
  <c r="U1071" i="1" s="1"/>
  <c r="V1071" i="1" s="1"/>
  <c r="P1071" i="1"/>
  <c r="AI1071" i="1" s="1"/>
  <c r="L1071" i="1"/>
  <c r="M1071" i="1" s="1"/>
  <c r="N1071" i="1" s="1"/>
  <c r="X1070" i="1"/>
  <c r="T1070" i="1"/>
  <c r="BA1070" i="1" s="1"/>
  <c r="P1070" i="1"/>
  <c r="L1070" i="1"/>
  <c r="AU1070" i="1" s="1"/>
  <c r="X1069" i="1"/>
  <c r="T1069" i="1"/>
  <c r="P1069" i="1"/>
  <c r="AX1069" i="1" s="1"/>
  <c r="L1069" i="1"/>
  <c r="AU1069" i="1" s="1"/>
  <c r="X1068" i="1"/>
  <c r="AO1068" i="1" s="1"/>
  <c r="T1068" i="1"/>
  <c r="P1068" i="1"/>
  <c r="L1068" i="1"/>
  <c r="X1067" i="1"/>
  <c r="T1067" i="1"/>
  <c r="AL1067" i="1" s="1"/>
  <c r="P1067" i="1"/>
  <c r="L1067" i="1"/>
  <c r="X1066" i="1"/>
  <c r="T1066" i="1"/>
  <c r="U1066" i="1" s="1"/>
  <c r="P1066" i="1"/>
  <c r="AI1066" i="1" s="1"/>
  <c r="L1066" i="1"/>
  <c r="X1065" i="1"/>
  <c r="BD1065" i="1" s="1"/>
  <c r="T1065" i="1"/>
  <c r="AL1065" i="1" s="1"/>
  <c r="AM1065" i="1" s="1"/>
  <c r="AN1065" i="1" s="1"/>
  <c r="P1065" i="1"/>
  <c r="Q1065" i="1" s="1"/>
  <c r="R1065" i="1" s="1"/>
  <c r="L1065" i="1"/>
  <c r="M1065" i="1" s="1"/>
  <c r="X1064" i="1"/>
  <c r="BD1064" i="1" s="1"/>
  <c r="T1064" i="1"/>
  <c r="AL1064" i="1" s="1"/>
  <c r="P1064" i="1"/>
  <c r="L1064" i="1"/>
  <c r="X1063" i="1"/>
  <c r="T1063" i="1"/>
  <c r="P1063" i="1"/>
  <c r="AI1063" i="1" s="1"/>
  <c r="L1063" i="1"/>
  <c r="AU1063" i="1" s="1"/>
  <c r="X1062" i="1"/>
  <c r="AO1062" i="1" s="1"/>
  <c r="T1062" i="1"/>
  <c r="P1062" i="1"/>
  <c r="L1062" i="1"/>
  <c r="M1062" i="1" s="1"/>
  <c r="N1062" i="1" s="1"/>
  <c r="X1061" i="1"/>
  <c r="Y1061" i="1" s="1"/>
  <c r="T1061" i="1"/>
  <c r="AL1061" i="1" s="1"/>
  <c r="P1061" i="1"/>
  <c r="L1061" i="1"/>
  <c r="X1060" i="1"/>
  <c r="T1060" i="1"/>
  <c r="P1060" i="1"/>
  <c r="AI1060" i="1" s="1"/>
  <c r="L1060" i="1"/>
  <c r="X1059" i="1"/>
  <c r="Y1059" i="1" s="1"/>
  <c r="T1059" i="1"/>
  <c r="U1059" i="1" s="1"/>
  <c r="V1059" i="1" s="1"/>
  <c r="P1059" i="1"/>
  <c r="AI1059" i="1" s="1"/>
  <c r="L1059" i="1"/>
  <c r="AF1059" i="1" s="1"/>
  <c r="X1058" i="1"/>
  <c r="BD1058" i="1" s="1"/>
  <c r="T1058" i="1"/>
  <c r="BA1058" i="1" s="1"/>
  <c r="P1058" i="1"/>
  <c r="Q1058" i="1" s="1"/>
  <c r="R1058" i="1" s="1"/>
  <c r="L1058" i="1"/>
  <c r="M1058" i="1" s="1"/>
  <c r="N1058" i="1" s="1"/>
  <c r="X1057" i="1"/>
  <c r="BD1057" i="1" s="1"/>
  <c r="T1057" i="1"/>
  <c r="AL1057" i="1" s="1"/>
  <c r="AM1057" i="1" s="1"/>
  <c r="P1057" i="1"/>
  <c r="AX1057" i="1" s="1"/>
  <c r="AY1057" i="1" s="1"/>
  <c r="L1057" i="1"/>
  <c r="M1057" i="1" s="1"/>
  <c r="X1056" i="1"/>
  <c r="T1056" i="1"/>
  <c r="U1056" i="1" s="1"/>
  <c r="V1056" i="1" s="1"/>
  <c r="P1056" i="1"/>
  <c r="AI1056" i="1" s="1"/>
  <c r="AJ1056" i="1" s="1"/>
  <c r="L1056" i="1"/>
  <c r="AU1056" i="1" s="1"/>
  <c r="AV1056" i="1" s="1"/>
  <c r="X1055" i="1"/>
  <c r="BD1055" i="1" s="1"/>
  <c r="BE1055" i="1" s="1"/>
  <c r="T1055" i="1"/>
  <c r="P1055" i="1"/>
  <c r="AX1055" i="1" s="1"/>
  <c r="L1055" i="1"/>
  <c r="AF1055" i="1" s="1"/>
  <c r="AG1055" i="1" s="1"/>
  <c r="X1054" i="1"/>
  <c r="Y1054" i="1" s="1"/>
  <c r="T1054" i="1"/>
  <c r="BA1054" i="1" s="1"/>
  <c r="P1054" i="1"/>
  <c r="L1054" i="1"/>
  <c r="X1053" i="1"/>
  <c r="T1053" i="1"/>
  <c r="AL1053" i="1" s="1"/>
  <c r="AM1053" i="1" s="1"/>
  <c r="P1053" i="1"/>
  <c r="L1053" i="1"/>
  <c r="AF1053" i="1" s="1"/>
  <c r="X1052" i="1"/>
  <c r="Y1052" i="1" s="1"/>
  <c r="Z1052" i="1" s="1"/>
  <c r="T1052" i="1"/>
  <c r="U1052" i="1" s="1"/>
  <c r="P1052" i="1"/>
  <c r="Q1052" i="1" s="1"/>
  <c r="L1052" i="1"/>
  <c r="M1052" i="1" s="1"/>
  <c r="X1051" i="1"/>
  <c r="T1051" i="1"/>
  <c r="U1051" i="1" s="1"/>
  <c r="P1051" i="1"/>
  <c r="L1051" i="1"/>
  <c r="X1050" i="1"/>
  <c r="T1050" i="1"/>
  <c r="U1050" i="1" s="1"/>
  <c r="P1050" i="1"/>
  <c r="Q1050" i="1" s="1"/>
  <c r="R1050" i="1" s="1"/>
  <c r="L1050" i="1"/>
  <c r="X1049" i="1"/>
  <c r="Y1049" i="1" s="1"/>
  <c r="T1049" i="1"/>
  <c r="U1049" i="1" s="1"/>
  <c r="V1049" i="1" s="1"/>
  <c r="P1049" i="1"/>
  <c r="L1049" i="1"/>
  <c r="X1048" i="1"/>
  <c r="Y1048" i="1" s="1"/>
  <c r="Z1048" i="1" s="1"/>
  <c r="T1048" i="1"/>
  <c r="P1048" i="1"/>
  <c r="Q1048" i="1" s="1"/>
  <c r="L1048" i="1"/>
  <c r="X1047" i="1"/>
  <c r="Y1047" i="1" s="1"/>
  <c r="T1047" i="1"/>
  <c r="P1047" i="1"/>
  <c r="Q1047" i="1" s="1"/>
  <c r="L1047" i="1"/>
  <c r="M1047" i="1" s="1"/>
  <c r="N1047" i="1" s="1"/>
  <c r="X1046" i="1"/>
  <c r="Y1046" i="1" s="1"/>
  <c r="T1046" i="1"/>
  <c r="U1046" i="1" s="1"/>
  <c r="P1046" i="1"/>
  <c r="Q1046" i="1" s="1"/>
  <c r="L1046" i="1"/>
  <c r="X1045" i="1"/>
  <c r="Y1045" i="1" s="1"/>
  <c r="T1045" i="1"/>
  <c r="U1045" i="1" s="1"/>
  <c r="V1045" i="1" s="1"/>
  <c r="P1045" i="1"/>
  <c r="L1045" i="1"/>
  <c r="M1045" i="1" s="1"/>
  <c r="X1044" i="1"/>
  <c r="T1044" i="1"/>
  <c r="U1044" i="1" s="1"/>
  <c r="P1044" i="1"/>
  <c r="Q1044" i="1" s="1"/>
  <c r="L1044" i="1"/>
  <c r="M1044" i="1" s="1"/>
  <c r="N1044" i="1" s="1"/>
  <c r="X1043" i="1"/>
  <c r="BD1043" i="1" s="1"/>
  <c r="T1043" i="1"/>
  <c r="P1043" i="1"/>
  <c r="L1043" i="1"/>
  <c r="X1042" i="1"/>
  <c r="T1042" i="1"/>
  <c r="U1042" i="1" s="1"/>
  <c r="P1042" i="1"/>
  <c r="L1042" i="1"/>
  <c r="X1041" i="1"/>
  <c r="T1041" i="1"/>
  <c r="BA1041" i="1" s="1"/>
  <c r="P1041" i="1"/>
  <c r="Q1041" i="1" s="1"/>
  <c r="L1041" i="1"/>
  <c r="X1040" i="1"/>
  <c r="T1040" i="1"/>
  <c r="BA1040" i="1" s="1"/>
  <c r="BB1040" i="1" s="1"/>
  <c r="P1040" i="1"/>
  <c r="AI1040" i="1" s="1"/>
  <c r="L1040" i="1"/>
  <c r="X1039" i="1"/>
  <c r="AO1039" i="1" s="1"/>
  <c r="AP1039" i="1" s="1"/>
  <c r="T1039" i="1"/>
  <c r="P1039" i="1"/>
  <c r="Q1039" i="1" s="1"/>
  <c r="L1039" i="1"/>
  <c r="X1038" i="1"/>
  <c r="BD1038" i="1" s="1"/>
  <c r="T1038" i="1"/>
  <c r="P1038" i="1"/>
  <c r="L1038" i="1"/>
  <c r="X1037" i="1"/>
  <c r="BD1037" i="1" s="1"/>
  <c r="T1037" i="1"/>
  <c r="P1037" i="1"/>
  <c r="AI1037" i="1" s="1"/>
  <c r="AJ1037" i="1" s="1"/>
  <c r="L1037" i="1"/>
  <c r="X1036" i="1"/>
  <c r="T1036" i="1"/>
  <c r="P1036" i="1"/>
  <c r="L1036" i="1"/>
  <c r="X1035" i="1"/>
  <c r="T1035" i="1"/>
  <c r="P1035" i="1"/>
  <c r="L1035" i="1"/>
  <c r="X1034" i="1"/>
  <c r="T1034" i="1"/>
  <c r="U1034" i="1" s="1"/>
  <c r="P1034" i="1"/>
  <c r="L1034" i="1"/>
  <c r="X1033" i="1"/>
  <c r="AO1033" i="1" s="1"/>
  <c r="T1033" i="1"/>
  <c r="P1033" i="1"/>
  <c r="Q1033" i="1" s="1"/>
  <c r="L1033" i="1"/>
  <c r="X1032" i="1"/>
  <c r="T1032" i="1"/>
  <c r="P1032" i="1"/>
  <c r="AI1032" i="1" s="1"/>
  <c r="L1032" i="1"/>
  <c r="X1031" i="1"/>
  <c r="AO1031" i="1" s="1"/>
  <c r="AP1031" i="1" s="1"/>
  <c r="T1031" i="1"/>
  <c r="P1031" i="1"/>
  <c r="AI1031" i="1" s="1"/>
  <c r="L1031" i="1"/>
  <c r="X1030" i="1"/>
  <c r="BD1030" i="1" s="1"/>
  <c r="T1030" i="1"/>
  <c r="AL1030" i="1" s="1"/>
  <c r="AM1030" i="1" s="1"/>
  <c r="P1030" i="1"/>
  <c r="L1030" i="1"/>
  <c r="X1029" i="1"/>
  <c r="BD1029" i="1" s="1"/>
  <c r="BE1029" i="1" s="1"/>
  <c r="T1029" i="1"/>
  <c r="U1029" i="1" s="1"/>
  <c r="P1029" i="1"/>
  <c r="L1029" i="1"/>
  <c r="X1028" i="1"/>
  <c r="T1028" i="1"/>
  <c r="U1028" i="1" s="1"/>
  <c r="V1028" i="1" s="1"/>
  <c r="P1028" i="1"/>
  <c r="L1028" i="1"/>
  <c r="X1027" i="1"/>
  <c r="Y1027" i="1" s="1"/>
  <c r="T1027" i="1"/>
  <c r="P1027" i="1"/>
  <c r="L1027" i="1"/>
  <c r="X1026" i="1"/>
  <c r="AO1026" i="1" s="1"/>
  <c r="T1026" i="1"/>
  <c r="U1026" i="1" s="1"/>
  <c r="P1026" i="1"/>
  <c r="L1026" i="1"/>
  <c r="X1025" i="1"/>
  <c r="AO1025" i="1" s="1"/>
  <c r="T1025" i="1"/>
  <c r="BA1025" i="1" s="1"/>
  <c r="P1025" i="1"/>
  <c r="L1025" i="1"/>
  <c r="X1024" i="1"/>
  <c r="T1024" i="1"/>
  <c r="AL1024" i="1" s="1"/>
  <c r="P1024" i="1"/>
  <c r="L1024" i="1"/>
  <c r="X1023" i="1"/>
  <c r="T1023" i="1"/>
  <c r="P1023" i="1"/>
  <c r="Q1023" i="1" s="1"/>
  <c r="L1023" i="1"/>
  <c r="X1022" i="1"/>
  <c r="Y1022" i="1" s="1"/>
  <c r="T1022" i="1"/>
  <c r="U1022" i="1" s="1"/>
  <c r="P1022" i="1"/>
  <c r="L1022" i="1"/>
  <c r="X1021" i="1"/>
  <c r="AO1021" i="1" s="1"/>
  <c r="T1021" i="1"/>
  <c r="P1021" i="1"/>
  <c r="Q1021" i="1" s="1"/>
  <c r="L1021" i="1"/>
  <c r="X1020" i="1"/>
  <c r="AO1020" i="1" s="1"/>
  <c r="T1020" i="1"/>
  <c r="P1020" i="1"/>
  <c r="Q1020" i="1" s="1"/>
  <c r="R1020" i="1" s="1"/>
  <c r="L1020" i="1"/>
  <c r="X1019" i="1"/>
  <c r="T1019" i="1"/>
  <c r="AL1019" i="1" s="1"/>
  <c r="P1019" i="1"/>
  <c r="AX1019" i="1" s="1"/>
  <c r="AY1019" i="1" s="1"/>
  <c r="L1019" i="1"/>
  <c r="X1018" i="1"/>
  <c r="BD1018" i="1" s="1"/>
  <c r="T1018" i="1"/>
  <c r="U1018" i="1" s="1"/>
  <c r="P1018" i="1"/>
  <c r="AI1018" i="1" s="1"/>
  <c r="AJ1018" i="1" s="1"/>
  <c r="L1018" i="1"/>
  <c r="X1017" i="1"/>
  <c r="T1017" i="1"/>
  <c r="BA1017" i="1" s="1"/>
  <c r="P1017" i="1"/>
  <c r="Q1017" i="1" s="1"/>
  <c r="L1017" i="1"/>
  <c r="X1016" i="1"/>
  <c r="AO1016" i="1" s="1"/>
  <c r="T1016" i="1"/>
  <c r="P1016" i="1"/>
  <c r="AX1016" i="1" s="1"/>
  <c r="L1016" i="1"/>
  <c r="X1015" i="1"/>
  <c r="T1015" i="1"/>
  <c r="P1015" i="1"/>
  <c r="L1015" i="1"/>
  <c r="X1014" i="1"/>
  <c r="BD1014" i="1" s="1"/>
  <c r="T1014" i="1"/>
  <c r="P1014" i="1"/>
  <c r="L1014" i="1"/>
  <c r="X1013" i="1"/>
  <c r="Y1013" i="1" s="1"/>
  <c r="Z1013" i="1" s="1"/>
  <c r="T1013" i="1"/>
  <c r="P1013" i="1"/>
  <c r="AI1013" i="1" s="1"/>
  <c r="L1013" i="1"/>
  <c r="X1012" i="1"/>
  <c r="T1012" i="1"/>
  <c r="AL1012" i="1" s="1"/>
  <c r="P1012" i="1"/>
  <c r="AI1012" i="1" s="1"/>
  <c r="AJ1012" i="1" s="1"/>
  <c r="L1012" i="1"/>
  <c r="X1011" i="1"/>
  <c r="AO1011" i="1" s="1"/>
  <c r="T1011" i="1"/>
  <c r="U1011" i="1" s="1"/>
  <c r="P1011" i="1"/>
  <c r="L1011" i="1"/>
  <c r="X1010" i="1"/>
  <c r="T1010" i="1"/>
  <c r="P1010" i="1"/>
  <c r="AX1010" i="1" s="1"/>
  <c r="L1010" i="1"/>
  <c r="X1009" i="1"/>
  <c r="AO1009" i="1" s="1"/>
  <c r="T1009" i="1"/>
  <c r="AL1009" i="1" s="1"/>
  <c r="P1009" i="1"/>
  <c r="L1009" i="1"/>
  <c r="X1008" i="1"/>
  <c r="T1008" i="1"/>
  <c r="AL1008" i="1" s="1"/>
  <c r="P1008" i="1"/>
  <c r="AI1008" i="1" s="1"/>
  <c r="L1008" i="1"/>
  <c r="X1007" i="1"/>
  <c r="AO1007" i="1" s="1"/>
  <c r="T1007" i="1"/>
  <c r="U1007" i="1" s="1"/>
  <c r="V1007" i="1" s="1"/>
  <c r="P1007" i="1"/>
  <c r="AI1007" i="1" s="1"/>
  <c r="L1007" i="1"/>
  <c r="X1006" i="1"/>
  <c r="T1006" i="1"/>
  <c r="AL1006" i="1" s="1"/>
  <c r="P1006" i="1"/>
  <c r="L1006" i="1"/>
  <c r="X1005" i="1"/>
  <c r="Y1005" i="1" s="1"/>
  <c r="T1005" i="1"/>
  <c r="BA1005" i="1" s="1"/>
  <c r="P1005" i="1"/>
  <c r="AI1005" i="1" s="1"/>
  <c r="L1005" i="1"/>
  <c r="X1004" i="1"/>
  <c r="Y1004" i="1" s="1"/>
  <c r="T1004" i="1"/>
  <c r="BA1004" i="1" s="1"/>
  <c r="P1004" i="1"/>
  <c r="AI1004" i="1" s="1"/>
  <c r="L1004" i="1"/>
  <c r="X1003" i="1"/>
  <c r="T1003" i="1"/>
  <c r="U1003" i="1" s="1"/>
  <c r="P1003" i="1"/>
  <c r="AI1003" i="1" s="1"/>
  <c r="L1003" i="1"/>
  <c r="X1002" i="1"/>
  <c r="T1002" i="1"/>
  <c r="P1002" i="1"/>
  <c r="Q1002" i="1" s="1"/>
  <c r="L1002" i="1"/>
  <c r="X1001" i="1"/>
  <c r="Y1001" i="1" s="1"/>
  <c r="L1001" i="1"/>
  <c r="X1000" i="1"/>
  <c r="L1000" i="1"/>
  <c r="X999" i="1"/>
  <c r="L999" i="1"/>
  <c r="X998" i="1"/>
  <c r="T998" i="1"/>
  <c r="P998" i="1"/>
  <c r="L998" i="1"/>
  <c r="X997" i="1"/>
  <c r="Y997" i="1" s="1"/>
  <c r="T997" i="1"/>
  <c r="U997" i="1" s="1"/>
  <c r="P997" i="1"/>
  <c r="Q997" i="1" s="1"/>
  <c r="R997" i="1" s="1"/>
  <c r="L997" i="1"/>
  <c r="X996" i="1"/>
  <c r="T996" i="1"/>
  <c r="P996" i="1"/>
  <c r="Q996" i="1" s="1"/>
  <c r="R996" i="1" s="1"/>
  <c r="L996" i="1"/>
  <c r="X995" i="1"/>
  <c r="AO995" i="1" s="1"/>
  <c r="T995" i="1"/>
  <c r="BA995" i="1" s="1"/>
  <c r="P995" i="1"/>
  <c r="L995" i="1"/>
  <c r="X994" i="1"/>
  <c r="BD994" i="1" s="1"/>
  <c r="T994" i="1"/>
  <c r="AL994" i="1" s="1"/>
  <c r="AM994" i="1" s="1"/>
  <c r="P994" i="1"/>
  <c r="AX994" i="1" s="1"/>
  <c r="AY994" i="1" s="1"/>
  <c r="L994" i="1"/>
  <c r="X993" i="1"/>
  <c r="Y993" i="1" s="1"/>
  <c r="Z993" i="1" s="1"/>
  <c r="T993" i="1"/>
  <c r="P993" i="1"/>
  <c r="L993" i="1"/>
  <c r="X992" i="1"/>
  <c r="Y992" i="1" s="1"/>
  <c r="Z992" i="1" s="1"/>
  <c r="T992" i="1"/>
  <c r="U992" i="1" s="1"/>
  <c r="V992" i="1" s="1"/>
  <c r="P992" i="1"/>
  <c r="Q992" i="1" s="1"/>
  <c r="L992" i="1"/>
  <c r="X991" i="1"/>
  <c r="T991" i="1"/>
  <c r="U991" i="1" s="1"/>
  <c r="V991" i="1" s="1"/>
  <c r="P991" i="1"/>
  <c r="Q991" i="1" s="1"/>
  <c r="R991" i="1" s="1"/>
  <c r="L991" i="1"/>
  <c r="X990" i="1"/>
  <c r="T990" i="1"/>
  <c r="BA990" i="1" s="1"/>
  <c r="BB990" i="1" s="1"/>
  <c r="P990" i="1"/>
  <c r="L990" i="1"/>
  <c r="X989" i="1"/>
  <c r="AO989" i="1" s="1"/>
  <c r="AP989" i="1" s="1"/>
  <c r="AQ989" i="1" s="1"/>
  <c r="T989" i="1"/>
  <c r="P989" i="1"/>
  <c r="L989" i="1"/>
  <c r="X988" i="1"/>
  <c r="T988" i="1"/>
  <c r="AL988" i="1" s="1"/>
  <c r="P988" i="1"/>
  <c r="Q988" i="1" s="1"/>
  <c r="L988" i="1"/>
  <c r="X987" i="1"/>
  <c r="T987" i="1"/>
  <c r="P987" i="1"/>
  <c r="Q987" i="1" s="1"/>
  <c r="L987" i="1"/>
  <c r="X986" i="1"/>
  <c r="BD986" i="1" s="1"/>
  <c r="T986" i="1"/>
  <c r="P986" i="1"/>
  <c r="L986" i="1"/>
  <c r="X985" i="1"/>
  <c r="T985" i="1"/>
  <c r="U985" i="1" s="1"/>
  <c r="P985" i="1"/>
  <c r="AI985" i="1" s="1"/>
  <c r="L985" i="1"/>
  <c r="X984" i="1"/>
  <c r="T984" i="1"/>
  <c r="P984" i="1"/>
  <c r="Q984" i="1" s="1"/>
  <c r="L984" i="1"/>
  <c r="X983" i="1"/>
  <c r="Y983" i="1" s="1"/>
  <c r="T983" i="1"/>
  <c r="P983" i="1"/>
  <c r="AX983" i="1" s="1"/>
  <c r="AY983" i="1" s="1"/>
  <c r="L983" i="1"/>
  <c r="X982" i="1"/>
  <c r="T982" i="1"/>
  <c r="BA982" i="1" s="1"/>
  <c r="P982" i="1"/>
  <c r="L982" i="1"/>
  <c r="X981" i="1"/>
  <c r="BD981" i="1" s="1"/>
  <c r="T981" i="1"/>
  <c r="AL981" i="1" s="1"/>
  <c r="P981" i="1"/>
  <c r="AX981" i="1" s="1"/>
  <c r="L981" i="1"/>
  <c r="X980" i="1"/>
  <c r="T980" i="1"/>
  <c r="BA980" i="1" s="1"/>
  <c r="P980" i="1"/>
  <c r="AI980" i="1" s="1"/>
  <c r="AJ980" i="1" s="1"/>
  <c r="L980" i="1"/>
  <c r="X979" i="1"/>
  <c r="BD979" i="1" s="1"/>
  <c r="BE979" i="1" s="1"/>
  <c r="T979" i="1"/>
  <c r="P979" i="1"/>
  <c r="L979" i="1"/>
  <c r="X978" i="1"/>
  <c r="T978" i="1"/>
  <c r="BA978" i="1" s="1"/>
  <c r="P978" i="1"/>
  <c r="AX978" i="1" s="1"/>
  <c r="L978" i="1"/>
  <c r="X977" i="1"/>
  <c r="T977" i="1"/>
  <c r="AL977" i="1" s="1"/>
  <c r="AM977" i="1" s="1"/>
  <c r="P977" i="1"/>
  <c r="AI977" i="1" s="1"/>
  <c r="L977" i="1"/>
  <c r="X976" i="1"/>
  <c r="BD976" i="1" s="1"/>
  <c r="T976" i="1"/>
  <c r="U976" i="1" s="1"/>
  <c r="V976" i="1" s="1"/>
  <c r="P976" i="1"/>
  <c r="L976" i="1"/>
  <c r="X975" i="1"/>
  <c r="T975" i="1"/>
  <c r="P975" i="1"/>
  <c r="Q975" i="1" s="1"/>
  <c r="R975" i="1" s="1"/>
  <c r="L975" i="1"/>
  <c r="X974" i="1"/>
  <c r="AO974" i="1" s="1"/>
  <c r="T974" i="1"/>
  <c r="BA974" i="1" s="1"/>
  <c r="BB974" i="1" s="1"/>
  <c r="P974" i="1"/>
  <c r="L974" i="1"/>
  <c r="X973" i="1"/>
  <c r="T973" i="1"/>
  <c r="AL973" i="1" s="1"/>
  <c r="P973" i="1"/>
  <c r="L973" i="1"/>
  <c r="X972" i="1"/>
  <c r="BD972" i="1" s="1"/>
  <c r="T972" i="1"/>
  <c r="U972" i="1" s="1"/>
  <c r="P972" i="1"/>
  <c r="L972" i="1"/>
  <c r="X971" i="1"/>
  <c r="AO971" i="1" s="1"/>
  <c r="T971" i="1"/>
  <c r="BA971" i="1" s="1"/>
  <c r="P971" i="1"/>
  <c r="L971" i="1"/>
  <c r="X970" i="1"/>
  <c r="AO970" i="1" s="1"/>
  <c r="T970" i="1"/>
  <c r="AL970" i="1" s="1"/>
  <c r="P970" i="1"/>
  <c r="AX970" i="1" s="1"/>
  <c r="L970" i="1"/>
  <c r="X969" i="1"/>
  <c r="Y969" i="1" s="1"/>
  <c r="Z969" i="1" s="1"/>
  <c r="T969" i="1"/>
  <c r="AL969" i="1" s="1"/>
  <c r="P969" i="1"/>
  <c r="AI969" i="1" s="1"/>
  <c r="L969" i="1"/>
  <c r="X968" i="1"/>
  <c r="T968" i="1"/>
  <c r="U968" i="1" s="1"/>
  <c r="V968" i="1" s="1"/>
  <c r="P968" i="1"/>
  <c r="AI968" i="1" s="1"/>
  <c r="L968" i="1"/>
  <c r="X967" i="1"/>
  <c r="T967" i="1"/>
  <c r="P967" i="1"/>
  <c r="AI967" i="1" s="1"/>
  <c r="L967" i="1"/>
  <c r="X966" i="1"/>
  <c r="BD966" i="1" s="1"/>
  <c r="T966" i="1"/>
  <c r="BA966" i="1" s="1"/>
  <c r="BB966" i="1" s="1"/>
  <c r="P966" i="1"/>
  <c r="L966" i="1"/>
  <c r="X965" i="1"/>
  <c r="Y965" i="1" s="1"/>
  <c r="Z965" i="1" s="1"/>
  <c r="T965" i="1"/>
  <c r="P965" i="1"/>
  <c r="Q965" i="1" s="1"/>
  <c r="L965" i="1"/>
  <c r="M965" i="1" s="1"/>
  <c r="N965" i="1" s="1"/>
  <c r="X964" i="1"/>
  <c r="Y964" i="1" s="1"/>
  <c r="Z964" i="1" s="1"/>
  <c r="T964" i="1"/>
  <c r="U964" i="1" s="1"/>
  <c r="V964" i="1" s="1"/>
  <c r="P964" i="1"/>
  <c r="L964" i="1"/>
  <c r="X963" i="1"/>
  <c r="T963" i="1"/>
  <c r="U963" i="1" s="1"/>
  <c r="V963" i="1" s="1"/>
  <c r="P963" i="1"/>
  <c r="L963" i="1"/>
  <c r="M963" i="1" s="1"/>
  <c r="X962" i="1"/>
  <c r="T962" i="1"/>
  <c r="U962" i="1" s="1"/>
  <c r="V962" i="1" s="1"/>
  <c r="P962" i="1"/>
  <c r="L962" i="1"/>
  <c r="M962" i="1" s="1"/>
  <c r="X961" i="1"/>
  <c r="T961" i="1"/>
  <c r="U961" i="1" s="1"/>
  <c r="V961" i="1" s="1"/>
  <c r="P961" i="1"/>
  <c r="Q961" i="1" s="1"/>
  <c r="R961" i="1" s="1"/>
  <c r="L961" i="1"/>
  <c r="X960" i="1"/>
  <c r="T960" i="1"/>
  <c r="P960" i="1"/>
  <c r="Q960" i="1" s="1"/>
  <c r="R960" i="1" s="1"/>
  <c r="L960" i="1"/>
  <c r="X959" i="1"/>
  <c r="Y959" i="1" s="1"/>
  <c r="Z959" i="1" s="1"/>
  <c r="T959" i="1"/>
  <c r="P959" i="1"/>
  <c r="Q959" i="1" s="1"/>
  <c r="R959" i="1" s="1"/>
  <c r="L959" i="1"/>
  <c r="X958" i="1"/>
  <c r="Y958" i="1" s="1"/>
  <c r="Z958" i="1" s="1"/>
  <c r="T958" i="1"/>
  <c r="P958" i="1"/>
  <c r="Q958" i="1" s="1"/>
  <c r="R958" i="1" s="1"/>
  <c r="L958" i="1"/>
  <c r="X957" i="1"/>
  <c r="Y957" i="1" s="1"/>
  <c r="T957" i="1"/>
  <c r="P957" i="1"/>
  <c r="L957" i="1"/>
  <c r="M957" i="1" s="1"/>
  <c r="N957" i="1" s="1"/>
  <c r="X956" i="1"/>
  <c r="Y956" i="1" s="1"/>
  <c r="Z956" i="1" s="1"/>
  <c r="T956" i="1"/>
  <c r="U956" i="1" s="1"/>
  <c r="V956" i="1" s="1"/>
  <c r="P956" i="1"/>
  <c r="L956" i="1"/>
  <c r="M956" i="1" s="1"/>
  <c r="N956" i="1" s="1"/>
  <c r="X955" i="1"/>
  <c r="Y955" i="1" s="1"/>
  <c r="T955" i="1"/>
  <c r="U955" i="1" s="1"/>
  <c r="V955" i="1" s="1"/>
  <c r="P955" i="1"/>
  <c r="L955" i="1"/>
  <c r="M955" i="1" s="1"/>
  <c r="N955" i="1" s="1"/>
  <c r="X954" i="1"/>
  <c r="T954" i="1"/>
  <c r="U954" i="1" s="1"/>
  <c r="V954" i="1" s="1"/>
  <c r="P954" i="1"/>
  <c r="L954" i="1"/>
  <c r="X953" i="1"/>
  <c r="T953" i="1"/>
  <c r="U953" i="1" s="1"/>
  <c r="V953" i="1" s="1"/>
  <c r="P953" i="1"/>
  <c r="Q953" i="1" s="1"/>
  <c r="R953" i="1" s="1"/>
  <c r="L953" i="1"/>
  <c r="X952" i="1"/>
  <c r="T952" i="1"/>
  <c r="P952" i="1"/>
  <c r="Q952" i="1" s="1"/>
  <c r="R952" i="1" s="1"/>
  <c r="L952" i="1"/>
  <c r="X951" i="1"/>
  <c r="Y951" i="1" s="1"/>
  <c r="Z951" i="1" s="1"/>
  <c r="T951" i="1"/>
  <c r="P951" i="1"/>
  <c r="Q951" i="1" s="1"/>
  <c r="L951" i="1"/>
  <c r="X950" i="1"/>
  <c r="Y950" i="1" s="1"/>
  <c r="Z950" i="1" s="1"/>
  <c r="T950" i="1"/>
  <c r="P950" i="1"/>
  <c r="Q950" i="1" s="1"/>
  <c r="R950" i="1" s="1"/>
  <c r="L950" i="1"/>
  <c r="M950" i="1" s="1"/>
  <c r="X949" i="1"/>
  <c r="Y949" i="1" s="1"/>
  <c r="T949" i="1"/>
  <c r="P949" i="1"/>
  <c r="L949" i="1"/>
  <c r="M949" i="1" s="1"/>
  <c r="N949" i="1" s="1"/>
  <c r="X948" i="1"/>
  <c r="Y948" i="1" s="1"/>
  <c r="Z948" i="1" s="1"/>
  <c r="T948" i="1"/>
  <c r="U948" i="1" s="1"/>
  <c r="V948" i="1" s="1"/>
  <c r="P948" i="1"/>
  <c r="L948" i="1"/>
  <c r="X947" i="1"/>
  <c r="Y947" i="1" s="1"/>
  <c r="T947" i="1"/>
  <c r="U947" i="1" s="1"/>
  <c r="V947" i="1" s="1"/>
  <c r="P947" i="1"/>
  <c r="L947" i="1"/>
  <c r="M947" i="1" s="1"/>
  <c r="X946" i="1"/>
  <c r="Y946" i="1" s="1"/>
  <c r="T946" i="1"/>
  <c r="P946" i="1"/>
  <c r="L946" i="1"/>
  <c r="M946" i="1" s="1"/>
  <c r="N946" i="1" s="1"/>
  <c r="X945" i="1"/>
  <c r="T945" i="1"/>
  <c r="U945" i="1" s="1"/>
  <c r="P945" i="1"/>
  <c r="L945" i="1"/>
  <c r="M945" i="1" s="1"/>
  <c r="X944" i="1"/>
  <c r="T944" i="1"/>
  <c r="U944" i="1" s="1"/>
  <c r="V944" i="1" s="1"/>
  <c r="P944" i="1"/>
  <c r="Q944" i="1" s="1"/>
  <c r="R944" i="1" s="1"/>
  <c r="L944" i="1"/>
  <c r="X943" i="1"/>
  <c r="Y943" i="1" s="1"/>
  <c r="T943" i="1"/>
  <c r="U943" i="1" s="1"/>
  <c r="P943" i="1"/>
  <c r="L943" i="1"/>
  <c r="X942" i="1"/>
  <c r="T942" i="1"/>
  <c r="P942" i="1"/>
  <c r="AI942" i="1" s="1"/>
  <c r="AJ942" i="1" s="1"/>
  <c r="L942" i="1"/>
  <c r="X941" i="1"/>
  <c r="T941" i="1"/>
  <c r="U941" i="1" s="1"/>
  <c r="V941" i="1" s="1"/>
  <c r="P941" i="1"/>
  <c r="Q941" i="1" s="1"/>
  <c r="R941" i="1" s="1"/>
  <c r="L941" i="1"/>
  <c r="X940" i="1"/>
  <c r="T940" i="1"/>
  <c r="BA940" i="1" s="1"/>
  <c r="P940" i="1"/>
  <c r="AX940" i="1" s="1"/>
  <c r="AY940" i="1" s="1"/>
  <c r="L940" i="1"/>
  <c r="X939" i="1"/>
  <c r="Y939" i="1" s="1"/>
  <c r="Z939" i="1" s="1"/>
  <c r="T939" i="1"/>
  <c r="AL939" i="1" s="1"/>
  <c r="AM939" i="1" s="1"/>
  <c r="P939" i="1"/>
  <c r="AI939" i="1" s="1"/>
  <c r="AJ939" i="1" s="1"/>
  <c r="L939" i="1"/>
  <c r="X938" i="1"/>
  <c r="BD938" i="1" s="1"/>
  <c r="T938" i="1"/>
  <c r="AL938" i="1" s="1"/>
  <c r="AM938" i="1" s="1"/>
  <c r="AN938" i="1" s="1"/>
  <c r="P938" i="1"/>
  <c r="AI938" i="1" s="1"/>
  <c r="L938" i="1"/>
  <c r="X937" i="1"/>
  <c r="BD937" i="1" s="1"/>
  <c r="BE937" i="1" s="1"/>
  <c r="T937" i="1"/>
  <c r="P937" i="1"/>
  <c r="AX937" i="1" s="1"/>
  <c r="L937" i="1"/>
  <c r="X936" i="1"/>
  <c r="Y936" i="1" s="1"/>
  <c r="T936" i="1"/>
  <c r="P936" i="1"/>
  <c r="L936" i="1"/>
  <c r="X935" i="1"/>
  <c r="T935" i="1"/>
  <c r="P935" i="1"/>
  <c r="AX935" i="1" s="1"/>
  <c r="L935" i="1"/>
  <c r="X934" i="1"/>
  <c r="T934" i="1"/>
  <c r="P934" i="1"/>
  <c r="Q934" i="1" s="1"/>
  <c r="L934" i="1"/>
  <c r="X933" i="1"/>
  <c r="T933" i="1"/>
  <c r="P933" i="1"/>
  <c r="L933" i="1"/>
  <c r="X932" i="1"/>
  <c r="AO932" i="1" s="1"/>
  <c r="T932" i="1"/>
  <c r="P932" i="1"/>
  <c r="L932" i="1"/>
  <c r="X931" i="1"/>
  <c r="T931" i="1"/>
  <c r="BA931" i="1" s="1"/>
  <c r="BB931" i="1" s="1"/>
  <c r="P931" i="1"/>
  <c r="AX931" i="1" s="1"/>
  <c r="L931" i="1"/>
  <c r="X930" i="1"/>
  <c r="Y930" i="1" s="1"/>
  <c r="Z930" i="1" s="1"/>
  <c r="T930" i="1"/>
  <c r="U930" i="1" s="1"/>
  <c r="V930" i="1" s="1"/>
  <c r="P930" i="1"/>
  <c r="L930" i="1"/>
  <c r="X929" i="1"/>
  <c r="BD929" i="1" s="1"/>
  <c r="T929" i="1"/>
  <c r="P929" i="1"/>
  <c r="AX929" i="1" s="1"/>
  <c r="L929" i="1"/>
  <c r="X928" i="1"/>
  <c r="Y928" i="1" s="1"/>
  <c r="T928" i="1"/>
  <c r="U928" i="1" s="1"/>
  <c r="P928" i="1"/>
  <c r="L928" i="1"/>
  <c r="X927" i="1"/>
  <c r="T927" i="1"/>
  <c r="U927" i="1" s="1"/>
  <c r="P927" i="1"/>
  <c r="Q927" i="1" s="1"/>
  <c r="L927" i="1"/>
  <c r="X926" i="1"/>
  <c r="T926" i="1"/>
  <c r="P926" i="1"/>
  <c r="L926" i="1"/>
  <c r="X925" i="1"/>
  <c r="BD925" i="1" s="1"/>
  <c r="T925" i="1"/>
  <c r="P925" i="1"/>
  <c r="L925" i="1"/>
  <c r="X924" i="1"/>
  <c r="Y924" i="1" s="1"/>
  <c r="Z924" i="1" s="1"/>
  <c r="T924" i="1"/>
  <c r="BA924" i="1" s="1"/>
  <c r="BB924" i="1" s="1"/>
  <c r="P924" i="1"/>
  <c r="L924" i="1"/>
  <c r="X923" i="1"/>
  <c r="AO923" i="1" s="1"/>
  <c r="AP923" i="1" s="1"/>
  <c r="T923" i="1"/>
  <c r="P923" i="1"/>
  <c r="L923" i="1"/>
  <c r="X922" i="1"/>
  <c r="AO922" i="1" s="1"/>
  <c r="AP922" i="1" s="1"/>
  <c r="AQ922" i="1" s="1"/>
  <c r="T922" i="1"/>
  <c r="BA922" i="1" s="1"/>
  <c r="BB922" i="1" s="1"/>
  <c r="P922" i="1"/>
  <c r="L922" i="1"/>
  <c r="X921" i="1"/>
  <c r="BD921" i="1" s="1"/>
  <c r="T921" i="1"/>
  <c r="BA921" i="1" s="1"/>
  <c r="P921" i="1"/>
  <c r="AI921" i="1" s="1"/>
  <c r="AJ921" i="1" s="1"/>
  <c r="L921" i="1"/>
  <c r="X920" i="1"/>
  <c r="Y920" i="1" s="1"/>
  <c r="T920" i="1"/>
  <c r="BA920" i="1" s="1"/>
  <c r="P920" i="1"/>
  <c r="AX920" i="1" s="1"/>
  <c r="AY920" i="1" s="1"/>
  <c r="L920" i="1"/>
  <c r="X919" i="1"/>
  <c r="BD919" i="1" s="1"/>
  <c r="BE919" i="1" s="1"/>
  <c r="T919" i="1"/>
  <c r="U919" i="1" s="1"/>
  <c r="P919" i="1"/>
  <c r="AX919" i="1" s="1"/>
  <c r="L919" i="1"/>
  <c r="X918" i="1"/>
  <c r="T918" i="1"/>
  <c r="BA918" i="1" s="1"/>
  <c r="BB918" i="1" s="1"/>
  <c r="P918" i="1"/>
  <c r="L918" i="1"/>
  <c r="X917" i="1"/>
  <c r="AO917" i="1" s="1"/>
  <c r="T917" i="1"/>
  <c r="AL917" i="1" s="1"/>
  <c r="AM917" i="1" s="1"/>
  <c r="P917" i="1"/>
  <c r="AX917" i="1" s="1"/>
  <c r="AY917" i="1" s="1"/>
  <c r="L917" i="1"/>
  <c r="X916" i="1"/>
  <c r="T916" i="1"/>
  <c r="AL916" i="1" s="1"/>
  <c r="P916" i="1"/>
  <c r="AI916" i="1" s="1"/>
  <c r="L916" i="1"/>
  <c r="X915" i="1"/>
  <c r="Y915" i="1" s="1"/>
  <c r="Z915" i="1" s="1"/>
  <c r="T915" i="1"/>
  <c r="BA915" i="1" s="1"/>
  <c r="BB915" i="1" s="1"/>
  <c r="BC915" i="1" s="1"/>
  <c r="P915" i="1"/>
  <c r="L915" i="1"/>
  <c r="X914" i="1"/>
  <c r="BD914" i="1" s="1"/>
  <c r="T914" i="1"/>
  <c r="AL914" i="1" s="1"/>
  <c r="P914" i="1"/>
  <c r="L914" i="1"/>
  <c r="X913" i="1"/>
  <c r="T913" i="1"/>
  <c r="P913" i="1"/>
  <c r="Q913" i="1" s="1"/>
  <c r="L913" i="1"/>
  <c r="X912" i="1"/>
  <c r="T912" i="1"/>
  <c r="U912" i="1" s="1"/>
  <c r="V912" i="1" s="1"/>
  <c r="P912" i="1"/>
  <c r="L912" i="1"/>
  <c r="X911" i="1"/>
  <c r="T911" i="1"/>
  <c r="U911" i="1" s="1"/>
  <c r="V911" i="1" s="1"/>
  <c r="P911" i="1"/>
  <c r="AI911" i="1" s="1"/>
  <c r="L911" i="1"/>
  <c r="X910" i="1"/>
  <c r="T910" i="1"/>
  <c r="P910" i="1"/>
  <c r="L910" i="1"/>
  <c r="X909" i="1"/>
  <c r="Y909" i="1" s="1"/>
  <c r="Z909" i="1" s="1"/>
  <c r="T909" i="1"/>
  <c r="P909" i="1"/>
  <c r="L909" i="1"/>
  <c r="X908" i="1"/>
  <c r="AO908" i="1" s="1"/>
  <c r="AP908" i="1" s="1"/>
  <c r="T908" i="1"/>
  <c r="U908" i="1" s="1"/>
  <c r="V908" i="1" s="1"/>
  <c r="P908" i="1"/>
  <c r="L908" i="1"/>
  <c r="X907" i="1"/>
  <c r="AO907" i="1" s="1"/>
  <c r="T907" i="1"/>
  <c r="BA907" i="1" s="1"/>
  <c r="P907" i="1"/>
  <c r="AX907" i="1" s="1"/>
  <c r="L907" i="1"/>
  <c r="X906" i="1"/>
  <c r="T906" i="1"/>
  <c r="U906" i="1" s="1"/>
  <c r="P906" i="1"/>
  <c r="Q906" i="1" s="1"/>
  <c r="R906" i="1" s="1"/>
  <c r="L906" i="1"/>
  <c r="X905" i="1"/>
  <c r="Y905" i="1" s="1"/>
  <c r="Z905" i="1" s="1"/>
  <c r="T905" i="1"/>
  <c r="P905" i="1"/>
  <c r="Q905" i="1" s="1"/>
  <c r="L905" i="1"/>
  <c r="X904" i="1"/>
  <c r="T904" i="1"/>
  <c r="U904" i="1" s="1"/>
  <c r="V904" i="1" s="1"/>
  <c r="P904" i="1"/>
  <c r="L904" i="1"/>
  <c r="X903" i="1"/>
  <c r="T903" i="1"/>
  <c r="U903" i="1" s="1"/>
  <c r="V903" i="1" s="1"/>
  <c r="P903" i="1"/>
  <c r="AI903" i="1" s="1"/>
  <c r="AJ903" i="1" s="1"/>
  <c r="L903" i="1"/>
  <c r="X902" i="1"/>
  <c r="T902" i="1"/>
  <c r="U902" i="1" s="1"/>
  <c r="P902" i="1"/>
  <c r="L902" i="1"/>
  <c r="X901" i="1"/>
  <c r="T901" i="1"/>
  <c r="P901" i="1"/>
  <c r="L901" i="1"/>
  <c r="X900" i="1"/>
  <c r="T900" i="1"/>
  <c r="P900" i="1"/>
  <c r="L900" i="1"/>
  <c r="X899" i="1"/>
  <c r="T899" i="1"/>
  <c r="U899" i="1" s="1"/>
  <c r="V899" i="1" s="1"/>
  <c r="P899" i="1"/>
  <c r="L899" i="1"/>
  <c r="X898" i="1"/>
  <c r="T898" i="1"/>
  <c r="U898" i="1" s="1"/>
  <c r="P898" i="1"/>
  <c r="L898" i="1"/>
  <c r="X897" i="1"/>
  <c r="BD897" i="1" s="1"/>
  <c r="BE897" i="1" s="1"/>
  <c r="T897" i="1"/>
  <c r="P897" i="1"/>
  <c r="Q897" i="1" s="1"/>
  <c r="L897" i="1"/>
  <c r="X896" i="1"/>
  <c r="T896" i="1"/>
  <c r="U896" i="1" s="1"/>
  <c r="V896" i="1" s="1"/>
  <c r="P896" i="1"/>
  <c r="L896" i="1"/>
  <c r="X895" i="1"/>
  <c r="T895" i="1"/>
  <c r="P895" i="1"/>
  <c r="AI895" i="1" s="1"/>
  <c r="AJ895" i="1" s="1"/>
  <c r="L895" i="1"/>
  <c r="X894" i="1"/>
  <c r="Y894" i="1" s="1"/>
  <c r="Z894" i="1" s="1"/>
  <c r="T894" i="1"/>
  <c r="AL894" i="1" s="1"/>
  <c r="P894" i="1"/>
  <c r="Q894" i="1" s="1"/>
  <c r="L894" i="1"/>
  <c r="X893" i="1"/>
  <c r="Y893" i="1" s="1"/>
  <c r="Z893" i="1" s="1"/>
  <c r="T893" i="1"/>
  <c r="BA893" i="1" s="1"/>
  <c r="P893" i="1"/>
  <c r="AI893" i="1" s="1"/>
  <c r="L893" i="1"/>
  <c r="X892" i="1"/>
  <c r="Y892" i="1" s="1"/>
  <c r="T892" i="1"/>
  <c r="AL892" i="1" s="1"/>
  <c r="AM892" i="1" s="1"/>
  <c r="P892" i="1"/>
  <c r="AI892" i="1" s="1"/>
  <c r="AJ892" i="1" s="1"/>
  <c r="L892" i="1"/>
  <c r="X891" i="1"/>
  <c r="AO891" i="1" s="1"/>
  <c r="T891" i="1"/>
  <c r="U891" i="1" s="1"/>
  <c r="P891" i="1"/>
  <c r="L891" i="1"/>
  <c r="X890" i="1"/>
  <c r="T890" i="1"/>
  <c r="P890" i="1"/>
  <c r="Q890" i="1" s="1"/>
  <c r="L890" i="1"/>
  <c r="X889" i="1"/>
  <c r="Y889" i="1" s="1"/>
  <c r="Z889" i="1" s="1"/>
  <c r="T889" i="1"/>
  <c r="AL889" i="1" s="1"/>
  <c r="P889" i="1"/>
  <c r="AI889" i="1" s="1"/>
  <c r="AJ889" i="1" s="1"/>
  <c r="AK889" i="1" s="1"/>
  <c r="L889" i="1"/>
  <c r="X888" i="1"/>
  <c r="AO888" i="1" s="1"/>
  <c r="T888" i="1"/>
  <c r="U888" i="1" s="1"/>
  <c r="P888" i="1"/>
  <c r="L888" i="1"/>
  <c r="X887" i="1"/>
  <c r="Y887" i="1" s="1"/>
  <c r="T887" i="1"/>
  <c r="P887" i="1"/>
  <c r="L887" i="1"/>
  <c r="X886" i="1"/>
  <c r="T886" i="1"/>
  <c r="AL886" i="1" s="1"/>
  <c r="P886" i="1"/>
  <c r="AI886" i="1" s="1"/>
  <c r="L886" i="1"/>
  <c r="X885" i="1"/>
  <c r="BD885" i="1" s="1"/>
  <c r="T885" i="1"/>
  <c r="P885" i="1"/>
  <c r="AI885" i="1" s="1"/>
  <c r="L885" i="1"/>
  <c r="X884" i="1"/>
  <c r="BD884" i="1" s="1"/>
  <c r="T884" i="1"/>
  <c r="BA884" i="1" s="1"/>
  <c r="P884" i="1"/>
  <c r="L884" i="1"/>
  <c r="X883" i="1"/>
  <c r="Y883" i="1" s="1"/>
  <c r="Z883" i="1" s="1"/>
  <c r="T883" i="1"/>
  <c r="U883" i="1" s="1"/>
  <c r="V883" i="1" s="1"/>
  <c r="P883" i="1"/>
  <c r="AX883" i="1" s="1"/>
  <c r="L883" i="1"/>
  <c r="X882" i="1"/>
  <c r="T882" i="1"/>
  <c r="BA882" i="1" s="1"/>
  <c r="BB882" i="1" s="1"/>
  <c r="P882" i="1"/>
  <c r="L882" i="1"/>
  <c r="X881" i="1"/>
  <c r="AO881" i="1" s="1"/>
  <c r="AP881" i="1" s="1"/>
  <c r="AQ881" i="1" s="1"/>
  <c r="T881" i="1"/>
  <c r="P881" i="1"/>
  <c r="AX881" i="1" s="1"/>
  <c r="L881" i="1"/>
  <c r="X880" i="1"/>
  <c r="AO880" i="1" s="1"/>
  <c r="T880" i="1"/>
  <c r="P880" i="1"/>
  <c r="L880" i="1"/>
  <c r="X879" i="1"/>
  <c r="T879" i="1"/>
  <c r="P879" i="1"/>
  <c r="L879" i="1"/>
  <c r="X878" i="1"/>
  <c r="T878" i="1"/>
  <c r="BA878" i="1" s="1"/>
  <c r="P878" i="1"/>
  <c r="L878" i="1"/>
  <c r="X877" i="1"/>
  <c r="Y877" i="1" s="1"/>
  <c r="T877" i="1"/>
  <c r="P877" i="1"/>
  <c r="AX877" i="1" s="1"/>
  <c r="L877" i="1"/>
  <c r="X876" i="1"/>
  <c r="BD876" i="1" s="1"/>
  <c r="T876" i="1"/>
  <c r="P876" i="1"/>
  <c r="L876" i="1"/>
  <c r="X875" i="1"/>
  <c r="T875" i="1"/>
  <c r="P875" i="1"/>
  <c r="L875" i="1"/>
  <c r="X874" i="1"/>
  <c r="T874" i="1"/>
  <c r="BA874" i="1" s="1"/>
  <c r="P874" i="1"/>
  <c r="Q874" i="1" s="1"/>
  <c r="R874" i="1" s="1"/>
  <c r="L874" i="1"/>
  <c r="X873" i="1"/>
  <c r="AO873" i="1" s="1"/>
  <c r="AP873" i="1" s="1"/>
  <c r="AQ873" i="1" s="1"/>
  <c r="T873" i="1"/>
  <c r="P873" i="1"/>
  <c r="AI873" i="1" s="1"/>
  <c r="L873" i="1"/>
  <c r="X872" i="1"/>
  <c r="AO872" i="1" s="1"/>
  <c r="T872" i="1"/>
  <c r="P872" i="1"/>
  <c r="L872" i="1"/>
  <c r="X871" i="1"/>
  <c r="T871" i="1"/>
  <c r="P871" i="1"/>
  <c r="AI871" i="1" s="1"/>
  <c r="AJ871" i="1" s="1"/>
  <c r="AK871" i="1" s="1"/>
  <c r="L871" i="1"/>
  <c r="X870" i="1"/>
  <c r="T870" i="1"/>
  <c r="U870" i="1" s="1"/>
  <c r="P870" i="1"/>
  <c r="AI870" i="1" s="1"/>
  <c r="L870" i="1"/>
  <c r="X869" i="1"/>
  <c r="T869" i="1"/>
  <c r="P869" i="1"/>
  <c r="AI869" i="1" s="1"/>
  <c r="L869" i="1"/>
  <c r="X868" i="1"/>
  <c r="BD868" i="1" s="1"/>
  <c r="T868" i="1"/>
  <c r="P868" i="1"/>
  <c r="L868" i="1"/>
  <c r="X867" i="1"/>
  <c r="Y867" i="1" s="1"/>
  <c r="T867" i="1"/>
  <c r="P867" i="1"/>
  <c r="Q867" i="1" s="1"/>
  <c r="R867" i="1" s="1"/>
  <c r="L867" i="1"/>
  <c r="X866" i="1"/>
  <c r="T866" i="1"/>
  <c r="AL866" i="1" s="1"/>
  <c r="P866" i="1"/>
  <c r="L866" i="1"/>
  <c r="X865" i="1"/>
  <c r="Y865" i="1" s="1"/>
  <c r="T865" i="1"/>
  <c r="P865" i="1"/>
  <c r="L865" i="1"/>
  <c r="X864" i="1"/>
  <c r="AO864" i="1" s="1"/>
  <c r="T864" i="1"/>
  <c r="P864" i="1"/>
  <c r="L864" i="1"/>
  <c r="X863" i="1"/>
  <c r="T863" i="1"/>
  <c r="P863" i="1"/>
  <c r="AI863" i="1" s="1"/>
  <c r="AJ863" i="1" s="1"/>
  <c r="AK863" i="1" s="1"/>
  <c r="L863" i="1"/>
  <c r="X862" i="1"/>
  <c r="T862" i="1"/>
  <c r="P862" i="1"/>
  <c r="AI862" i="1" s="1"/>
  <c r="L862" i="1"/>
  <c r="X861" i="1"/>
  <c r="Y861" i="1" s="1"/>
  <c r="T861" i="1"/>
  <c r="P861" i="1"/>
  <c r="L861" i="1"/>
  <c r="X860" i="1"/>
  <c r="T860" i="1"/>
  <c r="AL860" i="1" s="1"/>
  <c r="AM860" i="1" s="1"/>
  <c r="AN860" i="1" s="1"/>
  <c r="P860" i="1"/>
  <c r="L860" i="1"/>
  <c r="X859" i="1"/>
  <c r="T859" i="1"/>
  <c r="U859" i="1" s="1"/>
  <c r="V859" i="1" s="1"/>
  <c r="P859" i="1"/>
  <c r="L859" i="1"/>
  <c r="X858" i="1"/>
  <c r="T858" i="1"/>
  <c r="P858" i="1"/>
  <c r="Q858" i="1" s="1"/>
  <c r="R858" i="1" s="1"/>
  <c r="L858" i="1"/>
  <c r="X857" i="1"/>
  <c r="AO857" i="1" s="1"/>
  <c r="AP857" i="1" s="1"/>
  <c r="AQ857" i="1" s="1"/>
  <c r="T857" i="1"/>
  <c r="P857" i="1"/>
  <c r="L857" i="1"/>
  <c r="X856" i="1"/>
  <c r="T856" i="1"/>
  <c r="P856" i="1"/>
  <c r="L856" i="1"/>
  <c r="X855" i="1"/>
  <c r="T855" i="1"/>
  <c r="P855" i="1"/>
  <c r="L855" i="1"/>
  <c r="X854" i="1"/>
  <c r="T854" i="1"/>
  <c r="P854" i="1"/>
  <c r="L854" i="1"/>
  <c r="X853" i="1"/>
  <c r="T853" i="1"/>
  <c r="P853" i="1"/>
  <c r="AI853" i="1" s="1"/>
  <c r="L853" i="1"/>
  <c r="X852" i="1"/>
  <c r="T852" i="1"/>
  <c r="U852" i="1" s="1"/>
  <c r="P852" i="1"/>
  <c r="Q852" i="1" s="1"/>
  <c r="R852" i="1" s="1"/>
  <c r="L852" i="1"/>
  <c r="M852" i="1" s="1"/>
  <c r="N852" i="1" s="1"/>
  <c r="X851" i="1"/>
  <c r="T851" i="1"/>
  <c r="U851" i="1" s="1"/>
  <c r="V851" i="1" s="1"/>
  <c r="P851" i="1"/>
  <c r="L851" i="1"/>
  <c r="X850" i="1"/>
  <c r="Y850" i="1" s="1"/>
  <c r="Z850" i="1" s="1"/>
  <c r="T850" i="1"/>
  <c r="U850" i="1" s="1"/>
  <c r="V850" i="1" s="1"/>
  <c r="P850" i="1"/>
  <c r="L850" i="1"/>
  <c r="M850" i="1" s="1"/>
  <c r="X849" i="1"/>
  <c r="Y849" i="1" s="1"/>
  <c r="T849" i="1"/>
  <c r="P849" i="1"/>
  <c r="L849" i="1"/>
  <c r="M849" i="1" s="1"/>
  <c r="N849" i="1" s="1"/>
  <c r="X848" i="1"/>
  <c r="T848" i="1"/>
  <c r="P848" i="1"/>
  <c r="Q848" i="1" s="1"/>
  <c r="R848" i="1" s="1"/>
  <c r="L848" i="1"/>
  <c r="M848" i="1" s="1"/>
  <c r="X847" i="1"/>
  <c r="Y847" i="1" s="1"/>
  <c r="T847" i="1"/>
  <c r="U847" i="1" s="1"/>
  <c r="V847" i="1" s="1"/>
  <c r="P847" i="1"/>
  <c r="L847" i="1"/>
  <c r="X846" i="1"/>
  <c r="T846" i="1"/>
  <c r="P846" i="1"/>
  <c r="L846" i="1"/>
  <c r="X845" i="1"/>
  <c r="Y845" i="1" s="1"/>
  <c r="Z845" i="1" s="1"/>
  <c r="T845" i="1"/>
  <c r="P845" i="1"/>
  <c r="Q845" i="1" s="1"/>
  <c r="L845" i="1"/>
  <c r="M845" i="1" s="1"/>
  <c r="N845" i="1" s="1"/>
  <c r="X844" i="1"/>
  <c r="T844" i="1"/>
  <c r="U844" i="1" s="1"/>
  <c r="P844" i="1"/>
  <c r="Q844" i="1" s="1"/>
  <c r="R844" i="1" s="1"/>
  <c r="L844" i="1"/>
  <c r="M844" i="1" s="1"/>
  <c r="N844" i="1" s="1"/>
  <c r="X843" i="1"/>
  <c r="T843" i="1"/>
  <c r="U843" i="1" s="1"/>
  <c r="V843" i="1" s="1"/>
  <c r="P843" i="1"/>
  <c r="L843" i="1"/>
  <c r="X842" i="1"/>
  <c r="Y842" i="1" s="1"/>
  <c r="Z842" i="1" s="1"/>
  <c r="T842" i="1"/>
  <c r="U842" i="1" s="1"/>
  <c r="P842" i="1"/>
  <c r="L842" i="1"/>
  <c r="M842" i="1" s="1"/>
  <c r="X841" i="1"/>
  <c r="T841" i="1"/>
  <c r="P841" i="1"/>
  <c r="L841" i="1"/>
  <c r="M841" i="1" s="1"/>
  <c r="N841" i="1" s="1"/>
  <c r="X840" i="1"/>
  <c r="T840" i="1"/>
  <c r="U840" i="1" s="1"/>
  <c r="P840" i="1"/>
  <c r="L840" i="1"/>
  <c r="M840" i="1" s="1"/>
  <c r="X839" i="1"/>
  <c r="T839" i="1"/>
  <c r="U839" i="1" s="1"/>
  <c r="V839" i="1" s="1"/>
  <c r="P839" i="1"/>
  <c r="Q839" i="1" s="1"/>
  <c r="L839" i="1"/>
  <c r="X838" i="1"/>
  <c r="Y838" i="1" s="1"/>
  <c r="Z838" i="1" s="1"/>
  <c r="T838" i="1"/>
  <c r="U838" i="1" s="1"/>
  <c r="P838" i="1"/>
  <c r="L838" i="1"/>
  <c r="M838" i="1" s="1"/>
  <c r="N838" i="1" s="1"/>
  <c r="X837" i="1"/>
  <c r="T837" i="1"/>
  <c r="P837" i="1"/>
  <c r="L837" i="1"/>
  <c r="M837" i="1" s="1"/>
  <c r="X836" i="1"/>
  <c r="T836" i="1"/>
  <c r="P836" i="1"/>
  <c r="Q836" i="1" s="1"/>
  <c r="R836" i="1" s="1"/>
  <c r="L836" i="1"/>
  <c r="M836" i="1" s="1"/>
  <c r="N836" i="1" s="1"/>
  <c r="X835" i="1"/>
  <c r="T835" i="1"/>
  <c r="U835" i="1" s="1"/>
  <c r="V835" i="1" s="1"/>
  <c r="P835" i="1"/>
  <c r="Q835" i="1" s="1"/>
  <c r="L835" i="1"/>
  <c r="X834" i="1"/>
  <c r="Y834" i="1" s="1"/>
  <c r="T834" i="1"/>
  <c r="P834" i="1"/>
  <c r="L834" i="1"/>
  <c r="M834" i="1" s="1"/>
  <c r="X833" i="1"/>
  <c r="T833" i="1"/>
  <c r="P833" i="1"/>
  <c r="L833" i="1"/>
  <c r="M833" i="1" s="1"/>
  <c r="N833" i="1" s="1"/>
  <c r="X832" i="1"/>
  <c r="T832" i="1"/>
  <c r="U832" i="1" s="1"/>
  <c r="P832" i="1"/>
  <c r="Q832" i="1" s="1"/>
  <c r="R832" i="1" s="1"/>
  <c r="L832" i="1"/>
  <c r="M832" i="1" s="1"/>
  <c r="X831" i="1"/>
  <c r="T831" i="1"/>
  <c r="U831" i="1" s="1"/>
  <c r="P831" i="1"/>
  <c r="L831" i="1"/>
  <c r="X830" i="1"/>
  <c r="Y830" i="1" s="1"/>
  <c r="T830" i="1"/>
  <c r="P830" i="1"/>
  <c r="L830" i="1"/>
  <c r="M830" i="1" s="1"/>
  <c r="X829" i="1"/>
  <c r="Y829" i="1" s="1"/>
  <c r="Z829" i="1" s="1"/>
  <c r="T829" i="1"/>
  <c r="P829" i="1"/>
  <c r="L829" i="1"/>
  <c r="M829" i="1" s="1"/>
  <c r="N829" i="1" s="1"/>
  <c r="X828" i="1"/>
  <c r="T828" i="1"/>
  <c r="U828" i="1" s="1"/>
  <c r="P828" i="1"/>
  <c r="L828" i="1"/>
  <c r="M828" i="1" s="1"/>
  <c r="N828" i="1" s="1"/>
  <c r="X827" i="1"/>
  <c r="T827" i="1"/>
  <c r="U827" i="1" s="1"/>
  <c r="V827" i="1" s="1"/>
  <c r="P827" i="1"/>
  <c r="L827" i="1"/>
  <c r="X826" i="1"/>
  <c r="Y826" i="1" s="1"/>
  <c r="Z826" i="1" s="1"/>
  <c r="T826" i="1"/>
  <c r="U826" i="1" s="1"/>
  <c r="V826" i="1" s="1"/>
  <c r="P826" i="1"/>
  <c r="L826" i="1"/>
  <c r="M826" i="1" s="1"/>
  <c r="X825" i="1"/>
  <c r="Y825" i="1" s="1"/>
  <c r="T825" i="1"/>
  <c r="P825" i="1"/>
  <c r="L825" i="1"/>
  <c r="M825" i="1" s="1"/>
  <c r="X824" i="1"/>
  <c r="T824" i="1"/>
  <c r="U824" i="1" s="1"/>
  <c r="P824" i="1"/>
  <c r="Q824" i="1" s="1"/>
  <c r="R824" i="1" s="1"/>
  <c r="L824" i="1"/>
  <c r="M824" i="1" s="1"/>
  <c r="X823" i="1"/>
  <c r="Y823" i="1" s="1"/>
  <c r="T823" i="1"/>
  <c r="U823" i="1" s="1"/>
  <c r="V823" i="1" s="1"/>
  <c r="P823" i="1"/>
  <c r="Q823" i="1" s="1"/>
  <c r="L823" i="1"/>
  <c r="X822" i="1"/>
  <c r="Y822" i="1" s="1"/>
  <c r="Z822" i="1" s="1"/>
  <c r="T822" i="1"/>
  <c r="P822" i="1"/>
  <c r="L822" i="1"/>
  <c r="M822" i="1" s="1"/>
  <c r="N822" i="1" s="1"/>
  <c r="X821" i="1"/>
  <c r="Y821" i="1" s="1"/>
  <c r="Z821" i="1" s="1"/>
  <c r="T821" i="1"/>
  <c r="P821" i="1"/>
  <c r="L821" i="1"/>
  <c r="M821" i="1" s="1"/>
  <c r="N821" i="1" s="1"/>
  <c r="X820" i="1"/>
  <c r="T820" i="1"/>
  <c r="P820" i="1"/>
  <c r="Q820" i="1" s="1"/>
  <c r="R820" i="1" s="1"/>
  <c r="L820" i="1"/>
  <c r="M820" i="1" s="1"/>
  <c r="N820" i="1" s="1"/>
  <c r="X819" i="1"/>
  <c r="T819" i="1"/>
  <c r="U819" i="1" s="1"/>
  <c r="V819" i="1" s="1"/>
  <c r="P819" i="1"/>
  <c r="Q819" i="1" s="1"/>
  <c r="L819" i="1"/>
  <c r="X818" i="1"/>
  <c r="Y818" i="1" s="1"/>
  <c r="T818" i="1"/>
  <c r="U818" i="1" s="1"/>
  <c r="V818" i="1" s="1"/>
  <c r="P818" i="1"/>
  <c r="L818" i="1"/>
  <c r="X817" i="1"/>
  <c r="T817" i="1"/>
  <c r="P817" i="1"/>
  <c r="Q817" i="1" s="1"/>
  <c r="L817" i="1"/>
  <c r="M817" i="1" s="1"/>
  <c r="X816" i="1"/>
  <c r="T816" i="1"/>
  <c r="U816" i="1" s="1"/>
  <c r="P816" i="1"/>
  <c r="Q816" i="1" s="1"/>
  <c r="L816" i="1"/>
  <c r="M816" i="1" s="1"/>
  <c r="N816" i="1" s="1"/>
  <c r="X815" i="1"/>
  <c r="Y815" i="1" s="1"/>
  <c r="T815" i="1"/>
  <c r="U815" i="1" s="1"/>
  <c r="P815" i="1"/>
  <c r="Q815" i="1" s="1"/>
  <c r="R815" i="1" s="1"/>
  <c r="L815" i="1"/>
  <c r="X814" i="1"/>
  <c r="Y814" i="1" s="1"/>
  <c r="T814" i="1"/>
  <c r="P814" i="1"/>
  <c r="L814" i="1"/>
  <c r="M814" i="1" s="1"/>
  <c r="X813" i="1"/>
  <c r="Y813" i="1" s="1"/>
  <c r="Z813" i="1" s="1"/>
  <c r="T813" i="1"/>
  <c r="P813" i="1"/>
  <c r="Q813" i="1" s="1"/>
  <c r="L813" i="1"/>
  <c r="M813" i="1" s="1"/>
  <c r="X812" i="1"/>
  <c r="T812" i="1"/>
  <c r="U812" i="1" s="1"/>
  <c r="P812" i="1"/>
  <c r="Q812" i="1" s="1"/>
  <c r="L812" i="1"/>
  <c r="M812" i="1" s="1"/>
  <c r="N812" i="1" s="1"/>
  <c r="X811" i="1"/>
  <c r="T811" i="1"/>
  <c r="U811" i="1" s="1"/>
  <c r="P811" i="1"/>
  <c r="L811" i="1"/>
  <c r="X810" i="1"/>
  <c r="Y810" i="1" s="1"/>
  <c r="T810" i="1"/>
  <c r="U810" i="1" s="1"/>
  <c r="V810" i="1" s="1"/>
  <c r="P810" i="1"/>
  <c r="L810" i="1"/>
  <c r="M810" i="1" s="1"/>
  <c r="X809" i="1"/>
  <c r="T809" i="1"/>
  <c r="P809" i="1"/>
  <c r="Q809" i="1" s="1"/>
  <c r="L809" i="1"/>
  <c r="M809" i="1" s="1"/>
  <c r="X808" i="1"/>
  <c r="T808" i="1"/>
  <c r="P808" i="1"/>
  <c r="Q808" i="1" s="1"/>
  <c r="L808" i="1"/>
  <c r="X807" i="1"/>
  <c r="Y807" i="1" s="1"/>
  <c r="T807" i="1"/>
  <c r="U807" i="1" s="1"/>
  <c r="P807" i="1"/>
  <c r="Q807" i="1" s="1"/>
  <c r="L807" i="1"/>
  <c r="X806" i="1"/>
  <c r="Y806" i="1" s="1"/>
  <c r="T806" i="1"/>
  <c r="P806" i="1"/>
  <c r="L806" i="1"/>
  <c r="X805" i="1"/>
  <c r="Y805" i="1" s="1"/>
  <c r="Z805" i="1" s="1"/>
  <c r="T805" i="1"/>
  <c r="P805" i="1"/>
  <c r="L805" i="1"/>
  <c r="X804" i="1"/>
  <c r="T804" i="1"/>
  <c r="U804" i="1" s="1"/>
  <c r="P804" i="1"/>
  <c r="L804" i="1"/>
  <c r="X803" i="1"/>
  <c r="Y803" i="1" s="1"/>
  <c r="T803" i="1"/>
  <c r="U803" i="1" s="1"/>
  <c r="P803" i="1"/>
  <c r="L803" i="1"/>
  <c r="X802" i="1"/>
  <c r="Y802" i="1" s="1"/>
  <c r="T802" i="1"/>
  <c r="U802" i="1" s="1"/>
  <c r="V802" i="1" s="1"/>
  <c r="P802" i="1"/>
  <c r="L802" i="1"/>
  <c r="X801" i="1"/>
  <c r="Y801" i="1" s="1"/>
  <c r="Z801" i="1" s="1"/>
  <c r="T801" i="1"/>
  <c r="P801" i="1"/>
  <c r="L801" i="1"/>
  <c r="X800" i="1"/>
  <c r="T800" i="1"/>
  <c r="U800" i="1" s="1"/>
  <c r="P800" i="1"/>
  <c r="L800" i="1"/>
  <c r="X799" i="1"/>
  <c r="Y799" i="1" s="1"/>
  <c r="T799" i="1"/>
  <c r="U799" i="1" s="1"/>
  <c r="P799" i="1"/>
  <c r="L799" i="1"/>
  <c r="X798" i="1"/>
  <c r="Y798" i="1" s="1"/>
  <c r="T798" i="1"/>
  <c r="U798" i="1" s="1"/>
  <c r="V798" i="1" s="1"/>
  <c r="P798" i="1"/>
  <c r="L798" i="1"/>
  <c r="M798" i="1" s="1"/>
  <c r="X797" i="1"/>
  <c r="Y797" i="1" s="1"/>
  <c r="Z797" i="1" s="1"/>
  <c r="T797" i="1"/>
  <c r="P797" i="1"/>
  <c r="Q797" i="1" s="1"/>
  <c r="L797" i="1"/>
  <c r="M797" i="1" s="1"/>
  <c r="X796" i="1"/>
  <c r="T796" i="1"/>
  <c r="U796" i="1" s="1"/>
  <c r="P796" i="1"/>
  <c r="Q796" i="1" s="1"/>
  <c r="L796" i="1"/>
  <c r="M796" i="1" s="1"/>
  <c r="N796" i="1" s="1"/>
  <c r="X795" i="1"/>
  <c r="T795" i="1"/>
  <c r="U795" i="1" s="1"/>
  <c r="P795" i="1"/>
  <c r="L795" i="1"/>
  <c r="X794" i="1"/>
  <c r="Y794" i="1" s="1"/>
  <c r="T794" i="1"/>
  <c r="U794" i="1" s="1"/>
  <c r="V794" i="1" s="1"/>
  <c r="P794" i="1"/>
  <c r="L794" i="1"/>
  <c r="M794" i="1" s="1"/>
  <c r="X793" i="1"/>
  <c r="T793" i="1"/>
  <c r="P793" i="1"/>
  <c r="Q793" i="1" s="1"/>
  <c r="L793" i="1"/>
  <c r="M793" i="1" s="1"/>
  <c r="X792" i="1"/>
  <c r="T792" i="1"/>
  <c r="P792" i="1"/>
  <c r="Q792" i="1" s="1"/>
  <c r="L792" i="1"/>
  <c r="M792" i="1" s="1"/>
  <c r="N792" i="1" s="1"/>
  <c r="X791" i="1"/>
  <c r="Y791" i="1" s="1"/>
  <c r="T791" i="1"/>
  <c r="U791" i="1" s="1"/>
  <c r="P791" i="1"/>
  <c r="Q791" i="1" s="1"/>
  <c r="R791" i="1" s="1"/>
  <c r="L791" i="1"/>
  <c r="X790" i="1"/>
  <c r="Y790" i="1" s="1"/>
  <c r="T790" i="1"/>
  <c r="P790" i="1"/>
  <c r="L790" i="1"/>
  <c r="M790" i="1" s="1"/>
  <c r="X789" i="1"/>
  <c r="Y789" i="1" s="1"/>
  <c r="Z789" i="1" s="1"/>
  <c r="T789" i="1"/>
  <c r="P789" i="1"/>
  <c r="L789" i="1"/>
  <c r="M789" i="1" s="1"/>
  <c r="X788" i="1"/>
  <c r="T788" i="1"/>
  <c r="U788" i="1" s="1"/>
  <c r="P788" i="1"/>
  <c r="Q788" i="1" s="1"/>
  <c r="L788" i="1"/>
  <c r="M788" i="1" s="1"/>
  <c r="N788" i="1" s="1"/>
  <c r="X787" i="1"/>
  <c r="Y787" i="1" s="1"/>
  <c r="T787" i="1"/>
  <c r="U787" i="1" s="1"/>
  <c r="P787" i="1"/>
  <c r="L787" i="1"/>
  <c r="X786" i="1"/>
  <c r="Y786" i="1" s="1"/>
  <c r="T786" i="1"/>
  <c r="U786" i="1" s="1"/>
  <c r="V786" i="1" s="1"/>
  <c r="P786" i="1"/>
  <c r="L786" i="1"/>
  <c r="X785" i="1"/>
  <c r="Y785" i="1" s="1"/>
  <c r="T785" i="1"/>
  <c r="P785" i="1"/>
  <c r="Q785" i="1" s="1"/>
  <c r="L785" i="1"/>
  <c r="M785" i="1" s="1"/>
  <c r="X784" i="1"/>
  <c r="T784" i="1"/>
  <c r="U784" i="1" s="1"/>
  <c r="P784" i="1"/>
  <c r="Q784" i="1" s="1"/>
  <c r="L784" i="1"/>
  <c r="M784" i="1" s="1"/>
  <c r="N784" i="1" s="1"/>
  <c r="X783" i="1"/>
  <c r="Y783" i="1" s="1"/>
  <c r="T783" i="1"/>
  <c r="U783" i="1" s="1"/>
  <c r="P783" i="1"/>
  <c r="Q783" i="1" s="1"/>
  <c r="R783" i="1" s="1"/>
  <c r="L783" i="1"/>
  <c r="X782" i="1"/>
  <c r="Y782" i="1" s="1"/>
  <c r="T782" i="1"/>
  <c r="U782" i="1" s="1"/>
  <c r="P782" i="1"/>
  <c r="Q782" i="1" s="1"/>
  <c r="R782" i="1" s="1"/>
  <c r="L782" i="1"/>
  <c r="X781" i="1"/>
  <c r="Y781" i="1" s="1"/>
  <c r="Z781" i="1" s="1"/>
  <c r="T781" i="1"/>
  <c r="U781" i="1" s="1"/>
  <c r="P781" i="1"/>
  <c r="L781" i="1"/>
  <c r="M781" i="1" s="1"/>
  <c r="X780" i="1"/>
  <c r="T780" i="1"/>
  <c r="U780" i="1" s="1"/>
  <c r="P780" i="1"/>
  <c r="Q780" i="1" s="1"/>
  <c r="L780" i="1"/>
  <c r="M780" i="1" s="1"/>
  <c r="X779" i="1"/>
  <c r="Y779" i="1" s="1"/>
  <c r="T779" i="1"/>
  <c r="P779" i="1"/>
  <c r="L779" i="1"/>
  <c r="M779" i="1" s="1"/>
  <c r="X778" i="1"/>
  <c r="Y778" i="1" s="1"/>
  <c r="T778" i="1"/>
  <c r="U778" i="1" s="1"/>
  <c r="V778" i="1" s="1"/>
  <c r="P778" i="1"/>
  <c r="Q778" i="1" s="1"/>
  <c r="L778" i="1"/>
  <c r="X777" i="1"/>
  <c r="Y777" i="1" s="1"/>
  <c r="Z777" i="1" s="1"/>
  <c r="T777" i="1"/>
  <c r="P777" i="1"/>
  <c r="Q777" i="1" s="1"/>
  <c r="L777" i="1"/>
  <c r="M777" i="1" s="1"/>
  <c r="N777" i="1" s="1"/>
  <c r="X776" i="1"/>
  <c r="T776" i="1"/>
  <c r="U776" i="1" s="1"/>
  <c r="P776" i="1"/>
  <c r="Q776" i="1" s="1"/>
  <c r="L776" i="1"/>
  <c r="M776" i="1" s="1"/>
  <c r="N776" i="1" s="1"/>
  <c r="X775" i="1"/>
  <c r="Y775" i="1" s="1"/>
  <c r="T775" i="1"/>
  <c r="U775" i="1" s="1"/>
  <c r="P775" i="1"/>
  <c r="Q775" i="1" s="1"/>
  <c r="R775" i="1" s="1"/>
  <c r="L775" i="1"/>
  <c r="M775" i="1" s="1"/>
  <c r="X774" i="1"/>
  <c r="Y774" i="1" s="1"/>
  <c r="T774" i="1"/>
  <c r="P774" i="1"/>
  <c r="Q774" i="1" s="1"/>
  <c r="L774" i="1"/>
  <c r="M774" i="1" s="1"/>
  <c r="X773" i="1"/>
  <c r="Y773" i="1" s="1"/>
  <c r="Z773" i="1" s="1"/>
  <c r="T773" i="1"/>
  <c r="U773" i="1" s="1"/>
  <c r="P773" i="1"/>
  <c r="Q773" i="1" s="1"/>
  <c r="L773" i="1"/>
  <c r="X772" i="1"/>
  <c r="T772" i="1"/>
  <c r="U772" i="1" s="1"/>
  <c r="P772" i="1"/>
  <c r="L772" i="1"/>
  <c r="M772" i="1" s="1"/>
  <c r="N772" i="1" s="1"/>
  <c r="X771" i="1"/>
  <c r="T771" i="1"/>
  <c r="U771" i="1" s="1"/>
  <c r="P771" i="1"/>
  <c r="Q771" i="1" s="1"/>
  <c r="L771" i="1"/>
  <c r="X770" i="1"/>
  <c r="T770" i="1"/>
  <c r="P770" i="1"/>
  <c r="Q770" i="1" s="1"/>
  <c r="L770" i="1"/>
  <c r="X769" i="1"/>
  <c r="Y769" i="1" s="1"/>
  <c r="T769" i="1"/>
  <c r="U769" i="1" s="1"/>
  <c r="V769" i="1" s="1"/>
  <c r="P769" i="1"/>
  <c r="Q769" i="1" s="1"/>
  <c r="R769" i="1" s="1"/>
  <c r="L769" i="1"/>
  <c r="X768" i="1"/>
  <c r="T768" i="1"/>
  <c r="P768" i="1"/>
  <c r="L768" i="1"/>
  <c r="X767" i="1"/>
  <c r="Y767" i="1" s="1"/>
  <c r="Z767" i="1" s="1"/>
  <c r="T767" i="1"/>
  <c r="P767" i="1"/>
  <c r="L767" i="1"/>
  <c r="M767" i="1" s="1"/>
  <c r="X766" i="1"/>
  <c r="T766" i="1"/>
  <c r="U766" i="1" s="1"/>
  <c r="P766" i="1"/>
  <c r="L766" i="1"/>
  <c r="M766" i="1" s="1"/>
  <c r="N766" i="1" s="1"/>
  <c r="X765" i="1"/>
  <c r="T765" i="1"/>
  <c r="U765" i="1" s="1"/>
  <c r="P765" i="1"/>
  <c r="Q765" i="1" s="1"/>
  <c r="L765" i="1"/>
  <c r="X764" i="1"/>
  <c r="Y764" i="1" s="1"/>
  <c r="Z764" i="1" s="1"/>
  <c r="T764" i="1"/>
  <c r="U764" i="1" s="1"/>
  <c r="V764" i="1" s="1"/>
  <c r="P764" i="1"/>
  <c r="L764" i="1"/>
  <c r="X763" i="1"/>
  <c r="T763" i="1"/>
  <c r="P763" i="1"/>
  <c r="Q763" i="1" s="1"/>
  <c r="L763" i="1"/>
  <c r="M763" i="1" s="1"/>
  <c r="N763" i="1" s="1"/>
  <c r="X762" i="1"/>
  <c r="T762" i="1"/>
  <c r="P762" i="1"/>
  <c r="L762" i="1"/>
  <c r="X761" i="1"/>
  <c r="T761" i="1"/>
  <c r="P761" i="1"/>
  <c r="Q761" i="1" s="1"/>
  <c r="R761" i="1" s="1"/>
  <c r="L761" i="1"/>
  <c r="X760" i="1"/>
  <c r="Y760" i="1" s="1"/>
  <c r="T760" i="1"/>
  <c r="P760" i="1"/>
  <c r="L760" i="1"/>
  <c r="M760" i="1" s="1"/>
  <c r="X759" i="1"/>
  <c r="Y759" i="1" s="1"/>
  <c r="Z759" i="1" s="1"/>
  <c r="T759" i="1"/>
  <c r="P759" i="1"/>
  <c r="L759" i="1"/>
  <c r="M759" i="1" s="1"/>
  <c r="X758" i="1"/>
  <c r="T758" i="1"/>
  <c r="U758" i="1" s="1"/>
  <c r="P758" i="1"/>
  <c r="Q758" i="1" s="1"/>
  <c r="R758" i="1" s="1"/>
  <c r="L758" i="1"/>
  <c r="M758" i="1" s="1"/>
  <c r="N758" i="1" s="1"/>
  <c r="X757" i="1"/>
  <c r="T757" i="1"/>
  <c r="U757" i="1" s="1"/>
  <c r="P757" i="1"/>
  <c r="L757" i="1"/>
  <c r="X756" i="1"/>
  <c r="Y756" i="1" s="1"/>
  <c r="Z756" i="1" s="1"/>
  <c r="T756" i="1"/>
  <c r="U756" i="1" s="1"/>
  <c r="V756" i="1" s="1"/>
  <c r="P756" i="1"/>
  <c r="L756" i="1"/>
  <c r="X755" i="1"/>
  <c r="T755" i="1"/>
  <c r="P755" i="1"/>
  <c r="L755" i="1"/>
  <c r="X754" i="1"/>
  <c r="T754" i="1"/>
  <c r="P754" i="1"/>
  <c r="Q754" i="1" s="1"/>
  <c r="L754" i="1"/>
  <c r="X753" i="1"/>
  <c r="Y753" i="1" s="1"/>
  <c r="T753" i="1"/>
  <c r="U753" i="1" s="1"/>
  <c r="P753" i="1"/>
  <c r="L753" i="1"/>
  <c r="X752" i="1"/>
  <c r="L752" i="1"/>
  <c r="X751" i="1"/>
  <c r="L751" i="1"/>
  <c r="X750" i="1"/>
  <c r="T750" i="1"/>
  <c r="U750" i="1" s="1"/>
  <c r="V750" i="1" s="1"/>
  <c r="P750" i="1"/>
  <c r="L750" i="1"/>
  <c r="X749" i="1"/>
  <c r="T749" i="1"/>
  <c r="U749" i="1" s="1"/>
  <c r="V749" i="1" s="1"/>
  <c r="P749" i="1"/>
  <c r="L749" i="1"/>
  <c r="X748" i="1"/>
  <c r="Y748" i="1" s="1"/>
  <c r="T748" i="1"/>
  <c r="P748" i="1"/>
  <c r="L748" i="1"/>
  <c r="X747" i="1"/>
  <c r="T747" i="1"/>
  <c r="P747" i="1"/>
  <c r="L747" i="1"/>
  <c r="X746" i="1"/>
  <c r="L746" i="1"/>
  <c r="X745" i="1"/>
  <c r="T745" i="1"/>
  <c r="U745" i="1" s="1"/>
  <c r="V745" i="1" s="1"/>
  <c r="P745" i="1"/>
  <c r="Q745" i="1" s="1"/>
  <c r="L745" i="1"/>
  <c r="X744" i="1"/>
  <c r="Y744" i="1" s="1"/>
  <c r="T744" i="1"/>
  <c r="U744" i="1" s="1"/>
  <c r="V744" i="1" s="1"/>
  <c r="P744" i="1"/>
  <c r="L744" i="1"/>
  <c r="X743" i="1"/>
  <c r="Y743" i="1" s="1"/>
  <c r="T743" i="1"/>
  <c r="P743" i="1"/>
  <c r="Q743" i="1" s="1"/>
  <c r="R743" i="1" s="1"/>
  <c r="L743" i="1"/>
  <c r="X742" i="1"/>
  <c r="T742" i="1"/>
  <c r="P742" i="1"/>
  <c r="Q742" i="1" s="1"/>
  <c r="R742" i="1" s="1"/>
  <c r="L742" i="1"/>
  <c r="M742" i="1" s="1"/>
  <c r="X741" i="1"/>
  <c r="Y741" i="1" s="1"/>
  <c r="Z741" i="1" s="1"/>
  <c r="T741" i="1"/>
  <c r="U741" i="1" s="1"/>
  <c r="V741" i="1" s="1"/>
  <c r="P741" i="1"/>
  <c r="Q741" i="1" s="1"/>
  <c r="R741" i="1" s="1"/>
  <c r="L741" i="1"/>
  <c r="X740" i="1"/>
  <c r="Y740" i="1" s="1"/>
  <c r="Z740" i="1" s="1"/>
  <c r="T740" i="1"/>
  <c r="U740" i="1" s="1"/>
  <c r="P740" i="1"/>
  <c r="L740" i="1"/>
  <c r="M740" i="1" s="1"/>
  <c r="N740" i="1" s="1"/>
  <c r="X739" i="1"/>
  <c r="Y739" i="1" s="1"/>
  <c r="Z739" i="1" s="1"/>
  <c r="T739" i="1"/>
  <c r="P739" i="1"/>
  <c r="L739" i="1"/>
  <c r="M739" i="1" s="1"/>
  <c r="X738" i="1"/>
  <c r="T738" i="1"/>
  <c r="U738" i="1" s="1"/>
  <c r="V738" i="1" s="1"/>
  <c r="P738" i="1"/>
  <c r="L738" i="1"/>
  <c r="M738" i="1" s="1"/>
  <c r="N738" i="1" s="1"/>
  <c r="X737" i="1"/>
  <c r="T737" i="1"/>
  <c r="U737" i="1" s="1"/>
  <c r="P737" i="1"/>
  <c r="Q737" i="1" s="1"/>
  <c r="L737" i="1"/>
  <c r="X736" i="1"/>
  <c r="Y736" i="1" s="1"/>
  <c r="Z736" i="1" s="1"/>
  <c r="T736" i="1"/>
  <c r="U736" i="1" s="1"/>
  <c r="V736" i="1" s="1"/>
  <c r="P736" i="1"/>
  <c r="L736" i="1"/>
  <c r="M736" i="1" s="1"/>
  <c r="X735" i="1"/>
  <c r="Y735" i="1" s="1"/>
  <c r="T735" i="1"/>
  <c r="P735" i="1"/>
  <c r="Q735" i="1" s="1"/>
  <c r="L735" i="1"/>
  <c r="M735" i="1" s="1"/>
  <c r="N735" i="1" s="1"/>
  <c r="X734" i="1"/>
  <c r="T734" i="1"/>
  <c r="P734" i="1"/>
  <c r="Q734" i="1" s="1"/>
  <c r="L734" i="1"/>
  <c r="M734" i="1" s="1"/>
  <c r="X733" i="1"/>
  <c r="Y733" i="1" s="1"/>
  <c r="Z733" i="1" s="1"/>
  <c r="T733" i="1"/>
  <c r="U733" i="1" s="1"/>
  <c r="V733" i="1" s="1"/>
  <c r="P733" i="1"/>
  <c r="Q733" i="1" s="1"/>
  <c r="R733" i="1" s="1"/>
  <c r="L733" i="1"/>
  <c r="X732" i="1"/>
  <c r="T732" i="1"/>
  <c r="U732" i="1" s="1"/>
  <c r="P732" i="1"/>
  <c r="L732" i="1"/>
  <c r="M732" i="1" s="1"/>
  <c r="N732" i="1" s="1"/>
  <c r="X731" i="1"/>
  <c r="Y731" i="1" s="1"/>
  <c r="Z731" i="1" s="1"/>
  <c r="T731" i="1"/>
  <c r="P731" i="1"/>
  <c r="Q731" i="1" s="1"/>
  <c r="L731" i="1"/>
  <c r="M731" i="1" s="1"/>
  <c r="X730" i="1"/>
  <c r="T730" i="1"/>
  <c r="U730" i="1" s="1"/>
  <c r="P730" i="1"/>
  <c r="Q730" i="1" s="1"/>
  <c r="R730" i="1" s="1"/>
  <c r="L730" i="1"/>
  <c r="M730" i="1" s="1"/>
  <c r="N730" i="1" s="1"/>
  <c r="X729" i="1"/>
  <c r="T729" i="1"/>
  <c r="U729" i="1" s="1"/>
  <c r="P729" i="1"/>
  <c r="Q729" i="1" s="1"/>
  <c r="L729" i="1"/>
  <c r="X728" i="1"/>
  <c r="Y728" i="1" s="1"/>
  <c r="Z728" i="1" s="1"/>
  <c r="T728" i="1"/>
  <c r="U728" i="1" s="1"/>
  <c r="V728" i="1" s="1"/>
  <c r="P728" i="1"/>
  <c r="L728" i="1"/>
  <c r="M728" i="1" s="1"/>
  <c r="X727" i="1"/>
  <c r="Y727" i="1" s="1"/>
  <c r="T727" i="1"/>
  <c r="P727" i="1"/>
  <c r="L727" i="1"/>
  <c r="M727" i="1" s="1"/>
  <c r="N727" i="1" s="1"/>
  <c r="X726" i="1"/>
  <c r="T726" i="1"/>
  <c r="U726" i="1" s="1"/>
  <c r="P726" i="1"/>
  <c r="L726" i="1"/>
  <c r="M726" i="1" s="1"/>
  <c r="X725" i="1"/>
  <c r="T725" i="1"/>
  <c r="U725" i="1" s="1"/>
  <c r="P725" i="1"/>
  <c r="Q725" i="1" s="1"/>
  <c r="R725" i="1" s="1"/>
  <c r="L725" i="1"/>
  <c r="X724" i="1"/>
  <c r="Y724" i="1" s="1"/>
  <c r="T724" i="1"/>
  <c r="U724" i="1" s="1"/>
  <c r="P724" i="1"/>
  <c r="L724" i="1"/>
  <c r="M724" i="1" s="1"/>
  <c r="N724" i="1" s="1"/>
  <c r="X723" i="1"/>
  <c r="Y723" i="1" s="1"/>
  <c r="Z723" i="1" s="1"/>
  <c r="T723" i="1"/>
  <c r="P723" i="1"/>
  <c r="Q723" i="1" s="1"/>
  <c r="L723" i="1"/>
  <c r="M723" i="1" s="1"/>
  <c r="X722" i="1"/>
  <c r="T722" i="1"/>
  <c r="U722" i="1" s="1"/>
  <c r="V722" i="1" s="1"/>
  <c r="P722" i="1"/>
  <c r="L722" i="1"/>
  <c r="X721" i="1"/>
  <c r="Y721" i="1" s="1"/>
  <c r="T721" i="1"/>
  <c r="P721" i="1"/>
  <c r="L721" i="1"/>
  <c r="X720" i="1"/>
  <c r="Y720" i="1" s="1"/>
  <c r="Z720" i="1" s="1"/>
  <c r="T720" i="1"/>
  <c r="U720" i="1" s="1"/>
  <c r="V720" i="1" s="1"/>
  <c r="P720" i="1"/>
  <c r="L720" i="1"/>
  <c r="M720" i="1" s="1"/>
  <c r="X719" i="1"/>
  <c r="Y719" i="1" s="1"/>
  <c r="T719" i="1"/>
  <c r="P719" i="1"/>
  <c r="L719" i="1"/>
  <c r="M719" i="1" s="1"/>
  <c r="X718" i="1"/>
  <c r="T718" i="1"/>
  <c r="U718" i="1" s="1"/>
  <c r="P718" i="1"/>
  <c r="Q718" i="1" s="1"/>
  <c r="L718" i="1"/>
  <c r="M718" i="1" s="1"/>
  <c r="X717" i="1"/>
  <c r="T717" i="1"/>
  <c r="U717" i="1" s="1"/>
  <c r="V717" i="1" s="1"/>
  <c r="P717" i="1"/>
  <c r="Q717" i="1" s="1"/>
  <c r="R717" i="1" s="1"/>
  <c r="L717" i="1"/>
  <c r="X716" i="1"/>
  <c r="T716" i="1"/>
  <c r="U716" i="1" s="1"/>
  <c r="P716" i="1"/>
  <c r="L716" i="1"/>
  <c r="X715" i="1"/>
  <c r="Y715" i="1" s="1"/>
  <c r="Z715" i="1" s="1"/>
  <c r="T715" i="1"/>
  <c r="P715" i="1"/>
  <c r="Q715" i="1" s="1"/>
  <c r="L715" i="1"/>
  <c r="M715" i="1" s="1"/>
  <c r="X714" i="1"/>
  <c r="T714" i="1"/>
  <c r="P714" i="1"/>
  <c r="Q714" i="1" s="1"/>
  <c r="R714" i="1" s="1"/>
  <c r="L714" i="1"/>
  <c r="M714" i="1" s="1"/>
  <c r="N714" i="1" s="1"/>
  <c r="X713" i="1"/>
  <c r="T713" i="1"/>
  <c r="U713" i="1" s="1"/>
  <c r="P713" i="1"/>
  <c r="Q713" i="1" s="1"/>
  <c r="L713" i="1"/>
  <c r="X712" i="1"/>
  <c r="Y712" i="1" s="1"/>
  <c r="T712" i="1"/>
  <c r="U712" i="1" s="1"/>
  <c r="V712" i="1" s="1"/>
  <c r="P712" i="1"/>
  <c r="L712" i="1"/>
  <c r="M712" i="1" s="1"/>
  <c r="X711" i="1"/>
  <c r="Y711" i="1" s="1"/>
  <c r="T711" i="1"/>
  <c r="P711" i="1"/>
  <c r="Q711" i="1" s="1"/>
  <c r="L711" i="1"/>
  <c r="M711" i="1" s="1"/>
  <c r="N711" i="1" s="1"/>
  <c r="X710" i="1"/>
  <c r="T710" i="1"/>
  <c r="U710" i="1" s="1"/>
  <c r="P710" i="1"/>
  <c r="L710" i="1"/>
  <c r="M710" i="1" s="1"/>
  <c r="X709" i="1"/>
  <c r="T709" i="1"/>
  <c r="U709" i="1" s="1"/>
  <c r="V709" i="1" s="1"/>
  <c r="P709" i="1"/>
  <c r="Q709" i="1" s="1"/>
  <c r="R709" i="1" s="1"/>
  <c r="L709" i="1"/>
  <c r="X708" i="1"/>
  <c r="Y708" i="1" s="1"/>
  <c r="T708" i="1"/>
  <c r="U708" i="1" s="1"/>
  <c r="P708" i="1"/>
  <c r="L708" i="1"/>
  <c r="M708" i="1" s="1"/>
  <c r="X707" i="1"/>
  <c r="Y707" i="1" s="1"/>
  <c r="Z707" i="1" s="1"/>
  <c r="T707" i="1"/>
  <c r="P707" i="1"/>
  <c r="L707" i="1"/>
  <c r="X706" i="1"/>
  <c r="T706" i="1"/>
  <c r="P706" i="1"/>
  <c r="L706" i="1"/>
  <c r="M706" i="1" s="1"/>
  <c r="N706" i="1" s="1"/>
  <c r="X705" i="1"/>
  <c r="Y705" i="1" s="1"/>
  <c r="T705" i="1"/>
  <c r="U705" i="1" s="1"/>
  <c r="P705" i="1"/>
  <c r="Q705" i="1" s="1"/>
  <c r="L705" i="1"/>
  <c r="X704" i="1"/>
  <c r="Y704" i="1" s="1"/>
  <c r="Z704" i="1" s="1"/>
  <c r="T704" i="1"/>
  <c r="U704" i="1" s="1"/>
  <c r="V704" i="1" s="1"/>
  <c r="P704" i="1"/>
  <c r="L704" i="1"/>
  <c r="X703" i="1"/>
  <c r="Y703" i="1" s="1"/>
  <c r="T703" i="1"/>
  <c r="P703" i="1"/>
  <c r="Q703" i="1" s="1"/>
  <c r="L703" i="1"/>
  <c r="M703" i="1" s="1"/>
  <c r="N703" i="1" s="1"/>
  <c r="X702" i="1"/>
  <c r="T702" i="1"/>
  <c r="U702" i="1" s="1"/>
  <c r="P702" i="1"/>
  <c r="Q702" i="1" s="1"/>
  <c r="L702" i="1"/>
  <c r="M702" i="1" s="1"/>
  <c r="N702" i="1" s="1"/>
  <c r="X701" i="1"/>
  <c r="T701" i="1"/>
  <c r="U701" i="1" s="1"/>
  <c r="V701" i="1" s="1"/>
  <c r="P701" i="1"/>
  <c r="Q701" i="1" s="1"/>
  <c r="R701" i="1" s="1"/>
  <c r="L701" i="1"/>
  <c r="X700" i="1"/>
  <c r="T700" i="1"/>
  <c r="U700" i="1" s="1"/>
  <c r="V700" i="1" s="1"/>
  <c r="P700" i="1"/>
  <c r="L700" i="1"/>
  <c r="M700" i="1" s="1"/>
  <c r="X699" i="1"/>
  <c r="Y699" i="1" s="1"/>
  <c r="Z699" i="1" s="1"/>
  <c r="T699" i="1"/>
  <c r="P699" i="1"/>
  <c r="L699" i="1"/>
  <c r="X698" i="1"/>
  <c r="T698" i="1"/>
  <c r="U698" i="1" s="1"/>
  <c r="P698" i="1"/>
  <c r="Q698" i="1" s="1"/>
  <c r="R698" i="1" s="1"/>
  <c r="L698" i="1"/>
  <c r="M698" i="1" s="1"/>
  <c r="N698" i="1" s="1"/>
  <c r="X697" i="1"/>
  <c r="T697" i="1"/>
  <c r="U697" i="1" s="1"/>
  <c r="P697" i="1"/>
  <c r="Q697" i="1" s="1"/>
  <c r="L697" i="1"/>
  <c r="M697" i="1" s="1"/>
  <c r="N697" i="1" s="1"/>
  <c r="X696" i="1"/>
  <c r="Y696" i="1" s="1"/>
  <c r="T696" i="1"/>
  <c r="P696" i="1"/>
  <c r="L696" i="1"/>
  <c r="X695" i="1"/>
  <c r="Y695" i="1" s="1"/>
  <c r="T695" i="1"/>
  <c r="U695" i="1" s="1"/>
  <c r="V695" i="1" s="1"/>
  <c r="P695" i="1"/>
  <c r="L695" i="1"/>
  <c r="X694" i="1"/>
  <c r="Y694" i="1" s="1"/>
  <c r="Z694" i="1" s="1"/>
  <c r="T694" i="1"/>
  <c r="P694" i="1"/>
  <c r="L694" i="1"/>
  <c r="X693" i="1"/>
  <c r="T693" i="1"/>
  <c r="U693" i="1" s="1"/>
  <c r="P693" i="1"/>
  <c r="Q693" i="1" s="1"/>
  <c r="R693" i="1" s="1"/>
  <c r="L693" i="1"/>
  <c r="M693" i="1" s="1"/>
  <c r="N693" i="1" s="1"/>
  <c r="X692" i="1"/>
  <c r="Y692" i="1" s="1"/>
  <c r="T692" i="1"/>
  <c r="P692" i="1"/>
  <c r="Q692" i="1" s="1"/>
  <c r="R692" i="1" s="1"/>
  <c r="L692" i="1"/>
  <c r="X691" i="1"/>
  <c r="Y691" i="1" s="1"/>
  <c r="Z691" i="1" s="1"/>
  <c r="T691" i="1"/>
  <c r="U691" i="1" s="1"/>
  <c r="V691" i="1" s="1"/>
  <c r="P691" i="1"/>
  <c r="L691" i="1"/>
  <c r="X690" i="1"/>
  <c r="Y690" i="1" s="1"/>
  <c r="Z690" i="1" s="1"/>
  <c r="T690" i="1"/>
  <c r="P690" i="1"/>
  <c r="Q690" i="1" s="1"/>
  <c r="L690" i="1"/>
  <c r="M690" i="1" s="1"/>
  <c r="X689" i="1"/>
  <c r="T689" i="1"/>
  <c r="P689" i="1"/>
  <c r="L689" i="1"/>
  <c r="M689" i="1" s="1"/>
  <c r="N689" i="1" s="1"/>
  <c r="X688" i="1"/>
  <c r="Y688" i="1" s="1"/>
  <c r="T688" i="1"/>
  <c r="U688" i="1" s="1"/>
  <c r="V688" i="1" s="1"/>
  <c r="P688" i="1"/>
  <c r="Q688" i="1" s="1"/>
  <c r="R688" i="1" s="1"/>
  <c r="L688" i="1"/>
  <c r="X687" i="1"/>
  <c r="Y687" i="1" s="1"/>
  <c r="T687" i="1"/>
  <c r="U687" i="1" s="1"/>
  <c r="V687" i="1" s="1"/>
  <c r="P687" i="1"/>
  <c r="L687" i="1"/>
  <c r="M687" i="1" s="1"/>
  <c r="X686" i="1"/>
  <c r="Y686" i="1" s="1"/>
  <c r="Z686" i="1" s="1"/>
  <c r="T686" i="1"/>
  <c r="P686" i="1"/>
  <c r="L686" i="1"/>
  <c r="M686" i="1" s="1"/>
  <c r="X685" i="1"/>
  <c r="T685" i="1"/>
  <c r="U685" i="1" s="1"/>
  <c r="P685" i="1"/>
  <c r="Q685" i="1" s="1"/>
  <c r="R685" i="1" s="1"/>
  <c r="L685" i="1"/>
  <c r="M685" i="1" s="1"/>
  <c r="N685" i="1" s="1"/>
  <c r="X684" i="1"/>
  <c r="Y684" i="1" s="1"/>
  <c r="T684" i="1"/>
  <c r="U684" i="1" s="1"/>
  <c r="P684" i="1"/>
  <c r="Q684" i="1" s="1"/>
  <c r="R684" i="1" s="1"/>
  <c r="L684" i="1"/>
  <c r="X683" i="1"/>
  <c r="T683" i="1"/>
  <c r="U683" i="1" s="1"/>
  <c r="V683" i="1" s="1"/>
  <c r="P683" i="1"/>
  <c r="L683" i="1"/>
  <c r="M683" i="1" s="1"/>
  <c r="X682" i="1"/>
  <c r="Y682" i="1" s="1"/>
  <c r="Z682" i="1" s="1"/>
  <c r="T682" i="1"/>
  <c r="P682" i="1"/>
  <c r="L682" i="1"/>
  <c r="M682" i="1" s="1"/>
  <c r="N682" i="1" s="1"/>
  <c r="X681" i="1"/>
  <c r="T681" i="1"/>
  <c r="P681" i="1"/>
  <c r="Q681" i="1" s="1"/>
  <c r="L681" i="1"/>
  <c r="M681" i="1" s="1"/>
  <c r="N681" i="1" s="1"/>
  <c r="X680" i="1"/>
  <c r="Y680" i="1" s="1"/>
  <c r="T680" i="1"/>
  <c r="U680" i="1" s="1"/>
  <c r="V680" i="1" s="1"/>
  <c r="P680" i="1"/>
  <c r="Q680" i="1" s="1"/>
  <c r="R680" i="1" s="1"/>
  <c r="L680" i="1"/>
  <c r="X679" i="1"/>
  <c r="Y679" i="1" s="1"/>
  <c r="T679" i="1"/>
  <c r="U679" i="1" s="1"/>
  <c r="V679" i="1" s="1"/>
  <c r="P679" i="1"/>
  <c r="L679" i="1"/>
  <c r="X678" i="1"/>
  <c r="Y678" i="1" s="1"/>
  <c r="Z678" i="1" s="1"/>
  <c r="T678" i="1"/>
  <c r="P678" i="1"/>
  <c r="Q678" i="1" s="1"/>
  <c r="L678" i="1"/>
  <c r="X677" i="1"/>
  <c r="T677" i="1"/>
  <c r="U677" i="1" s="1"/>
  <c r="P677" i="1"/>
  <c r="Q677" i="1" s="1"/>
  <c r="L677" i="1"/>
  <c r="M677" i="1" s="1"/>
  <c r="N677" i="1" s="1"/>
  <c r="X676" i="1"/>
  <c r="T676" i="1"/>
  <c r="U676" i="1" s="1"/>
  <c r="P676" i="1"/>
  <c r="Q676" i="1" s="1"/>
  <c r="R676" i="1" s="1"/>
  <c r="L676" i="1"/>
  <c r="X675" i="1"/>
  <c r="Y675" i="1" s="1"/>
  <c r="Z675" i="1" s="1"/>
  <c r="T675" i="1"/>
  <c r="U675" i="1" s="1"/>
  <c r="V675" i="1" s="1"/>
  <c r="P675" i="1"/>
  <c r="L675" i="1"/>
  <c r="M675" i="1" s="1"/>
  <c r="X674" i="1"/>
  <c r="Y674" i="1" s="1"/>
  <c r="Z674" i="1" s="1"/>
  <c r="T674" i="1"/>
  <c r="P674" i="1"/>
  <c r="L674" i="1"/>
  <c r="M674" i="1" s="1"/>
  <c r="N674" i="1" s="1"/>
  <c r="X673" i="1"/>
  <c r="T673" i="1"/>
  <c r="P673" i="1"/>
  <c r="L673" i="1"/>
  <c r="M673" i="1" s="1"/>
  <c r="N673" i="1" s="1"/>
  <c r="X672" i="1"/>
  <c r="Y672" i="1" s="1"/>
  <c r="T672" i="1"/>
  <c r="U672" i="1" s="1"/>
  <c r="V672" i="1" s="1"/>
  <c r="P672" i="1"/>
  <c r="Q672" i="1" s="1"/>
  <c r="R672" i="1" s="1"/>
  <c r="L672" i="1"/>
  <c r="X671" i="1"/>
  <c r="Y671" i="1" s="1"/>
  <c r="T671" i="1"/>
  <c r="U671" i="1" s="1"/>
  <c r="V671" i="1" s="1"/>
  <c r="P671" i="1"/>
  <c r="L671" i="1"/>
  <c r="M671" i="1" s="1"/>
  <c r="X670" i="1"/>
  <c r="Y670" i="1" s="1"/>
  <c r="Z670" i="1" s="1"/>
  <c r="T670" i="1"/>
  <c r="P670" i="1"/>
  <c r="Q670" i="1" s="1"/>
  <c r="L670" i="1"/>
  <c r="X669" i="1"/>
  <c r="T669" i="1"/>
  <c r="P669" i="1"/>
  <c r="Q669" i="1" s="1"/>
  <c r="R669" i="1" s="1"/>
  <c r="L669" i="1"/>
  <c r="M669" i="1" s="1"/>
  <c r="N669" i="1" s="1"/>
  <c r="X668" i="1"/>
  <c r="Y668" i="1" s="1"/>
  <c r="T668" i="1"/>
  <c r="P668" i="1"/>
  <c r="Q668" i="1" s="1"/>
  <c r="R668" i="1" s="1"/>
  <c r="L668" i="1"/>
  <c r="X667" i="1"/>
  <c r="Y667" i="1" s="1"/>
  <c r="Z667" i="1" s="1"/>
  <c r="T667" i="1"/>
  <c r="U667" i="1" s="1"/>
  <c r="V667" i="1" s="1"/>
  <c r="P667" i="1"/>
  <c r="L667" i="1"/>
  <c r="M667" i="1" s="1"/>
  <c r="X666" i="1"/>
  <c r="Y666" i="1" s="1"/>
  <c r="Z666" i="1" s="1"/>
  <c r="T666" i="1"/>
  <c r="P666" i="1"/>
  <c r="Q666" i="1" s="1"/>
  <c r="L666" i="1"/>
  <c r="M666" i="1" s="1"/>
  <c r="N666" i="1" s="1"/>
  <c r="X665" i="1"/>
  <c r="T665" i="1"/>
  <c r="P665" i="1"/>
  <c r="Q665" i="1" s="1"/>
  <c r="L665" i="1"/>
  <c r="M665" i="1" s="1"/>
  <c r="N665" i="1" s="1"/>
  <c r="X664" i="1"/>
  <c r="Y664" i="1" s="1"/>
  <c r="T664" i="1"/>
  <c r="U664" i="1" s="1"/>
  <c r="P664" i="1"/>
  <c r="Q664" i="1" s="1"/>
  <c r="R664" i="1" s="1"/>
  <c r="L664" i="1"/>
  <c r="X663" i="1"/>
  <c r="T663" i="1"/>
  <c r="U663" i="1" s="1"/>
  <c r="V663" i="1" s="1"/>
  <c r="P663" i="1"/>
  <c r="L663" i="1"/>
  <c r="M663" i="1" s="1"/>
  <c r="X662" i="1"/>
  <c r="Y662" i="1" s="1"/>
  <c r="Z662" i="1" s="1"/>
  <c r="T662" i="1"/>
  <c r="P662" i="1"/>
  <c r="Q662" i="1" s="1"/>
  <c r="L662" i="1"/>
  <c r="X661" i="1"/>
  <c r="T661" i="1"/>
  <c r="U661" i="1" s="1"/>
  <c r="P661" i="1"/>
  <c r="Q661" i="1" s="1"/>
  <c r="R661" i="1" s="1"/>
  <c r="L661" i="1"/>
  <c r="M661" i="1" s="1"/>
  <c r="N661" i="1" s="1"/>
  <c r="X660" i="1"/>
  <c r="Y660" i="1" s="1"/>
  <c r="T660" i="1"/>
  <c r="U660" i="1" s="1"/>
  <c r="P660" i="1"/>
  <c r="Q660" i="1" s="1"/>
  <c r="R660" i="1" s="1"/>
  <c r="L660" i="1"/>
  <c r="X659" i="1"/>
  <c r="Y659" i="1" s="1"/>
  <c r="Z659" i="1" s="1"/>
  <c r="T659" i="1"/>
  <c r="U659" i="1" s="1"/>
  <c r="V659" i="1" s="1"/>
  <c r="P659" i="1"/>
  <c r="L659" i="1"/>
  <c r="M659" i="1" s="1"/>
  <c r="X658" i="1"/>
  <c r="Y658" i="1" s="1"/>
  <c r="Z658" i="1" s="1"/>
  <c r="T658" i="1"/>
  <c r="P658" i="1"/>
  <c r="Q658" i="1" s="1"/>
  <c r="L658" i="1"/>
  <c r="M658" i="1" s="1"/>
  <c r="X657" i="1"/>
  <c r="T657" i="1"/>
  <c r="U657" i="1" s="1"/>
  <c r="P657" i="1"/>
  <c r="Q657" i="1" s="1"/>
  <c r="L657" i="1"/>
  <c r="M657" i="1" s="1"/>
  <c r="N657" i="1" s="1"/>
  <c r="X656" i="1"/>
  <c r="Y656" i="1" s="1"/>
  <c r="T656" i="1"/>
  <c r="U656" i="1" s="1"/>
  <c r="V656" i="1" s="1"/>
  <c r="P656" i="1"/>
  <c r="Q656" i="1" s="1"/>
  <c r="R656" i="1" s="1"/>
  <c r="L656" i="1"/>
  <c r="X655" i="1"/>
  <c r="Y655" i="1" s="1"/>
  <c r="T655" i="1"/>
  <c r="U655" i="1" s="1"/>
  <c r="V655" i="1" s="1"/>
  <c r="P655" i="1"/>
  <c r="L655" i="1"/>
  <c r="X654" i="1"/>
  <c r="Y654" i="1" s="1"/>
  <c r="Z654" i="1" s="1"/>
  <c r="T654" i="1"/>
  <c r="P654" i="1"/>
  <c r="Q654" i="1" s="1"/>
  <c r="L654" i="1"/>
  <c r="X653" i="1"/>
  <c r="T653" i="1"/>
  <c r="U653" i="1" s="1"/>
  <c r="P653" i="1"/>
  <c r="Q653" i="1" s="1"/>
  <c r="R653" i="1" s="1"/>
  <c r="L653" i="1"/>
  <c r="M653" i="1" s="1"/>
  <c r="N653" i="1" s="1"/>
  <c r="X652" i="1"/>
  <c r="Y652" i="1" s="1"/>
  <c r="T652" i="1"/>
  <c r="P652" i="1"/>
  <c r="Q652" i="1" s="1"/>
  <c r="R652" i="1" s="1"/>
  <c r="L652" i="1"/>
  <c r="X651" i="1"/>
  <c r="Y651" i="1" s="1"/>
  <c r="T651" i="1"/>
  <c r="U651" i="1" s="1"/>
  <c r="V651" i="1" s="1"/>
  <c r="P651" i="1"/>
  <c r="L651" i="1"/>
  <c r="M651" i="1" s="1"/>
  <c r="X650" i="1"/>
  <c r="Y650" i="1" s="1"/>
  <c r="Z650" i="1" s="1"/>
  <c r="T650" i="1"/>
  <c r="P650" i="1"/>
  <c r="L650" i="1"/>
  <c r="M650" i="1" s="1"/>
  <c r="N650" i="1" s="1"/>
  <c r="X649" i="1"/>
  <c r="T649" i="1"/>
  <c r="U649" i="1" s="1"/>
  <c r="P649" i="1"/>
  <c r="L649" i="1"/>
  <c r="M649" i="1" s="1"/>
  <c r="N649" i="1" s="1"/>
  <c r="X648" i="1"/>
  <c r="Y648" i="1" s="1"/>
  <c r="T648" i="1"/>
  <c r="U648" i="1" s="1"/>
  <c r="P648" i="1"/>
  <c r="Q648" i="1" s="1"/>
  <c r="R648" i="1" s="1"/>
  <c r="L648" i="1"/>
  <c r="X647" i="1"/>
  <c r="Y647" i="1" s="1"/>
  <c r="T647" i="1"/>
  <c r="U647" i="1" s="1"/>
  <c r="V647" i="1" s="1"/>
  <c r="P647" i="1"/>
  <c r="L647" i="1"/>
  <c r="M647" i="1" s="1"/>
  <c r="X646" i="1"/>
  <c r="Y646" i="1" s="1"/>
  <c r="Z646" i="1" s="1"/>
  <c r="T646" i="1"/>
  <c r="P646" i="1"/>
  <c r="Q646" i="1" s="1"/>
  <c r="L646" i="1"/>
  <c r="X645" i="1"/>
  <c r="T645" i="1"/>
  <c r="P645" i="1"/>
  <c r="Q645" i="1" s="1"/>
  <c r="L645" i="1"/>
  <c r="M645" i="1" s="1"/>
  <c r="N645" i="1" s="1"/>
  <c r="X644" i="1"/>
  <c r="Y644" i="1" s="1"/>
  <c r="T644" i="1"/>
  <c r="U644" i="1" s="1"/>
  <c r="P644" i="1"/>
  <c r="Q644" i="1" s="1"/>
  <c r="R644" i="1" s="1"/>
  <c r="L644" i="1"/>
  <c r="X643" i="1"/>
  <c r="Y643" i="1" s="1"/>
  <c r="Z643" i="1" s="1"/>
  <c r="T643" i="1"/>
  <c r="U643" i="1" s="1"/>
  <c r="V643" i="1" s="1"/>
  <c r="P643" i="1"/>
  <c r="L643" i="1"/>
  <c r="M643" i="1" s="1"/>
  <c r="X642" i="1"/>
  <c r="Y642" i="1" s="1"/>
  <c r="Z642" i="1" s="1"/>
  <c r="T642" i="1"/>
  <c r="P642" i="1"/>
  <c r="Q642" i="1" s="1"/>
  <c r="L642" i="1"/>
  <c r="X641" i="1"/>
  <c r="T641" i="1"/>
  <c r="P641" i="1"/>
  <c r="Q641" i="1" s="1"/>
  <c r="R641" i="1" s="1"/>
  <c r="L641" i="1"/>
  <c r="M641" i="1" s="1"/>
  <c r="N641" i="1" s="1"/>
  <c r="X640" i="1"/>
  <c r="T640" i="1"/>
  <c r="U640" i="1" s="1"/>
  <c r="V640" i="1" s="1"/>
  <c r="P640" i="1"/>
  <c r="Q640" i="1" s="1"/>
  <c r="R640" i="1" s="1"/>
  <c r="L640" i="1"/>
  <c r="X639" i="1"/>
  <c r="T639" i="1"/>
  <c r="U639" i="1" s="1"/>
  <c r="V639" i="1" s="1"/>
  <c r="P639" i="1"/>
  <c r="L639" i="1"/>
  <c r="M639" i="1" s="1"/>
  <c r="X638" i="1"/>
  <c r="Y638" i="1" s="1"/>
  <c r="Z638" i="1" s="1"/>
  <c r="T638" i="1"/>
  <c r="P638" i="1"/>
  <c r="Q638" i="1" s="1"/>
  <c r="L638" i="1"/>
  <c r="M638" i="1" s="1"/>
  <c r="X637" i="1"/>
  <c r="T637" i="1"/>
  <c r="U637" i="1" s="1"/>
  <c r="P637" i="1"/>
  <c r="Q637" i="1" s="1"/>
  <c r="R637" i="1" s="1"/>
  <c r="L637" i="1"/>
  <c r="M637" i="1" s="1"/>
  <c r="N637" i="1" s="1"/>
  <c r="X636" i="1"/>
  <c r="Y636" i="1" s="1"/>
  <c r="T636" i="1"/>
  <c r="U636" i="1" s="1"/>
  <c r="P636" i="1"/>
  <c r="Q636" i="1" s="1"/>
  <c r="R636" i="1" s="1"/>
  <c r="L636" i="1"/>
  <c r="X635" i="1"/>
  <c r="Y635" i="1" s="1"/>
  <c r="T635" i="1"/>
  <c r="U635" i="1" s="1"/>
  <c r="V635" i="1" s="1"/>
  <c r="P635" i="1"/>
  <c r="L635" i="1"/>
  <c r="M635" i="1" s="1"/>
  <c r="X634" i="1"/>
  <c r="Y634" i="1" s="1"/>
  <c r="Z634" i="1" s="1"/>
  <c r="T634" i="1"/>
  <c r="P634" i="1"/>
  <c r="Q634" i="1" s="1"/>
  <c r="L634" i="1"/>
  <c r="M634" i="1" s="1"/>
  <c r="N634" i="1" s="1"/>
  <c r="X633" i="1"/>
  <c r="T633" i="1"/>
  <c r="U633" i="1" s="1"/>
  <c r="P633" i="1"/>
  <c r="Q633" i="1" s="1"/>
  <c r="L633" i="1"/>
  <c r="M633" i="1" s="1"/>
  <c r="N633" i="1" s="1"/>
  <c r="X632" i="1"/>
  <c r="T632" i="1"/>
  <c r="U632" i="1" s="1"/>
  <c r="P632" i="1"/>
  <c r="Q632" i="1" s="1"/>
  <c r="R632" i="1" s="1"/>
  <c r="L632" i="1"/>
  <c r="X631" i="1"/>
  <c r="Y631" i="1" s="1"/>
  <c r="T631" i="1"/>
  <c r="U631" i="1" s="1"/>
  <c r="V631" i="1" s="1"/>
  <c r="P631" i="1"/>
  <c r="L631" i="1"/>
  <c r="X630" i="1"/>
  <c r="Y630" i="1" s="1"/>
  <c r="Z630" i="1" s="1"/>
  <c r="T630" i="1"/>
  <c r="P630" i="1"/>
  <c r="Q630" i="1" s="1"/>
  <c r="L630" i="1"/>
  <c r="X629" i="1"/>
  <c r="T629" i="1"/>
  <c r="U629" i="1" s="1"/>
  <c r="P629" i="1"/>
  <c r="Q629" i="1" s="1"/>
  <c r="L629" i="1"/>
  <c r="M629" i="1" s="1"/>
  <c r="N629" i="1" s="1"/>
  <c r="X628" i="1"/>
  <c r="Y628" i="1" s="1"/>
  <c r="T628" i="1"/>
  <c r="U628" i="1" s="1"/>
  <c r="P628" i="1"/>
  <c r="Q628" i="1" s="1"/>
  <c r="R628" i="1" s="1"/>
  <c r="L628" i="1"/>
  <c r="X627" i="1"/>
  <c r="Y627" i="1" s="1"/>
  <c r="Z627" i="1" s="1"/>
  <c r="T627" i="1"/>
  <c r="U627" i="1" s="1"/>
  <c r="V627" i="1" s="1"/>
  <c r="P627" i="1"/>
  <c r="L627" i="1"/>
  <c r="M627" i="1" s="1"/>
  <c r="X626" i="1"/>
  <c r="Y626" i="1" s="1"/>
  <c r="Z626" i="1" s="1"/>
  <c r="T626" i="1"/>
  <c r="P626" i="1"/>
  <c r="L626" i="1"/>
  <c r="M626" i="1" s="1"/>
  <c r="X625" i="1"/>
  <c r="T625" i="1"/>
  <c r="U625" i="1" s="1"/>
  <c r="P625" i="1"/>
  <c r="Q625" i="1" s="1"/>
  <c r="L625" i="1"/>
  <c r="M625" i="1" s="1"/>
  <c r="N625" i="1" s="1"/>
  <c r="X624" i="1"/>
  <c r="Y624" i="1" s="1"/>
  <c r="T624" i="1"/>
  <c r="U624" i="1" s="1"/>
  <c r="V624" i="1" s="1"/>
  <c r="P624" i="1"/>
  <c r="Q624" i="1" s="1"/>
  <c r="R624" i="1" s="1"/>
  <c r="L624" i="1"/>
  <c r="X623" i="1"/>
  <c r="Y623" i="1" s="1"/>
  <c r="T623" i="1"/>
  <c r="U623" i="1" s="1"/>
  <c r="V623" i="1" s="1"/>
  <c r="P623" i="1"/>
  <c r="Q623" i="1" s="1"/>
  <c r="L623" i="1"/>
  <c r="M623" i="1" s="1"/>
  <c r="X622" i="1"/>
  <c r="Y622" i="1" s="1"/>
  <c r="Z622" i="1" s="1"/>
  <c r="T622" i="1"/>
  <c r="P622" i="1"/>
  <c r="Q622" i="1" s="1"/>
  <c r="L622" i="1"/>
  <c r="X621" i="1"/>
  <c r="Y621" i="1" s="1"/>
  <c r="T621" i="1"/>
  <c r="U621" i="1" s="1"/>
  <c r="P621" i="1"/>
  <c r="Q621" i="1" s="1"/>
  <c r="L621" i="1"/>
  <c r="M621" i="1" s="1"/>
  <c r="N621" i="1" s="1"/>
  <c r="X620" i="1"/>
  <c r="Y620" i="1" s="1"/>
  <c r="T620" i="1"/>
  <c r="U620" i="1" s="1"/>
  <c r="V620" i="1" s="1"/>
  <c r="P620" i="1"/>
  <c r="Q620" i="1" s="1"/>
  <c r="R620" i="1" s="1"/>
  <c r="L620" i="1"/>
  <c r="M620" i="1" s="1"/>
  <c r="X619" i="1"/>
  <c r="Y619" i="1" s="1"/>
  <c r="T619" i="1"/>
  <c r="U619" i="1" s="1"/>
  <c r="V619" i="1" s="1"/>
  <c r="P619" i="1"/>
  <c r="L619" i="1"/>
  <c r="M619" i="1" s="1"/>
  <c r="X618" i="1"/>
  <c r="Y618" i="1" s="1"/>
  <c r="Z618" i="1" s="1"/>
  <c r="T618" i="1"/>
  <c r="P618" i="1"/>
  <c r="Q618" i="1" s="1"/>
  <c r="L618" i="1"/>
  <c r="M618" i="1" s="1"/>
  <c r="X617" i="1"/>
  <c r="T617" i="1"/>
  <c r="U617" i="1" s="1"/>
  <c r="P617" i="1"/>
  <c r="Q617" i="1" s="1"/>
  <c r="L617" i="1"/>
  <c r="M617" i="1" s="1"/>
  <c r="N617" i="1" s="1"/>
  <c r="X616" i="1"/>
  <c r="T616" i="1"/>
  <c r="P616" i="1"/>
  <c r="Q616" i="1" s="1"/>
  <c r="R616" i="1" s="1"/>
  <c r="L616" i="1"/>
  <c r="X615" i="1"/>
  <c r="Y615" i="1" s="1"/>
  <c r="Z615" i="1" s="1"/>
  <c r="T615" i="1"/>
  <c r="U615" i="1" s="1"/>
  <c r="V615" i="1" s="1"/>
  <c r="P615" i="1"/>
  <c r="Q615" i="1" s="1"/>
  <c r="L615" i="1"/>
  <c r="X614" i="1"/>
  <c r="Y614" i="1" s="1"/>
  <c r="Z614" i="1" s="1"/>
  <c r="T614" i="1"/>
  <c r="P614" i="1"/>
  <c r="Q614" i="1" s="1"/>
  <c r="L614" i="1"/>
  <c r="M614" i="1" s="1"/>
  <c r="X613" i="1"/>
  <c r="Y613" i="1" s="1"/>
  <c r="T613" i="1"/>
  <c r="U613" i="1" s="1"/>
  <c r="P613" i="1"/>
  <c r="L613" i="1"/>
  <c r="M613" i="1" s="1"/>
  <c r="N613" i="1" s="1"/>
  <c r="X612" i="1"/>
  <c r="Y612" i="1" s="1"/>
  <c r="T612" i="1"/>
  <c r="U612" i="1" s="1"/>
  <c r="V612" i="1" s="1"/>
  <c r="P612" i="1"/>
  <c r="Q612" i="1" s="1"/>
  <c r="R612" i="1" s="1"/>
  <c r="L612" i="1"/>
  <c r="M612" i="1" s="1"/>
  <c r="X611" i="1"/>
  <c r="T611" i="1"/>
  <c r="U611" i="1" s="1"/>
  <c r="V611" i="1" s="1"/>
  <c r="P611" i="1"/>
  <c r="L611" i="1"/>
  <c r="M611" i="1" s="1"/>
  <c r="X610" i="1"/>
  <c r="Y610" i="1" s="1"/>
  <c r="Z610" i="1" s="1"/>
  <c r="T610" i="1"/>
  <c r="U610" i="1" s="1"/>
  <c r="P610" i="1"/>
  <c r="Q610" i="1" s="1"/>
  <c r="L610" i="1"/>
  <c r="M610" i="1" s="1"/>
  <c r="X609" i="1"/>
  <c r="T609" i="1"/>
  <c r="P609" i="1"/>
  <c r="Q609" i="1" s="1"/>
  <c r="R609" i="1" s="1"/>
  <c r="L609" i="1"/>
  <c r="M609" i="1" s="1"/>
  <c r="N609" i="1" s="1"/>
  <c r="X608" i="1"/>
  <c r="Y608" i="1" s="1"/>
  <c r="T608" i="1"/>
  <c r="U608" i="1" s="1"/>
  <c r="P608" i="1"/>
  <c r="Q608" i="1" s="1"/>
  <c r="R608" i="1" s="1"/>
  <c r="L608" i="1"/>
  <c r="X607" i="1"/>
  <c r="T607" i="1"/>
  <c r="U607" i="1" s="1"/>
  <c r="V607" i="1" s="1"/>
  <c r="P607" i="1"/>
  <c r="L607" i="1"/>
  <c r="M607" i="1" s="1"/>
  <c r="X606" i="1"/>
  <c r="Y606" i="1" s="1"/>
  <c r="Z606" i="1" s="1"/>
  <c r="T606" i="1"/>
  <c r="P606" i="1"/>
  <c r="Q606" i="1" s="1"/>
  <c r="L606" i="1"/>
  <c r="M606" i="1" s="1"/>
  <c r="N606" i="1" s="1"/>
  <c r="X605" i="1"/>
  <c r="T605" i="1"/>
  <c r="U605" i="1" s="1"/>
  <c r="P605" i="1"/>
  <c r="Q605" i="1" s="1"/>
  <c r="L605" i="1"/>
  <c r="M605" i="1" s="1"/>
  <c r="N605" i="1" s="1"/>
  <c r="X604" i="1"/>
  <c r="Y604" i="1" s="1"/>
  <c r="T604" i="1"/>
  <c r="P604" i="1"/>
  <c r="Q604" i="1" s="1"/>
  <c r="R604" i="1" s="1"/>
  <c r="L604" i="1"/>
  <c r="X603" i="1"/>
  <c r="T603" i="1"/>
  <c r="U603" i="1" s="1"/>
  <c r="V603" i="1" s="1"/>
  <c r="P603" i="1"/>
  <c r="L603" i="1"/>
  <c r="M603" i="1" s="1"/>
  <c r="X602" i="1"/>
  <c r="Y602" i="1" s="1"/>
  <c r="Z602" i="1" s="1"/>
  <c r="T602" i="1"/>
  <c r="U602" i="1" s="1"/>
  <c r="P602" i="1"/>
  <c r="Q602" i="1" s="1"/>
  <c r="L602" i="1"/>
  <c r="M602" i="1" s="1"/>
  <c r="X601" i="1"/>
  <c r="T601" i="1"/>
  <c r="U601" i="1" s="1"/>
  <c r="P601" i="1"/>
  <c r="L601" i="1"/>
  <c r="M601" i="1" s="1"/>
  <c r="N601" i="1" s="1"/>
  <c r="X600" i="1"/>
  <c r="Y600" i="1" s="1"/>
  <c r="T600" i="1"/>
  <c r="U600" i="1" s="1"/>
  <c r="P600" i="1"/>
  <c r="Q600" i="1" s="1"/>
  <c r="R600" i="1" s="1"/>
  <c r="L600" i="1"/>
  <c r="M600" i="1" s="1"/>
  <c r="X599" i="1"/>
  <c r="T599" i="1"/>
  <c r="U599" i="1" s="1"/>
  <c r="V599" i="1" s="1"/>
  <c r="P599" i="1"/>
  <c r="Q599" i="1" s="1"/>
  <c r="L599" i="1"/>
  <c r="M599" i="1" s="1"/>
  <c r="X598" i="1"/>
  <c r="Y598" i="1" s="1"/>
  <c r="Z598" i="1" s="1"/>
  <c r="T598" i="1"/>
  <c r="U598" i="1" s="1"/>
  <c r="P598" i="1"/>
  <c r="Q598" i="1" s="1"/>
  <c r="L598" i="1"/>
  <c r="M598" i="1" s="1"/>
  <c r="X597" i="1"/>
  <c r="Y597" i="1" s="1"/>
  <c r="T597" i="1"/>
  <c r="U597" i="1" s="1"/>
  <c r="P597" i="1"/>
  <c r="Q597" i="1" s="1"/>
  <c r="L597" i="1"/>
  <c r="M597" i="1" s="1"/>
  <c r="N597" i="1" s="1"/>
  <c r="X596" i="1"/>
  <c r="Y596" i="1" s="1"/>
  <c r="T596" i="1"/>
  <c r="P596" i="1"/>
  <c r="Q596" i="1" s="1"/>
  <c r="R596" i="1" s="1"/>
  <c r="L596" i="1"/>
  <c r="M596" i="1" s="1"/>
  <c r="X595" i="1"/>
  <c r="Y595" i="1" s="1"/>
  <c r="T595" i="1"/>
  <c r="U595" i="1" s="1"/>
  <c r="V595" i="1" s="1"/>
  <c r="P595" i="1"/>
  <c r="Q595" i="1" s="1"/>
  <c r="L595" i="1"/>
  <c r="M595" i="1" s="1"/>
  <c r="X594" i="1"/>
  <c r="Y594" i="1" s="1"/>
  <c r="Z594" i="1" s="1"/>
  <c r="T594" i="1"/>
  <c r="U594" i="1" s="1"/>
  <c r="P594" i="1"/>
  <c r="Q594" i="1" s="1"/>
  <c r="L594" i="1"/>
  <c r="X593" i="1"/>
  <c r="Y593" i="1" s="1"/>
  <c r="T593" i="1"/>
  <c r="U593" i="1" s="1"/>
  <c r="P593" i="1"/>
  <c r="Q593" i="1" s="1"/>
  <c r="L593" i="1"/>
  <c r="M593" i="1" s="1"/>
  <c r="N593" i="1" s="1"/>
  <c r="X592" i="1"/>
  <c r="Y592" i="1" s="1"/>
  <c r="T592" i="1"/>
  <c r="P592" i="1"/>
  <c r="Q592" i="1" s="1"/>
  <c r="R592" i="1" s="1"/>
  <c r="L592" i="1"/>
  <c r="M592" i="1" s="1"/>
  <c r="X591" i="1"/>
  <c r="Y591" i="1" s="1"/>
  <c r="T591" i="1"/>
  <c r="U591" i="1" s="1"/>
  <c r="V591" i="1" s="1"/>
  <c r="P591" i="1"/>
  <c r="Q591" i="1" s="1"/>
  <c r="L591" i="1"/>
  <c r="M591" i="1" s="1"/>
  <c r="X590" i="1"/>
  <c r="Y590" i="1" s="1"/>
  <c r="Z590" i="1" s="1"/>
  <c r="T590" i="1"/>
  <c r="U590" i="1" s="1"/>
  <c r="P590" i="1"/>
  <c r="Q590" i="1" s="1"/>
  <c r="L590" i="1"/>
  <c r="X589" i="1"/>
  <c r="Y589" i="1" s="1"/>
  <c r="T589" i="1"/>
  <c r="U589" i="1" s="1"/>
  <c r="P589" i="1"/>
  <c r="Q589" i="1" s="1"/>
  <c r="R589" i="1" s="1"/>
  <c r="L589" i="1"/>
  <c r="M589" i="1" s="1"/>
  <c r="N589" i="1" s="1"/>
  <c r="X588" i="1"/>
  <c r="Y588" i="1" s="1"/>
  <c r="T588" i="1"/>
  <c r="U588" i="1" s="1"/>
  <c r="P588" i="1"/>
  <c r="Q588" i="1" s="1"/>
  <c r="R588" i="1" s="1"/>
  <c r="L588" i="1"/>
  <c r="M588" i="1" s="1"/>
  <c r="X587" i="1"/>
  <c r="Y587" i="1" s="1"/>
  <c r="T587" i="1"/>
  <c r="U587" i="1" s="1"/>
  <c r="V587" i="1" s="1"/>
  <c r="P587" i="1"/>
  <c r="Q587" i="1" s="1"/>
  <c r="L587" i="1"/>
  <c r="M587" i="1" s="1"/>
  <c r="X586" i="1"/>
  <c r="Y586" i="1" s="1"/>
  <c r="Z586" i="1" s="1"/>
  <c r="T586" i="1"/>
  <c r="U586" i="1" s="1"/>
  <c r="P586" i="1"/>
  <c r="Q586" i="1" s="1"/>
  <c r="L586" i="1"/>
  <c r="M586" i="1" s="1"/>
  <c r="X585" i="1"/>
  <c r="Y585" i="1" s="1"/>
  <c r="T585" i="1"/>
  <c r="U585" i="1" s="1"/>
  <c r="P585" i="1"/>
  <c r="Q585" i="1" s="1"/>
  <c r="L585" i="1"/>
  <c r="M585" i="1" s="1"/>
  <c r="N585" i="1" s="1"/>
  <c r="X584" i="1"/>
  <c r="Y584" i="1" s="1"/>
  <c r="T584" i="1"/>
  <c r="U584" i="1" s="1"/>
  <c r="V584" i="1" s="1"/>
  <c r="P584" i="1"/>
  <c r="Q584" i="1" s="1"/>
  <c r="R584" i="1" s="1"/>
  <c r="L584" i="1"/>
  <c r="M584" i="1" s="1"/>
  <c r="X583" i="1"/>
  <c r="Y583" i="1" s="1"/>
  <c r="T583" i="1"/>
  <c r="U583" i="1" s="1"/>
  <c r="V583" i="1" s="1"/>
  <c r="P583" i="1"/>
  <c r="Q583" i="1" s="1"/>
  <c r="L583" i="1"/>
  <c r="M583" i="1" s="1"/>
  <c r="X582" i="1"/>
  <c r="Y582" i="1" s="1"/>
  <c r="Z582" i="1" s="1"/>
  <c r="T582" i="1"/>
  <c r="U582" i="1" s="1"/>
  <c r="P582" i="1"/>
  <c r="Q582" i="1" s="1"/>
  <c r="L582" i="1"/>
  <c r="M582" i="1" s="1"/>
  <c r="X581" i="1"/>
  <c r="Y581" i="1" s="1"/>
  <c r="T581" i="1"/>
  <c r="U581" i="1" s="1"/>
  <c r="P581" i="1"/>
  <c r="Q581" i="1" s="1"/>
  <c r="L581" i="1"/>
  <c r="M581" i="1" s="1"/>
  <c r="N581" i="1" s="1"/>
  <c r="X580" i="1"/>
  <c r="Y580" i="1" s="1"/>
  <c r="T580" i="1"/>
  <c r="P580" i="1"/>
  <c r="Q580" i="1" s="1"/>
  <c r="R580" i="1" s="1"/>
  <c r="L580" i="1"/>
  <c r="M580" i="1" s="1"/>
  <c r="X579" i="1"/>
  <c r="T579" i="1"/>
  <c r="U579" i="1" s="1"/>
  <c r="V579" i="1" s="1"/>
  <c r="P579" i="1"/>
  <c r="Q579" i="1" s="1"/>
  <c r="L579" i="1"/>
  <c r="M579" i="1" s="1"/>
  <c r="X578" i="1"/>
  <c r="Y578" i="1" s="1"/>
  <c r="Z578" i="1" s="1"/>
  <c r="T578" i="1"/>
  <c r="U578" i="1" s="1"/>
  <c r="P578" i="1"/>
  <c r="Q578" i="1" s="1"/>
  <c r="L578" i="1"/>
  <c r="M578" i="1" s="1"/>
  <c r="X577" i="1"/>
  <c r="Y577" i="1" s="1"/>
  <c r="T577" i="1"/>
  <c r="U577" i="1" s="1"/>
  <c r="P577" i="1"/>
  <c r="L577" i="1"/>
  <c r="X576" i="1"/>
  <c r="Y576" i="1" s="1"/>
  <c r="T576" i="1"/>
  <c r="U576" i="1" s="1"/>
  <c r="P576" i="1"/>
  <c r="L576" i="1"/>
  <c r="X575" i="1"/>
  <c r="Y575" i="1" s="1"/>
  <c r="L575" i="1"/>
  <c r="X574" i="1"/>
  <c r="Y574" i="1" s="1"/>
  <c r="T574" i="1"/>
  <c r="U574" i="1" s="1"/>
  <c r="P574" i="1"/>
  <c r="Q574" i="1" s="1"/>
  <c r="R574" i="1" s="1"/>
  <c r="L574" i="1"/>
  <c r="X573" i="1"/>
  <c r="Y573" i="1" s="1"/>
  <c r="L573" i="1"/>
  <c r="X572" i="1"/>
  <c r="Y572" i="1" s="1"/>
  <c r="L572" i="1"/>
  <c r="X571" i="1"/>
  <c r="Y571" i="1" s="1"/>
  <c r="T571" i="1"/>
  <c r="U571" i="1" s="1"/>
  <c r="V571" i="1" s="1"/>
  <c r="P571" i="1"/>
  <c r="L571" i="1"/>
  <c r="X570" i="1"/>
  <c r="Y570" i="1" s="1"/>
  <c r="Z570" i="1" s="1"/>
  <c r="T570" i="1"/>
  <c r="P570" i="1"/>
  <c r="Q570" i="1" s="1"/>
  <c r="L570" i="1"/>
  <c r="M570" i="1" s="1"/>
  <c r="X569" i="1"/>
  <c r="T569" i="1"/>
  <c r="U569" i="1" s="1"/>
  <c r="P569" i="1"/>
  <c r="L569" i="1"/>
  <c r="M569" i="1" s="1"/>
  <c r="N569" i="1" s="1"/>
  <c r="X568" i="1"/>
  <c r="Y568" i="1" s="1"/>
  <c r="T568" i="1"/>
  <c r="U568" i="1" s="1"/>
  <c r="P568" i="1"/>
  <c r="Q568" i="1" s="1"/>
  <c r="R568" i="1" s="1"/>
  <c r="L568" i="1"/>
  <c r="X567" i="1"/>
  <c r="T567" i="1"/>
  <c r="U567" i="1" s="1"/>
  <c r="V567" i="1" s="1"/>
  <c r="P567" i="1"/>
  <c r="L567" i="1"/>
  <c r="X566" i="1"/>
  <c r="Y566" i="1" s="1"/>
  <c r="Z566" i="1" s="1"/>
  <c r="T566" i="1"/>
  <c r="U566" i="1" s="1"/>
  <c r="P566" i="1"/>
  <c r="Q566" i="1" s="1"/>
  <c r="L566" i="1"/>
  <c r="M566" i="1" s="1"/>
  <c r="X565" i="1"/>
  <c r="T565" i="1"/>
  <c r="U565" i="1" s="1"/>
  <c r="P565" i="1"/>
  <c r="Q565" i="1" s="1"/>
  <c r="L565" i="1"/>
  <c r="X564" i="1"/>
  <c r="T564" i="1"/>
  <c r="U564" i="1" s="1"/>
  <c r="P564" i="1"/>
  <c r="Q564" i="1" s="1"/>
  <c r="R564" i="1" s="1"/>
  <c r="L564" i="1"/>
  <c r="X563" i="1"/>
  <c r="Y563" i="1" s="1"/>
  <c r="T563" i="1"/>
  <c r="U563" i="1" s="1"/>
  <c r="V563" i="1" s="1"/>
  <c r="P563" i="1"/>
  <c r="L563" i="1"/>
  <c r="M563" i="1" s="1"/>
  <c r="X562" i="1"/>
  <c r="Y562" i="1" s="1"/>
  <c r="Z562" i="1" s="1"/>
  <c r="T562" i="1"/>
  <c r="P562" i="1"/>
  <c r="L562" i="1"/>
  <c r="X561" i="1"/>
  <c r="T561" i="1"/>
  <c r="P561" i="1"/>
  <c r="L561" i="1"/>
  <c r="M561" i="1" s="1"/>
  <c r="N561" i="1" s="1"/>
  <c r="X560" i="1"/>
  <c r="T560" i="1"/>
  <c r="U560" i="1" s="1"/>
  <c r="P560" i="1"/>
  <c r="Q560" i="1" s="1"/>
  <c r="L560" i="1"/>
  <c r="X559" i="1"/>
  <c r="Y559" i="1" s="1"/>
  <c r="Z559" i="1" s="1"/>
  <c r="T559" i="1"/>
  <c r="P559" i="1"/>
  <c r="L559" i="1"/>
  <c r="X558" i="1"/>
  <c r="Y558" i="1" s="1"/>
  <c r="T558" i="1"/>
  <c r="U558" i="1" s="1"/>
  <c r="P558" i="1"/>
  <c r="Q558" i="1" s="1"/>
  <c r="L558" i="1"/>
  <c r="X557" i="1"/>
  <c r="T557" i="1"/>
  <c r="P557" i="1"/>
  <c r="L557" i="1"/>
  <c r="X556" i="1"/>
  <c r="Y556" i="1" s="1"/>
  <c r="Z556" i="1" s="1"/>
  <c r="T556" i="1"/>
  <c r="U556" i="1" s="1"/>
  <c r="P556" i="1"/>
  <c r="Q556" i="1" s="1"/>
  <c r="R556" i="1" s="1"/>
  <c r="L556" i="1"/>
  <c r="X555" i="1"/>
  <c r="Y555" i="1" s="1"/>
  <c r="T555" i="1"/>
  <c r="U555" i="1" s="1"/>
  <c r="P555" i="1"/>
  <c r="L555" i="1"/>
  <c r="M555" i="1" s="1"/>
  <c r="N555" i="1" s="1"/>
  <c r="X554" i="1"/>
  <c r="Y554" i="1" s="1"/>
  <c r="Z554" i="1" s="1"/>
  <c r="T554" i="1"/>
  <c r="P554" i="1"/>
  <c r="L554" i="1"/>
  <c r="X553" i="1"/>
  <c r="T553" i="1"/>
  <c r="U553" i="1" s="1"/>
  <c r="V553" i="1" s="1"/>
  <c r="P553" i="1"/>
  <c r="Q553" i="1" s="1"/>
  <c r="R553" i="1" s="1"/>
  <c r="L553" i="1"/>
  <c r="M553" i="1" s="1"/>
  <c r="N553" i="1" s="1"/>
  <c r="X552" i="1"/>
  <c r="T552" i="1"/>
  <c r="U552" i="1" s="1"/>
  <c r="V552" i="1" s="1"/>
  <c r="P552" i="1"/>
  <c r="Q552" i="1" s="1"/>
  <c r="L552" i="1"/>
  <c r="X551" i="1"/>
  <c r="Y551" i="1" s="1"/>
  <c r="Z551" i="1" s="1"/>
  <c r="T551" i="1"/>
  <c r="U551" i="1" s="1"/>
  <c r="V551" i="1" s="1"/>
  <c r="P551" i="1"/>
  <c r="L551" i="1"/>
  <c r="X550" i="1"/>
  <c r="T550" i="1"/>
  <c r="P550" i="1"/>
  <c r="Q550" i="1" s="1"/>
  <c r="R550" i="1" s="1"/>
  <c r="L550" i="1"/>
  <c r="M550" i="1" s="1"/>
  <c r="X549" i="1"/>
  <c r="T549" i="1"/>
  <c r="P549" i="1"/>
  <c r="L549" i="1"/>
  <c r="M549" i="1" s="1"/>
  <c r="X548" i="1"/>
  <c r="Y548" i="1" s="1"/>
  <c r="Z548" i="1" s="1"/>
  <c r="T548" i="1"/>
  <c r="P548" i="1"/>
  <c r="Q548" i="1" s="1"/>
  <c r="R548" i="1" s="1"/>
  <c r="L548" i="1"/>
  <c r="X547" i="1"/>
  <c r="T547" i="1"/>
  <c r="U547" i="1" s="1"/>
  <c r="P547" i="1"/>
  <c r="L547" i="1"/>
  <c r="M547" i="1" s="1"/>
  <c r="N547" i="1" s="1"/>
  <c r="X546" i="1"/>
  <c r="Y546" i="1" s="1"/>
  <c r="Z546" i="1" s="1"/>
  <c r="T546" i="1"/>
  <c r="P546" i="1"/>
  <c r="L546" i="1"/>
  <c r="M546" i="1" s="1"/>
  <c r="N546" i="1" s="1"/>
  <c r="X545" i="1"/>
  <c r="T545" i="1"/>
  <c r="U545" i="1" s="1"/>
  <c r="V545" i="1" s="1"/>
  <c r="P545" i="1"/>
  <c r="Q545" i="1" s="1"/>
  <c r="R545" i="1" s="1"/>
  <c r="L545" i="1"/>
  <c r="M545" i="1" s="1"/>
  <c r="N545" i="1" s="1"/>
  <c r="X544" i="1"/>
  <c r="T544" i="1"/>
  <c r="U544" i="1" s="1"/>
  <c r="P544" i="1"/>
  <c r="L544" i="1"/>
  <c r="X543" i="1"/>
  <c r="Y543" i="1" s="1"/>
  <c r="T543" i="1"/>
  <c r="U543" i="1" s="1"/>
  <c r="V543" i="1" s="1"/>
  <c r="P543" i="1"/>
  <c r="L543" i="1"/>
  <c r="X542" i="1"/>
  <c r="Y542" i="1" s="1"/>
  <c r="T542" i="1"/>
  <c r="P542" i="1"/>
  <c r="Q542" i="1" s="1"/>
  <c r="R542" i="1" s="1"/>
  <c r="L542" i="1"/>
  <c r="X541" i="1"/>
  <c r="T541" i="1"/>
  <c r="P541" i="1"/>
  <c r="Q541" i="1" s="1"/>
  <c r="L541" i="1"/>
  <c r="M541" i="1" s="1"/>
  <c r="X540" i="1"/>
  <c r="Y540" i="1" s="1"/>
  <c r="Z540" i="1" s="1"/>
  <c r="T540" i="1"/>
  <c r="U540" i="1" s="1"/>
  <c r="V540" i="1" s="1"/>
  <c r="P540" i="1"/>
  <c r="Q540" i="1" s="1"/>
  <c r="R540" i="1" s="1"/>
  <c r="L540" i="1"/>
  <c r="X539" i="1"/>
  <c r="Y539" i="1" s="1"/>
  <c r="Z539" i="1" s="1"/>
  <c r="T539" i="1"/>
  <c r="U539" i="1" s="1"/>
  <c r="P539" i="1"/>
  <c r="L539" i="1"/>
  <c r="M539" i="1" s="1"/>
  <c r="N539" i="1" s="1"/>
  <c r="X538" i="1"/>
  <c r="Y538" i="1" s="1"/>
  <c r="Z538" i="1" s="1"/>
  <c r="T538" i="1"/>
  <c r="P538" i="1"/>
  <c r="L538" i="1"/>
  <c r="M538" i="1" s="1"/>
  <c r="X537" i="1"/>
  <c r="T537" i="1"/>
  <c r="U537" i="1" s="1"/>
  <c r="V537" i="1" s="1"/>
  <c r="P537" i="1"/>
  <c r="L537" i="1"/>
  <c r="M537" i="1" s="1"/>
  <c r="N537" i="1" s="1"/>
  <c r="X536" i="1"/>
  <c r="T536" i="1"/>
  <c r="U536" i="1" s="1"/>
  <c r="P536" i="1"/>
  <c r="Q536" i="1" s="1"/>
  <c r="L536" i="1"/>
  <c r="X535" i="1"/>
  <c r="T535" i="1"/>
  <c r="U535" i="1" s="1"/>
  <c r="V535" i="1" s="1"/>
  <c r="P535" i="1"/>
  <c r="L535" i="1"/>
  <c r="X534" i="1"/>
  <c r="Y534" i="1" s="1"/>
  <c r="T534" i="1"/>
  <c r="P534" i="1"/>
  <c r="L534" i="1"/>
  <c r="X533" i="1"/>
  <c r="T533" i="1"/>
  <c r="P533" i="1"/>
  <c r="L533" i="1"/>
  <c r="X532" i="1"/>
  <c r="Y532" i="1" s="1"/>
  <c r="Z532" i="1" s="1"/>
  <c r="T532" i="1"/>
  <c r="U532" i="1" s="1"/>
  <c r="V532" i="1" s="1"/>
  <c r="P532" i="1"/>
  <c r="Q532" i="1" s="1"/>
  <c r="R532" i="1" s="1"/>
  <c r="L532" i="1"/>
  <c r="X531" i="1"/>
  <c r="T531" i="1"/>
  <c r="P531" i="1"/>
  <c r="L531" i="1"/>
  <c r="M531" i="1" s="1"/>
  <c r="N531" i="1" s="1"/>
  <c r="X530" i="1"/>
  <c r="Y530" i="1" s="1"/>
  <c r="Z530" i="1" s="1"/>
  <c r="T530" i="1"/>
  <c r="P530" i="1"/>
  <c r="L530" i="1"/>
  <c r="M530" i="1" s="1"/>
  <c r="X529" i="1"/>
  <c r="T529" i="1"/>
  <c r="U529" i="1" s="1"/>
  <c r="V529" i="1" s="1"/>
  <c r="P529" i="1"/>
  <c r="L529" i="1"/>
  <c r="M529" i="1" s="1"/>
  <c r="N529" i="1" s="1"/>
  <c r="X528" i="1"/>
  <c r="T528" i="1"/>
  <c r="U528" i="1" s="1"/>
  <c r="V528" i="1" s="1"/>
  <c r="P528" i="1"/>
  <c r="Q528" i="1" s="1"/>
  <c r="L528" i="1"/>
  <c r="X527" i="1"/>
  <c r="Y527" i="1" s="1"/>
  <c r="Z527" i="1" s="1"/>
  <c r="T527" i="1"/>
  <c r="U527" i="1" s="1"/>
  <c r="V527" i="1" s="1"/>
  <c r="P527" i="1"/>
  <c r="L527" i="1"/>
  <c r="X526" i="1"/>
  <c r="T526" i="1"/>
  <c r="P526" i="1"/>
  <c r="Q526" i="1" s="1"/>
  <c r="R526" i="1" s="1"/>
  <c r="L526" i="1"/>
  <c r="M526" i="1" s="1"/>
  <c r="N526" i="1" s="1"/>
  <c r="X525" i="1"/>
  <c r="T525" i="1"/>
  <c r="P525" i="1"/>
  <c r="L525" i="1"/>
  <c r="X524" i="1"/>
  <c r="Y524" i="1" s="1"/>
  <c r="Z524" i="1" s="1"/>
  <c r="T524" i="1"/>
  <c r="P524" i="1"/>
  <c r="Q524" i="1" s="1"/>
  <c r="R524" i="1" s="1"/>
  <c r="L524" i="1"/>
  <c r="X523" i="1"/>
  <c r="Y523" i="1" s="1"/>
  <c r="Z523" i="1" s="1"/>
  <c r="T523" i="1"/>
  <c r="U523" i="1" s="1"/>
  <c r="P523" i="1"/>
  <c r="L523" i="1"/>
  <c r="M523" i="1" s="1"/>
  <c r="N523" i="1" s="1"/>
  <c r="X522" i="1"/>
  <c r="Y522" i="1" s="1"/>
  <c r="Z522" i="1" s="1"/>
  <c r="T522" i="1"/>
  <c r="P522" i="1"/>
  <c r="L522" i="1"/>
  <c r="M522" i="1" s="1"/>
  <c r="N522" i="1" s="1"/>
  <c r="X521" i="1"/>
  <c r="T521" i="1"/>
  <c r="U521" i="1" s="1"/>
  <c r="V521" i="1" s="1"/>
  <c r="P521" i="1"/>
  <c r="Q521" i="1" s="1"/>
  <c r="R521" i="1" s="1"/>
  <c r="L521" i="1"/>
  <c r="M521" i="1" s="1"/>
  <c r="N521" i="1" s="1"/>
  <c r="X520" i="1"/>
  <c r="T520" i="1"/>
  <c r="U520" i="1" s="1"/>
  <c r="V520" i="1" s="1"/>
  <c r="P520" i="1"/>
  <c r="L520" i="1"/>
  <c r="X519" i="1"/>
  <c r="T519" i="1"/>
  <c r="U519" i="1" s="1"/>
  <c r="V519" i="1" s="1"/>
  <c r="P519" i="1"/>
  <c r="L519" i="1"/>
  <c r="X518" i="1"/>
  <c r="T518" i="1"/>
  <c r="P518" i="1"/>
  <c r="Q518" i="1" s="1"/>
  <c r="R518" i="1" s="1"/>
  <c r="L518" i="1"/>
  <c r="M518" i="1" s="1"/>
  <c r="X517" i="1"/>
  <c r="T517" i="1"/>
  <c r="P517" i="1"/>
  <c r="Q517" i="1" s="1"/>
  <c r="R517" i="1" s="1"/>
  <c r="L517" i="1"/>
  <c r="M517" i="1" s="1"/>
  <c r="X516" i="1"/>
  <c r="Y516" i="1" s="1"/>
  <c r="Z516" i="1" s="1"/>
  <c r="T516" i="1"/>
  <c r="P516" i="1"/>
  <c r="Q516" i="1" s="1"/>
  <c r="R516" i="1" s="1"/>
  <c r="L516" i="1"/>
  <c r="X515" i="1"/>
  <c r="Y515" i="1" s="1"/>
  <c r="Z515" i="1" s="1"/>
  <c r="T515" i="1"/>
  <c r="U515" i="1" s="1"/>
  <c r="P515" i="1"/>
  <c r="L515" i="1"/>
  <c r="M515" i="1" s="1"/>
  <c r="N515" i="1" s="1"/>
  <c r="X514" i="1"/>
  <c r="Y514" i="1" s="1"/>
  <c r="Z514" i="1" s="1"/>
  <c r="T514" i="1"/>
  <c r="P514" i="1"/>
  <c r="L514" i="1"/>
  <c r="M514" i="1" s="1"/>
  <c r="N514" i="1" s="1"/>
  <c r="X513" i="1"/>
  <c r="T513" i="1"/>
  <c r="U513" i="1" s="1"/>
  <c r="V513" i="1" s="1"/>
  <c r="P513" i="1"/>
  <c r="L513" i="1"/>
  <c r="M513" i="1" s="1"/>
  <c r="N513" i="1" s="1"/>
  <c r="X512" i="1"/>
  <c r="T512" i="1"/>
  <c r="U512" i="1" s="1"/>
  <c r="P512" i="1"/>
  <c r="L512" i="1"/>
  <c r="X511" i="1"/>
  <c r="T511" i="1"/>
  <c r="U511" i="1" s="1"/>
  <c r="V511" i="1" s="1"/>
  <c r="P511" i="1"/>
  <c r="L511" i="1"/>
  <c r="X510" i="1"/>
  <c r="Y510" i="1" s="1"/>
  <c r="T510" i="1"/>
  <c r="P510" i="1"/>
  <c r="Q510" i="1" s="1"/>
  <c r="R510" i="1" s="1"/>
  <c r="L510" i="1"/>
  <c r="X509" i="1"/>
  <c r="T509" i="1"/>
  <c r="P509" i="1"/>
  <c r="Q509" i="1" s="1"/>
  <c r="R509" i="1" s="1"/>
  <c r="L509" i="1"/>
  <c r="M509" i="1" s="1"/>
  <c r="X508" i="1"/>
  <c r="Y508" i="1" s="1"/>
  <c r="Z508" i="1" s="1"/>
  <c r="T508" i="1"/>
  <c r="U508" i="1" s="1"/>
  <c r="V508" i="1" s="1"/>
  <c r="P508" i="1"/>
  <c r="Q508" i="1" s="1"/>
  <c r="R508" i="1" s="1"/>
  <c r="L508" i="1"/>
  <c r="X507" i="1"/>
  <c r="Y507" i="1" s="1"/>
  <c r="Z507" i="1" s="1"/>
  <c r="T507" i="1"/>
  <c r="P507" i="1"/>
  <c r="L507" i="1"/>
  <c r="M507" i="1" s="1"/>
  <c r="N507" i="1" s="1"/>
  <c r="X506" i="1"/>
  <c r="Y506" i="1" s="1"/>
  <c r="Z506" i="1" s="1"/>
  <c r="T506" i="1"/>
  <c r="P506" i="1"/>
  <c r="L506" i="1"/>
  <c r="X505" i="1"/>
  <c r="T505" i="1"/>
  <c r="U505" i="1" s="1"/>
  <c r="V505" i="1" s="1"/>
  <c r="P505" i="1"/>
  <c r="Q505" i="1" s="1"/>
  <c r="L505" i="1"/>
  <c r="M505" i="1" s="1"/>
  <c r="N505" i="1" s="1"/>
  <c r="X504" i="1"/>
  <c r="T504" i="1"/>
  <c r="U504" i="1" s="1"/>
  <c r="V504" i="1" s="1"/>
  <c r="P504" i="1"/>
  <c r="Q504" i="1" s="1"/>
  <c r="L504" i="1"/>
  <c r="X503" i="1"/>
  <c r="T503" i="1"/>
  <c r="U503" i="1" s="1"/>
  <c r="V503" i="1" s="1"/>
  <c r="P503" i="1"/>
  <c r="L503" i="1"/>
  <c r="X502" i="1"/>
  <c r="Y502" i="1" s="1"/>
  <c r="T502" i="1"/>
  <c r="P502" i="1"/>
  <c r="Q502" i="1" s="1"/>
  <c r="R502" i="1" s="1"/>
  <c r="L502" i="1"/>
  <c r="M502" i="1" s="1"/>
  <c r="N502" i="1" s="1"/>
  <c r="X501" i="1"/>
  <c r="T501" i="1"/>
  <c r="P501" i="1"/>
  <c r="Q501" i="1" s="1"/>
  <c r="R501" i="1" s="1"/>
  <c r="L501" i="1"/>
  <c r="X500" i="1"/>
  <c r="Y500" i="1" s="1"/>
  <c r="Z500" i="1" s="1"/>
  <c r="T500" i="1"/>
  <c r="U500" i="1" s="1"/>
  <c r="V500" i="1" s="1"/>
  <c r="P500" i="1"/>
  <c r="Q500" i="1" s="1"/>
  <c r="R500" i="1" s="1"/>
  <c r="L500" i="1"/>
  <c r="X499" i="1"/>
  <c r="T499" i="1"/>
  <c r="P499" i="1"/>
  <c r="L499" i="1"/>
  <c r="M499" i="1" s="1"/>
  <c r="N499" i="1" s="1"/>
  <c r="X498" i="1"/>
  <c r="Y498" i="1" s="1"/>
  <c r="Z498" i="1" s="1"/>
  <c r="T498" i="1"/>
  <c r="P498" i="1"/>
  <c r="L498" i="1"/>
  <c r="M498" i="1" s="1"/>
  <c r="N498" i="1" s="1"/>
  <c r="X497" i="1"/>
  <c r="T497" i="1"/>
  <c r="U497" i="1" s="1"/>
  <c r="V497" i="1" s="1"/>
  <c r="P497" i="1"/>
  <c r="L497" i="1"/>
  <c r="M497" i="1" s="1"/>
  <c r="N497" i="1" s="1"/>
  <c r="X496" i="1"/>
  <c r="T496" i="1"/>
  <c r="U496" i="1" s="1"/>
  <c r="V496" i="1" s="1"/>
  <c r="P496" i="1"/>
  <c r="Q496" i="1" s="1"/>
  <c r="L496" i="1"/>
  <c r="X495" i="1"/>
  <c r="Y495" i="1" s="1"/>
  <c r="Z495" i="1" s="1"/>
  <c r="T495" i="1"/>
  <c r="U495" i="1" s="1"/>
  <c r="V495" i="1" s="1"/>
  <c r="P495" i="1"/>
  <c r="L495" i="1"/>
  <c r="X494" i="1"/>
  <c r="T494" i="1"/>
  <c r="P494" i="1"/>
  <c r="Q494" i="1" s="1"/>
  <c r="R494" i="1" s="1"/>
  <c r="L494" i="1"/>
  <c r="M494" i="1" s="1"/>
  <c r="N494" i="1" s="1"/>
  <c r="X493" i="1"/>
  <c r="T493" i="1"/>
  <c r="P493" i="1"/>
  <c r="L493" i="1"/>
  <c r="X492" i="1"/>
  <c r="Y492" i="1" s="1"/>
  <c r="Z492" i="1" s="1"/>
  <c r="T492" i="1"/>
  <c r="U492" i="1" s="1"/>
  <c r="P492" i="1"/>
  <c r="Q492" i="1" s="1"/>
  <c r="R492" i="1" s="1"/>
  <c r="L492" i="1"/>
  <c r="X491" i="1"/>
  <c r="Y491" i="1" s="1"/>
  <c r="Z491" i="1" s="1"/>
  <c r="T491" i="1"/>
  <c r="U491" i="1" s="1"/>
  <c r="P491" i="1"/>
  <c r="L491" i="1"/>
  <c r="M491" i="1" s="1"/>
  <c r="N491" i="1" s="1"/>
  <c r="X490" i="1"/>
  <c r="Y490" i="1" s="1"/>
  <c r="Z490" i="1" s="1"/>
  <c r="T490" i="1"/>
  <c r="P490" i="1"/>
  <c r="L490" i="1"/>
  <c r="M490" i="1" s="1"/>
  <c r="N490" i="1" s="1"/>
  <c r="X489" i="1"/>
  <c r="T489" i="1"/>
  <c r="U489" i="1" s="1"/>
  <c r="V489" i="1" s="1"/>
  <c r="P489" i="1"/>
  <c r="Q489" i="1" s="1"/>
  <c r="R489" i="1" s="1"/>
  <c r="L489" i="1"/>
  <c r="M489" i="1" s="1"/>
  <c r="N489" i="1" s="1"/>
  <c r="X488" i="1"/>
  <c r="T488" i="1"/>
  <c r="U488" i="1" s="1"/>
  <c r="P488" i="1"/>
  <c r="L488" i="1"/>
  <c r="X487" i="1"/>
  <c r="Y487" i="1" s="1"/>
  <c r="Z487" i="1" s="1"/>
  <c r="T487" i="1"/>
  <c r="U487" i="1" s="1"/>
  <c r="V487" i="1" s="1"/>
  <c r="P487" i="1"/>
  <c r="L487" i="1"/>
  <c r="X486" i="1"/>
  <c r="T486" i="1"/>
  <c r="P486" i="1"/>
  <c r="Q486" i="1" s="1"/>
  <c r="R486" i="1" s="1"/>
  <c r="L486" i="1"/>
  <c r="X485" i="1"/>
  <c r="T485" i="1"/>
  <c r="P485" i="1"/>
  <c r="L485" i="1"/>
  <c r="X484" i="1"/>
  <c r="Y484" i="1" s="1"/>
  <c r="Z484" i="1" s="1"/>
  <c r="T484" i="1"/>
  <c r="P484" i="1"/>
  <c r="Q484" i="1" s="1"/>
  <c r="R484" i="1" s="1"/>
  <c r="L484" i="1"/>
  <c r="X483" i="1"/>
  <c r="Y483" i="1" s="1"/>
  <c r="Z483" i="1" s="1"/>
  <c r="T483" i="1"/>
  <c r="U483" i="1" s="1"/>
  <c r="P483" i="1"/>
  <c r="L483" i="1"/>
  <c r="M483" i="1" s="1"/>
  <c r="N483" i="1" s="1"/>
  <c r="X482" i="1"/>
  <c r="Y482" i="1" s="1"/>
  <c r="Z482" i="1" s="1"/>
  <c r="T482" i="1"/>
  <c r="P482" i="1"/>
  <c r="L482" i="1"/>
  <c r="X481" i="1"/>
  <c r="T481" i="1"/>
  <c r="U481" i="1" s="1"/>
  <c r="V481" i="1" s="1"/>
  <c r="P481" i="1"/>
  <c r="Q481" i="1" s="1"/>
  <c r="L481" i="1"/>
  <c r="M481" i="1" s="1"/>
  <c r="N481" i="1" s="1"/>
  <c r="X480" i="1"/>
  <c r="T480" i="1"/>
  <c r="P480" i="1"/>
  <c r="L480" i="1"/>
  <c r="X479" i="1"/>
  <c r="Y479" i="1" s="1"/>
  <c r="T479" i="1"/>
  <c r="U479" i="1" s="1"/>
  <c r="V479" i="1" s="1"/>
  <c r="P479" i="1"/>
  <c r="L479" i="1"/>
  <c r="X478" i="1"/>
  <c r="T478" i="1"/>
  <c r="P478" i="1"/>
  <c r="Q478" i="1" s="1"/>
  <c r="R478" i="1" s="1"/>
  <c r="L478" i="1"/>
  <c r="X477" i="1"/>
  <c r="AO477" i="1" s="1"/>
  <c r="T477" i="1"/>
  <c r="P477" i="1"/>
  <c r="L477" i="1"/>
  <c r="X476" i="1"/>
  <c r="Y476" i="1" s="1"/>
  <c r="Z476" i="1" s="1"/>
  <c r="T476" i="1"/>
  <c r="P476" i="1"/>
  <c r="L476" i="1"/>
  <c r="X475" i="1"/>
  <c r="T475" i="1"/>
  <c r="P475" i="1"/>
  <c r="L475" i="1"/>
  <c r="X474" i="1"/>
  <c r="T474" i="1"/>
  <c r="P474" i="1"/>
  <c r="L474" i="1"/>
  <c r="X473" i="1"/>
  <c r="Y473" i="1" s="1"/>
  <c r="Z473" i="1" s="1"/>
  <c r="T473" i="1"/>
  <c r="U473" i="1" s="1"/>
  <c r="V473" i="1" s="1"/>
  <c r="P473" i="1"/>
  <c r="L473" i="1"/>
  <c r="X472" i="1"/>
  <c r="T472" i="1"/>
  <c r="P472" i="1"/>
  <c r="L472" i="1"/>
  <c r="X471" i="1"/>
  <c r="T471" i="1"/>
  <c r="P471" i="1"/>
  <c r="L471" i="1"/>
  <c r="X470" i="1"/>
  <c r="T470" i="1"/>
  <c r="U470" i="1" s="1"/>
  <c r="V470" i="1" s="1"/>
  <c r="P470" i="1"/>
  <c r="Q470" i="1" s="1"/>
  <c r="R470" i="1" s="1"/>
  <c r="L470" i="1"/>
  <c r="X469" i="1"/>
  <c r="Y469" i="1" s="1"/>
  <c r="Z469" i="1" s="1"/>
  <c r="T469" i="1"/>
  <c r="P469" i="1"/>
  <c r="L469" i="1"/>
  <c r="M469" i="1" s="1"/>
  <c r="X468" i="1"/>
  <c r="Y468" i="1" s="1"/>
  <c r="Z468" i="1" s="1"/>
  <c r="T468" i="1"/>
  <c r="P468" i="1"/>
  <c r="L468" i="1"/>
  <c r="M468" i="1" s="1"/>
  <c r="N468" i="1" s="1"/>
  <c r="X467" i="1"/>
  <c r="Y467" i="1" s="1"/>
  <c r="T467" i="1"/>
  <c r="U467" i="1" s="1"/>
  <c r="P467" i="1"/>
  <c r="Q467" i="1" s="1"/>
  <c r="R467" i="1" s="1"/>
  <c r="L467" i="1"/>
  <c r="M467" i="1" s="1"/>
  <c r="N467" i="1" s="1"/>
  <c r="X466" i="1"/>
  <c r="T466" i="1"/>
  <c r="U466" i="1" s="1"/>
  <c r="P466" i="1"/>
  <c r="L466" i="1"/>
  <c r="X465" i="1"/>
  <c r="Y465" i="1" s="1"/>
  <c r="Z465" i="1" s="1"/>
  <c r="T465" i="1"/>
  <c r="U465" i="1" s="1"/>
  <c r="V465" i="1" s="1"/>
  <c r="P465" i="1"/>
  <c r="L465" i="1"/>
  <c r="X464" i="1"/>
  <c r="T464" i="1"/>
  <c r="P464" i="1"/>
  <c r="L464" i="1"/>
  <c r="M464" i="1" s="1"/>
  <c r="N464" i="1" s="1"/>
  <c r="X463" i="1"/>
  <c r="T463" i="1"/>
  <c r="P463" i="1"/>
  <c r="L463" i="1"/>
  <c r="X462" i="1"/>
  <c r="T462" i="1"/>
  <c r="U462" i="1" s="1"/>
  <c r="V462" i="1" s="1"/>
  <c r="P462" i="1"/>
  <c r="L462" i="1"/>
  <c r="X461" i="1"/>
  <c r="T461" i="1"/>
  <c r="P461" i="1"/>
  <c r="L461" i="1"/>
  <c r="X460" i="1"/>
  <c r="Y460" i="1" s="1"/>
  <c r="Z460" i="1" s="1"/>
  <c r="T460" i="1"/>
  <c r="P460" i="1"/>
  <c r="L460" i="1"/>
  <c r="X459" i="1"/>
  <c r="L459" i="1"/>
  <c r="X458" i="1"/>
  <c r="Y458" i="1" s="1"/>
  <c r="L458" i="1"/>
  <c r="X457" i="1"/>
  <c r="Y457" i="1" s="1"/>
  <c r="L457" i="1"/>
  <c r="X456" i="1"/>
  <c r="T456" i="1"/>
  <c r="P456" i="1"/>
  <c r="L456" i="1"/>
  <c r="X455" i="1"/>
  <c r="Y455" i="1" s="1"/>
  <c r="T455" i="1"/>
  <c r="U455" i="1" s="1"/>
  <c r="P455" i="1"/>
  <c r="L455" i="1"/>
  <c r="X454" i="1"/>
  <c r="Y454" i="1" s="1"/>
  <c r="Z454" i="1" s="1"/>
  <c r="T454" i="1"/>
  <c r="U454" i="1" s="1"/>
  <c r="P454" i="1"/>
  <c r="Q454" i="1" s="1"/>
  <c r="L454" i="1"/>
  <c r="M454" i="1" s="1"/>
  <c r="N454" i="1" s="1"/>
  <c r="X453" i="1"/>
  <c r="Y453" i="1" s="1"/>
  <c r="Z453" i="1" s="1"/>
  <c r="L453" i="1"/>
  <c r="X452" i="1"/>
  <c r="Y452" i="1" s="1"/>
  <c r="T452" i="1"/>
  <c r="P452" i="1"/>
  <c r="L452" i="1"/>
  <c r="X451" i="1"/>
  <c r="T451" i="1"/>
  <c r="P451" i="1"/>
  <c r="L451" i="1"/>
  <c r="X450" i="1"/>
  <c r="T450" i="1"/>
  <c r="P450" i="1"/>
  <c r="AI450" i="1" s="1"/>
  <c r="L450" i="1"/>
  <c r="X449" i="1"/>
  <c r="T449" i="1"/>
  <c r="P449" i="1"/>
  <c r="Q449" i="1" s="1"/>
  <c r="L449" i="1"/>
  <c r="X448" i="1"/>
  <c r="Y448" i="1" s="1"/>
  <c r="T448" i="1"/>
  <c r="AL448" i="1" s="1"/>
  <c r="AM448" i="1" s="1"/>
  <c r="P448" i="1"/>
  <c r="L448" i="1"/>
  <c r="X447" i="1"/>
  <c r="AO447" i="1" s="1"/>
  <c r="T447" i="1"/>
  <c r="P447" i="1"/>
  <c r="L447" i="1"/>
  <c r="X446" i="1"/>
  <c r="T446" i="1"/>
  <c r="AL446" i="1" s="1"/>
  <c r="AM446" i="1" s="1"/>
  <c r="P446" i="1"/>
  <c r="L446" i="1"/>
  <c r="X445" i="1"/>
  <c r="T445" i="1"/>
  <c r="P445" i="1"/>
  <c r="AI445" i="1" s="1"/>
  <c r="L445" i="1"/>
  <c r="X444" i="1"/>
  <c r="T444" i="1"/>
  <c r="AL444" i="1" s="1"/>
  <c r="AM444" i="1" s="1"/>
  <c r="P444" i="1"/>
  <c r="L444" i="1"/>
  <c r="X443" i="1"/>
  <c r="T443" i="1"/>
  <c r="P443" i="1"/>
  <c r="L443" i="1"/>
  <c r="X442" i="1"/>
  <c r="T442" i="1"/>
  <c r="U442" i="1" s="1"/>
  <c r="P442" i="1"/>
  <c r="L442" i="1"/>
  <c r="X441" i="1"/>
  <c r="T441" i="1"/>
  <c r="P441" i="1"/>
  <c r="Q441" i="1" s="1"/>
  <c r="L441" i="1"/>
  <c r="X440" i="1"/>
  <c r="T440" i="1"/>
  <c r="BA440" i="1" s="1"/>
  <c r="P440" i="1"/>
  <c r="L440" i="1"/>
  <c r="X439" i="1"/>
  <c r="T439" i="1"/>
  <c r="BA439" i="1" s="1"/>
  <c r="P439" i="1"/>
  <c r="AI439" i="1" s="1"/>
  <c r="AJ439" i="1" s="1"/>
  <c r="L439" i="1"/>
  <c r="X438" i="1"/>
  <c r="Y438" i="1" s="1"/>
  <c r="T438" i="1"/>
  <c r="P438" i="1"/>
  <c r="AI438" i="1" s="1"/>
  <c r="L438" i="1"/>
  <c r="X437" i="1"/>
  <c r="Y437" i="1" s="1"/>
  <c r="Z437" i="1" s="1"/>
  <c r="T437" i="1"/>
  <c r="U437" i="1" s="1"/>
  <c r="V437" i="1" s="1"/>
  <c r="P437" i="1"/>
  <c r="L437" i="1"/>
  <c r="X436" i="1"/>
  <c r="BD436" i="1" s="1"/>
  <c r="T436" i="1"/>
  <c r="BA436" i="1" s="1"/>
  <c r="P436" i="1"/>
  <c r="L436" i="1"/>
  <c r="X435" i="1"/>
  <c r="AO435" i="1" s="1"/>
  <c r="AP435" i="1" s="1"/>
  <c r="AQ435" i="1" s="1"/>
  <c r="T435" i="1"/>
  <c r="P435" i="1"/>
  <c r="L435" i="1"/>
  <c r="X434" i="1"/>
  <c r="T434" i="1"/>
  <c r="AL434" i="1" s="1"/>
  <c r="AM434" i="1" s="1"/>
  <c r="AN434" i="1" s="1"/>
  <c r="P434" i="1"/>
  <c r="L434" i="1"/>
  <c r="X433" i="1"/>
  <c r="T433" i="1"/>
  <c r="P433" i="1"/>
  <c r="AI433" i="1" s="1"/>
  <c r="L433" i="1"/>
  <c r="X432" i="1"/>
  <c r="Y432" i="1" s="1"/>
  <c r="T432" i="1"/>
  <c r="P432" i="1"/>
  <c r="L432" i="1"/>
  <c r="X431" i="1"/>
  <c r="AO431" i="1" s="1"/>
  <c r="T431" i="1"/>
  <c r="P431" i="1"/>
  <c r="L431" i="1"/>
  <c r="X430" i="1"/>
  <c r="AO430" i="1" s="1"/>
  <c r="T430" i="1"/>
  <c r="AL430" i="1" s="1"/>
  <c r="P430" i="1"/>
  <c r="L430" i="1"/>
  <c r="X429" i="1"/>
  <c r="Y429" i="1" s="1"/>
  <c r="Z429" i="1" s="1"/>
  <c r="T429" i="1"/>
  <c r="P429" i="1"/>
  <c r="L429" i="1"/>
  <c r="X428" i="1"/>
  <c r="AO428" i="1" s="1"/>
  <c r="T428" i="1"/>
  <c r="P428" i="1"/>
  <c r="L428" i="1"/>
  <c r="X427" i="1"/>
  <c r="T427" i="1"/>
  <c r="AL427" i="1" s="1"/>
  <c r="P427" i="1"/>
  <c r="AI427" i="1" s="1"/>
  <c r="L427" i="1"/>
  <c r="X426" i="1"/>
  <c r="BD426" i="1" s="1"/>
  <c r="T426" i="1"/>
  <c r="BA426" i="1" s="1"/>
  <c r="P426" i="1"/>
  <c r="AX426" i="1" s="1"/>
  <c r="AY426" i="1" s="1"/>
  <c r="L426" i="1"/>
  <c r="X425" i="1"/>
  <c r="T425" i="1"/>
  <c r="P425" i="1"/>
  <c r="L425" i="1"/>
  <c r="X424" i="1"/>
  <c r="Y424" i="1" s="1"/>
  <c r="T424" i="1"/>
  <c r="AL424" i="1" s="1"/>
  <c r="P424" i="1"/>
  <c r="Q424" i="1" s="1"/>
  <c r="L424" i="1"/>
  <c r="X423" i="1"/>
  <c r="T423" i="1"/>
  <c r="AL423" i="1" s="1"/>
  <c r="AM423" i="1" s="1"/>
  <c r="AN423" i="1" s="1"/>
  <c r="P423" i="1"/>
  <c r="AI423" i="1" s="1"/>
  <c r="AJ423" i="1" s="1"/>
  <c r="L423" i="1"/>
  <c r="X422" i="1"/>
  <c r="BD422" i="1" s="1"/>
  <c r="T422" i="1"/>
  <c r="BA422" i="1" s="1"/>
  <c r="BB422" i="1" s="1"/>
  <c r="P422" i="1"/>
  <c r="L422" i="1"/>
  <c r="X421" i="1"/>
  <c r="T421" i="1"/>
  <c r="BA421" i="1" s="1"/>
  <c r="P421" i="1"/>
  <c r="L421" i="1"/>
  <c r="X420" i="1"/>
  <c r="BD420" i="1" s="1"/>
  <c r="T420" i="1"/>
  <c r="AL420" i="1" s="1"/>
  <c r="P420" i="1"/>
  <c r="AX420" i="1" s="1"/>
  <c r="L420" i="1"/>
  <c r="X419" i="1"/>
  <c r="T419" i="1"/>
  <c r="BA419" i="1" s="1"/>
  <c r="P419" i="1"/>
  <c r="AI419" i="1" s="1"/>
  <c r="L419" i="1"/>
  <c r="X418" i="1"/>
  <c r="T418" i="1"/>
  <c r="BA418" i="1" s="1"/>
  <c r="P418" i="1"/>
  <c r="L418" i="1"/>
  <c r="X417" i="1"/>
  <c r="T417" i="1"/>
  <c r="AL417" i="1" s="1"/>
  <c r="P417" i="1"/>
  <c r="AX417" i="1" s="1"/>
  <c r="AY417" i="1" s="1"/>
  <c r="L417" i="1"/>
  <c r="X416" i="1"/>
  <c r="T416" i="1"/>
  <c r="P416" i="1"/>
  <c r="Q416" i="1" s="1"/>
  <c r="L416" i="1"/>
  <c r="X415" i="1"/>
  <c r="T415" i="1"/>
  <c r="P415" i="1"/>
  <c r="AX415" i="1" s="1"/>
  <c r="AY415" i="1" s="1"/>
  <c r="L415" i="1"/>
  <c r="X414" i="1"/>
  <c r="BD414" i="1" s="1"/>
  <c r="T414" i="1"/>
  <c r="P414" i="1"/>
  <c r="AI414" i="1" s="1"/>
  <c r="AJ414" i="1" s="1"/>
  <c r="AK414" i="1" s="1"/>
  <c r="L414" i="1"/>
  <c r="X413" i="1"/>
  <c r="T413" i="1"/>
  <c r="P413" i="1"/>
  <c r="L413" i="1"/>
  <c r="X412" i="1"/>
  <c r="BD412" i="1" s="1"/>
  <c r="T412" i="1"/>
  <c r="AL412" i="1" s="1"/>
  <c r="P412" i="1"/>
  <c r="AX412" i="1" s="1"/>
  <c r="L412" i="1"/>
  <c r="X411" i="1"/>
  <c r="BD411" i="1" s="1"/>
  <c r="T411" i="1"/>
  <c r="BA411" i="1" s="1"/>
  <c r="P411" i="1"/>
  <c r="AI411" i="1" s="1"/>
  <c r="L411" i="1"/>
  <c r="X410" i="1"/>
  <c r="AO410" i="1" s="1"/>
  <c r="T410" i="1"/>
  <c r="BA410" i="1" s="1"/>
  <c r="BB410" i="1" s="1"/>
  <c r="P410" i="1"/>
  <c r="AX410" i="1" s="1"/>
  <c r="L410" i="1"/>
  <c r="X409" i="1"/>
  <c r="T409" i="1"/>
  <c r="P409" i="1"/>
  <c r="AX409" i="1" s="1"/>
  <c r="L409" i="1"/>
  <c r="X408" i="1"/>
  <c r="Y408" i="1" s="1"/>
  <c r="Z408" i="1" s="1"/>
  <c r="T408" i="1"/>
  <c r="AL408" i="1" s="1"/>
  <c r="P408" i="1"/>
  <c r="L408" i="1"/>
  <c r="X407" i="1"/>
  <c r="T407" i="1"/>
  <c r="P407" i="1"/>
  <c r="AI407" i="1" s="1"/>
  <c r="L407" i="1"/>
  <c r="X406" i="1"/>
  <c r="T406" i="1"/>
  <c r="BA406" i="1" s="1"/>
  <c r="P406" i="1"/>
  <c r="L406" i="1"/>
  <c r="X405" i="1"/>
  <c r="BD405" i="1" s="1"/>
  <c r="BE405" i="1" s="1"/>
  <c r="T405" i="1"/>
  <c r="BA405" i="1" s="1"/>
  <c r="P405" i="1"/>
  <c r="L405" i="1"/>
  <c r="X404" i="1"/>
  <c r="AO404" i="1" s="1"/>
  <c r="AP404" i="1" s="1"/>
  <c r="T404" i="1"/>
  <c r="AL404" i="1" s="1"/>
  <c r="P404" i="1"/>
  <c r="L404" i="1"/>
  <c r="X403" i="1"/>
  <c r="T403" i="1"/>
  <c r="AL403" i="1" s="1"/>
  <c r="P403" i="1"/>
  <c r="AX403" i="1" s="1"/>
  <c r="AY403" i="1" s="1"/>
  <c r="AZ403" i="1" s="1"/>
  <c r="L403" i="1"/>
  <c r="X402" i="1"/>
  <c r="Y402" i="1" s="1"/>
  <c r="Z402" i="1" s="1"/>
  <c r="T402" i="1"/>
  <c r="P402" i="1"/>
  <c r="L402" i="1"/>
  <c r="X401" i="1"/>
  <c r="T401" i="1"/>
  <c r="AL401" i="1" s="1"/>
  <c r="AM401" i="1" s="1"/>
  <c r="P401" i="1"/>
  <c r="AI401" i="1" s="1"/>
  <c r="L401" i="1"/>
  <c r="X400" i="1"/>
  <c r="T400" i="1"/>
  <c r="P400" i="1"/>
  <c r="AI400" i="1" s="1"/>
  <c r="AJ400" i="1" s="1"/>
  <c r="AK400" i="1" s="1"/>
  <c r="L400" i="1"/>
  <c r="X399" i="1"/>
  <c r="T399" i="1"/>
  <c r="P399" i="1"/>
  <c r="Q399" i="1" s="1"/>
  <c r="R399" i="1" s="1"/>
  <c r="L399" i="1"/>
  <c r="X398" i="1"/>
  <c r="T398" i="1"/>
  <c r="P398" i="1"/>
  <c r="L398" i="1"/>
  <c r="X397" i="1"/>
  <c r="T397" i="1"/>
  <c r="BA397" i="1" s="1"/>
  <c r="P397" i="1"/>
  <c r="AX397" i="1" s="1"/>
  <c r="AY397" i="1" s="1"/>
  <c r="L397" i="1"/>
  <c r="X396" i="1"/>
  <c r="T396" i="1"/>
  <c r="P396" i="1"/>
  <c r="L396" i="1"/>
  <c r="X395" i="1"/>
  <c r="AO395" i="1" s="1"/>
  <c r="T395" i="1"/>
  <c r="AL395" i="1" s="1"/>
  <c r="P395" i="1"/>
  <c r="AX395" i="1" s="1"/>
  <c r="AY395" i="1" s="1"/>
  <c r="AZ395" i="1" s="1"/>
  <c r="L395" i="1"/>
  <c r="X394" i="1"/>
  <c r="T394" i="1"/>
  <c r="P394" i="1"/>
  <c r="L394" i="1"/>
  <c r="X393" i="1"/>
  <c r="AO393" i="1" s="1"/>
  <c r="T393" i="1"/>
  <c r="BA393" i="1" s="1"/>
  <c r="BB393" i="1" s="1"/>
  <c r="P393" i="1"/>
  <c r="L393" i="1"/>
  <c r="X392" i="1"/>
  <c r="AO392" i="1" s="1"/>
  <c r="T392" i="1"/>
  <c r="P392" i="1"/>
  <c r="L392" i="1"/>
  <c r="X391" i="1"/>
  <c r="T391" i="1"/>
  <c r="U391" i="1" s="1"/>
  <c r="P391" i="1"/>
  <c r="L391" i="1"/>
  <c r="X390" i="1"/>
  <c r="T390" i="1"/>
  <c r="P390" i="1"/>
  <c r="AX390" i="1" s="1"/>
  <c r="L390" i="1"/>
  <c r="X389" i="1"/>
  <c r="BD389" i="1" s="1"/>
  <c r="T389" i="1"/>
  <c r="P389" i="1"/>
  <c r="L389" i="1"/>
  <c r="X388" i="1"/>
  <c r="T388" i="1"/>
  <c r="P388" i="1"/>
  <c r="L388" i="1"/>
  <c r="X387" i="1"/>
  <c r="T387" i="1"/>
  <c r="AL387" i="1" s="1"/>
  <c r="AM387" i="1" s="1"/>
  <c r="P387" i="1"/>
  <c r="AI387" i="1" s="1"/>
  <c r="L387" i="1"/>
  <c r="X386" i="1"/>
  <c r="BD386" i="1" s="1"/>
  <c r="BE386" i="1" s="1"/>
  <c r="T386" i="1"/>
  <c r="AL386" i="1" s="1"/>
  <c r="AM386" i="1" s="1"/>
  <c r="P386" i="1"/>
  <c r="AI386" i="1" s="1"/>
  <c r="L386" i="1"/>
  <c r="X385" i="1"/>
  <c r="AO385" i="1" s="1"/>
  <c r="AP385" i="1" s="1"/>
  <c r="T385" i="1"/>
  <c r="BA385" i="1" s="1"/>
  <c r="BB385" i="1" s="1"/>
  <c r="P385" i="1"/>
  <c r="L385" i="1"/>
  <c r="X384" i="1"/>
  <c r="BD384" i="1" s="1"/>
  <c r="T384" i="1"/>
  <c r="AL384" i="1" s="1"/>
  <c r="AM384" i="1" s="1"/>
  <c r="AN384" i="1" s="1"/>
  <c r="P384" i="1"/>
  <c r="AX384" i="1" s="1"/>
  <c r="AY384" i="1" s="1"/>
  <c r="L384" i="1"/>
  <c r="X383" i="1"/>
  <c r="T383" i="1"/>
  <c r="BA383" i="1" s="1"/>
  <c r="P383" i="1"/>
  <c r="L383" i="1"/>
  <c r="X382" i="1"/>
  <c r="AO382" i="1" s="1"/>
  <c r="T382" i="1"/>
  <c r="P382" i="1"/>
  <c r="AX382" i="1" s="1"/>
  <c r="AY382" i="1" s="1"/>
  <c r="L382" i="1"/>
  <c r="X381" i="1"/>
  <c r="Y381" i="1" s="1"/>
  <c r="T381" i="1"/>
  <c r="P381" i="1"/>
  <c r="L381" i="1"/>
  <c r="X380" i="1"/>
  <c r="BD380" i="1" s="1"/>
  <c r="BE380" i="1" s="1"/>
  <c r="T380" i="1"/>
  <c r="P380" i="1"/>
  <c r="Q380" i="1" s="1"/>
  <c r="L380" i="1"/>
  <c r="X379" i="1"/>
  <c r="T379" i="1"/>
  <c r="AL379" i="1" s="1"/>
  <c r="P379" i="1"/>
  <c r="Q379" i="1" s="1"/>
  <c r="L379" i="1"/>
  <c r="X378" i="1"/>
  <c r="T378" i="1"/>
  <c r="P378" i="1"/>
  <c r="L378" i="1"/>
  <c r="X377" i="1"/>
  <c r="T377" i="1"/>
  <c r="BA377" i="1" s="1"/>
  <c r="P377" i="1"/>
  <c r="AX377" i="1" s="1"/>
  <c r="AY377" i="1" s="1"/>
  <c r="L377" i="1"/>
  <c r="X376" i="1"/>
  <c r="T376" i="1"/>
  <c r="U376" i="1" s="1"/>
  <c r="P376" i="1"/>
  <c r="AX376" i="1" s="1"/>
  <c r="L376" i="1"/>
  <c r="X375" i="1"/>
  <c r="T375" i="1"/>
  <c r="P375" i="1"/>
  <c r="AI375" i="1" s="1"/>
  <c r="L375" i="1"/>
  <c r="X374" i="1"/>
  <c r="T374" i="1"/>
  <c r="AL374" i="1" s="1"/>
  <c r="AM374" i="1" s="1"/>
  <c r="P374" i="1"/>
  <c r="L374" i="1"/>
  <c r="X373" i="1"/>
  <c r="Y373" i="1" s="1"/>
  <c r="T373" i="1"/>
  <c r="P373" i="1"/>
  <c r="AX373" i="1" s="1"/>
  <c r="L373" i="1"/>
  <c r="X372" i="1"/>
  <c r="T372" i="1"/>
  <c r="AL372" i="1" s="1"/>
  <c r="AM372" i="1" s="1"/>
  <c r="P372" i="1"/>
  <c r="AX372" i="1" s="1"/>
  <c r="L372" i="1"/>
  <c r="X371" i="1"/>
  <c r="T371" i="1"/>
  <c r="AL371" i="1" s="1"/>
  <c r="P371" i="1"/>
  <c r="L371" i="1"/>
  <c r="X370" i="1"/>
  <c r="T370" i="1"/>
  <c r="U370" i="1" s="1"/>
  <c r="P370" i="1"/>
  <c r="AI370" i="1" s="1"/>
  <c r="L370" i="1"/>
  <c r="X369" i="1"/>
  <c r="Y369" i="1" s="1"/>
  <c r="T369" i="1"/>
  <c r="U369" i="1" s="1"/>
  <c r="P369" i="1"/>
  <c r="AI369" i="1" s="1"/>
  <c r="L369" i="1"/>
  <c r="X368" i="1"/>
  <c r="Y368" i="1" s="1"/>
  <c r="T368" i="1"/>
  <c r="U368" i="1" s="1"/>
  <c r="P368" i="1"/>
  <c r="Q368" i="1" s="1"/>
  <c r="L368" i="1"/>
  <c r="X367" i="1"/>
  <c r="T367" i="1"/>
  <c r="AL367" i="1" s="1"/>
  <c r="AM367" i="1" s="1"/>
  <c r="P367" i="1"/>
  <c r="L367" i="1"/>
  <c r="X366" i="1"/>
  <c r="AO366" i="1" s="1"/>
  <c r="AP366" i="1" s="1"/>
  <c r="T366" i="1"/>
  <c r="U366" i="1" s="1"/>
  <c r="V366" i="1" s="1"/>
  <c r="P366" i="1"/>
  <c r="L366" i="1"/>
  <c r="X365" i="1"/>
  <c r="Y365" i="1" s="1"/>
  <c r="T365" i="1"/>
  <c r="P365" i="1"/>
  <c r="AI365" i="1" s="1"/>
  <c r="L365" i="1"/>
  <c r="X364" i="1"/>
  <c r="T364" i="1"/>
  <c r="AL364" i="1" s="1"/>
  <c r="P364" i="1"/>
  <c r="AI364" i="1" s="1"/>
  <c r="AJ364" i="1" s="1"/>
  <c r="L364" i="1"/>
  <c r="X363" i="1"/>
  <c r="BD363" i="1" s="1"/>
  <c r="BE363" i="1" s="1"/>
  <c r="T363" i="1"/>
  <c r="P363" i="1"/>
  <c r="AI363" i="1" s="1"/>
  <c r="L363" i="1"/>
  <c r="X362" i="1"/>
  <c r="T362" i="1"/>
  <c r="BA362" i="1" s="1"/>
  <c r="BB362" i="1" s="1"/>
  <c r="P362" i="1"/>
  <c r="AI362" i="1" s="1"/>
  <c r="L362" i="1"/>
  <c r="X361" i="1"/>
  <c r="Y361" i="1" s="1"/>
  <c r="T361" i="1"/>
  <c r="U361" i="1" s="1"/>
  <c r="P361" i="1"/>
  <c r="AI361" i="1" s="1"/>
  <c r="L361" i="1"/>
  <c r="X360" i="1"/>
  <c r="Y360" i="1" s="1"/>
  <c r="T360" i="1"/>
  <c r="U360" i="1" s="1"/>
  <c r="P360" i="1"/>
  <c r="Q360" i="1" s="1"/>
  <c r="L360" i="1"/>
  <c r="X359" i="1"/>
  <c r="BD359" i="1" s="1"/>
  <c r="BE359" i="1" s="1"/>
  <c r="T359" i="1"/>
  <c r="AL359" i="1" s="1"/>
  <c r="AM359" i="1" s="1"/>
  <c r="P359" i="1"/>
  <c r="Q359" i="1" s="1"/>
  <c r="L359" i="1"/>
  <c r="X358" i="1"/>
  <c r="Y358" i="1" s="1"/>
  <c r="T358" i="1"/>
  <c r="AL358" i="1" s="1"/>
  <c r="AM358" i="1" s="1"/>
  <c r="P358" i="1"/>
  <c r="L358" i="1"/>
  <c r="X357" i="1"/>
  <c r="Y357" i="1" s="1"/>
  <c r="T357" i="1"/>
  <c r="U357" i="1" s="1"/>
  <c r="P357" i="1"/>
  <c r="Q357" i="1" s="1"/>
  <c r="R357" i="1" s="1"/>
  <c r="L357" i="1"/>
  <c r="X356" i="1"/>
  <c r="Y356" i="1" s="1"/>
  <c r="T356" i="1"/>
  <c r="AL356" i="1" s="1"/>
  <c r="AM356" i="1" s="1"/>
  <c r="P356" i="1"/>
  <c r="L356" i="1"/>
  <c r="X355" i="1"/>
  <c r="AO355" i="1" s="1"/>
  <c r="AP355" i="1" s="1"/>
  <c r="T355" i="1"/>
  <c r="AL355" i="1" s="1"/>
  <c r="P355" i="1"/>
  <c r="AI355" i="1" s="1"/>
  <c r="L355" i="1"/>
  <c r="X354" i="1"/>
  <c r="T354" i="1"/>
  <c r="BA354" i="1" s="1"/>
  <c r="BB354" i="1" s="1"/>
  <c r="P354" i="1"/>
  <c r="AI354" i="1" s="1"/>
  <c r="L354" i="1"/>
  <c r="X353" i="1"/>
  <c r="Y353" i="1" s="1"/>
  <c r="T353" i="1"/>
  <c r="P353" i="1"/>
  <c r="AI353" i="1" s="1"/>
  <c r="L353" i="1"/>
  <c r="X352" i="1"/>
  <c r="T352" i="1"/>
  <c r="U352" i="1" s="1"/>
  <c r="P352" i="1"/>
  <c r="L352" i="1"/>
  <c r="X351" i="1"/>
  <c r="AO351" i="1" s="1"/>
  <c r="AP351" i="1" s="1"/>
  <c r="T351" i="1"/>
  <c r="AL351" i="1" s="1"/>
  <c r="AM351" i="1" s="1"/>
  <c r="P351" i="1"/>
  <c r="AI351" i="1" s="1"/>
  <c r="L351" i="1"/>
  <c r="X350" i="1"/>
  <c r="T350" i="1"/>
  <c r="P350" i="1"/>
  <c r="AI350" i="1" s="1"/>
  <c r="L350" i="1"/>
  <c r="X349" i="1"/>
  <c r="T349" i="1"/>
  <c r="U349" i="1" s="1"/>
  <c r="P349" i="1"/>
  <c r="AX349" i="1" s="1"/>
  <c r="L349" i="1"/>
  <c r="X348" i="1"/>
  <c r="Y348" i="1" s="1"/>
  <c r="T348" i="1"/>
  <c r="AL348" i="1" s="1"/>
  <c r="AM348" i="1" s="1"/>
  <c r="P348" i="1"/>
  <c r="AX348" i="1" s="1"/>
  <c r="L348" i="1"/>
  <c r="X347" i="1"/>
  <c r="AO347" i="1" s="1"/>
  <c r="T347" i="1"/>
  <c r="AL347" i="1" s="1"/>
  <c r="AM347" i="1" s="1"/>
  <c r="P347" i="1"/>
  <c r="Q347" i="1" s="1"/>
  <c r="R347" i="1" s="1"/>
  <c r="L347" i="1"/>
  <c r="X346" i="1"/>
  <c r="T346" i="1"/>
  <c r="AL346" i="1" s="1"/>
  <c r="P346" i="1"/>
  <c r="AI346" i="1" s="1"/>
  <c r="AJ346" i="1" s="1"/>
  <c r="L346" i="1"/>
  <c r="X345" i="1"/>
  <c r="T345" i="1"/>
  <c r="BA345" i="1" s="1"/>
  <c r="BB345" i="1" s="1"/>
  <c r="P345" i="1"/>
  <c r="AI345" i="1" s="1"/>
  <c r="L345" i="1"/>
  <c r="X344" i="1"/>
  <c r="T344" i="1"/>
  <c r="U344" i="1" s="1"/>
  <c r="P344" i="1"/>
  <c r="AX344" i="1" s="1"/>
  <c r="L344" i="1"/>
  <c r="X343" i="1"/>
  <c r="AO343" i="1" s="1"/>
  <c r="T343" i="1"/>
  <c r="P343" i="1"/>
  <c r="Q343" i="1" s="1"/>
  <c r="L343" i="1"/>
  <c r="X342" i="1"/>
  <c r="T342" i="1"/>
  <c r="P342" i="1"/>
  <c r="L342" i="1"/>
  <c r="X341" i="1"/>
  <c r="Y341" i="1" s="1"/>
  <c r="Z341" i="1" s="1"/>
  <c r="T341" i="1"/>
  <c r="AL341" i="1" s="1"/>
  <c r="P341" i="1"/>
  <c r="L341" i="1"/>
  <c r="X340" i="1"/>
  <c r="T340" i="1"/>
  <c r="U340" i="1" s="1"/>
  <c r="V340" i="1" s="1"/>
  <c r="P340" i="1"/>
  <c r="AI340" i="1" s="1"/>
  <c r="L340" i="1"/>
  <c r="X339" i="1"/>
  <c r="AO339" i="1" s="1"/>
  <c r="T339" i="1"/>
  <c r="P339" i="1"/>
  <c r="Q339" i="1" s="1"/>
  <c r="R339" i="1" s="1"/>
  <c r="L339" i="1"/>
  <c r="X338" i="1"/>
  <c r="T338" i="1"/>
  <c r="BA338" i="1" s="1"/>
  <c r="BB338" i="1" s="1"/>
  <c r="P338" i="1"/>
  <c r="AI338" i="1" s="1"/>
  <c r="L338" i="1"/>
  <c r="X337" i="1"/>
  <c r="Y337" i="1" s="1"/>
  <c r="T337" i="1"/>
  <c r="AL337" i="1" s="1"/>
  <c r="P337" i="1"/>
  <c r="AI337" i="1" s="1"/>
  <c r="L337" i="1"/>
  <c r="X336" i="1"/>
  <c r="AO336" i="1" s="1"/>
  <c r="AP336" i="1" s="1"/>
  <c r="AQ336" i="1" s="1"/>
  <c r="T336" i="1"/>
  <c r="U336" i="1" s="1"/>
  <c r="P336" i="1"/>
  <c r="AI336" i="1" s="1"/>
  <c r="L336" i="1"/>
  <c r="X335" i="1"/>
  <c r="AO335" i="1" s="1"/>
  <c r="T335" i="1"/>
  <c r="P335" i="1"/>
  <c r="Q335" i="1" s="1"/>
  <c r="L335" i="1"/>
  <c r="X334" i="1"/>
  <c r="T334" i="1"/>
  <c r="AL334" i="1" s="1"/>
  <c r="P334" i="1"/>
  <c r="AI334" i="1" s="1"/>
  <c r="AJ334" i="1" s="1"/>
  <c r="AK334" i="1" s="1"/>
  <c r="L334" i="1"/>
  <c r="X333" i="1"/>
  <c r="T333" i="1"/>
  <c r="AL333" i="1" s="1"/>
  <c r="P333" i="1"/>
  <c r="AI333" i="1" s="1"/>
  <c r="L333" i="1"/>
  <c r="X332" i="1"/>
  <c r="AO332" i="1" s="1"/>
  <c r="AP332" i="1" s="1"/>
  <c r="AQ332" i="1" s="1"/>
  <c r="T332" i="1"/>
  <c r="P332" i="1"/>
  <c r="L332" i="1"/>
  <c r="X331" i="1"/>
  <c r="T331" i="1"/>
  <c r="P331" i="1"/>
  <c r="L331" i="1"/>
  <c r="X330" i="1"/>
  <c r="AO330" i="1" s="1"/>
  <c r="T330" i="1"/>
  <c r="U330" i="1" s="1"/>
  <c r="V330" i="1" s="1"/>
  <c r="P330" i="1"/>
  <c r="AI330" i="1" s="1"/>
  <c r="AJ330" i="1" s="1"/>
  <c r="L330" i="1"/>
  <c r="X329" i="1"/>
  <c r="T329" i="1"/>
  <c r="U329" i="1" s="1"/>
  <c r="P329" i="1"/>
  <c r="Q329" i="1" s="1"/>
  <c r="R329" i="1" s="1"/>
  <c r="L329" i="1"/>
  <c r="X328" i="1"/>
  <c r="AO328" i="1" s="1"/>
  <c r="AP328" i="1" s="1"/>
  <c r="AQ328" i="1" s="1"/>
  <c r="T328" i="1"/>
  <c r="U328" i="1" s="1"/>
  <c r="P328" i="1"/>
  <c r="L328" i="1"/>
  <c r="X327" i="1"/>
  <c r="AO327" i="1" s="1"/>
  <c r="T327" i="1"/>
  <c r="P327" i="1"/>
  <c r="L327" i="1"/>
  <c r="X326" i="1"/>
  <c r="BD326" i="1" s="1"/>
  <c r="T326" i="1"/>
  <c r="P326" i="1"/>
  <c r="AX326" i="1" s="1"/>
  <c r="L326" i="1"/>
  <c r="X325" i="1"/>
  <c r="T325" i="1"/>
  <c r="BA325" i="1" s="1"/>
  <c r="P325" i="1"/>
  <c r="AX325" i="1" s="1"/>
  <c r="L325" i="1"/>
  <c r="X324" i="1"/>
  <c r="Y324" i="1" s="1"/>
  <c r="Z324" i="1" s="1"/>
  <c r="T324" i="1"/>
  <c r="P324" i="1"/>
  <c r="AX324" i="1" s="1"/>
  <c r="L324" i="1"/>
  <c r="X323" i="1"/>
  <c r="AO323" i="1" s="1"/>
  <c r="T323" i="1"/>
  <c r="U323" i="1" s="1"/>
  <c r="P323" i="1"/>
  <c r="L323" i="1"/>
  <c r="X322" i="1"/>
  <c r="T322" i="1"/>
  <c r="U322" i="1" s="1"/>
  <c r="V322" i="1" s="1"/>
  <c r="P322" i="1"/>
  <c r="Q322" i="1" s="1"/>
  <c r="L322" i="1"/>
  <c r="X321" i="1"/>
  <c r="Y321" i="1" s="1"/>
  <c r="T321" i="1"/>
  <c r="AL321" i="1" s="1"/>
  <c r="P321" i="1"/>
  <c r="Q321" i="1" s="1"/>
  <c r="R321" i="1" s="1"/>
  <c r="L321" i="1"/>
  <c r="X320" i="1"/>
  <c r="BD320" i="1" s="1"/>
  <c r="T320" i="1"/>
  <c r="P320" i="1"/>
  <c r="Q320" i="1" s="1"/>
  <c r="R320" i="1" s="1"/>
  <c r="L320" i="1"/>
  <c r="X319" i="1"/>
  <c r="T319" i="1"/>
  <c r="BA319" i="1" s="1"/>
  <c r="P319" i="1"/>
  <c r="L319" i="1"/>
  <c r="X318" i="1"/>
  <c r="AO318" i="1" s="1"/>
  <c r="T318" i="1"/>
  <c r="AL318" i="1" s="1"/>
  <c r="AM318" i="1" s="1"/>
  <c r="P318" i="1"/>
  <c r="AX318" i="1" s="1"/>
  <c r="L318" i="1"/>
  <c r="X317" i="1"/>
  <c r="T317" i="1"/>
  <c r="P317" i="1"/>
  <c r="L317" i="1"/>
  <c r="X316" i="1"/>
  <c r="Y316" i="1" s="1"/>
  <c r="T316" i="1"/>
  <c r="P316" i="1"/>
  <c r="AX316" i="1" s="1"/>
  <c r="L316" i="1"/>
  <c r="X315" i="1"/>
  <c r="AO315" i="1" s="1"/>
  <c r="T315" i="1"/>
  <c r="U315" i="1" s="1"/>
  <c r="V315" i="1" s="1"/>
  <c r="P315" i="1"/>
  <c r="L315" i="1"/>
  <c r="X314" i="1"/>
  <c r="T314" i="1"/>
  <c r="P314" i="1"/>
  <c r="L314" i="1"/>
  <c r="X313" i="1"/>
  <c r="Y313" i="1" s="1"/>
  <c r="T313" i="1"/>
  <c r="U313" i="1" s="1"/>
  <c r="P313" i="1"/>
  <c r="AX313" i="1" s="1"/>
  <c r="L313" i="1"/>
  <c r="X312" i="1"/>
  <c r="Y312" i="1" s="1"/>
  <c r="T312" i="1"/>
  <c r="P312" i="1"/>
  <c r="Q312" i="1" s="1"/>
  <c r="R312" i="1" s="1"/>
  <c r="L312" i="1"/>
  <c r="X311" i="1"/>
  <c r="AO311" i="1" s="1"/>
  <c r="AP311" i="1" s="1"/>
  <c r="T311" i="1"/>
  <c r="BA311" i="1" s="1"/>
  <c r="P311" i="1"/>
  <c r="L311" i="1"/>
  <c r="X310" i="1"/>
  <c r="BD310" i="1" s="1"/>
  <c r="T310" i="1"/>
  <c r="P310" i="1"/>
  <c r="L310" i="1"/>
  <c r="X309" i="1"/>
  <c r="T309" i="1"/>
  <c r="BA309" i="1" s="1"/>
  <c r="P309" i="1"/>
  <c r="L309" i="1"/>
  <c r="X308" i="1"/>
  <c r="T308" i="1"/>
  <c r="P308" i="1"/>
  <c r="L308" i="1"/>
  <c r="X307" i="1"/>
  <c r="BD307" i="1" s="1"/>
  <c r="BE307" i="1" s="1"/>
  <c r="T307" i="1"/>
  <c r="P307" i="1"/>
  <c r="L307" i="1"/>
  <c r="X306" i="1"/>
  <c r="BD306" i="1" s="1"/>
  <c r="BE306" i="1" s="1"/>
  <c r="T306" i="1"/>
  <c r="AL306" i="1" s="1"/>
  <c r="P306" i="1"/>
  <c r="Q306" i="1" s="1"/>
  <c r="R306" i="1" s="1"/>
  <c r="L306" i="1"/>
  <c r="X305" i="1"/>
  <c r="AO305" i="1" s="1"/>
  <c r="T305" i="1"/>
  <c r="BA305" i="1" s="1"/>
  <c r="BB305" i="1" s="1"/>
  <c r="P305" i="1"/>
  <c r="AI305" i="1" s="1"/>
  <c r="L305" i="1"/>
  <c r="X304" i="1"/>
  <c r="T304" i="1"/>
  <c r="P304" i="1"/>
  <c r="AX304" i="1" s="1"/>
  <c r="L304" i="1"/>
  <c r="X303" i="1"/>
  <c r="AO303" i="1" s="1"/>
  <c r="AP303" i="1" s="1"/>
  <c r="T303" i="1"/>
  <c r="P303" i="1"/>
  <c r="L303" i="1"/>
  <c r="X302" i="1"/>
  <c r="BD302" i="1" s="1"/>
  <c r="BE302" i="1" s="1"/>
  <c r="T302" i="1"/>
  <c r="BA302" i="1" s="1"/>
  <c r="P302" i="1"/>
  <c r="L302" i="1"/>
  <c r="X301" i="1"/>
  <c r="T301" i="1"/>
  <c r="BA301" i="1" s="1"/>
  <c r="P301" i="1"/>
  <c r="AX301" i="1" s="1"/>
  <c r="L301" i="1"/>
  <c r="X300" i="1"/>
  <c r="T300" i="1"/>
  <c r="P300" i="1"/>
  <c r="AI300" i="1" s="1"/>
  <c r="AJ300" i="1" s="1"/>
  <c r="L300" i="1"/>
  <c r="X299" i="1"/>
  <c r="BD299" i="1" s="1"/>
  <c r="BE299" i="1" s="1"/>
  <c r="T299" i="1"/>
  <c r="U299" i="1" s="1"/>
  <c r="V299" i="1" s="1"/>
  <c r="P299" i="1"/>
  <c r="L299" i="1"/>
  <c r="X298" i="1"/>
  <c r="T298" i="1"/>
  <c r="U298" i="1" s="1"/>
  <c r="P298" i="1"/>
  <c r="L298" i="1"/>
  <c r="X297" i="1"/>
  <c r="T297" i="1"/>
  <c r="AL297" i="1" s="1"/>
  <c r="P297" i="1"/>
  <c r="AI297" i="1" s="1"/>
  <c r="AJ297" i="1" s="1"/>
  <c r="L297" i="1"/>
  <c r="X296" i="1"/>
  <c r="T296" i="1"/>
  <c r="P296" i="1"/>
  <c r="Q296" i="1" s="1"/>
  <c r="L296" i="1"/>
  <c r="X295" i="1"/>
  <c r="T295" i="1"/>
  <c r="U295" i="1" s="1"/>
  <c r="P295" i="1"/>
  <c r="L295" i="1"/>
  <c r="X294" i="1"/>
  <c r="AO294" i="1" s="1"/>
  <c r="T294" i="1"/>
  <c r="AL294" i="1" s="1"/>
  <c r="AM294" i="1" s="1"/>
  <c r="P294" i="1"/>
  <c r="L294" i="1"/>
  <c r="X293" i="1"/>
  <c r="AO293" i="1" s="1"/>
  <c r="T293" i="1"/>
  <c r="P293" i="1"/>
  <c r="L293" i="1"/>
  <c r="X292" i="1"/>
  <c r="Y292" i="1" s="1"/>
  <c r="Z292" i="1" s="1"/>
  <c r="T292" i="1"/>
  <c r="P292" i="1"/>
  <c r="L292" i="1"/>
  <c r="X291" i="1"/>
  <c r="AO291" i="1" s="1"/>
  <c r="T291" i="1"/>
  <c r="U291" i="1" s="1"/>
  <c r="V291" i="1" s="1"/>
  <c r="P291" i="1"/>
  <c r="L291" i="1"/>
  <c r="X290" i="1"/>
  <c r="T290" i="1"/>
  <c r="AL290" i="1" s="1"/>
  <c r="P290" i="1"/>
  <c r="L290" i="1"/>
  <c r="X289" i="1"/>
  <c r="T289" i="1"/>
  <c r="AL289" i="1" s="1"/>
  <c r="AM289" i="1" s="1"/>
  <c r="P289" i="1"/>
  <c r="L289" i="1"/>
  <c r="X288" i="1"/>
  <c r="AO288" i="1" s="1"/>
  <c r="T288" i="1"/>
  <c r="AL288" i="1" s="1"/>
  <c r="AM288" i="1" s="1"/>
  <c r="AN288" i="1" s="1"/>
  <c r="P288" i="1"/>
  <c r="L288" i="1"/>
  <c r="X287" i="1"/>
  <c r="AO287" i="1" s="1"/>
  <c r="T287" i="1"/>
  <c r="P287" i="1"/>
  <c r="L287" i="1"/>
  <c r="X286" i="1"/>
  <c r="Y286" i="1" s="1"/>
  <c r="T286" i="1"/>
  <c r="BA286" i="1" s="1"/>
  <c r="BB286" i="1" s="1"/>
  <c r="P286" i="1"/>
  <c r="L286" i="1"/>
  <c r="X285" i="1"/>
  <c r="Y285" i="1" s="1"/>
  <c r="T285" i="1"/>
  <c r="U285" i="1" s="1"/>
  <c r="P285" i="1"/>
  <c r="L285" i="1"/>
  <c r="X284" i="1"/>
  <c r="T284" i="1"/>
  <c r="BA284" i="1" s="1"/>
  <c r="P284" i="1"/>
  <c r="L284" i="1"/>
  <c r="X283" i="1"/>
  <c r="T283" i="1"/>
  <c r="P283" i="1"/>
  <c r="L283" i="1"/>
  <c r="X282" i="1"/>
  <c r="AO282" i="1" s="1"/>
  <c r="T282" i="1"/>
  <c r="P282" i="1"/>
  <c r="L282" i="1"/>
  <c r="X281" i="1"/>
  <c r="AO281" i="1" s="1"/>
  <c r="AP281" i="1" s="1"/>
  <c r="T281" i="1"/>
  <c r="AL281" i="1" s="1"/>
  <c r="P281" i="1"/>
  <c r="L281" i="1"/>
  <c r="X280" i="1"/>
  <c r="T280" i="1"/>
  <c r="P280" i="1"/>
  <c r="L280" i="1"/>
  <c r="X279" i="1"/>
  <c r="AO279" i="1" s="1"/>
  <c r="T279" i="1"/>
  <c r="P279" i="1"/>
  <c r="L279" i="1"/>
  <c r="X278" i="1"/>
  <c r="T278" i="1"/>
  <c r="AL278" i="1" s="1"/>
  <c r="P278" i="1"/>
  <c r="L278" i="1"/>
  <c r="X277" i="1"/>
  <c r="Y277" i="1" s="1"/>
  <c r="T277" i="1"/>
  <c r="P277" i="1"/>
  <c r="AI277" i="1" s="1"/>
  <c r="L277" i="1"/>
  <c r="X276" i="1"/>
  <c r="T276" i="1"/>
  <c r="U276" i="1" s="1"/>
  <c r="P276" i="1"/>
  <c r="Q276" i="1" s="1"/>
  <c r="L276" i="1"/>
  <c r="X275" i="1"/>
  <c r="AO275" i="1" s="1"/>
  <c r="AP275" i="1" s="1"/>
  <c r="T275" i="1"/>
  <c r="U275" i="1" s="1"/>
  <c r="V275" i="1" s="1"/>
  <c r="P275" i="1"/>
  <c r="L275" i="1"/>
  <c r="X274" i="1"/>
  <c r="T274" i="1"/>
  <c r="P274" i="1"/>
  <c r="Q274" i="1" s="1"/>
  <c r="L274" i="1"/>
  <c r="X273" i="1"/>
  <c r="Y273" i="1" s="1"/>
  <c r="T273" i="1"/>
  <c r="AL273" i="1" s="1"/>
  <c r="P273" i="1"/>
  <c r="AI273" i="1" s="1"/>
  <c r="L273" i="1"/>
  <c r="X272" i="1"/>
  <c r="AO272" i="1" s="1"/>
  <c r="AP272" i="1" s="1"/>
  <c r="T272" i="1"/>
  <c r="BA272" i="1" s="1"/>
  <c r="P272" i="1"/>
  <c r="AI272" i="1" s="1"/>
  <c r="L272" i="1"/>
  <c r="X271" i="1"/>
  <c r="T271" i="1"/>
  <c r="BA271" i="1" s="1"/>
  <c r="P271" i="1"/>
  <c r="AX271" i="1" s="1"/>
  <c r="L271" i="1"/>
  <c r="X270" i="1"/>
  <c r="T270" i="1"/>
  <c r="P270" i="1"/>
  <c r="AX270" i="1" s="1"/>
  <c r="AY270" i="1" s="1"/>
  <c r="L270" i="1"/>
  <c r="X269" i="1"/>
  <c r="BD269" i="1" s="1"/>
  <c r="T269" i="1"/>
  <c r="U269" i="1" s="1"/>
  <c r="P269" i="1"/>
  <c r="AI269" i="1" s="1"/>
  <c r="L269" i="1"/>
  <c r="X268" i="1"/>
  <c r="T268" i="1"/>
  <c r="U268" i="1" s="1"/>
  <c r="P268" i="1"/>
  <c r="Q268" i="1" s="1"/>
  <c r="L268" i="1"/>
  <c r="X267" i="1"/>
  <c r="AO267" i="1" s="1"/>
  <c r="T267" i="1"/>
  <c r="P267" i="1"/>
  <c r="AX267" i="1" s="1"/>
  <c r="L267" i="1"/>
  <c r="X266" i="1"/>
  <c r="T266" i="1"/>
  <c r="P266" i="1"/>
  <c r="Q266" i="1" s="1"/>
  <c r="L266" i="1"/>
  <c r="X265" i="1"/>
  <c r="AO265" i="1" s="1"/>
  <c r="AP265" i="1" s="1"/>
  <c r="AQ265" i="1" s="1"/>
  <c r="T265" i="1"/>
  <c r="AL265" i="1" s="1"/>
  <c r="P265" i="1"/>
  <c r="AI265" i="1" s="1"/>
  <c r="AJ265" i="1" s="1"/>
  <c r="L265" i="1"/>
  <c r="X264" i="1"/>
  <c r="AO264" i="1" s="1"/>
  <c r="T264" i="1"/>
  <c r="BA264" i="1" s="1"/>
  <c r="P264" i="1"/>
  <c r="L264" i="1"/>
  <c r="X263" i="1"/>
  <c r="T263" i="1"/>
  <c r="BA263" i="1" s="1"/>
  <c r="P263" i="1"/>
  <c r="L263" i="1"/>
  <c r="X262" i="1"/>
  <c r="T262" i="1"/>
  <c r="BA262" i="1" s="1"/>
  <c r="P262" i="1"/>
  <c r="AI262" i="1" s="1"/>
  <c r="AJ262" i="1" s="1"/>
  <c r="L262" i="1"/>
  <c r="X261" i="1"/>
  <c r="T261" i="1"/>
  <c r="P261" i="1"/>
  <c r="AX261" i="1" s="1"/>
  <c r="AY261" i="1" s="1"/>
  <c r="L261" i="1"/>
  <c r="X260" i="1"/>
  <c r="T260" i="1"/>
  <c r="P260" i="1"/>
  <c r="AX260" i="1" s="1"/>
  <c r="L260" i="1"/>
  <c r="X259" i="1"/>
  <c r="T259" i="1"/>
  <c r="BA259" i="1" s="1"/>
  <c r="BB259" i="1" s="1"/>
  <c r="P259" i="1"/>
  <c r="L259" i="1"/>
  <c r="X258" i="1"/>
  <c r="T258" i="1"/>
  <c r="AL258" i="1" s="1"/>
  <c r="P258" i="1"/>
  <c r="AX258" i="1" s="1"/>
  <c r="L258" i="1"/>
  <c r="X257" i="1"/>
  <c r="Y257" i="1" s="1"/>
  <c r="Z257" i="1" s="1"/>
  <c r="T257" i="1"/>
  <c r="P257" i="1"/>
  <c r="AI257" i="1" s="1"/>
  <c r="AJ257" i="1" s="1"/>
  <c r="L257" i="1"/>
  <c r="X256" i="1"/>
  <c r="AO256" i="1" s="1"/>
  <c r="T256" i="1"/>
  <c r="P256" i="1"/>
  <c r="L256" i="1"/>
  <c r="X255" i="1"/>
  <c r="AO255" i="1" s="1"/>
  <c r="T255" i="1"/>
  <c r="P255" i="1"/>
  <c r="L255" i="1"/>
  <c r="X254" i="1"/>
  <c r="Y254" i="1" s="1"/>
  <c r="T254" i="1"/>
  <c r="AL254" i="1" s="1"/>
  <c r="P254" i="1"/>
  <c r="L254" i="1"/>
  <c r="X253" i="1"/>
  <c r="T253" i="1"/>
  <c r="BA253" i="1" s="1"/>
  <c r="P253" i="1"/>
  <c r="AX253" i="1" s="1"/>
  <c r="AY253" i="1" s="1"/>
  <c r="L253" i="1"/>
  <c r="X252" i="1"/>
  <c r="AO252" i="1" s="1"/>
  <c r="AP252" i="1" s="1"/>
  <c r="AQ252" i="1" s="1"/>
  <c r="T252" i="1"/>
  <c r="U252" i="1" s="1"/>
  <c r="P252" i="1"/>
  <c r="Q252" i="1" s="1"/>
  <c r="L252" i="1"/>
  <c r="X251" i="1"/>
  <c r="T251" i="1"/>
  <c r="P251" i="1"/>
  <c r="AX251" i="1" s="1"/>
  <c r="L251" i="1"/>
  <c r="X250" i="1"/>
  <c r="BD250" i="1" s="1"/>
  <c r="BE250" i="1" s="1"/>
  <c r="BF250" i="1" s="1"/>
  <c r="T250" i="1"/>
  <c r="BA250" i="1" s="1"/>
  <c r="P250" i="1"/>
  <c r="L250" i="1"/>
  <c r="X249" i="1"/>
  <c r="T249" i="1"/>
  <c r="U249" i="1" s="1"/>
  <c r="P249" i="1"/>
  <c r="L249" i="1"/>
  <c r="X248" i="1"/>
  <c r="BD248" i="1" s="1"/>
  <c r="T248" i="1"/>
  <c r="P248" i="1"/>
  <c r="Q248" i="1" s="1"/>
  <c r="L248" i="1"/>
  <c r="X247" i="1"/>
  <c r="BD247" i="1" s="1"/>
  <c r="T247" i="1"/>
  <c r="P247" i="1"/>
  <c r="L247" i="1"/>
  <c r="X246" i="1"/>
  <c r="AO246" i="1" s="1"/>
  <c r="T246" i="1"/>
  <c r="BA246" i="1" s="1"/>
  <c r="P246" i="1"/>
  <c r="Q246" i="1" s="1"/>
  <c r="R246" i="1" s="1"/>
  <c r="L246" i="1"/>
  <c r="X245" i="1"/>
  <c r="AO245" i="1" s="1"/>
  <c r="AP245" i="1" s="1"/>
  <c r="AQ245" i="1" s="1"/>
  <c r="T245" i="1"/>
  <c r="AL245" i="1" s="1"/>
  <c r="P245" i="1"/>
  <c r="L245" i="1"/>
  <c r="X244" i="1"/>
  <c r="Y244" i="1" s="1"/>
  <c r="T244" i="1"/>
  <c r="BA244" i="1" s="1"/>
  <c r="BB244" i="1" s="1"/>
  <c r="P244" i="1"/>
  <c r="L244" i="1"/>
  <c r="X243" i="1"/>
  <c r="AO243" i="1" s="1"/>
  <c r="T243" i="1"/>
  <c r="AL243" i="1" s="1"/>
  <c r="AM243" i="1" s="1"/>
  <c r="P243" i="1"/>
  <c r="AI243" i="1" s="1"/>
  <c r="AJ243" i="1" s="1"/>
  <c r="AK243" i="1" s="1"/>
  <c r="L243" i="1"/>
  <c r="X242" i="1"/>
  <c r="Y242" i="1" s="1"/>
  <c r="T242" i="1"/>
  <c r="P242" i="1"/>
  <c r="L242" i="1"/>
  <c r="X241" i="1"/>
  <c r="T241" i="1"/>
  <c r="U241" i="1" s="1"/>
  <c r="P241" i="1"/>
  <c r="AX241" i="1" s="1"/>
  <c r="L241" i="1"/>
  <c r="X240" i="1"/>
  <c r="BD240" i="1" s="1"/>
  <c r="T240" i="1"/>
  <c r="P240" i="1"/>
  <c r="Q240" i="1" s="1"/>
  <c r="L240" i="1"/>
  <c r="X239" i="1"/>
  <c r="T239" i="1"/>
  <c r="U239" i="1" s="1"/>
  <c r="V239" i="1" s="1"/>
  <c r="P239" i="1"/>
  <c r="L239" i="1"/>
  <c r="X238" i="1"/>
  <c r="AO238" i="1" s="1"/>
  <c r="T238" i="1"/>
  <c r="P238" i="1"/>
  <c r="Q238" i="1" s="1"/>
  <c r="R238" i="1" s="1"/>
  <c r="L238" i="1"/>
  <c r="X237" i="1"/>
  <c r="AO237" i="1" s="1"/>
  <c r="AP237" i="1" s="1"/>
  <c r="AQ237" i="1" s="1"/>
  <c r="T237" i="1"/>
  <c r="AL237" i="1" s="1"/>
  <c r="P237" i="1"/>
  <c r="AX237" i="1" s="1"/>
  <c r="L237" i="1"/>
  <c r="X236" i="1"/>
  <c r="AO236" i="1" s="1"/>
  <c r="AP236" i="1" s="1"/>
  <c r="T236" i="1"/>
  <c r="AL236" i="1" s="1"/>
  <c r="AM236" i="1" s="1"/>
  <c r="AN236" i="1" s="1"/>
  <c r="P236" i="1"/>
  <c r="L236" i="1"/>
  <c r="X235" i="1"/>
  <c r="Y235" i="1" s="1"/>
  <c r="T235" i="1"/>
  <c r="U235" i="1" s="1"/>
  <c r="P235" i="1"/>
  <c r="L235" i="1"/>
  <c r="X234" i="1"/>
  <c r="T234" i="1"/>
  <c r="P234" i="1"/>
  <c r="Q234" i="1" s="1"/>
  <c r="L234" i="1"/>
  <c r="X233" i="1"/>
  <c r="T233" i="1"/>
  <c r="U233" i="1" s="1"/>
  <c r="V233" i="1" s="1"/>
  <c r="P233" i="1"/>
  <c r="L233" i="1"/>
  <c r="X232" i="1"/>
  <c r="AO232" i="1" s="1"/>
  <c r="T232" i="1"/>
  <c r="BA232" i="1" s="1"/>
  <c r="P232" i="1"/>
  <c r="Q232" i="1" s="1"/>
  <c r="R232" i="1" s="1"/>
  <c r="L232" i="1"/>
  <c r="X231" i="1"/>
  <c r="AO231" i="1" s="1"/>
  <c r="AP231" i="1" s="1"/>
  <c r="AQ231" i="1" s="1"/>
  <c r="T231" i="1"/>
  <c r="AL231" i="1" s="1"/>
  <c r="P231" i="1"/>
  <c r="AX231" i="1" s="1"/>
  <c r="L231" i="1"/>
  <c r="X230" i="1"/>
  <c r="Y230" i="1" s="1"/>
  <c r="Z230" i="1" s="1"/>
  <c r="T230" i="1"/>
  <c r="BA230" i="1" s="1"/>
  <c r="P230" i="1"/>
  <c r="L230" i="1"/>
  <c r="X229" i="1"/>
  <c r="T229" i="1"/>
  <c r="U229" i="1" s="1"/>
  <c r="V229" i="1" s="1"/>
  <c r="P229" i="1"/>
  <c r="L229" i="1"/>
  <c r="X228" i="1"/>
  <c r="Y228" i="1" s="1"/>
  <c r="T228" i="1"/>
  <c r="BA228" i="1" s="1"/>
  <c r="BB228" i="1" s="1"/>
  <c r="P228" i="1"/>
  <c r="AX228" i="1" s="1"/>
  <c r="AY228" i="1" s="1"/>
  <c r="L228" i="1"/>
  <c r="X227" i="1"/>
  <c r="Y227" i="1" s="1"/>
  <c r="T227" i="1"/>
  <c r="U227" i="1" s="1"/>
  <c r="P227" i="1"/>
  <c r="AI227" i="1" s="1"/>
  <c r="L227" i="1"/>
  <c r="X226" i="1"/>
  <c r="BD226" i="1" s="1"/>
  <c r="T226" i="1"/>
  <c r="P226" i="1"/>
  <c r="Q226" i="1" s="1"/>
  <c r="L226" i="1"/>
  <c r="X225" i="1"/>
  <c r="BD225" i="1" s="1"/>
  <c r="T225" i="1"/>
  <c r="U225" i="1" s="1"/>
  <c r="V225" i="1" s="1"/>
  <c r="P225" i="1"/>
  <c r="L225" i="1"/>
  <c r="X224" i="1"/>
  <c r="AO224" i="1" s="1"/>
  <c r="T224" i="1"/>
  <c r="P224" i="1"/>
  <c r="Q224" i="1" s="1"/>
  <c r="R224" i="1" s="1"/>
  <c r="L224" i="1"/>
  <c r="X223" i="1"/>
  <c r="BD223" i="1" s="1"/>
  <c r="T223" i="1"/>
  <c r="AL223" i="1" s="1"/>
  <c r="P223" i="1"/>
  <c r="AX223" i="1" s="1"/>
  <c r="L223" i="1"/>
  <c r="X222" i="1"/>
  <c r="AO222" i="1" s="1"/>
  <c r="AP222" i="1" s="1"/>
  <c r="AQ222" i="1" s="1"/>
  <c r="T222" i="1"/>
  <c r="P222" i="1"/>
  <c r="L222" i="1"/>
  <c r="X221" i="1"/>
  <c r="AO221" i="1" s="1"/>
  <c r="T221" i="1"/>
  <c r="BA221" i="1" s="1"/>
  <c r="BB221" i="1" s="1"/>
  <c r="P221" i="1"/>
  <c r="L221" i="1"/>
  <c r="X220" i="1"/>
  <c r="Y220" i="1" s="1"/>
  <c r="T220" i="1"/>
  <c r="P220" i="1"/>
  <c r="AX220" i="1" s="1"/>
  <c r="AY220" i="1" s="1"/>
  <c r="L220" i="1"/>
  <c r="X219" i="1"/>
  <c r="Y219" i="1" s="1"/>
  <c r="T219" i="1"/>
  <c r="U219" i="1" s="1"/>
  <c r="P219" i="1"/>
  <c r="L219" i="1"/>
  <c r="X218" i="1"/>
  <c r="BD218" i="1" s="1"/>
  <c r="T218" i="1"/>
  <c r="P218" i="1"/>
  <c r="Q218" i="1" s="1"/>
  <c r="L218" i="1"/>
  <c r="X217" i="1"/>
  <c r="BD217" i="1" s="1"/>
  <c r="T217" i="1"/>
  <c r="U217" i="1" s="1"/>
  <c r="V217" i="1" s="1"/>
  <c r="P217" i="1"/>
  <c r="L217" i="1"/>
  <c r="X216" i="1"/>
  <c r="AO216" i="1" s="1"/>
  <c r="T216" i="1"/>
  <c r="P216" i="1"/>
  <c r="Q216" i="1" s="1"/>
  <c r="R216" i="1" s="1"/>
  <c r="L216" i="1"/>
  <c r="X215" i="1"/>
  <c r="AO215" i="1" s="1"/>
  <c r="AP215" i="1" s="1"/>
  <c r="AQ215" i="1" s="1"/>
  <c r="T215" i="1"/>
  <c r="AL215" i="1" s="1"/>
  <c r="P215" i="1"/>
  <c r="L215" i="1"/>
  <c r="X214" i="1"/>
  <c r="BD214" i="1" s="1"/>
  <c r="BE214" i="1" s="1"/>
  <c r="T214" i="1"/>
  <c r="U214" i="1" s="1"/>
  <c r="V214" i="1" s="1"/>
  <c r="P214" i="1"/>
  <c r="L214" i="1"/>
  <c r="X213" i="1"/>
  <c r="AO213" i="1" s="1"/>
  <c r="T213" i="1"/>
  <c r="BA213" i="1" s="1"/>
  <c r="BB213" i="1" s="1"/>
  <c r="P213" i="1"/>
  <c r="L213" i="1"/>
  <c r="X212" i="1"/>
  <c r="Y212" i="1" s="1"/>
  <c r="T212" i="1"/>
  <c r="BA212" i="1" s="1"/>
  <c r="BB212" i="1" s="1"/>
  <c r="P212" i="1"/>
  <c r="AX212" i="1" s="1"/>
  <c r="AY212" i="1" s="1"/>
  <c r="L212" i="1"/>
  <c r="X211" i="1"/>
  <c r="Y211" i="1" s="1"/>
  <c r="T211" i="1"/>
  <c r="P211" i="1"/>
  <c r="AI211" i="1" s="1"/>
  <c r="L211" i="1"/>
  <c r="X210" i="1"/>
  <c r="BD210" i="1" s="1"/>
  <c r="T210" i="1"/>
  <c r="P210" i="1"/>
  <c r="L210" i="1"/>
  <c r="X209" i="1"/>
  <c r="T209" i="1"/>
  <c r="P209" i="1"/>
  <c r="Q209" i="1" s="1"/>
  <c r="L209" i="1"/>
  <c r="X208" i="1"/>
  <c r="AO208" i="1" s="1"/>
  <c r="T208" i="1"/>
  <c r="BA208" i="1" s="1"/>
  <c r="BB208" i="1" s="1"/>
  <c r="P208" i="1"/>
  <c r="L208" i="1"/>
  <c r="X207" i="1"/>
  <c r="AO207" i="1" s="1"/>
  <c r="AP207" i="1" s="1"/>
  <c r="T207" i="1"/>
  <c r="AL207" i="1" s="1"/>
  <c r="P207" i="1"/>
  <c r="AX207" i="1" s="1"/>
  <c r="L207" i="1"/>
  <c r="X206" i="1"/>
  <c r="AO206" i="1" s="1"/>
  <c r="T206" i="1"/>
  <c r="U206" i="1" s="1"/>
  <c r="V206" i="1" s="1"/>
  <c r="P206" i="1"/>
  <c r="AI206" i="1" s="1"/>
  <c r="AJ206" i="1" s="1"/>
  <c r="L206" i="1"/>
  <c r="X205" i="1"/>
  <c r="T205" i="1"/>
  <c r="BA205" i="1" s="1"/>
  <c r="P205" i="1"/>
  <c r="AX205" i="1" s="1"/>
  <c r="L205" i="1"/>
  <c r="X204" i="1"/>
  <c r="T204" i="1"/>
  <c r="AL204" i="1" s="1"/>
  <c r="P204" i="1"/>
  <c r="L204" i="1"/>
  <c r="X203" i="1"/>
  <c r="T203" i="1"/>
  <c r="P203" i="1"/>
  <c r="L203" i="1"/>
  <c r="X202" i="1"/>
  <c r="BD202" i="1" s="1"/>
  <c r="T202" i="1"/>
  <c r="U202" i="1" s="1"/>
  <c r="P202" i="1"/>
  <c r="L202" i="1"/>
  <c r="X201" i="1"/>
  <c r="T201" i="1"/>
  <c r="U201" i="1" s="1"/>
  <c r="V201" i="1" s="1"/>
  <c r="P201" i="1"/>
  <c r="Q201" i="1" s="1"/>
  <c r="L201" i="1"/>
  <c r="X200" i="1"/>
  <c r="AO200" i="1" s="1"/>
  <c r="T200" i="1"/>
  <c r="BA200" i="1" s="1"/>
  <c r="BB200" i="1" s="1"/>
  <c r="P200" i="1"/>
  <c r="Q200" i="1" s="1"/>
  <c r="R200" i="1" s="1"/>
  <c r="L200" i="1"/>
  <c r="X199" i="1"/>
  <c r="T199" i="1"/>
  <c r="AL199" i="1" s="1"/>
  <c r="P199" i="1"/>
  <c r="AX199" i="1" s="1"/>
  <c r="L199" i="1"/>
  <c r="X198" i="1"/>
  <c r="BD198" i="1" s="1"/>
  <c r="T198" i="1"/>
  <c r="BA198" i="1" s="1"/>
  <c r="BB198" i="1" s="1"/>
  <c r="P198" i="1"/>
  <c r="AI198" i="1" s="1"/>
  <c r="L198" i="1"/>
  <c r="X197" i="1"/>
  <c r="Y197" i="1" s="1"/>
  <c r="T197" i="1"/>
  <c r="BA197" i="1" s="1"/>
  <c r="P197" i="1"/>
  <c r="AI197" i="1" s="1"/>
  <c r="AJ197" i="1" s="1"/>
  <c r="AK197" i="1" s="1"/>
  <c r="L197" i="1"/>
  <c r="X196" i="1"/>
  <c r="T196" i="1"/>
  <c r="P196" i="1"/>
  <c r="AI196" i="1" s="1"/>
  <c r="AJ196" i="1" s="1"/>
  <c r="AK196" i="1" s="1"/>
  <c r="L196" i="1"/>
  <c r="X195" i="1"/>
  <c r="Y195" i="1" s="1"/>
  <c r="T195" i="1"/>
  <c r="P195" i="1"/>
  <c r="Q195" i="1" s="1"/>
  <c r="L195" i="1"/>
  <c r="X194" i="1"/>
  <c r="BD194" i="1" s="1"/>
  <c r="T194" i="1"/>
  <c r="P194" i="1"/>
  <c r="L194" i="1"/>
  <c r="X193" i="1"/>
  <c r="BD193" i="1" s="1"/>
  <c r="BE193" i="1" s="1"/>
  <c r="T193" i="1"/>
  <c r="P193" i="1"/>
  <c r="L193" i="1"/>
  <c r="X192" i="1"/>
  <c r="AO192" i="1" s="1"/>
  <c r="T192" i="1"/>
  <c r="BA192" i="1" s="1"/>
  <c r="BB192" i="1" s="1"/>
  <c r="P192" i="1"/>
  <c r="Q192" i="1" s="1"/>
  <c r="L192" i="1"/>
  <c r="X191" i="1"/>
  <c r="T191" i="1"/>
  <c r="AL191" i="1" s="1"/>
  <c r="P191" i="1"/>
  <c r="AX191" i="1" s="1"/>
  <c r="L191" i="1"/>
  <c r="X190" i="1"/>
  <c r="T190" i="1"/>
  <c r="U190" i="1" s="1"/>
  <c r="P190" i="1"/>
  <c r="Q190" i="1" s="1"/>
  <c r="R190" i="1" s="1"/>
  <c r="L190" i="1"/>
  <c r="X189" i="1"/>
  <c r="Y189" i="1" s="1"/>
  <c r="Z189" i="1" s="1"/>
  <c r="T189" i="1"/>
  <c r="U189" i="1" s="1"/>
  <c r="V189" i="1" s="1"/>
  <c r="P189" i="1"/>
  <c r="Q189" i="1" s="1"/>
  <c r="L189" i="1"/>
  <c r="X188" i="1"/>
  <c r="T188" i="1"/>
  <c r="U188" i="1" s="1"/>
  <c r="V188" i="1" s="1"/>
  <c r="P188" i="1"/>
  <c r="L188" i="1"/>
  <c r="X187" i="1"/>
  <c r="T187" i="1"/>
  <c r="P187" i="1"/>
  <c r="L187" i="1"/>
  <c r="X186" i="1"/>
  <c r="T186" i="1"/>
  <c r="U186" i="1" s="1"/>
  <c r="P186" i="1"/>
  <c r="Q186" i="1" s="1"/>
  <c r="R186" i="1" s="1"/>
  <c r="L186" i="1"/>
  <c r="X185" i="1"/>
  <c r="Y185" i="1" s="1"/>
  <c r="T185" i="1"/>
  <c r="U185" i="1" s="1"/>
  <c r="V185" i="1" s="1"/>
  <c r="P185" i="1"/>
  <c r="Q185" i="1" s="1"/>
  <c r="R185" i="1" s="1"/>
  <c r="L185" i="1"/>
  <c r="X184" i="1"/>
  <c r="Y184" i="1" s="1"/>
  <c r="Z184" i="1" s="1"/>
  <c r="T184" i="1"/>
  <c r="U184" i="1" s="1"/>
  <c r="P184" i="1"/>
  <c r="L184" i="1"/>
  <c r="X183" i="1"/>
  <c r="Y183" i="1" s="1"/>
  <c r="Z183" i="1" s="1"/>
  <c r="T183" i="1"/>
  <c r="P183" i="1"/>
  <c r="L183" i="1"/>
  <c r="X182" i="1"/>
  <c r="T182" i="1"/>
  <c r="U182" i="1" s="1"/>
  <c r="V182" i="1" s="1"/>
  <c r="P182" i="1"/>
  <c r="AI182" i="1" s="1"/>
  <c r="L182" i="1"/>
  <c r="X181" i="1"/>
  <c r="Y181" i="1" s="1"/>
  <c r="T181" i="1"/>
  <c r="P181" i="1"/>
  <c r="L181" i="1"/>
  <c r="X180" i="1"/>
  <c r="T180" i="1"/>
  <c r="U180" i="1" s="1"/>
  <c r="V180" i="1" s="1"/>
  <c r="P180" i="1"/>
  <c r="L180" i="1"/>
  <c r="X179" i="1"/>
  <c r="Y179" i="1" s="1"/>
  <c r="T179" i="1"/>
  <c r="U179" i="1" s="1"/>
  <c r="V179" i="1" s="1"/>
  <c r="P179" i="1"/>
  <c r="L179" i="1"/>
  <c r="X178" i="1"/>
  <c r="Y178" i="1" s="1"/>
  <c r="Z178" i="1" s="1"/>
  <c r="T178" i="1"/>
  <c r="U178" i="1" s="1"/>
  <c r="P178" i="1"/>
  <c r="L178" i="1"/>
  <c r="X177" i="1"/>
  <c r="Y177" i="1" s="1"/>
  <c r="Z177" i="1" s="1"/>
  <c r="T177" i="1"/>
  <c r="P177" i="1"/>
  <c r="L177" i="1"/>
  <c r="X176" i="1"/>
  <c r="T176" i="1"/>
  <c r="U176" i="1" s="1"/>
  <c r="P176" i="1"/>
  <c r="L176" i="1"/>
  <c r="X175" i="1"/>
  <c r="T175" i="1"/>
  <c r="U175" i="1" s="1"/>
  <c r="P175" i="1"/>
  <c r="L175" i="1"/>
  <c r="X174" i="1"/>
  <c r="Y174" i="1" s="1"/>
  <c r="Z174" i="1" s="1"/>
  <c r="T174" i="1"/>
  <c r="U174" i="1" s="1"/>
  <c r="V174" i="1" s="1"/>
  <c r="P174" i="1"/>
  <c r="L174" i="1"/>
  <c r="X173" i="1"/>
  <c r="T173" i="1"/>
  <c r="P173" i="1"/>
  <c r="L173" i="1"/>
  <c r="X172" i="1"/>
  <c r="T172" i="1"/>
  <c r="U172" i="1" s="1"/>
  <c r="V172" i="1" s="1"/>
  <c r="P172" i="1"/>
  <c r="Q172" i="1" s="1"/>
  <c r="L172" i="1"/>
  <c r="M172" i="1" s="1"/>
  <c r="X171" i="1"/>
  <c r="T171" i="1"/>
  <c r="U171" i="1" s="1"/>
  <c r="V171" i="1" s="1"/>
  <c r="P171" i="1"/>
  <c r="Q171" i="1" s="1"/>
  <c r="R171" i="1" s="1"/>
  <c r="L171" i="1"/>
  <c r="X170" i="1"/>
  <c r="Y170" i="1" s="1"/>
  <c r="Z170" i="1" s="1"/>
  <c r="T170" i="1"/>
  <c r="P170" i="1"/>
  <c r="L170" i="1"/>
  <c r="X169" i="1"/>
  <c r="Y169" i="1" s="1"/>
  <c r="Z169" i="1" s="1"/>
  <c r="T169" i="1"/>
  <c r="P169" i="1"/>
  <c r="Q169" i="1" s="1"/>
  <c r="R169" i="1" s="1"/>
  <c r="L169" i="1"/>
  <c r="M169" i="1" s="1"/>
  <c r="N169" i="1" s="1"/>
  <c r="X168" i="1"/>
  <c r="T168" i="1"/>
  <c r="U168" i="1" s="1"/>
  <c r="P168" i="1"/>
  <c r="Q168" i="1" s="1"/>
  <c r="L168" i="1"/>
  <c r="M168" i="1" s="1"/>
  <c r="N168" i="1" s="1"/>
  <c r="X167" i="1"/>
  <c r="Y167" i="1" s="1"/>
  <c r="Z167" i="1" s="1"/>
  <c r="T167" i="1"/>
  <c r="U167" i="1" s="1"/>
  <c r="P167" i="1"/>
  <c r="L167" i="1"/>
  <c r="X166" i="1"/>
  <c r="Y166" i="1" s="1"/>
  <c r="Z166" i="1" s="1"/>
  <c r="T166" i="1"/>
  <c r="U166" i="1" s="1"/>
  <c r="V166" i="1" s="1"/>
  <c r="P166" i="1"/>
  <c r="L166" i="1"/>
  <c r="X165" i="1"/>
  <c r="Y165" i="1" s="1"/>
  <c r="T165" i="1"/>
  <c r="P165" i="1"/>
  <c r="Q165" i="1" s="1"/>
  <c r="L165" i="1"/>
  <c r="M165" i="1" s="1"/>
  <c r="N165" i="1" s="1"/>
  <c r="X164" i="1"/>
  <c r="T164" i="1"/>
  <c r="U164" i="1" s="1"/>
  <c r="V164" i="1" s="1"/>
  <c r="P164" i="1"/>
  <c r="Q164" i="1" s="1"/>
  <c r="R164" i="1" s="1"/>
  <c r="L164" i="1"/>
  <c r="M164" i="1" s="1"/>
  <c r="X163" i="1"/>
  <c r="Y163" i="1" s="1"/>
  <c r="T163" i="1"/>
  <c r="U163" i="1" s="1"/>
  <c r="P163" i="1"/>
  <c r="L163" i="1"/>
  <c r="X162" i="1"/>
  <c r="T162" i="1"/>
  <c r="P162" i="1"/>
  <c r="L162" i="1"/>
  <c r="X161" i="1"/>
  <c r="Y161" i="1" s="1"/>
  <c r="Z161" i="1" s="1"/>
  <c r="T161" i="1"/>
  <c r="P161" i="1"/>
  <c r="L161" i="1"/>
  <c r="X160" i="1"/>
  <c r="T160" i="1"/>
  <c r="U160" i="1" s="1"/>
  <c r="P160" i="1"/>
  <c r="L160" i="1"/>
  <c r="X159" i="1"/>
  <c r="L159" i="1"/>
  <c r="X158" i="1"/>
  <c r="L158" i="1"/>
  <c r="X157" i="1"/>
  <c r="L157" i="1"/>
  <c r="X156" i="1"/>
  <c r="L156" i="1"/>
  <c r="X155" i="1"/>
  <c r="L155" i="1"/>
  <c r="X154" i="1"/>
  <c r="T154" i="1"/>
  <c r="U154" i="1" s="1"/>
  <c r="P154" i="1"/>
  <c r="Q154" i="1" s="1"/>
  <c r="L154" i="1"/>
  <c r="X153" i="1"/>
  <c r="L153" i="1"/>
  <c r="X152" i="1"/>
  <c r="L152" i="1"/>
  <c r="X151" i="1"/>
  <c r="L151" i="1"/>
  <c r="X150" i="1"/>
  <c r="L150" i="1"/>
  <c r="X149" i="1"/>
  <c r="L149" i="1"/>
  <c r="X148" i="1"/>
  <c r="L148" i="1"/>
  <c r="X147" i="1"/>
  <c r="L147" i="1"/>
  <c r="X146" i="1"/>
  <c r="L146" i="1"/>
  <c r="X145" i="1"/>
  <c r="L145" i="1"/>
  <c r="X144" i="1"/>
  <c r="L144" i="1"/>
  <c r="X143" i="1"/>
  <c r="L143" i="1"/>
  <c r="X142" i="1"/>
  <c r="L142" i="1"/>
  <c r="X141" i="1"/>
  <c r="T141" i="1"/>
  <c r="P141" i="1"/>
  <c r="L141" i="1"/>
  <c r="X140" i="1"/>
  <c r="L140" i="1"/>
  <c r="X139" i="1"/>
  <c r="L139" i="1"/>
  <c r="X138" i="1"/>
  <c r="T138" i="1"/>
  <c r="P138" i="1"/>
  <c r="Q138" i="1" s="1"/>
  <c r="L138" i="1"/>
  <c r="X137" i="1"/>
  <c r="L137" i="1"/>
  <c r="X136" i="1"/>
  <c r="L136" i="1"/>
  <c r="X135" i="1"/>
  <c r="L135" i="1"/>
  <c r="X134" i="1"/>
  <c r="L134" i="1"/>
  <c r="X133" i="1"/>
  <c r="L133" i="1"/>
  <c r="X132" i="1"/>
  <c r="T132" i="1"/>
  <c r="P132" i="1"/>
  <c r="Q132" i="1" s="1"/>
  <c r="R132" i="1" s="1"/>
  <c r="L132" i="1"/>
  <c r="X131" i="1"/>
  <c r="L131" i="1"/>
  <c r="X130" i="1"/>
  <c r="L130" i="1"/>
  <c r="X129" i="1"/>
  <c r="L129" i="1"/>
  <c r="X128" i="1"/>
  <c r="L128" i="1"/>
  <c r="X127" i="1"/>
  <c r="T127" i="1"/>
  <c r="P127" i="1"/>
  <c r="Q127" i="1" s="1"/>
  <c r="R127" i="1" s="1"/>
  <c r="L127" i="1"/>
  <c r="X126" i="1"/>
  <c r="L126" i="1"/>
  <c r="X125" i="1"/>
  <c r="T125" i="1"/>
  <c r="U125" i="1" s="1"/>
  <c r="V125" i="1" s="1"/>
  <c r="P125" i="1"/>
  <c r="L125" i="1"/>
  <c r="X124" i="1"/>
  <c r="L124" i="1"/>
  <c r="X123" i="1"/>
  <c r="L123" i="1"/>
  <c r="X122" i="1"/>
  <c r="T122" i="1"/>
  <c r="U122" i="1" s="1"/>
  <c r="V122" i="1" s="1"/>
  <c r="P122" i="1"/>
  <c r="L122" i="1"/>
  <c r="X121" i="1"/>
  <c r="Y121" i="1" s="1"/>
  <c r="Z121" i="1" s="1"/>
  <c r="T121" i="1"/>
  <c r="U121" i="1" s="1"/>
  <c r="P121" i="1"/>
  <c r="L121" i="1"/>
  <c r="X120" i="1"/>
  <c r="Y120" i="1" s="1"/>
  <c r="Z120" i="1" s="1"/>
  <c r="T120" i="1"/>
  <c r="P120" i="1"/>
  <c r="L120" i="1"/>
  <c r="X119" i="1"/>
  <c r="T119" i="1"/>
  <c r="U119" i="1" s="1"/>
  <c r="P119" i="1"/>
  <c r="L119" i="1"/>
  <c r="X118" i="1"/>
  <c r="Y118" i="1" s="1"/>
  <c r="Z118" i="1" s="1"/>
  <c r="T118" i="1"/>
  <c r="U118" i="1" s="1"/>
  <c r="V118" i="1" s="1"/>
  <c r="P118" i="1"/>
  <c r="L118" i="1"/>
  <c r="X117" i="1"/>
  <c r="Y117" i="1" s="1"/>
  <c r="T117" i="1"/>
  <c r="U117" i="1" s="1"/>
  <c r="V117" i="1" s="1"/>
  <c r="P117" i="1"/>
  <c r="L117" i="1"/>
  <c r="X116" i="1"/>
  <c r="Y116" i="1" s="1"/>
  <c r="T116" i="1"/>
  <c r="P116" i="1"/>
  <c r="L116" i="1"/>
  <c r="X115" i="1"/>
  <c r="Y115" i="1" s="1"/>
  <c r="T115" i="1"/>
  <c r="U115" i="1" s="1"/>
  <c r="V115" i="1" s="1"/>
  <c r="P115" i="1"/>
  <c r="L115" i="1"/>
  <c r="X114" i="1"/>
  <c r="Y114" i="1" s="1"/>
  <c r="T114" i="1"/>
  <c r="U114" i="1" s="1"/>
  <c r="V114" i="1" s="1"/>
  <c r="P114" i="1"/>
  <c r="L114" i="1"/>
  <c r="X113" i="1"/>
  <c r="T113" i="1"/>
  <c r="U113" i="1" s="1"/>
  <c r="P113" i="1"/>
  <c r="L113" i="1"/>
  <c r="X112" i="1"/>
  <c r="Y112" i="1" s="1"/>
  <c r="Z112" i="1" s="1"/>
  <c r="T112" i="1"/>
  <c r="U112" i="1" s="1"/>
  <c r="P112" i="1"/>
  <c r="L112" i="1"/>
  <c r="X111" i="1"/>
  <c r="T111" i="1"/>
  <c r="U111" i="1" s="1"/>
  <c r="P111" i="1"/>
  <c r="L111" i="1"/>
  <c r="X110" i="1"/>
  <c r="Y110" i="1" s="1"/>
  <c r="Z110" i="1" s="1"/>
  <c r="T110" i="1"/>
  <c r="P110" i="1"/>
  <c r="L110" i="1"/>
  <c r="X109" i="1"/>
  <c r="Y109" i="1" s="1"/>
  <c r="Z109" i="1" s="1"/>
  <c r="T109" i="1"/>
  <c r="U109" i="1" s="1"/>
  <c r="V109" i="1" s="1"/>
  <c r="P109" i="1"/>
  <c r="L109" i="1"/>
  <c r="X108" i="1"/>
  <c r="Y108" i="1" s="1"/>
  <c r="T108" i="1"/>
  <c r="P108" i="1"/>
  <c r="L108" i="1"/>
  <c r="X107" i="1"/>
  <c r="Y107" i="1" s="1"/>
  <c r="T107" i="1"/>
  <c r="U107" i="1" s="1"/>
  <c r="V107" i="1" s="1"/>
  <c r="P107" i="1"/>
  <c r="L107" i="1"/>
  <c r="X106" i="1"/>
  <c r="Y106" i="1" s="1"/>
  <c r="T106" i="1"/>
  <c r="U106" i="1" s="1"/>
  <c r="V106" i="1" s="1"/>
  <c r="P106" i="1"/>
  <c r="L106" i="1"/>
  <c r="X105" i="1"/>
  <c r="Y105" i="1" s="1"/>
  <c r="T105" i="1"/>
  <c r="U105" i="1" s="1"/>
  <c r="P105" i="1"/>
  <c r="L105" i="1"/>
  <c r="X104" i="1"/>
  <c r="Y104" i="1" s="1"/>
  <c r="Z104" i="1" s="1"/>
  <c r="T104" i="1"/>
  <c r="U104" i="1" s="1"/>
  <c r="P104" i="1"/>
  <c r="L104" i="1"/>
  <c r="X103" i="1"/>
  <c r="T103" i="1"/>
  <c r="U103" i="1" s="1"/>
  <c r="P103" i="1"/>
  <c r="Q103" i="1" s="1"/>
  <c r="R103" i="1" s="1"/>
  <c r="L103" i="1"/>
  <c r="M103" i="1" s="1"/>
  <c r="N103" i="1" s="1"/>
  <c r="X102" i="1"/>
  <c r="Y102" i="1" s="1"/>
  <c r="Z102" i="1" s="1"/>
  <c r="T102" i="1"/>
  <c r="P102" i="1"/>
  <c r="Q102" i="1" s="1"/>
  <c r="L102" i="1"/>
  <c r="X101" i="1"/>
  <c r="Y101" i="1" s="1"/>
  <c r="Z101" i="1" s="1"/>
  <c r="T101" i="1"/>
  <c r="U101" i="1" s="1"/>
  <c r="V101" i="1" s="1"/>
  <c r="P101" i="1"/>
  <c r="Q101" i="1" s="1"/>
  <c r="L101" i="1"/>
  <c r="M101" i="1" s="1"/>
  <c r="N101" i="1" s="1"/>
  <c r="X100" i="1"/>
  <c r="Y100" i="1" s="1"/>
  <c r="T100" i="1"/>
  <c r="P100" i="1"/>
  <c r="Q100" i="1" s="1"/>
  <c r="L100" i="1"/>
  <c r="M100" i="1" s="1"/>
  <c r="N100" i="1" s="1"/>
  <c r="X99" i="1"/>
  <c r="Y99" i="1" s="1"/>
  <c r="T99" i="1"/>
  <c r="U99" i="1" s="1"/>
  <c r="V99" i="1" s="1"/>
  <c r="P99" i="1"/>
  <c r="Q99" i="1" s="1"/>
  <c r="L99" i="1"/>
  <c r="M99" i="1" s="1"/>
  <c r="X98" i="1"/>
  <c r="Y98" i="1" s="1"/>
  <c r="T98" i="1"/>
  <c r="U98" i="1" s="1"/>
  <c r="V98" i="1" s="1"/>
  <c r="P98" i="1"/>
  <c r="Q98" i="1" s="1"/>
  <c r="R98" i="1" s="1"/>
  <c r="L98" i="1"/>
  <c r="M98" i="1" s="1"/>
  <c r="X97" i="1"/>
  <c r="T97" i="1"/>
  <c r="U97" i="1" s="1"/>
  <c r="P97" i="1"/>
  <c r="L97" i="1"/>
  <c r="M97" i="1" s="1"/>
  <c r="X96" i="1"/>
  <c r="Y96" i="1" s="1"/>
  <c r="Z96" i="1" s="1"/>
  <c r="T96" i="1"/>
  <c r="U96" i="1" s="1"/>
  <c r="P96" i="1"/>
  <c r="Q96" i="1" s="1"/>
  <c r="R96" i="1" s="1"/>
  <c r="L96" i="1"/>
  <c r="X95" i="1"/>
  <c r="T95" i="1"/>
  <c r="U95" i="1" s="1"/>
  <c r="P95" i="1"/>
  <c r="Q95" i="1" s="1"/>
  <c r="R95" i="1" s="1"/>
  <c r="L95" i="1"/>
  <c r="M95" i="1" s="1"/>
  <c r="N95" i="1" s="1"/>
  <c r="X94" i="1"/>
  <c r="Y94" i="1" s="1"/>
  <c r="Z94" i="1" s="1"/>
  <c r="T94" i="1"/>
  <c r="U94" i="1" s="1"/>
  <c r="P94" i="1"/>
  <c r="Q94" i="1" s="1"/>
  <c r="L94" i="1"/>
  <c r="X93" i="1"/>
  <c r="Y93" i="1" s="1"/>
  <c r="Z93" i="1" s="1"/>
  <c r="T93" i="1"/>
  <c r="U93" i="1" s="1"/>
  <c r="V93" i="1" s="1"/>
  <c r="P93" i="1"/>
  <c r="Q93" i="1" s="1"/>
  <c r="L93" i="1"/>
  <c r="M93" i="1" s="1"/>
  <c r="N93" i="1" s="1"/>
  <c r="X92" i="1"/>
  <c r="Y92" i="1" s="1"/>
  <c r="T92" i="1"/>
  <c r="P92" i="1"/>
  <c r="Q92" i="1" s="1"/>
  <c r="L92" i="1"/>
  <c r="M92" i="1" s="1"/>
  <c r="N92" i="1" s="1"/>
  <c r="X91" i="1"/>
  <c r="Y91" i="1" s="1"/>
  <c r="T91" i="1"/>
  <c r="U91" i="1" s="1"/>
  <c r="V91" i="1" s="1"/>
  <c r="P91" i="1"/>
  <c r="L91" i="1"/>
  <c r="M91" i="1" s="1"/>
  <c r="X90" i="1"/>
  <c r="Y90" i="1" s="1"/>
  <c r="T90" i="1"/>
  <c r="U90" i="1" s="1"/>
  <c r="V90" i="1" s="1"/>
  <c r="P90" i="1"/>
  <c r="Q90" i="1" s="1"/>
  <c r="R90" i="1" s="1"/>
  <c r="L90" i="1"/>
  <c r="M90" i="1" s="1"/>
  <c r="X89" i="1"/>
  <c r="T89" i="1"/>
  <c r="U89" i="1" s="1"/>
  <c r="P89" i="1"/>
  <c r="L89" i="1"/>
  <c r="M89" i="1" s="1"/>
  <c r="X88" i="1"/>
  <c r="Y88" i="1" s="1"/>
  <c r="Z88" i="1" s="1"/>
  <c r="T88" i="1"/>
  <c r="U88" i="1" s="1"/>
  <c r="P88" i="1"/>
  <c r="Q88" i="1" s="1"/>
  <c r="R88" i="1" s="1"/>
  <c r="L88" i="1"/>
  <c r="X87" i="1"/>
  <c r="T87" i="1"/>
  <c r="U87" i="1" s="1"/>
  <c r="P87" i="1"/>
  <c r="Q87" i="1" s="1"/>
  <c r="R87" i="1" s="1"/>
  <c r="L87" i="1"/>
  <c r="M87" i="1" s="1"/>
  <c r="N87" i="1" s="1"/>
  <c r="X86" i="1"/>
  <c r="Y86" i="1" s="1"/>
  <c r="Z86" i="1" s="1"/>
  <c r="T86" i="1"/>
  <c r="U86" i="1" s="1"/>
  <c r="P86" i="1"/>
  <c r="Q86" i="1" s="1"/>
  <c r="L86" i="1"/>
  <c r="X85" i="1"/>
  <c r="Y85" i="1" s="1"/>
  <c r="Z85" i="1" s="1"/>
  <c r="T85" i="1"/>
  <c r="U85" i="1" s="1"/>
  <c r="V85" i="1" s="1"/>
  <c r="P85" i="1"/>
  <c r="Q85" i="1" s="1"/>
  <c r="L85" i="1"/>
  <c r="M85" i="1" s="1"/>
  <c r="N85" i="1" s="1"/>
  <c r="X84" i="1"/>
  <c r="Y84" i="1" s="1"/>
  <c r="T84" i="1"/>
  <c r="P84" i="1"/>
  <c r="Q84" i="1" s="1"/>
  <c r="L84" i="1"/>
  <c r="M84" i="1" s="1"/>
  <c r="N84" i="1" s="1"/>
  <c r="X83" i="1"/>
  <c r="Y83" i="1" s="1"/>
  <c r="T83" i="1"/>
  <c r="U83" i="1" s="1"/>
  <c r="V83" i="1" s="1"/>
  <c r="P83" i="1"/>
  <c r="Q83" i="1" s="1"/>
  <c r="L83" i="1"/>
  <c r="M83" i="1" s="1"/>
  <c r="X82" i="1"/>
  <c r="Y82" i="1" s="1"/>
  <c r="T82" i="1"/>
  <c r="U82" i="1" s="1"/>
  <c r="V82" i="1" s="1"/>
  <c r="P82" i="1"/>
  <c r="Q82" i="1" s="1"/>
  <c r="R82" i="1" s="1"/>
  <c r="L82" i="1"/>
  <c r="M82" i="1" s="1"/>
  <c r="X81" i="1"/>
  <c r="T81" i="1"/>
  <c r="U81" i="1" s="1"/>
  <c r="P81" i="1"/>
  <c r="L81" i="1"/>
  <c r="M81" i="1" s="1"/>
  <c r="X80" i="1"/>
  <c r="Y80" i="1" s="1"/>
  <c r="Z80" i="1" s="1"/>
  <c r="L80" i="1"/>
  <c r="X79" i="1"/>
  <c r="Y79" i="1" s="1"/>
  <c r="T79" i="1"/>
  <c r="U79" i="1" s="1"/>
  <c r="P79" i="1"/>
  <c r="L79" i="1"/>
  <c r="X78" i="1"/>
  <c r="Y78" i="1" s="1"/>
  <c r="Z78" i="1" s="1"/>
  <c r="T78" i="1"/>
  <c r="U78" i="1" s="1"/>
  <c r="P78" i="1"/>
  <c r="L78" i="1"/>
  <c r="X77" i="1"/>
  <c r="T77" i="1"/>
  <c r="U77" i="1" s="1"/>
  <c r="P77" i="1"/>
  <c r="L77" i="1"/>
  <c r="X76" i="1"/>
  <c r="Y76" i="1" s="1"/>
  <c r="Z76" i="1" s="1"/>
  <c r="T76" i="1"/>
  <c r="U76" i="1" s="1"/>
  <c r="P76" i="1"/>
  <c r="L76" i="1"/>
  <c r="X75" i="1"/>
  <c r="Y75" i="1" s="1"/>
  <c r="Z75" i="1" s="1"/>
  <c r="T75" i="1"/>
  <c r="U75" i="1" s="1"/>
  <c r="V75" i="1" s="1"/>
  <c r="P75" i="1"/>
  <c r="L75" i="1"/>
  <c r="X74" i="1"/>
  <c r="Y74" i="1" s="1"/>
  <c r="T74" i="1"/>
  <c r="P74" i="1"/>
  <c r="L74" i="1"/>
  <c r="X73" i="1"/>
  <c r="Y73" i="1" s="1"/>
  <c r="T73" i="1"/>
  <c r="U73" i="1" s="1"/>
  <c r="V73" i="1" s="1"/>
  <c r="P73" i="1"/>
  <c r="L73" i="1"/>
  <c r="X72" i="1"/>
  <c r="Y72" i="1" s="1"/>
  <c r="T72" i="1"/>
  <c r="U72" i="1" s="1"/>
  <c r="P72" i="1"/>
  <c r="L72" i="1"/>
  <c r="X71" i="1"/>
  <c r="Y71" i="1" s="1"/>
  <c r="T71" i="1"/>
  <c r="U71" i="1" s="1"/>
  <c r="P71" i="1"/>
  <c r="L71" i="1"/>
  <c r="X70" i="1"/>
  <c r="T70" i="1"/>
  <c r="U70" i="1" s="1"/>
  <c r="V70" i="1" s="1"/>
  <c r="P70" i="1"/>
  <c r="Q70" i="1" s="1"/>
  <c r="R70" i="1" s="1"/>
  <c r="L70" i="1"/>
  <c r="M70" i="1" s="1"/>
  <c r="X69" i="1"/>
  <c r="Y69" i="1" s="1"/>
  <c r="T69" i="1"/>
  <c r="P69" i="1"/>
  <c r="Q69" i="1" s="1"/>
  <c r="L69" i="1"/>
  <c r="M69" i="1" s="1"/>
  <c r="X68" i="1"/>
  <c r="T68" i="1"/>
  <c r="P68" i="1"/>
  <c r="AX68" i="1" s="1"/>
  <c r="AY68" i="1" s="1"/>
  <c r="L68" i="1"/>
  <c r="AU68" i="1" s="1"/>
  <c r="AV68" i="1" s="1"/>
  <c r="X67" i="1"/>
  <c r="AO67" i="1" s="1"/>
  <c r="T67" i="1"/>
  <c r="AL67" i="1" s="1"/>
  <c r="P67" i="1"/>
  <c r="AX67" i="1" s="1"/>
  <c r="L67" i="1"/>
  <c r="AU67" i="1" s="1"/>
  <c r="AV67" i="1" s="1"/>
  <c r="X66" i="1"/>
  <c r="BD66" i="1" s="1"/>
  <c r="T66" i="1"/>
  <c r="AL66" i="1" s="1"/>
  <c r="P66" i="1"/>
  <c r="AI66" i="1" s="1"/>
  <c r="L66" i="1"/>
  <c r="AU66" i="1" s="1"/>
  <c r="X65" i="1"/>
  <c r="Y65" i="1" s="1"/>
  <c r="Z65" i="1" s="1"/>
  <c r="T65" i="1"/>
  <c r="U65" i="1" s="1"/>
  <c r="V65" i="1" s="1"/>
  <c r="P65" i="1"/>
  <c r="AI65" i="1" s="1"/>
  <c r="AJ65" i="1" s="1"/>
  <c r="L65" i="1"/>
  <c r="AF65" i="1" s="1"/>
  <c r="AG65" i="1" s="1"/>
  <c r="X64" i="1"/>
  <c r="Y64" i="1" s="1"/>
  <c r="T64" i="1"/>
  <c r="U64" i="1" s="1"/>
  <c r="V64" i="1" s="1"/>
  <c r="P64" i="1"/>
  <c r="AX64" i="1" s="1"/>
  <c r="AY64" i="1" s="1"/>
  <c r="L64" i="1"/>
  <c r="AF64" i="1" s="1"/>
  <c r="AG64" i="1" s="1"/>
  <c r="X63" i="1"/>
  <c r="T63" i="1"/>
  <c r="U63" i="1" s="1"/>
  <c r="P63" i="1"/>
  <c r="AX63" i="1" s="1"/>
  <c r="AY63" i="1" s="1"/>
  <c r="L63" i="1"/>
  <c r="AF63" i="1" s="1"/>
  <c r="AG63" i="1" s="1"/>
  <c r="X62" i="1"/>
  <c r="T62" i="1"/>
  <c r="BA62" i="1" s="1"/>
  <c r="BB62" i="1" s="1"/>
  <c r="P62" i="1"/>
  <c r="AX62" i="1" s="1"/>
  <c r="AY62" i="1" s="1"/>
  <c r="L62" i="1"/>
  <c r="AU62" i="1" s="1"/>
  <c r="X61" i="1"/>
  <c r="BD61" i="1" s="1"/>
  <c r="BE61" i="1" s="1"/>
  <c r="T61" i="1"/>
  <c r="P61" i="1"/>
  <c r="AX61" i="1" s="1"/>
  <c r="L61" i="1"/>
  <c r="M61" i="1" s="1"/>
  <c r="X60" i="1"/>
  <c r="AO60" i="1" s="1"/>
  <c r="T60" i="1"/>
  <c r="P60" i="1"/>
  <c r="AI60" i="1" s="1"/>
  <c r="AJ60" i="1" s="1"/>
  <c r="AK60" i="1" s="1"/>
  <c r="L60" i="1"/>
  <c r="AU60" i="1" s="1"/>
  <c r="X59" i="1"/>
  <c r="AO59" i="1" s="1"/>
  <c r="AP59" i="1" s="1"/>
  <c r="T59" i="1"/>
  <c r="AL59" i="1" s="1"/>
  <c r="P59" i="1"/>
  <c r="Q59" i="1" s="1"/>
  <c r="L59" i="1"/>
  <c r="AF59" i="1" s="1"/>
  <c r="AG59" i="1" s="1"/>
  <c r="AH59" i="1" s="1"/>
  <c r="X58" i="1"/>
  <c r="BD58" i="1" s="1"/>
  <c r="BE58" i="1" s="1"/>
  <c r="T58" i="1"/>
  <c r="BA58" i="1" s="1"/>
  <c r="P58" i="1"/>
  <c r="AI58" i="1" s="1"/>
  <c r="AJ58" i="1" s="1"/>
  <c r="L58" i="1"/>
  <c r="X57" i="1"/>
  <c r="AO57" i="1" s="1"/>
  <c r="T57" i="1"/>
  <c r="U57" i="1" s="1"/>
  <c r="V57" i="1" s="1"/>
  <c r="P57" i="1"/>
  <c r="AX57" i="1" s="1"/>
  <c r="AY57" i="1" s="1"/>
  <c r="L57" i="1"/>
  <c r="AF57" i="1" s="1"/>
  <c r="X56" i="1"/>
  <c r="T56" i="1"/>
  <c r="AL56" i="1" s="1"/>
  <c r="AM56" i="1" s="1"/>
  <c r="P56" i="1"/>
  <c r="AI56" i="1" s="1"/>
  <c r="L56" i="1"/>
  <c r="AU56" i="1" s="1"/>
  <c r="AV56" i="1" s="1"/>
  <c r="AW56" i="1" s="1"/>
  <c r="X55" i="1"/>
  <c r="Y55" i="1" s="1"/>
  <c r="T55" i="1"/>
  <c r="BA55" i="1" s="1"/>
  <c r="P55" i="1"/>
  <c r="AX55" i="1" s="1"/>
  <c r="AY55" i="1" s="1"/>
  <c r="L55" i="1"/>
  <c r="AF55" i="1" s="1"/>
  <c r="AG55" i="1" s="1"/>
  <c r="X54" i="1"/>
  <c r="AO54" i="1" s="1"/>
  <c r="T54" i="1"/>
  <c r="U54" i="1" s="1"/>
  <c r="P54" i="1"/>
  <c r="AX54" i="1" s="1"/>
  <c r="L54" i="1"/>
  <c r="M54" i="1" s="1"/>
  <c r="X53" i="1"/>
  <c r="Y53" i="1" s="1"/>
  <c r="T53" i="1"/>
  <c r="AL53" i="1" s="1"/>
  <c r="AM53" i="1" s="1"/>
  <c r="AN53" i="1" s="1"/>
  <c r="P53" i="1"/>
  <c r="AX53" i="1" s="1"/>
  <c r="AY53" i="1" s="1"/>
  <c r="L53" i="1"/>
  <c r="M53" i="1" s="1"/>
  <c r="X52" i="1"/>
  <c r="AO52" i="1" s="1"/>
  <c r="T52" i="1"/>
  <c r="U52" i="1" s="1"/>
  <c r="P52" i="1"/>
  <c r="AI52" i="1" s="1"/>
  <c r="AJ52" i="1" s="1"/>
  <c r="AK52" i="1" s="1"/>
  <c r="L52" i="1"/>
  <c r="AU52" i="1" s="1"/>
  <c r="X51" i="1"/>
  <c r="AO51" i="1" s="1"/>
  <c r="AP51" i="1" s="1"/>
  <c r="T51" i="1"/>
  <c r="AL51" i="1" s="1"/>
  <c r="P51" i="1"/>
  <c r="Q51" i="1" s="1"/>
  <c r="L51" i="1"/>
  <c r="AF51" i="1" s="1"/>
  <c r="AG51" i="1" s="1"/>
  <c r="AH51" i="1" s="1"/>
  <c r="X50" i="1"/>
  <c r="Y50" i="1" s="1"/>
  <c r="Z50" i="1" s="1"/>
  <c r="T50" i="1"/>
  <c r="BA50" i="1" s="1"/>
  <c r="P50" i="1"/>
  <c r="AI50" i="1" s="1"/>
  <c r="L50" i="1"/>
  <c r="M50" i="1" s="1"/>
  <c r="X49" i="1"/>
  <c r="Y49" i="1" s="1"/>
  <c r="Z49" i="1" s="1"/>
  <c r="T49" i="1"/>
  <c r="BA49" i="1" s="1"/>
  <c r="P49" i="1"/>
  <c r="AX49" i="1" s="1"/>
  <c r="AY49" i="1" s="1"/>
  <c r="L49" i="1"/>
  <c r="AF49" i="1" s="1"/>
  <c r="AG49" i="1" s="1"/>
  <c r="X48" i="1"/>
  <c r="Y48" i="1" s="1"/>
  <c r="T48" i="1"/>
  <c r="BA48" i="1" s="1"/>
  <c r="BB48" i="1" s="1"/>
  <c r="P48" i="1"/>
  <c r="AX48" i="1" s="1"/>
  <c r="AY48" i="1" s="1"/>
  <c r="L48" i="1"/>
  <c r="AU48" i="1" s="1"/>
  <c r="AV48" i="1" s="1"/>
  <c r="AW48" i="1" s="1"/>
  <c r="X47" i="1"/>
  <c r="Y47" i="1" s="1"/>
  <c r="T47" i="1"/>
  <c r="U47" i="1" s="1"/>
  <c r="P47" i="1"/>
  <c r="AI47" i="1" s="1"/>
  <c r="AJ47" i="1" s="1"/>
  <c r="L47" i="1"/>
  <c r="X46" i="1"/>
  <c r="AO46" i="1" s="1"/>
  <c r="T46" i="1"/>
  <c r="BA46" i="1" s="1"/>
  <c r="BB46" i="1" s="1"/>
  <c r="P46" i="1"/>
  <c r="AX46" i="1" s="1"/>
  <c r="L46" i="1"/>
  <c r="X45" i="1"/>
  <c r="Y45" i="1" s="1"/>
  <c r="T45" i="1"/>
  <c r="AL45" i="1" s="1"/>
  <c r="AM45" i="1" s="1"/>
  <c r="AN45" i="1" s="1"/>
  <c r="P45" i="1"/>
  <c r="AX45" i="1" s="1"/>
  <c r="AY45" i="1" s="1"/>
  <c r="L45" i="1"/>
  <c r="M45" i="1" s="1"/>
  <c r="X44" i="1"/>
  <c r="BD44" i="1" s="1"/>
  <c r="BE44" i="1" s="1"/>
  <c r="T44" i="1"/>
  <c r="BA44" i="1" s="1"/>
  <c r="P44" i="1"/>
  <c r="AX44" i="1" s="1"/>
  <c r="L44" i="1"/>
  <c r="X43" i="1"/>
  <c r="AO43" i="1" s="1"/>
  <c r="T43" i="1"/>
  <c r="P43" i="1"/>
  <c r="L43" i="1"/>
  <c r="X42" i="1"/>
  <c r="AO42" i="1" s="1"/>
  <c r="T42" i="1"/>
  <c r="U42" i="1" s="1"/>
  <c r="V42" i="1" s="1"/>
  <c r="P42" i="1"/>
  <c r="AX42" i="1" s="1"/>
  <c r="L42" i="1"/>
  <c r="X41" i="1"/>
  <c r="BD41" i="1" s="1"/>
  <c r="T41" i="1"/>
  <c r="BA41" i="1" s="1"/>
  <c r="P41" i="1"/>
  <c r="Q41" i="1" s="1"/>
  <c r="R41" i="1" s="1"/>
  <c r="L41" i="1"/>
  <c r="AU41" i="1" s="1"/>
  <c r="X40" i="1"/>
  <c r="BD40" i="1" s="1"/>
  <c r="T40" i="1"/>
  <c r="U40" i="1" s="1"/>
  <c r="V40" i="1" s="1"/>
  <c r="P40" i="1"/>
  <c r="AX40" i="1" s="1"/>
  <c r="L40" i="1"/>
  <c r="M40" i="1" s="1"/>
  <c r="N40" i="1" s="1"/>
  <c r="X39" i="1"/>
  <c r="Y39" i="1" s="1"/>
  <c r="T39" i="1"/>
  <c r="U39" i="1" s="1"/>
  <c r="V39" i="1" s="1"/>
  <c r="P39" i="1"/>
  <c r="AX39" i="1" s="1"/>
  <c r="L39" i="1"/>
  <c r="AU39" i="1" s="1"/>
  <c r="X38" i="1"/>
  <c r="T38" i="1"/>
  <c r="AL38" i="1" s="1"/>
  <c r="P38" i="1"/>
  <c r="AI38" i="1" s="1"/>
  <c r="AJ38" i="1" s="1"/>
  <c r="AK38" i="1" s="1"/>
  <c r="L38" i="1"/>
  <c r="AU38" i="1" s="1"/>
  <c r="AV38" i="1" s="1"/>
  <c r="X37" i="1"/>
  <c r="T37" i="1"/>
  <c r="P37" i="1"/>
  <c r="Q37" i="1" s="1"/>
  <c r="L37" i="1"/>
  <c r="X36" i="1"/>
  <c r="BD36" i="1" s="1"/>
  <c r="T36" i="1"/>
  <c r="U36" i="1" s="1"/>
  <c r="P36" i="1"/>
  <c r="AX36" i="1" s="1"/>
  <c r="L36" i="1"/>
  <c r="AF36" i="1" s="1"/>
  <c r="X35" i="1"/>
  <c r="T35" i="1"/>
  <c r="BA35" i="1" s="1"/>
  <c r="P35" i="1"/>
  <c r="L35" i="1"/>
  <c r="X34" i="1"/>
  <c r="T34" i="1"/>
  <c r="U34" i="1" s="1"/>
  <c r="V34" i="1" s="1"/>
  <c r="P34" i="1"/>
  <c r="AX34" i="1" s="1"/>
  <c r="L34" i="1"/>
  <c r="X33" i="1"/>
  <c r="BD33" i="1" s="1"/>
  <c r="BE33" i="1" s="1"/>
  <c r="T33" i="1"/>
  <c r="BA33" i="1" s="1"/>
  <c r="P33" i="1"/>
  <c r="Q33" i="1" s="1"/>
  <c r="R33" i="1" s="1"/>
  <c r="L33" i="1"/>
  <c r="AU33" i="1" s="1"/>
  <c r="X32" i="1"/>
  <c r="Y32" i="1" s="1"/>
  <c r="Z32" i="1" s="1"/>
  <c r="T32" i="1"/>
  <c r="BA32" i="1" s="1"/>
  <c r="P32" i="1"/>
  <c r="AX32" i="1" s="1"/>
  <c r="L32" i="1"/>
  <c r="M32" i="1" s="1"/>
  <c r="N32" i="1" s="1"/>
  <c r="X31" i="1"/>
  <c r="T31" i="1"/>
  <c r="P31" i="1"/>
  <c r="L31" i="1"/>
  <c r="M31" i="1" s="1"/>
  <c r="N31" i="1" s="1"/>
  <c r="X30" i="1"/>
  <c r="Y30" i="1" s="1"/>
  <c r="Z30" i="1" s="1"/>
  <c r="T30" i="1"/>
  <c r="U30" i="1" s="1"/>
  <c r="V30" i="1" s="1"/>
  <c r="P30" i="1"/>
  <c r="Q30" i="1" s="1"/>
  <c r="R30" i="1" s="1"/>
  <c r="L30" i="1"/>
  <c r="X29" i="1"/>
  <c r="Y29" i="1" s="1"/>
  <c r="T29" i="1"/>
  <c r="U29" i="1" s="1"/>
  <c r="V29" i="1" s="1"/>
  <c r="P29" i="1"/>
  <c r="Q29" i="1" s="1"/>
  <c r="R29" i="1" s="1"/>
  <c r="L29" i="1"/>
  <c r="M29" i="1" s="1"/>
  <c r="N29" i="1" s="1"/>
  <c r="X28" i="1"/>
  <c r="Y28" i="1" s="1"/>
  <c r="Z28" i="1" s="1"/>
  <c r="T28" i="1"/>
  <c r="P28" i="1"/>
  <c r="L28" i="1"/>
  <c r="X27" i="1"/>
  <c r="Y27" i="1" s="1"/>
  <c r="Z27" i="1" s="1"/>
  <c r="T27" i="1"/>
  <c r="U27" i="1" s="1"/>
  <c r="V27" i="1" s="1"/>
  <c r="P27" i="1"/>
  <c r="Q27" i="1" s="1"/>
  <c r="R27" i="1" s="1"/>
  <c r="L27" i="1"/>
  <c r="M27" i="1" s="1"/>
  <c r="N27" i="1" s="1"/>
  <c r="X26" i="1"/>
  <c r="T26" i="1"/>
  <c r="U26" i="1" s="1"/>
  <c r="P26" i="1"/>
  <c r="Q26" i="1" s="1"/>
  <c r="R26" i="1" s="1"/>
  <c r="L26" i="1"/>
  <c r="M26" i="1" s="1"/>
  <c r="N26" i="1" s="1"/>
  <c r="X25" i="1"/>
  <c r="Y25" i="1" s="1"/>
  <c r="Z25" i="1" s="1"/>
  <c r="T25" i="1"/>
  <c r="U25" i="1" s="1"/>
  <c r="V25" i="1" s="1"/>
  <c r="P25" i="1"/>
  <c r="Q25" i="1" s="1"/>
  <c r="L25" i="1"/>
  <c r="X24" i="1"/>
  <c r="Y24" i="1" s="1"/>
  <c r="Z24" i="1" s="1"/>
  <c r="T24" i="1"/>
  <c r="U24" i="1" s="1"/>
  <c r="V24" i="1" s="1"/>
  <c r="P24" i="1"/>
  <c r="Q24" i="1" s="1"/>
  <c r="R24" i="1" s="1"/>
  <c r="L24" i="1"/>
  <c r="M24" i="1" s="1"/>
  <c r="N24" i="1" s="1"/>
  <c r="X23" i="1"/>
  <c r="T23" i="1"/>
  <c r="P23" i="1"/>
  <c r="L23" i="1"/>
  <c r="M23" i="1" s="1"/>
  <c r="N23" i="1" s="1"/>
  <c r="X22" i="1"/>
  <c r="Y22" i="1" s="1"/>
  <c r="Z22" i="1" s="1"/>
  <c r="T22" i="1"/>
  <c r="U22" i="1" s="1"/>
  <c r="V22" i="1" s="1"/>
  <c r="P22" i="1"/>
  <c r="Q22" i="1" s="1"/>
  <c r="R22" i="1" s="1"/>
  <c r="L22" i="1"/>
  <c r="X21" i="1"/>
  <c r="Y21" i="1" s="1"/>
  <c r="T21" i="1"/>
  <c r="U21" i="1" s="1"/>
  <c r="V21" i="1" s="1"/>
  <c r="P21" i="1"/>
  <c r="Q21" i="1" s="1"/>
  <c r="R21" i="1" s="1"/>
  <c r="L21" i="1"/>
  <c r="M21" i="1" s="1"/>
  <c r="N21" i="1" s="1"/>
  <c r="X20" i="1"/>
  <c r="Y20" i="1" s="1"/>
  <c r="Z20" i="1" s="1"/>
  <c r="T20" i="1"/>
  <c r="U20" i="1" s="1"/>
  <c r="P20" i="1"/>
  <c r="L20" i="1"/>
  <c r="M20" i="1" s="1"/>
  <c r="X19" i="1"/>
  <c r="Y19" i="1" s="1"/>
  <c r="Z19" i="1" s="1"/>
  <c r="T19" i="1"/>
  <c r="U19" i="1" s="1"/>
  <c r="V19" i="1" s="1"/>
  <c r="P19" i="1"/>
  <c r="Q19" i="1" s="1"/>
  <c r="R19" i="1" s="1"/>
  <c r="L19" i="1"/>
  <c r="M19" i="1" s="1"/>
  <c r="N19" i="1" s="1"/>
  <c r="X18" i="1"/>
  <c r="T18" i="1"/>
  <c r="P18" i="1"/>
  <c r="Q18" i="1" s="1"/>
  <c r="R18" i="1" s="1"/>
  <c r="L18" i="1"/>
  <c r="M18" i="1" s="1"/>
  <c r="N18" i="1" s="1"/>
  <c r="X17" i="1"/>
  <c r="Y17" i="1" s="1"/>
  <c r="Z17" i="1" s="1"/>
  <c r="T17" i="1"/>
  <c r="U17" i="1" s="1"/>
  <c r="V17" i="1" s="1"/>
  <c r="P17" i="1"/>
  <c r="L17" i="1"/>
  <c r="X16" i="1"/>
  <c r="Y16" i="1" s="1"/>
  <c r="Z16" i="1" s="1"/>
  <c r="T16" i="1"/>
  <c r="U16" i="1" s="1"/>
  <c r="V16" i="1" s="1"/>
  <c r="P16" i="1"/>
  <c r="Q16" i="1" s="1"/>
  <c r="R16" i="1" s="1"/>
  <c r="L16" i="1"/>
  <c r="M16" i="1" s="1"/>
  <c r="N16" i="1" s="1"/>
  <c r="X15" i="1"/>
  <c r="Y15" i="1" s="1"/>
  <c r="T15" i="1"/>
  <c r="P15" i="1"/>
  <c r="Q15" i="1" s="1"/>
  <c r="L15" i="1"/>
  <c r="M15" i="1" s="1"/>
  <c r="N15" i="1" s="1"/>
  <c r="X14" i="1"/>
  <c r="Y14" i="1" s="1"/>
  <c r="Z14" i="1" s="1"/>
  <c r="T14" i="1"/>
  <c r="U14" i="1" s="1"/>
  <c r="V14" i="1" s="1"/>
  <c r="P14" i="1"/>
  <c r="Q14" i="1" s="1"/>
  <c r="R14" i="1" s="1"/>
  <c r="L14" i="1"/>
  <c r="X13" i="1"/>
  <c r="T13" i="1"/>
  <c r="U13" i="1" s="1"/>
  <c r="V13" i="1" s="1"/>
  <c r="P13" i="1"/>
  <c r="Q13" i="1" s="1"/>
  <c r="R13" i="1" s="1"/>
  <c r="L13" i="1"/>
  <c r="M13" i="1" s="1"/>
  <c r="N13" i="1" s="1"/>
  <c r="X12" i="1"/>
  <c r="Y12" i="1" s="1"/>
  <c r="Z12" i="1" s="1"/>
  <c r="T12" i="1"/>
  <c r="U12" i="1" s="1"/>
  <c r="P12" i="1"/>
  <c r="L12" i="1"/>
  <c r="M12" i="1" s="1"/>
  <c r="X11" i="1"/>
  <c r="Y11" i="1" s="1"/>
  <c r="Z11" i="1" s="1"/>
  <c r="T11" i="1"/>
  <c r="U11" i="1" s="1"/>
  <c r="V11" i="1" s="1"/>
  <c r="P11" i="1"/>
  <c r="Q11" i="1" s="1"/>
  <c r="R11" i="1" s="1"/>
  <c r="L11" i="1"/>
  <c r="M11" i="1" s="1"/>
  <c r="N11" i="1" s="1"/>
  <c r="X10" i="1"/>
  <c r="T10" i="1"/>
  <c r="P10" i="1"/>
  <c r="Q10" i="1" s="1"/>
  <c r="R10" i="1" s="1"/>
  <c r="L10" i="1"/>
  <c r="M10" i="1" s="1"/>
  <c r="N10" i="1" s="1"/>
  <c r="X9" i="1"/>
  <c r="Y9" i="1" s="1"/>
  <c r="Z9" i="1" s="1"/>
  <c r="T9" i="1"/>
  <c r="U9" i="1" s="1"/>
  <c r="V9" i="1" s="1"/>
  <c r="P9" i="1"/>
  <c r="L9" i="1"/>
  <c r="Y1039" i="1" l="1"/>
  <c r="AI983" i="1"/>
  <c r="Y359" i="1"/>
  <c r="AO389" i="1"/>
  <c r="AP389" i="1" s="1"/>
  <c r="AQ389" i="1" s="1"/>
  <c r="BD437" i="1"/>
  <c r="BE437" i="1" s="1"/>
  <c r="Y436" i="1"/>
  <c r="Z436" i="1" s="1"/>
  <c r="AO1013" i="1"/>
  <c r="AP1013" i="1" s="1"/>
  <c r="AQ1013" i="1" s="1"/>
  <c r="Y245" i="1"/>
  <c r="Z245" i="1" s="1"/>
  <c r="AO437" i="1"/>
  <c r="U408" i="1"/>
  <c r="V408" i="1" s="1"/>
  <c r="Q1037" i="1"/>
  <c r="U1160" i="1"/>
  <c r="V1160" i="1" s="1"/>
  <c r="AX1322" i="1"/>
  <c r="AY1322" i="1" s="1"/>
  <c r="U250" i="1"/>
  <c r="V250" i="1" s="1"/>
  <c r="Y214" i="1"/>
  <c r="Z214" i="1" s="1"/>
  <c r="U230" i="1"/>
  <c r="V230" i="1" s="1"/>
  <c r="Q883" i="1"/>
  <c r="R883" i="1" s="1"/>
  <c r="Q336" i="1"/>
  <c r="R336" i="1" s="1"/>
  <c r="BD207" i="1"/>
  <c r="BE207" i="1" s="1"/>
  <c r="Q212" i="1"/>
  <c r="R212" i="1" s="1"/>
  <c r="Q277" i="1"/>
  <c r="R277" i="1" s="1"/>
  <c r="N610" i="1"/>
  <c r="N739" i="1"/>
  <c r="AX1330" i="1"/>
  <c r="AY1330" i="1" s="1"/>
  <c r="AZ1330" i="1" s="1"/>
  <c r="Y198" i="1"/>
  <c r="Z198" i="1" s="1"/>
  <c r="U882" i="1"/>
  <c r="V882" i="1" s="1"/>
  <c r="AO889" i="1"/>
  <c r="AP889" i="1" s="1"/>
  <c r="BD920" i="1"/>
  <c r="BE920" i="1" s="1"/>
  <c r="U939" i="1"/>
  <c r="V939" i="1" s="1"/>
  <c r="AO1057" i="1"/>
  <c r="AP1057" i="1" s="1"/>
  <c r="Q1322" i="1"/>
  <c r="R1322" i="1" s="1"/>
  <c r="BD1033" i="1"/>
  <c r="BE1033" i="1" s="1"/>
  <c r="BF1033" i="1" s="1"/>
  <c r="BD197" i="1"/>
  <c r="BE197" i="1" s="1"/>
  <c r="BF197" i="1" s="1"/>
  <c r="BD256" i="1"/>
  <c r="BE256" i="1" s="1"/>
  <c r="BF256" i="1" s="1"/>
  <c r="U264" i="1"/>
  <c r="V264" i="1" s="1"/>
  <c r="AX320" i="1"/>
  <c r="AY320" i="1" s="1"/>
  <c r="AZ320" i="1" s="1"/>
  <c r="AO885" i="1"/>
  <c r="AP885" i="1" s="1"/>
  <c r="AQ885" i="1" s="1"/>
  <c r="AL40" i="1"/>
  <c r="AM40" i="1" s="1"/>
  <c r="AN40" i="1" s="1"/>
  <c r="U48" i="1"/>
  <c r="V48" i="1" s="1"/>
  <c r="AI63" i="1"/>
  <c r="AJ63" i="1" s="1"/>
  <c r="R172" i="1"/>
  <c r="AL221" i="1"/>
  <c r="AM221" i="1" s="1"/>
  <c r="AN221" i="1" s="1"/>
  <c r="AX224" i="1"/>
  <c r="AY224" i="1" s="1"/>
  <c r="AZ224" i="1" s="1"/>
  <c r="N550" i="1"/>
  <c r="Z760" i="1"/>
  <c r="N825" i="1"/>
  <c r="Q895" i="1"/>
  <c r="R895" i="1" s="1"/>
  <c r="BD909" i="1"/>
  <c r="BE909" i="1" s="1"/>
  <c r="BF909" i="1" s="1"/>
  <c r="AO925" i="1"/>
  <c r="AP925" i="1" s="1"/>
  <c r="AQ925" i="1" s="1"/>
  <c r="AX1179" i="1"/>
  <c r="AY1179" i="1" s="1"/>
  <c r="AZ1179" i="1" s="1"/>
  <c r="Q1181" i="1"/>
  <c r="R1181" i="1" s="1"/>
  <c r="AO1332" i="1"/>
  <c r="AP1332" i="1" s="1"/>
  <c r="AQ1332" i="1" s="1"/>
  <c r="BA40" i="1"/>
  <c r="BB40" i="1" s="1"/>
  <c r="BC40" i="1" s="1"/>
  <c r="U379" i="1"/>
  <c r="V379" i="1" s="1"/>
  <c r="N767" i="1"/>
  <c r="AO887" i="1"/>
  <c r="AP887" i="1" s="1"/>
  <c r="AQ887" i="1" s="1"/>
  <c r="BD905" i="1"/>
  <c r="BE905" i="1" s="1"/>
  <c r="R192" i="1"/>
  <c r="AI220" i="1"/>
  <c r="AJ220" i="1" s="1"/>
  <c r="AK220" i="1" s="1"/>
  <c r="BA252" i="1"/>
  <c r="BB252" i="1" s="1"/>
  <c r="BC252" i="1" s="1"/>
  <c r="Z655" i="1"/>
  <c r="V831" i="1"/>
  <c r="AL904" i="1"/>
  <c r="AM904" i="1" s="1"/>
  <c r="AN904" i="1" s="1"/>
  <c r="BA908" i="1"/>
  <c r="BB908" i="1" s="1"/>
  <c r="BC908" i="1" s="1"/>
  <c r="AL921" i="1"/>
  <c r="AM921" i="1" s="1"/>
  <c r="AO924" i="1"/>
  <c r="AP924" i="1" s="1"/>
  <c r="AQ924" i="1" s="1"/>
  <c r="AI970" i="1"/>
  <c r="AJ970" i="1" s="1"/>
  <c r="AK970" i="1" s="1"/>
  <c r="AX886" i="1"/>
  <c r="BA904" i="1"/>
  <c r="BB904" i="1" s="1"/>
  <c r="AI1039" i="1"/>
  <c r="R1321" i="1"/>
  <c r="Q62" i="1"/>
  <c r="R62" i="1" s="1"/>
  <c r="BD236" i="1"/>
  <c r="BE236" i="1" s="1"/>
  <c r="Q270" i="1"/>
  <c r="R270" i="1" s="1"/>
  <c r="AO320" i="1"/>
  <c r="AP320" i="1" s="1"/>
  <c r="AQ320" i="1" s="1"/>
  <c r="BD393" i="1"/>
  <c r="BE393" i="1" s="1"/>
  <c r="AO436" i="1"/>
  <c r="AP436" i="1" s="1"/>
  <c r="AQ436" i="1" s="1"/>
  <c r="U994" i="1"/>
  <c r="V994" i="1" s="1"/>
  <c r="Y995" i="1"/>
  <c r="Z995" i="1" s="1"/>
  <c r="U1176" i="1"/>
  <c r="V1176" i="1" s="1"/>
  <c r="AL1363" i="1"/>
  <c r="AM1363" i="1" s="1"/>
  <c r="AN1363" i="1" s="1"/>
  <c r="R681" i="1"/>
  <c r="V705" i="1"/>
  <c r="V729" i="1"/>
  <c r="Q853" i="1"/>
  <c r="AL870" i="1"/>
  <c r="AM870" i="1" s="1"/>
  <c r="AN870" i="1" s="1"/>
  <c r="AL908" i="1"/>
  <c r="AM908" i="1" s="1"/>
  <c r="AN908" i="1" s="1"/>
  <c r="Y1148" i="1"/>
  <c r="Z1148" i="1" s="1"/>
  <c r="Z1252" i="1"/>
  <c r="N1272" i="1"/>
  <c r="Y435" i="1"/>
  <c r="AX38" i="1"/>
  <c r="AY38" i="1" s="1"/>
  <c r="AZ38" i="1" s="1"/>
  <c r="AL49" i="1"/>
  <c r="AM49" i="1" s="1"/>
  <c r="M68" i="1"/>
  <c r="N68" i="1" s="1"/>
  <c r="AX216" i="1"/>
  <c r="AY216" i="1" s="1"/>
  <c r="AZ216" i="1" s="1"/>
  <c r="AI231" i="1"/>
  <c r="AJ231" i="1" s="1"/>
  <c r="BA291" i="1"/>
  <c r="BB291" i="1" s="1"/>
  <c r="BC291" i="1" s="1"/>
  <c r="V313" i="1"/>
  <c r="BD315" i="1"/>
  <c r="BE315" i="1" s="1"/>
  <c r="U318" i="1"/>
  <c r="V318" i="1" s="1"/>
  <c r="BD323" i="1"/>
  <c r="BE323" i="1" s="1"/>
  <c r="BF323" i="1" s="1"/>
  <c r="Q349" i="1"/>
  <c r="R349" i="1" s="1"/>
  <c r="Q350" i="1"/>
  <c r="R350" i="1" s="1"/>
  <c r="U354" i="1"/>
  <c r="V354" i="1" s="1"/>
  <c r="Y428" i="1"/>
  <c r="Z428" i="1" s="1"/>
  <c r="V610" i="1"/>
  <c r="N731" i="1"/>
  <c r="Q877" i="1"/>
  <c r="R877" i="1" s="1"/>
  <c r="BA919" i="1"/>
  <c r="BB919" i="1" s="1"/>
  <c r="Y923" i="1"/>
  <c r="Z923" i="1" s="1"/>
  <c r="V1011" i="1"/>
  <c r="AK1037" i="1"/>
  <c r="BD1071" i="1"/>
  <c r="BE1071" i="1" s="1"/>
  <c r="BF1071" i="1" s="1"/>
  <c r="AL1073" i="1"/>
  <c r="Q1146" i="1"/>
  <c r="R1146" i="1" s="1"/>
  <c r="AL1151" i="1"/>
  <c r="U1170" i="1"/>
  <c r="V1170" i="1" s="1"/>
  <c r="R1242" i="1"/>
  <c r="AI48" i="1"/>
  <c r="AJ48" i="1" s="1"/>
  <c r="AO49" i="1"/>
  <c r="AP49" i="1" s="1"/>
  <c r="AL58" i="1"/>
  <c r="AM58" i="1" s="1"/>
  <c r="AN58" i="1" s="1"/>
  <c r="AL230" i="1"/>
  <c r="AM230" i="1" s="1"/>
  <c r="AN230" i="1" s="1"/>
  <c r="BD231" i="1"/>
  <c r="BE231" i="1" s="1"/>
  <c r="BF231" i="1" s="1"/>
  <c r="Y256" i="1"/>
  <c r="Z256" i="1" s="1"/>
  <c r="BA278" i="1"/>
  <c r="BB278" i="1" s="1"/>
  <c r="Y287" i="1"/>
  <c r="Z287" i="1" s="1"/>
  <c r="Y332" i="1"/>
  <c r="Z332" i="1" s="1"/>
  <c r="U345" i="1"/>
  <c r="V345" i="1" s="1"/>
  <c r="Y372" i="1"/>
  <c r="Z372" i="1" s="1"/>
  <c r="Q403" i="1"/>
  <c r="R403" i="1" s="1"/>
  <c r="BD408" i="1"/>
  <c r="BE408" i="1" s="1"/>
  <c r="BF408" i="1" s="1"/>
  <c r="Y411" i="1"/>
  <c r="Z411" i="1" s="1"/>
  <c r="Z543" i="1"/>
  <c r="N715" i="1"/>
  <c r="AI883" i="1"/>
  <c r="AJ883" i="1" s="1"/>
  <c r="AK883" i="1" s="1"/>
  <c r="BD889" i="1"/>
  <c r="BE889" i="1" s="1"/>
  <c r="AI897" i="1"/>
  <c r="AL898" i="1"/>
  <c r="AM898" i="1" s="1"/>
  <c r="AN898" i="1" s="1"/>
  <c r="AO915" i="1"/>
  <c r="AP915" i="1" s="1"/>
  <c r="AO981" i="1"/>
  <c r="U1024" i="1"/>
  <c r="V1024" i="1" s="1"/>
  <c r="AO1037" i="1"/>
  <c r="AP1037" i="1" s="1"/>
  <c r="AQ1037" i="1" s="1"/>
  <c r="Y1057" i="1"/>
  <c r="Z1057" i="1" s="1"/>
  <c r="AL1058" i="1"/>
  <c r="AM1058" i="1" s="1"/>
  <c r="AO1061" i="1"/>
  <c r="AP1061" i="1" s="1"/>
  <c r="AQ1061" i="1" s="1"/>
  <c r="U297" i="1"/>
  <c r="V297" i="1" s="1"/>
  <c r="Y355" i="1"/>
  <c r="Z355" i="1" s="1"/>
  <c r="Y385" i="1"/>
  <c r="BD49" i="1"/>
  <c r="BE49" i="1" s="1"/>
  <c r="Q63" i="1"/>
  <c r="R63" i="1" s="1"/>
  <c r="AO65" i="1"/>
  <c r="AP65" i="1" s="1"/>
  <c r="BA229" i="1"/>
  <c r="BB229" i="1" s="1"/>
  <c r="AI270" i="1"/>
  <c r="AJ270" i="1" s="1"/>
  <c r="AK270" i="1" s="1"/>
  <c r="AX277" i="1"/>
  <c r="AY277" i="1" s="1"/>
  <c r="BA297" i="1"/>
  <c r="BB297" i="1" s="1"/>
  <c r="BD303" i="1"/>
  <c r="BE303" i="1" s="1"/>
  <c r="BF303" i="1" s="1"/>
  <c r="AL322" i="1"/>
  <c r="AM322" i="1" s="1"/>
  <c r="AN322" i="1" s="1"/>
  <c r="N518" i="1"/>
  <c r="R597" i="1"/>
  <c r="N658" i="1"/>
  <c r="R697" i="1"/>
  <c r="M743" i="1"/>
  <c r="N743" i="1" s="1"/>
  <c r="Y881" i="1"/>
  <c r="Z881" i="1" s="1"/>
  <c r="AL882" i="1"/>
  <c r="AO883" i="1"/>
  <c r="AP883" i="1" s="1"/>
  <c r="AQ883" i="1" s="1"/>
  <c r="BD915" i="1"/>
  <c r="BE915" i="1" s="1"/>
  <c r="BF915" i="1" s="1"/>
  <c r="Y922" i="1"/>
  <c r="Z922" i="1" s="1"/>
  <c r="Q937" i="1"/>
  <c r="R937" i="1" s="1"/>
  <c r="AL966" i="1"/>
  <c r="AM966" i="1" s="1"/>
  <c r="AN966" i="1" s="1"/>
  <c r="AO969" i="1"/>
  <c r="AP969" i="1" s="1"/>
  <c r="AQ969" i="1" s="1"/>
  <c r="BA1029" i="1"/>
  <c r="AH1055" i="1"/>
  <c r="AF1070" i="1"/>
  <c r="AG1070" i="1" s="1"/>
  <c r="Q417" i="1"/>
  <c r="R417" i="1" s="1"/>
  <c r="AL34" i="1"/>
  <c r="AM34" i="1" s="1"/>
  <c r="AN34" i="1" s="1"/>
  <c r="U213" i="1"/>
  <c r="V213" i="1" s="1"/>
  <c r="Q220" i="1"/>
  <c r="R220" i="1" s="1"/>
  <c r="U221" i="1"/>
  <c r="V221" i="1" s="1"/>
  <c r="U244" i="1"/>
  <c r="V244" i="1" s="1"/>
  <c r="BA313" i="1"/>
  <c r="BB313" i="1" s="1"/>
  <c r="BC313" i="1" s="1"/>
  <c r="Q334" i="1"/>
  <c r="R334" i="1" s="1"/>
  <c r="AX364" i="1"/>
  <c r="AY364" i="1" s="1"/>
  <c r="AZ364" i="1" s="1"/>
  <c r="AI417" i="1"/>
  <c r="AJ417" i="1" s="1"/>
  <c r="AK417" i="1" s="1"/>
  <c r="AL418" i="1"/>
  <c r="AM418" i="1" s="1"/>
  <c r="AN418" i="1" s="1"/>
  <c r="Z712" i="1"/>
  <c r="AL878" i="1"/>
  <c r="AM878" i="1" s="1"/>
  <c r="AN878" i="1" s="1"/>
  <c r="AI905" i="1"/>
  <c r="AO972" i="1"/>
  <c r="AP972" i="1" s="1"/>
  <c r="AQ972" i="1" s="1"/>
  <c r="AL1004" i="1"/>
  <c r="AM1004" i="1" s="1"/>
  <c r="AN1004" i="1" s="1"/>
  <c r="AL1028" i="1"/>
  <c r="AM1028" i="1" s="1"/>
  <c r="AN1028" i="1" s="1"/>
  <c r="U1040" i="1"/>
  <c r="V1040" i="1" s="1"/>
  <c r="AX321" i="1"/>
  <c r="AY321" i="1" s="1"/>
  <c r="AX345" i="1"/>
  <c r="AI349" i="1"/>
  <c r="AJ349" i="1" s="1"/>
  <c r="AK349" i="1" s="1"/>
  <c r="BA859" i="1"/>
  <c r="BB859" i="1" s="1"/>
  <c r="BC859" i="1" s="1"/>
  <c r="AI877" i="1"/>
  <c r="AJ877" i="1" s="1"/>
  <c r="AK877" i="1" s="1"/>
  <c r="AI984" i="1"/>
  <c r="AJ984" i="1" s="1"/>
  <c r="BA1024" i="1"/>
  <c r="BB1024" i="1" s="1"/>
  <c r="BA1028" i="1"/>
  <c r="BB1028" i="1" s="1"/>
  <c r="Y1085" i="1"/>
  <c r="Z1085" i="1" s="1"/>
  <c r="AI1146" i="1"/>
  <c r="AJ1146" i="1" s="1"/>
  <c r="AK1146" i="1" s="1"/>
  <c r="Q253" i="1"/>
  <c r="R253" i="1" s="1"/>
  <c r="U49" i="1"/>
  <c r="V49" i="1" s="1"/>
  <c r="V1139" i="1"/>
  <c r="Y1172" i="1"/>
  <c r="Z1172" i="1" s="1"/>
  <c r="V1232" i="1"/>
  <c r="R1235" i="1"/>
  <c r="R1237" i="1"/>
  <c r="AX250" i="1"/>
  <c r="AY250" i="1" s="1"/>
  <c r="AI250" i="1"/>
  <c r="AJ250" i="1" s="1"/>
  <c r="AK250" i="1" s="1"/>
  <c r="Q60" i="1"/>
  <c r="R60" i="1" s="1"/>
  <c r="V86" i="1"/>
  <c r="R99" i="1"/>
  <c r="BD201" i="1"/>
  <c r="BE201" i="1" s="1"/>
  <c r="AO201" i="1"/>
  <c r="AP201" i="1" s="1"/>
  <c r="AQ201" i="1" s="1"/>
  <c r="AI254" i="1"/>
  <c r="AJ254" i="1" s="1"/>
  <c r="Q254" i="1"/>
  <c r="R254" i="1" s="1"/>
  <c r="AX254" i="1"/>
  <c r="AY254" i="1" s="1"/>
  <c r="AP256" i="1"/>
  <c r="AQ256" i="1" s="1"/>
  <c r="AL339" i="1"/>
  <c r="AM339" i="1" s="1"/>
  <c r="U339" i="1"/>
  <c r="V339" i="1" s="1"/>
  <c r="AX421" i="1"/>
  <c r="AY421" i="1" s="1"/>
  <c r="AZ421" i="1" s="1"/>
  <c r="AI421" i="1"/>
  <c r="AJ421" i="1" s="1"/>
  <c r="AK421" i="1" s="1"/>
  <c r="Q434" i="1"/>
  <c r="R434" i="1" s="1"/>
  <c r="V588" i="1"/>
  <c r="AX1015" i="1"/>
  <c r="AY1015" i="1" s="1"/>
  <c r="AZ1015" i="1" s="1"/>
  <c r="Q1015" i="1"/>
  <c r="R1015" i="1" s="1"/>
  <c r="AX1175" i="1"/>
  <c r="AY1175" i="1" s="1"/>
  <c r="AZ1175" i="1" s="1"/>
  <c r="Q1175" i="1"/>
  <c r="R1175" i="1" s="1"/>
  <c r="Y1311" i="1"/>
  <c r="Z1311" i="1" s="1"/>
  <c r="M48" i="1"/>
  <c r="N48" i="1" s="1"/>
  <c r="Q40" i="1"/>
  <c r="R40" i="1" s="1"/>
  <c r="M63" i="1"/>
  <c r="N63" i="1" s="1"/>
  <c r="U197" i="1"/>
  <c r="V197" i="1" s="1"/>
  <c r="Y243" i="1"/>
  <c r="Z243" i="1" s="1"/>
  <c r="Y336" i="1"/>
  <c r="Z336" i="1" s="1"/>
  <c r="AL342" i="1"/>
  <c r="U342" i="1"/>
  <c r="V342" i="1" s="1"/>
  <c r="AL390" i="1"/>
  <c r="AM390" i="1" s="1"/>
  <c r="U390" i="1"/>
  <c r="V390" i="1" s="1"/>
  <c r="U431" i="1"/>
  <c r="V431" i="1" s="1"/>
  <c r="AL431" i="1"/>
  <c r="AM431" i="1" s="1"/>
  <c r="AN431" i="1" s="1"/>
  <c r="BD244" i="1"/>
  <c r="BE244" i="1" s="1"/>
  <c r="AO244" i="1"/>
  <c r="AP244" i="1" s="1"/>
  <c r="U343" i="1"/>
  <c r="V343" i="1" s="1"/>
  <c r="BA343" i="1"/>
  <c r="BB343" i="1" s="1"/>
  <c r="BC343" i="1" s="1"/>
  <c r="Q48" i="1"/>
  <c r="R48" i="1" s="1"/>
  <c r="AO50" i="1"/>
  <c r="AP50" i="1" s="1"/>
  <c r="AU63" i="1"/>
  <c r="AV63" i="1" s="1"/>
  <c r="BA64" i="1"/>
  <c r="BB64" i="1" s="1"/>
  <c r="AI207" i="1"/>
  <c r="AJ207" i="1" s="1"/>
  <c r="AK207" i="1" s="1"/>
  <c r="AI237" i="1"/>
  <c r="AJ237" i="1" s="1"/>
  <c r="AL242" i="1"/>
  <c r="AM242" i="1" s="1"/>
  <c r="AN242" i="1" s="1"/>
  <c r="BA242" i="1"/>
  <c r="BB242" i="1" s="1"/>
  <c r="BC242" i="1" s="1"/>
  <c r="AL343" i="1"/>
  <c r="AM343" i="1" s="1"/>
  <c r="AN343" i="1" s="1"/>
  <c r="Z356" i="1"/>
  <c r="Q463" i="1"/>
  <c r="R463" i="1" s="1"/>
  <c r="N620" i="1"/>
  <c r="AX56" i="1"/>
  <c r="AY56" i="1" s="1"/>
  <c r="AL192" i="1"/>
  <c r="AM192" i="1" s="1"/>
  <c r="AN192" i="1" s="1"/>
  <c r="BD239" i="1"/>
  <c r="BE239" i="1" s="1"/>
  <c r="BF239" i="1" s="1"/>
  <c r="AO239" i="1"/>
  <c r="AP239" i="1" s="1"/>
  <c r="AX245" i="1"/>
  <c r="AY245" i="1" s="1"/>
  <c r="AZ245" i="1" s="1"/>
  <c r="AI245" i="1"/>
  <c r="AJ245" i="1" s="1"/>
  <c r="BA306" i="1"/>
  <c r="BB306" i="1" s="1"/>
  <c r="BD336" i="1"/>
  <c r="BE336" i="1" s="1"/>
  <c r="BF336" i="1" s="1"/>
  <c r="AO371" i="1"/>
  <c r="AP371" i="1" s="1"/>
  <c r="BD371" i="1"/>
  <c r="BE371" i="1" s="1"/>
  <c r="Y371" i="1"/>
  <c r="Z371" i="1" s="1"/>
  <c r="R633" i="1"/>
  <c r="BD942" i="1"/>
  <c r="BE942" i="1" s="1"/>
  <c r="Y942" i="1"/>
  <c r="Z942" i="1" s="1"/>
  <c r="BA63" i="1"/>
  <c r="BB63" i="1" s="1"/>
  <c r="AL200" i="1"/>
  <c r="AM200" i="1" s="1"/>
  <c r="AN200" i="1" s="1"/>
  <c r="BA224" i="1"/>
  <c r="BB224" i="1" s="1"/>
  <c r="BC224" i="1" s="1"/>
  <c r="AL224" i="1"/>
  <c r="AM224" i="1" s="1"/>
  <c r="Y279" i="1"/>
  <c r="Z279" i="1" s="1"/>
  <c r="BD279" i="1"/>
  <c r="BE279" i="1" s="1"/>
  <c r="BF279" i="1" s="1"/>
  <c r="AI296" i="1"/>
  <c r="AJ296" i="1" s="1"/>
  <c r="AK296" i="1" s="1"/>
  <c r="U306" i="1"/>
  <c r="V306" i="1" s="1"/>
  <c r="Q344" i="1"/>
  <c r="R344" i="1" s="1"/>
  <c r="AI344" i="1"/>
  <c r="AJ344" i="1" s="1"/>
  <c r="AK344" i="1" s="1"/>
  <c r="Q365" i="1"/>
  <c r="R365" i="1" s="1"/>
  <c r="BD367" i="1"/>
  <c r="BE367" i="1" s="1"/>
  <c r="AO367" i="1"/>
  <c r="AP367" i="1" s="1"/>
  <c r="Y367" i="1"/>
  <c r="Z367" i="1" s="1"/>
  <c r="BD374" i="1"/>
  <c r="BE374" i="1" s="1"/>
  <c r="BF374" i="1" s="1"/>
  <c r="AO374" i="1"/>
  <c r="AP374" i="1" s="1"/>
  <c r="BD396" i="1"/>
  <c r="BE396" i="1" s="1"/>
  <c r="AO396" i="1"/>
  <c r="AP396" i="1" s="1"/>
  <c r="M482" i="1"/>
  <c r="N482" i="1" s="1"/>
  <c r="AX936" i="1"/>
  <c r="AY936" i="1" s="1"/>
  <c r="AI936" i="1"/>
  <c r="AJ936" i="1" s="1"/>
  <c r="AK936" i="1" s="1"/>
  <c r="Q936" i="1"/>
  <c r="R936" i="1" s="1"/>
  <c r="U524" i="1"/>
  <c r="V524" i="1" s="1"/>
  <c r="Y40" i="1"/>
  <c r="Z40" i="1" s="1"/>
  <c r="Y58" i="1"/>
  <c r="Z58" i="1" s="1"/>
  <c r="V186" i="1"/>
  <c r="AL197" i="1"/>
  <c r="AM197" i="1" s="1"/>
  <c r="AN197" i="1" s="1"/>
  <c r="BD209" i="1"/>
  <c r="BE209" i="1" s="1"/>
  <c r="AO209" i="1"/>
  <c r="AP209" i="1" s="1"/>
  <c r="AQ209" i="1" s="1"/>
  <c r="Q219" i="1"/>
  <c r="R219" i="1" s="1"/>
  <c r="AI219" i="1"/>
  <c r="AJ219" i="1" s="1"/>
  <c r="AK219" i="1" s="1"/>
  <c r="BA238" i="1"/>
  <c r="AL238" i="1"/>
  <c r="AM238" i="1" s="1"/>
  <c r="Y271" i="1"/>
  <c r="Z271" i="1" s="1"/>
  <c r="BD271" i="1"/>
  <c r="BE271" i="1" s="1"/>
  <c r="AO383" i="1"/>
  <c r="BD383" i="1"/>
  <c r="BE383" i="1" s="1"/>
  <c r="BF383" i="1" s="1"/>
  <c r="Q435" i="1"/>
  <c r="R435" i="1" s="1"/>
  <c r="AI435" i="1"/>
  <c r="AJ435" i="1" s="1"/>
  <c r="AX435" i="1"/>
  <c r="AY435" i="1" s="1"/>
  <c r="M604" i="1"/>
  <c r="N604" i="1" s="1"/>
  <c r="M707" i="1"/>
  <c r="N707" i="1" s="1"/>
  <c r="AX425" i="1"/>
  <c r="AY425" i="1" s="1"/>
  <c r="AZ425" i="1" s="1"/>
  <c r="AI425" i="1"/>
  <c r="AJ425" i="1" s="1"/>
  <c r="Q425" i="1"/>
  <c r="R425" i="1" s="1"/>
  <c r="AL251" i="1"/>
  <c r="AM251" i="1" s="1"/>
  <c r="U251" i="1"/>
  <c r="V251" i="1" s="1"/>
  <c r="BD263" i="1"/>
  <c r="BE263" i="1" s="1"/>
  <c r="AO263" i="1"/>
  <c r="AP263" i="1" s="1"/>
  <c r="AQ263" i="1" s="1"/>
  <c r="Y263" i="1"/>
  <c r="Z263" i="1" s="1"/>
  <c r="AL330" i="1"/>
  <c r="AM330" i="1" s="1"/>
  <c r="AN330" i="1" s="1"/>
  <c r="U353" i="1"/>
  <c r="V353" i="1" s="1"/>
  <c r="AL353" i="1"/>
  <c r="AM353" i="1" s="1"/>
  <c r="Z358" i="1"/>
  <c r="AL435" i="1"/>
  <c r="AM435" i="1" s="1"/>
  <c r="AN435" i="1" s="1"/>
  <c r="U435" i="1"/>
  <c r="V435" i="1" s="1"/>
  <c r="U294" i="1"/>
  <c r="V294" i="1" s="1"/>
  <c r="U319" i="1"/>
  <c r="V319" i="1" s="1"/>
  <c r="Y330" i="1"/>
  <c r="Z330" i="1" s="1"/>
  <c r="Q338" i="1"/>
  <c r="R338" i="1" s="1"/>
  <c r="U358" i="1"/>
  <c r="V358" i="1" s="1"/>
  <c r="U362" i="1"/>
  <c r="V362" i="1" s="1"/>
  <c r="AO405" i="1"/>
  <c r="AP405" i="1" s="1"/>
  <c r="AQ405" i="1" s="1"/>
  <c r="AN448" i="1"/>
  <c r="R541" i="1"/>
  <c r="V664" i="1"/>
  <c r="R677" i="1"/>
  <c r="Q1011" i="1"/>
  <c r="R1011" i="1" s="1"/>
  <c r="AX1011" i="1"/>
  <c r="AI1011" i="1"/>
  <c r="AJ1011" i="1" s="1"/>
  <c r="BD1144" i="1"/>
  <c r="BE1144" i="1" s="1"/>
  <c r="BF1144" i="1" s="1"/>
  <c r="Y1144" i="1"/>
  <c r="Z1144" i="1" s="1"/>
  <c r="AL213" i="1"/>
  <c r="AM213" i="1" s="1"/>
  <c r="AN213" i="1" s="1"/>
  <c r="AO214" i="1"/>
  <c r="AP214" i="1" s="1"/>
  <c r="AQ214" i="1" s="1"/>
  <c r="BD230" i="1"/>
  <c r="BE230" i="1" s="1"/>
  <c r="BC259" i="1"/>
  <c r="BD287" i="1"/>
  <c r="BE287" i="1" s="1"/>
  <c r="BF287" i="1" s="1"/>
  <c r="AN294" i="1"/>
  <c r="BD330" i="1"/>
  <c r="BE330" i="1" s="1"/>
  <c r="AI357" i="1"/>
  <c r="AJ357" i="1" s="1"/>
  <c r="AK357" i="1" s="1"/>
  <c r="AO359" i="1"/>
  <c r="AP359" i="1" s="1"/>
  <c r="AL362" i="1"/>
  <c r="AM362" i="1" s="1"/>
  <c r="AN374" i="1"/>
  <c r="AX427" i="1"/>
  <c r="AY427" i="1" s="1"/>
  <c r="Q887" i="1"/>
  <c r="R887" i="1" s="1"/>
  <c r="AI887" i="1"/>
  <c r="AJ887" i="1" s="1"/>
  <c r="AK887" i="1" s="1"/>
  <c r="Q1014" i="1"/>
  <c r="R1014" i="1" s="1"/>
  <c r="AI1014" i="1"/>
  <c r="AJ1014" i="1" s="1"/>
  <c r="AX1027" i="1"/>
  <c r="AY1027" i="1" s="1"/>
  <c r="AZ1027" i="1" s="1"/>
  <c r="AI1027" i="1"/>
  <c r="AJ1027" i="1" s="1"/>
  <c r="AK1027" i="1" s="1"/>
  <c r="Q1027" i="1"/>
  <c r="R1027" i="1" s="1"/>
  <c r="Y236" i="1"/>
  <c r="Z236" i="1" s="1"/>
  <c r="BA239" i="1"/>
  <c r="BB239" i="1" s="1"/>
  <c r="BC239" i="1" s="1"/>
  <c r="BD245" i="1"/>
  <c r="BE245" i="1" s="1"/>
  <c r="BF245" i="1" s="1"/>
  <c r="AL264" i="1"/>
  <c r="AM264" i="1" s="1"/>
  <c r="AX274" i="1"/>
  <c r="AY274" i="1" s="1"/>
  <c r="AZ274" i="1" s="1"/>
  <c r="BA275" i="1"/>
  <c r="BB275" i="1" s="1"/>
  <c r="BC275" i="1" s="1"/>
  <c r="AL354" i="1"/>
  <c r="AM354" i="1" s="1"/>
  <c r="AX357" i="1"/>
  <c r="AY357" i="1" s="1"/>
  <c r="AZ357" i="1" s="1"/>
  <c r="BA358" i="1"/>
  <c r="BB358" i="1" s="1"/>
  <c r="BC358" i="1" s="1"/>
  <c r="Q369" i="1"/>
  <c r="R369" i="1" s="1"/>
  <c r="Y389" i="1"/>
  <c r="Z389" i="1" s="1"/>
  <c r="Q400" i="1"/>
  <c r="R400" i="1" s="1"/>
  <c r="U692" i="1"/>
  <c r="V692" i="1" s="1"/>
  <c r="BA868" i="1"/>
  <c r="BB868" i="1" s="1"/>
  <c r="BC868" i="1" s="1"/>
  <c r="AL868" i="1"/>
  <c r="AM868" i="1" s="1"/>
  <c r="AN868" i="1" s="1"/>
  <c r="AL887" i="1"/>
  <c r="AM887" i="1" s="1"/>
  <c r="AN887" i="1" s="1"/>
  <c r="BA887" i="1"/>
  <c r="BB887" i="1" s="1"/>
  <c r="BC887" i="1" s="1"/>
  <c r="AO1146" i="1"/>
  <c r="AP1146" i="1" s="1"/>
  <c r="Y1146" i="1"/>
  <c r="Z1146" i="1" s="1"/>
  <c r="AX238" i="1"/>
  <c r="AY238" i="1" s="1"/>
  <c r="AZ238" i="1" s="1"/>
  <c r="AO299" i="1"/>
  <c r="AP299" i="1" s="1"/>
  <c r="AQ299" i="1" s="1"/>
  <c r="Y303" i="1"/>
  <c r="Z303" i="1" s="1"/>
  <c r="Q330" i="1"/>
  <c r="R330" i="1" s="1"/>
  <c r="Q377" i="1"/>
  <c r="R377" i="1" s="1"/>
  <c r="R481" i="1"/>
  <c r="V566" i="1"/>
  <c r="Z595" i="1"/>
  <c r="N602" i="1"/>
  <c r="V636" i="1"/>
  <c r="Y846" i="1"/>
  <c r="Z846" i="1" s="1"/>
  <c r="U868" i="1"/>
  <c r="V868" i="1" s="1"/>
  <c r="Y901" i="1"/>
  <c r="Z901" i="1" s="1"/>
  <c r="AO901" i="1"/>
  <c r="AP901" i="1" s="1"/>
  <c r="AQ901" i="1" s="1"/>
  <c r="AX914" i="1"/>
  <c r="AY914" i="1" s="1"/>
  <c r="AZ914" i="1" s="1"/>
  <c r="AI914" i="1"/>
  <c r="AJ914" i="1" s="1"/>
  <c r="BA929" i="1"/>
  <c r="BB929" i="1" s="1"/>
  <c r="AL929" i="1"/>
  <c r="AM929" i="1" s="1"/>
  <c r="AN929" i="1" s="1"/>
  <c r="U1181" i="1"/>
  <c r="BA1181" i="1"/>
  <c r="BB1181" i="1" s="1"/>
  <c r="Q891" i="1"/>
  <c r="R891" i="1" s="1"/>
  <c r="AI891" i="1"/>
  <c r="AJ891" i="1" s="1"/>
  <c r="AK891" i="1" s="1"/>
  <c r="AO940" i="1"/>
  <c r="AP940" i="1" s="1"/>
  <c r="Y940" i="1"/>
  <c r="Z940" i="1" s="1"/>
  <c r="AI989" i="1"/>
  <c r="AJ989" i="1" s="1"/>
  <c r="AX989" i="1"/>
  <c r="AY989" i="1" s="1"/>
  <c r="AZ989" i="1" s="1"/>
  <c r="Q989" i="1"/>
  <c r="R989" i="1" s="1"/>
  <c r="Y1160" i="1"/>
  <c r="Z1160" i="1" s="1"/>
  <c r="BD1160" i="1"/>
  <c r="BE1160" i="1" s="1"/>
  <c r="AO247" i="1"/>
  <c r="AP247" i="1" s="1"/>
  <c r="BD255" i="1"/>
  <c r="BE255" i="1" s="1"/>
  <c r="R360" i="1"/>
  <c r="Q375" i="1"/>
  <c r="R375" i="1" s="1"/>
  <c r="N614" i="1"/>
  <c r="U900" i="1"/>
  <c r="V900" i="1" s="1"/>
  <c r="AL900" i="1"/>
  <c r="AM900" i="1" s="1"/>
  <c r="AN900" i="1" s="1"/>
  <c r="Q909" i="1"/>
  <c r="R909" i="1" s="1"/>
  <c r="AI909" i="1"/>
  <c r="AJ909" i="1" s="1"/>
  <c r="AK909" i="1" s="1"/>
  <c r="AX973" i="1"/>
  <c r="AY973" i="1" s="1"/>
  <c r="AI973" i="1"/>
  <c r="AJ973" i="1" s="1"/>
  <c r="AK973" i="1" s="1"/>
  <c r="BA1016" i="1"/>
  <c r="BB1016" i="1" s="1"/>
  <c r="BC1016" i="1" s="1"/>
  <c r="AL1016" i="1"/>
  <c r="AM1016" i="1" s="1"/>
  <c r="AN1016" i="1" s="1"/>
  <c r="Y1088" i="1"/>
  <c r="Z1088" i="1" s="1"/>
  <c r="BA1159" i="1"/>
  <c r="BB1159" i="1" s="1"/>
  <c r="BC1159" i="1" s="1"/>
  <c r="AL1159" i="1"/>
  <c r="AM1159" i="1" s="1"/>
  <c r="AN1159" i="1" s="1"/>
  <c r="AX858" i="1"/>
  <c r="AY858" i="1" s="1"/>
  <c r="AZ858" i="1" s="1"/>
  <c r="AK895" i="1"/>
  <c r="AX921" i="1"/>
  <c r="AY921" i="1" s="1"/>
  <c r="BD993" i="1"/>
  <c r="BE993" i="1" s="1"/>
  <c r="BF993" i="1" s="1"/>
  <c r="AI1019" i="1"/>
  <c r="AJ1019" i="1" s="1"/>
  <c r="AK1019" i="1" s="1"/>
  <c r="AO1043" i="1"/>
  <c r="AP1043" i="1" s="1"/>
  <c r="AQ1043" i="1" s="1"/>
  <c r="AI1069" i="1"/>
  <c r="AJ1069" i="1" s="1"/>
  <c r="AK1069" i="1" s="1"/>
  <c r="AL1153" i="1"/>
  <c r="BD1338" i="1"/>
  <c r="BE1338" i="1" s="1"/>
  <c r="BF1338" i="1" s="1"/>
  <c r="Q871" i="1"/>
  <c r="R871" i="1" s="1"/>
  <c r="AI894" i="1"/>
  <c r="AJ894" i="1" s="1"/>
  <c r="Q921" i="1"/>
  <c r="R921" i="1" s="1"/>
  <c r="AL922" i="1"/>
  <c r="AM922" i="1" s="1"/>
  <c r="AN922" i="1" s="1"/>
  <c r="AI941" i="1"/>
  <c r="AJ941" i="1" s="1"/>
  <c r="AK941" i="1" s="1"/>
  <c r="AK980" i="1"/>
  <c r="Q983" i="1"/>
  <c r="R983" i="1" s="1"/>
  <c r="AI991" i="1"/>
  <c r="AJ991" i="1" s="1"/>
  <c r="AK991" i="1" s="1"/>
  <c r="AL992" i="1"/>
  <c r="AM992" i="1" s="1"/>
  <c r="AN992" i="1" s="1"/>
  <c r="Y1007" i="1"/>
  <c r="Z1007" i="1" s="1"/>
  <c r="Y1033" i="1"/>
  <c r="Z1033" i="1" s="1"/>
  <c r="Z1045" i="1"/>
  <c r="BD1148" i="1"/>
  <c r="BE1148" i="1" s="1"/>
  <c r="BD1153" i="1"/>
  <c r="BE1153" i="1" s="1"/>
  <c r="BF1153" i="1" s="1"/>
  <c r="Z1188" i="1"/>
  <c r="N1232" i="1"/>
  <c r="AX1323" i="1"/>
  <c r="AY1323" i="1" s="1"/>
  <c r="AI940" i="1"/>
  <c r="AJ940" i="1" s="1"/>
  <c r="BA992" i="1"/>
  <c r="BB992" i="1" s="1"/>
  <c r="AI1023" i="1"/>
  <c r="AJ1023" i="1" s="1"/>
  <c r="AK1023" i="1" s="1"/>
  <c r="AI1065" i="1"/>
  <c r="AJ1065" i="1" s="1"/>
  <c r="AK1065" i="1" s="1"/>
  <c r="AI1170" i="1"/>
  <c r="AJ1170" i="1" s="1"/>
  <c r="AK1170" i="1" s="1"/>
  <c r="R702" i="1"/>
  <c r="R718" i="1"/>
  <c r="U878" i="1"/>
  <c r="V878" i="1" s="1"/>
  <c r="Y885" i="1"/>
  <c r="Z885" i="1" s="1"/>
  <c r="Y897" i="1"/>
  <c r="Z897" i="1" s="1"/>
  <c r="U921" i="1"/>
  <c r="V921" i="1" s="1"/>
  <c r="Y976" i="1"/>
  <c r="Z976" i="1" s="1"/>
  <c r="U982" i="1"/>
  <c r="V982" i="1" s="1"/>
  <c r="Q1004" i="1"/>
  <c r="R1004" i="1" s="1"/>
  <c r="Q1005" i="1"/>
  <c r="R1005" i="1" s="1"/>
  <c r="Y1029" i="1"/>
  <c r="Z1029" i="1" s="1"/>
  <c r="Y1031" i="1"/>
  <c r="Z1031" i="1" s="1"/>
  <c r="AF1058" i="1"/>
  <c r="AG1058" i="1" s="1"/>
  <c r="AH1058" i="1" s="1"/>
  <c r="BA1064" i="1"/>
  <c r="BB1064" i="1" s="1"/>
  <c r="BC1064" i="1" s="1"/>
  <c r="U1177" i="1"/>
  <c r="V1177" i="1" s="1"/>
  <c r="N1196" i="1"/>
  <c r="V1210" i="1"/>
  <c r="Z1240" i="1"/>
  <c r="Y1260" i="1"/>
  <c r="Z1260" i="1" s="1"/>
  <c r="AL884" i="1"/>
  <c r="AM884" i="1" s="1"/>
  <c r="AN884" i="1" s="1"/>
  <c r="Q892" i="1"/>
  <c r="R892" i="1" s="1"/>
  <c r="Y921" i="1"/>
  <c r="Z921" i="1" s="1"/>
  <c r="U938" i="1"/>
  <c r="V938" i="1" s="1"/>
  <c r="Z943" i="1"/>
  <c r="Z957" i="1"/>
  <c r="Q1003" i="1"/>
  <c r="R1003" i="1" s="1"/>
  <c r="BD1013" i="1"/>
  <c r="BE1013" i="1" s="1"/>
  <c r="BA1056" i="1"/>
  <c r="BB1056" i="1" s="1"/>
  <c r="BC1056" i="1" s="1"/>
  <c r="AX1339" i="1"/>
  <c r="BA1362" i="1"/>
  <c r="BB1362" i="1" s="1"/>
  <c r="BC1362" i="1" s="1"/>
  <c r="BD344" i="1"/>
  <c r="BE344" i="1" s="1"/>
  <c r="BF344" i="1" s="1"/>
  <c r="AO344" i="1"/>
  <c r="AP344" i="1" s="1"/>
  <c r="AQ344" i="1" s="1"/>
  <c r="Y344" i="1"/>
  <c r="Z344" i="1" s="1"/>
  <c r="U652" i="1"/>
  <c r="V652" i="1" s="1"/>
  <c r="BA43" i="1"/>
  <c r="BB43" i="1" s="1"/>
  <c r="AL43" i="1"/>
  <c r="AM43" i="1" s="1"/>
  <c r="AN43" i="1" s="1"/>
  <c r="U60" i="1"/>
  <c r="V60" i="1" s="1"/>
  <c r="BA60" i="1"/>
  <c r="BB60" i="1" s="1"/>
  <c r="BC60" i="1" s="1"/>
  <c r="AL60" i="1"/>
  <c r="AM60" i="1" s="1"/>
  <c r="AN60" i="1" s="1"/>
  <c r="U193" i="1"/>
  <c r="V193" i="1" s="1"/>
  <c r="BA193" i="1"/>
  <c r="BB193" i="1" s="1"/>
  <c r="BC193" i="1" s="1"/>
  <c r="AL220" i="1"/>
  <c r="AM220" i="1" s="1"/>
  <c r="AN220" i="1" s="1"/>
  <c r="BA220" i="1"/>
  <c r="BB220" i="1" s="1"/>
  <c r="BA270" i="1"/>
  <c r="BB270" i="1" s="1"/>
  <c r="AL270" i="1"/>
  <c r="AM270" i="1" s="1"/>
  <c r="AN270" i="1" s="1"/>
  <c r="U270" i="1"/>
  <c r="V270" i="1" s="1"/>
  <c r="AL363" i="1"/>
  <c r="AM363" i="1" s="1"/>
  <c r="AN363" i="1" s="1"/>
  <c r="U363" i="1"/>
  <c r="V363" i="1" s="1"/>
  <c r="Y511" i="1"/>
  <c r="Z511" i="1" s="1"/>
  <c r="M554" i="1"/>
  <c r="N554" i="1" s="1"/>
  <c r="AO205" i="1"/>
  <c r="AP205" i="1" s="1"/>
  <c r="AQ205" i="1" s="1"/>
  <c r="Y205" i="1"/>
  <c r="Z205" i="1" s="1"/>
  <c r="AX213" i="1"/>
  <c r="AY213" i="1" s="1"/>
  <c r="AI213" i="1"/>
  <c r="AJ213" i="1" s="1"/>
  <c r="AK213" i="1" s="1"/>
  <c r="Q213" i="1"/>
  <c r="R213" i="1" s="1"/>
  <c r="M58" i="1"/>
  <c r="N58" i="1" s="1"/>
  <c r="Q125" i="1"/>
  <c r="R125" i="1" s="1"/>
  <c r="Y175" i="1"/>
  <c r="Z175" i="1" s="1"/>
  <c r="AX204" i="1"/>
  <c r="AY204" i="1" s="1"/>
  <c r="AI204" i="1"/>
  <c r="AJ204" i="1" s="1"/>
  <c r="Q204" i="1"/>
  <c r="R204" i="1" s="1"/>
  <c r="BD47" i="1"/>
  <c r="BE47" i="1" s="1"/>
  <c r="BD205" i="1"/>
  <c r="BE205" i="1" s="1"/>
  <c r="Q208" i="1"/>
  <c r="R208" i="1" s="1"/>
  <c r="AX208" i="1"/>
  <c r="AY208" i="1" s="1"/>
  <c r="AZ208" i="1" s="1"/>
  <c r="M478" i="1"/>
  <c r="N478" i="1" s="1"/>
  <c r="AO319" i="1"/>
  <c r="Y319" i="1"/>
  <c r="Z319" i="1" s="1"/>
  <c r="BA327" i="1"/>
  <c r="BB327" i="1" s="1"/>
  <c r="BC327" i="1" s="1"/>
  <c r="AL327" i="1"/>
  <c r="AM327" i="1" s="1"/>
  <c r="AN327" i="1" s="1"/>
  <c r="U327" i="1"/>
  <c r="V327" i="1" s="1"/>
  <c r="AI342" i="1"/>
  <c r="AJ342" i="1" s="1"/>
  <c r="AK342" i="1" s="1"/>
  <c r="Q342" i="1"/>
  <c r="R342" i="1" s="1"/>
  <c r="AJ387" i="1"/>
  <c r="AK387" i="1" s="1"/>
  <c r="AL33" i="1"/>
  <c r="AM33" i="1" s="1"/>
  <c r="U41" i="1"/>
  <c r="V41" i="1" s="1"/>
  <c r="AF44" i="1"/>
  <c r="AG44" i="1" s="1"/>
  <c r="AH44" i="1" s="1"/>
  <c r="AU44" i="1"/>
  <c r="AV44" i="1" s="1"/>
  <c r="AU53" i="1"/>
  <c r="AV53" i="1" s="1"/>
  <c r="AF53" i="1"/>
  <c r="AG53" i="1" s="1"/>
  <c r="AH53" i="1" s="1"/>
  <c r="U141" i="1"/>
  <c r="V141" i="1" s="1"/>
  <c r="AO199" i="1"/>
  <c r="AP199" i="1" s="1"/>
  <c r="AQ199" i="1" s="1"/>
  <c r="Y199" i="1"/>
  <c r="Z199" i="1" s="1"/>
  <c r="AX203" i="1"/>
  <c r="AY203" i="1" s="1"/>
  <c r="AI203" i="1"/>
  <c r="AJ203" i="1" s="1"/>
  <c r="AK203" i="1" s="1"/>
  <c r="Q203" i="1"/>
  <c r="R203" i="1" s="1"/>
  <c r="Y97" i="1"/>
  <c r="Z97" i="1" s="1"/>
  <c r="U127" i="1"/>
  <c r="V127" i="1" s="1"/>
  <c r="AX229" i="1"/>
  <c r="AY229" i="1" s="1"/>
  <c r="AZ229" i="1" s="1"/>
  <c r="AI229" i="1"/>
  <c r="AJ229" i="1" s="1"/>
  <c r="AK229" i="1" s="1"/>
  <c r="Q229" i="1"/>
  <c r="R229" i="1" s="1"/>
  <c r="AX242" i="1"/>
  <c r="AI242" i="1"/>
  <c r="AJ242" i="1" s="1"/>
  <c r="AK242" i="1" s="1"/>
  <c r="Q242" i="1"/>
  <c r="R242" i="1" s="1"/>
  <c r="AO41" i="1"/>
  <c r="AP41" i="1" s="1"/>
  <c r="AQ41" i="1" s="1"/>
  <c r="Y41" i="1"/>
  <c r="Z41" i="1" s="1"/>
  <c r="BA47" i="1"/>
  <c r="BB47" i="1" s="1"/>
  <c r="BC47" i="1" s="1"/>
  <c r="AL47" i="1"/>
  <c r="AM47" i="1" s="1"/>
  <c r="Y81" i="1"/>
  <c r="Z81" i="1" s="1"/>
  <c r="AX255" i="1"/>
  <c r="AY255" i="1" s="1"/>
  <c r="AZ255" i="1" s="1"/>
  <c r="AI255" i="1"/>
  <c r="AJ255" i="1" s="1"/>
  <c r="Q255" i="1"/>
  <c r="R255" i="1" s="1"/>
  <c r="U267" i="1"/>
  <c r="V267" i="1" s="1"/>
  <c r="BA267" i="1"/>
  <c r="BB267" i="1" s="1"/>
  <c r="BC267" i="1" s="1"/>
  <c r="AX310" i="1"/>
  <c r="AY310" i="1" s="1"/>
  <c r="AZ310" i="1" s="1"/>
  <c r="Q310" i="1"/>
  <c r="R310" i="1" s="1"/>
  <c r="AI341" i="1"/>
  <c r="AJ341" i="1" s="1"/>
  <c r="AK341" i="1" s="1"/>
  <c r="Q341" i="1"/>
  <c r="R341" i="1" s="1"/>
  <c r="U428" i="1"/>
  <c r="V428" i="1" s="1"/>
  <c r="BA428" i="1"/>
  <c r="BB428" i="1" s="1"/>
  <c r="AL428" i="1"/>
  <c r="AM428" i="1" s="1"/>
  <c r="AN428" i="1" s="1"/>
  <c r="BD444" i="1"/>
  <c r="Y444" i="1"/>
  <c r="Z444" i="1" s="1"/>
  <c r="BD34" i="1"/>
  <c r="BE34" i="1" s="1"/>
  <c r="BF34" i="1" s="1"/>
  <c r="AO34" i="1"/>
  <c r="AP34" i="1" s="1"/>
  <c r="AQ34" i="1" s="1"/>
  <c r="U592" i="1"/>
  <c r="V592" i="1" s="1"/>
  <c r="AU47" i="1"/>
  <c r="AV47" i="1" s="1"/>
  <c r="AF47" i="1"/>
  <c r="AG47" i="1" s="1"/>
  <c r="M47" i="1"/>
  <c r="N47" i="1" s="1"/>
  <c r="N54" i="1"/>
  <c r="AU54" i="1"/>
  <c r="AV54" i="1" s="1"/>
  <c r="AW54" i="1" s="1"/>
  <c r="U110" i="1"/>
  <c r="V110" i="1" s="1"/>
  <c r="BD63" i="1"/>
  <c r="Y63" i="1"/>
  <c r="Z63" i="1" s="1"/>
  <c r="Y289" i="1"/>
  <c r="Z289" i="1" s="1"/>
  <c r="AO289" i="1"/>
  <c r="AP289" i="1" s="1"/>
  <c r="AQ289" i="1" s="1"/>
  <c r="AL326" i="1"/>
  <c r="AM326" i="1" s="1"/>
  <c r="AN326" i="1" s="1"/>
  <c r="U326" i="1"/>
  <c r="V326" i="1" s="1"/>
  <c r="AX443" i="1"/>
  <c r="AY443" i="1" s="1"/>
  <c r="AZ443" i="1" s="1"/>
  <c r="Q443" i="1"/>
  <c r="R443" i="1" s="1"/>
  <c r="AI443" i="1"/>
  <c r="AJ443" i="1" s="1"/>
  <c r="BD42" i="1"/>
  <c r="BE42" i="1" s="1"/>
  <c r="BF42" i="1" s="1"/>
  <c r="Y42" i="1"/>
  <c r="Z42" i="1" s="1"/>
  <c r="M37" i="1"/>
  <c r="N37" i="1" s="1"/>
  <c r="AF37" i="1"/>
  <c r="AG37" i="1" s="1"/>
  <c r="AH37" i="1" s="1"/>
  <c r="M96" i="1"/>
  <c r="N96" i="1" s="1"/>
  <c r="BD222" i="1"/>
  <c r="BE222" i="1" s="1"/>
  <c r="Y222" i="1"/>
  <c r="Z222" i="1" s="1"/>
  <c r="BD298" i="1"/>
  <c r="BE298" i="1" s="1"/>
  <c r="AO298" i="1"/>
  <c r="AP298" i="1" s="1"/>
  <c r="AQ298" i="1" s="1"/>
  <c r="Y298" i="1"/>
  <c r="Z298" i="1" s="1"/>
  <c r="AO322" i="1"/>
  <c r="AP322" i="1" s="1"/>
  <c r="AQ322" i="1" s="1"/>
  <c r="BD322" i="1"/>
  <c r="BE322" i="1" s="1"/>
  <c r="BF322" i="1" s="1"/>
  <c r="Y322" i="1"/>
  <c r="Z322" i="1" s="1"/>
  <c r="AO407" i="1"/>
  <c r="AP407" i="1" s="1"/>
  <c r="AQ407" i="1" s="1"/>
  <c r="BD407" i="1"/>
  <c r="BE407" i="1" s="1"/>
  <c r="BF407" i="1" s="1"/>
  <c r="AX442" i="1"/>
  <c r="Q442" i="1"/>
  <c r="R442" i="1" s="1"/>
  <c r="AI442" i="1"/>
  <c r="AJ442" i="1" s="1"/>
  <c r="AK442" i="1" s="1"/>
  <c r="AX195" i="1"/>
  <c r="AY195" i="1" s="1"/>
  <c r="BA243" i="1"/>
  <c r="BB243" i="1" s="1"/>
  <c r="AI304" i="1"/>
  <c r="AJ304" i="1" s="1"/>
  <c r="AK304" i="1" s="1"/>
  <c r="AI312" i="1"/>
  <c r="AJ312" i="1" s="1"/>
  <c r="AK312" i="1" s="1"/>
  <c r="AL380" i="1"/>
  <c r="AM380" i="1" s="1"/>
  <c r="U380" i="1"/>
  <c r="V380" i="1" s="1"/>
  <c r="BD397" i="1"/>
  <c r="BE397" i="1" s="1"/>
  <c r="Y397" i="1"/>
  <c r="Z397" i="1" s="1"/>
  <c r="BD409" i="1"/>
  <c r="BE409" i="1" s="1"/>
  <c r="AO409" i="1"/>
  <c r="AP409" i="1" s="1"/>
  <c r="AQ409" i="1" s="1"/>
  <c r="Y427" i="1"/>
  <c r="Z427" i="1" s="1"/>
  <c r="AO427" i="1"/>
  <c r="Y567" i="1"/>
  <c r="Z567" i="1" s="1"/>
  <c r="AO40" i="1"/>
  <c r="AP40" i="1" s="1"/>
  <c r="AQ40" i="1" s="1"/>
  <c r="AF48" i="1"/>
  <c r="AG48" i="1" s="1"/>
  <c r="AH48" i="1" s="1"/>
  <c r="BD50" i="1"/>
  <c r="BE50" i="1" s="1"/>
  <c r="BA57" i="1"/>
  <c r="BB57" i="1" s="1"/>
  <c r="BC57" i="1" s="1"/>
  <c r="AL65" i="1"/>
  <c r="AM65" i="1" s="1"/>
  <c r="Z117" i="1"/>
  <c r="V167" i="1"/>
  <c r="V175" i="1"/>
  <c r="AO197" i="1"/>
  <c r="AP197" i="1" s="1"/>
  <c r="AQ197" i="1" s="1"/>
  <c r="U205" i="1"/>
  <c r="V205" i="1" s="1"/>
  <c r="AL214" i="1"/>
  <c r="AM214" i="1" s="1"/>
  <c r="AN214" i="1" s="1"/>
  <c r="Y223" i="1"/>
  <c r="Z223" i="1" s="1"/>
  <c r="Q227" i="1"/>
  <c r="R227" i="1" s="1"/>
  <c r="U243" i="1"/>
  <c r="V243" i="1" s="1"/>
  <c r="AL246" i="1"/>
  <c r="AM246" i="1" s="1"/>
  <c r="Q271" i="1"/>
  <c r="R271" i="1" s="1"/>
  <c r="BA295" i="1"/>
  <c r="BB295" i="1" s="1"/>
  <c r="BC295" i="1" s="1"/>
  <c r="Y306" i="1"/>
  <c r="Z306" i="1" s="1"/>
  <c r="Y315" i="1"/>
  <c r="Z315" i="1" s="1"/>
  <c r="Y320" i="1"/>
  <c r="Z320" i="1" s="1"/>
  <c r="U334" i="1"/>
  <c r="V334" i="1" s="1"/>
  <c r="Y335" i="1"/>
  <c r="Z335" i="1" s="1"/>
  <c r="Y351" i="1"/>
  <c r="Z351" i="1" s="1"/>
  <c r="Y363" i="1"/>
  <c r="Z363" i="1" s="1"/>
  <c r="AL366" i="1"/>
  <c r="AM366" i="1" s="1"/>
  <c r="AN366" i="1" s="1"/>
  <c r="R368" i="1"/>
  <c r="BA374" i="1"/>
  <c r="BB374" i="1" s="1"/>
  <c r="AZ382" i="1"/>
  <c r="BD403" i="1"/>
  <c r="BE403" i="1" s="1"/>
  <c r="Y403" i="1"/>
  <c r="Z403" i="1" s="1"/>
  <c r="AI415" i="1"/>
  <c r="AO425" i="1"/>
  <c r="Y425" i="1"/>
  <c r="Z425" i="1" s="1"/>
  <c r="BD442" i="1"/>
  <c r="BE442" i="1" s="1"/>
  <c r="BF442" i="1" s="1"/>
  <c r="Y442" i="1"/>
  <c r="Z442" i="1" s="1"/>
  <c r="Y443" i="1"/>
  <c r="Z443" i="1" s="1"/>
  <c r="AO443" i="1"/>
  <c r="M646" i="1"/>
  <c r="N646" i="1" s="1"/>
  <c r="AX312" i="1"/>
  <c r="AY312" i="1" s="1"/>
  <c r="AZ312" i="1" s="1"/>
  <c r="BD379" i="1"/>
  <c r="BE379" i="1" s="1"/>
  <c r="Y379" i="1"/>
  <c r="Z379" i="1" s="1"/>
  <c r="AO397" i="1"/>
  <c r="AP397" i="1" s="1"/>
  <c r="AQ397" i="1" s="1"/>
  <c r="BD429" i="1"/>
  <c r="BE429" i="1" s="1"/>
  <c r="U433" i="1"/>
  <c r="V433" i="1" s="1"/>
  <c r="BA433" i="1"/>
  <c r="BB433" i="1" s="1"/>
  <c r="Q446" i="1"/>
  <c r="R446" i="1" s="1"/>
  <c r="Q493" i="1"/>
  <c r="R493" i="1" s="1"/>
  <c r="AO44" i="1"/>
  <c r="AP44" i="1" s="1"/>
  <c r="AL48" i="1"/>
  <c r="AM48" i="1" s="1"/>
  <c r="BD55" i="1"/>
  <c r="BE55" i="1" s="1"/>
  <c r="AF62" i="1"/>
  <c r="AG62" i="1" s="1"/>
  <c r="BD65" i="1"/>
  <c r="R154" i="1"/>
  <c r="AO193" i="1"/>
  <c r="AP193" i="1" s="1"/>
  <c r="AQ193" i="1" s="1"/>
  <c r="AI212" i="1"/>
  <c r="AJ212" i="1" s="1"/>
  <c r="AK212" i="1" s="1"/>
  <c r="AI223" i="1"/>
  <c r="AJ223" i="1" s="1"/>
  <c r="BA233" i="1"/>
  <c r="BB233" i="1" s="1"/>
  <c r="BC233" i="1" s="1"/>
  <c r="BA251" i="1"/>
  <c r="BB251" i="1" s="1"/>
  <c r="Y255" i="1"/>
  <c r="Z255" i="1" s="1"/>
  <c r="U272" i="1"/>
  <c r="V272" i="1" s="1"/>
  <c r="Z273" i="1"/>
  <c r="U278" i="1"/>
  <c r="V278" i="1" s="1"/>
  <c r="Q304" i="1"/>
  <c r="R304" i="1" s="1"/>
  <c r="AL309" i="1"/>
  <c r="AM309" i="1" s="1"/>
  <c r="AN309" i="1" s="1"/>
  <c r="Y311" i="1"/>
  <c r="Z311" i="1" s="1"/>
  <c r="BD312" i="1"/>
  <c r="BE312" i="1" s="1"/>
  <c r="BF312" i="1" s="1"/>
  <c r="AI313" i="1"/>
  <c r="AJ313" i="1" s="1"/>
  <c r="AK313" i="1" s="1"/>
  <c r="BA330" i="1"/>
  <c r="BB330" i="1" s="1"/>
  <c r="Q333" i="1"/>
  <c r="R333" i="1" s="1"/>
  <c r="BA337" i="1"/>
  <c r="Y338" i="1"/>
  <c r="Z338" i="1" s="1"/>
  <c r="Z348" i="1"/>
  <c r="Q355" i="1"/>
  <c r="R355" i="1" s="1"/>
  <c r="AL361" i="1"/>
  <c r="AM361" i="1" s="1"/>
  <c r="AO363" i="1"/>
  <c r="Y364" i="1"/>
  <c r="Z364" i="1" s="1"/>
  <c r="BA366" i="1"/>
  <c r="BB366" i="1" s="1"/>
  <c r="BC366" i="1" s="1"/>
  <c r="AL369" i="1"/>
  <c r="AM369" i="1" s="1"/>
  <c r="U374" i="1"/>
  <c r="V374" i="1" s="1"/>
  <c r="AX399" i="1"/>
  <c r="AY399" i="1" s="1"/>
  <c r="BD404" i="1"/>
  <c r="Q421" i="1"/>
  <c r="R421" i="1" s="1"/>
  <c r="U474" i="1"/>
  <c r="V474" i="1" s="1"/>
  <c r="U604" i="1"/>
  <c r="V604" i="1" s="1"/>
  <c r="AI62" i="1"/>
  <c r="AJ62" i="1" s="1"/>
  <c r="BA214" i="1"/>
  <c r="BB214" i="1" s="1"/>
  <c r="BC214" i="1" s="1"/>
  <c r="AO217" i="1"/>
  <c r="AP217" i="1" s="1"/>
  <c r="AO223" i="1"/>
  <c r="AP223" i="1" s="1"/>
  <c r="AQ223" i="1" s="1"/>
  <c r="AX347" i="1"/>
  <c r="AY347" i="1" s="1"/>
  <c r="AZ347" i="1" s="1"/>
  <c r="BD351" i="1"/>
  <c r="BE351" i="1" s="1"/>
  <c r="AO379" i="1"/>
  <c r="BA382" i="1"/>
  <c r="BB382" i="1" s="1"/>
  <c r="AL382" i="1"/>
  <c r="AM382" i="1" s="1"/>
  <c r="AN382" i="1" s="1"/>
  <c r="U382" i="1"/>
  <c r="V382" i="1" s="1"/>
  <c r="BD424" i="1"/>
  <c r="BE424" i="1" s="1"/>
  <c r="Y603" i="1"/>
  <c r="Z603" i="1" s="1"/>
  <c r="M662" i="1"/>
  <c r="N662" i="1" s="1"/>
  <c r="Y732" i="1"/>
  <c r="Z732" i="1" s="1"/>
  <c r="Q46" i="1"/>
  <c r="R46" i="1" s="1"/>
  <c r="Q47" i="1"/>
  <c r="R47" i="1" s="1"/>
  <c r="M59" i="1"/>
  <c r="N59" i="1" s="1"/>
  <c r="M62" i="1"/>
  <c r="N62" i="1" s="1"/>
  <c r="R83" i="1"/>
  <c r="R168" i="1"/>
  <c r="BA225" i="1"/>
  <c r="BB225" i="1" s="1"/>
  <c r="BC225" i="1" s="1"/>
  <c r="AL232" i="1"/>
  <c r="AM232" i="1" s="1"/>
  <c r="Z244" i="1"/>
  <c r="Q250" i="1"/>
  <c r="R250" i="1" s="1"/>
  <c r="U263" i="1"/>
  <c r="V263" i="1" s="1"/>
  <c r="AI271" i="1"/>
  <c r="AJ271" i="1" s="1"/>
  <c r="BA294" i="1"/>
  <c r="BB294" i="1" s="1"/>
  <c r="BC294" i="1" s="1"/>
  <c r="Y299" i="1"/>
  <c r="Z299" i="1" s="1"/>
  <c r="R322" i="1"/>
  <c r="U337" i="1"/>
  <c r="V337" i="1" s="1"/>
  <c r="AO338" i="1"/>
  <c r="AP338" i="1" s="1"/>
  <c r="AQ338" i="1" s="1"/>
  <c r="V349" i="1"/>
  <c r="U355" i="1"/>
  <c r="V355" i="1" s="1"/>
  <c r="Q367" i="1"/>
  <c r="R367" i="1" s="1"/>
  <c r="AI367" i="1"/>
  <c r="AJ367" i="1" s="1"/>
  <c r="AK367" i="1" s="1"/>
  <c r="AQ385" i="1"/>
  <c r="AO390" i="1"/>
  <c r="AP390" i="1" s="1"/>
  <c r="AQ390" i="1" s="1"/>
  <c r="BD390" i="1"/>
  <c r="BE390" i="1" s="1"/>
  <c r="BF390" i="1" s="1"/>
  <c r="Q415" i="1"/>
  <c r="R415" i="1" s="1"/>
  <c r="U416" i="1"/>
  <c r="V416" i="1" s="1"/>
  <c r="BA416" i="1"/>
  <c r="BB416" i="1" s="1"/>
  <c r="AL416" i="1"/>
  <c r="AM416" i="1" s="1"/>
  <c r="AN416" i="1" s="1"/>
  <c r="AO417" i="1"/>
  <c r="AP417" i="1" s="1"/>
  <c r="AQ417" i="1" s="1"/>
  <c r="Y417" i="1"/>
  <c r="Z417" i="1" s="1"/>
  <c r="BD417" i="1"/>
  <c r="BE417" i="1" s="1"/>
  <c r="BF417" i="1" s="1"/>
  <c r="AX448" i="1"/>
  <c r="AY448" i="1" s="1"/>
  <c r="AZ448" i="1" s="1"/>
  <c r="Q448" i="1"/>
  <c r="R448" i="1" s="1"/>
  <c r="Z455" i="1"/>
  <c r="Y461" i="1"/>
  <c r="Z461" i="1" s="1"/>
  <c r="AL271" i="1"/>
  <c r="AM271" i="1" s="1"/>
  <c r="AL272" i="1"/>
  <c r="AM272" i="1" s="1"/>
  <c r="AN272" i="1" s="1"/>
  <c r="BD311" i="1"/>
  <c r="BE311" i="1" s="1"/>
  <c r="BF311" i="1" s="1"/>
  <c r="AI320" i="1"/>
  <c r="AJ320" i="1" s="1"/>
  <c r="AK320" i="1" s="1"/>
  <c r="BD338" i="1"/>
  <c r="BE338" i="1" s="1"/>
  <c r="BF338" i="1" s="1"/>
  <c r="BA346" i="1"/>
  <c r="BB346" i="1" s="1"/>
  <c r="BC346" i="1" s="1"/>
  <c r="Q363" i="1"/>
  <c r="R363" i="1" s="1"/>
  <c r="Y366" i="1"/>
  <c r="Z366" i="1" s="1"/>
  <c r="BD366" i="1"/>
  <c r="BE366" i="1" s="1"/>
  <c r="BF366" i="1" s="1"/>
  <c r="V370" i="1"/>
  <c r="Y390" i="1"/>
  <c r="Z390" i="1" s="1"/>
  <c r="AX400" i="1"/>
  <c r="AI406" i="1"/>
  <c r="Q406" i="1"/>
  <c r="R406" i="1" s="1"/>
  <c r="Q426" i="1"/>
  <c r="R426" i="1" s="1"/>
  <c r="AI426" i="1"/>
  <c r="Q561" i="1"/>
  <c r="R561" i="1" s="1"/>
  <c r="U616" i="1"/>
  <c r="V616" i="1" s="1"/>
  <c r="Q706" i="1"/>
  <c r="R706" i="1" s="1"/>
  <c r="BA862" i="1"/>
  <c r="BB862" i="1" s="1"/>
  <c r="BC862" i="1" s="1"/>
  <c r="AL862" i="1"/>
  <c r="AM862" i="1" s="1"/>
  <c r="AN862" i="1" s="1"/>
  <c r="AO987" i="1"/>
  <c r="AP987" i="1" s="1"/>
  <c r="Y987" i="1"/>
  <c r="Z987" i="1" s="1"/>
  <c r="AX434" i="1"/>
  <c r="U444" i="1"/>
  <c r="V444" i="1" s="1"/>
  <c r="V455" i="1"/>
  <c r="V488" i="1"/>
  <c r="Y499" i="1"/>
  <c r="Z499" i="1" s="1"/>
  <c r="Q525" i="1"/>
  <c r="R525" i="1" s="1"/>
  <c r="V556" i="1"/>
  <c r="N570" i="1"/>
  <c r="N586" i="1"/>
  <c r="V600" i="1"/>
  <c r="Z623" i="1"/>
  <c r="M670" i="1"/>
  <c r="N670" i="1" s="1"/>
  <c r="Z744" i="1"/>
  <c r="U862" i="1"/>
  <c r="V862" i="1" s="1"/>
  <c r="AO856" i="1"/>
  <c r="AP856" i="1" s="1"/>
  <c r="AQ856" i="1" s="1"/>
  <c r="BD856" i="1"/>
  <c r="BE856" i="1" s="1"/>
  <c r="BF856" i="1" s="1"/>
  <c r="Q910" i="1"/>
  <c r="R910" i="1" s="1"/>
  <c r="AX910" i="1"/>
  <c r="AY910" i="1" s="1"/>
  <c r="AZ910" i="1" s="1"/>
  <c r="AI1142" i="1"/>
  <c r="AJ1142" i="1" s="1"/>
  <c r="Q1142" i="1"/>
  <c r="R1142" i="1" s="1"/>
  <c r="AX1142" i="1"/>
  <c r="AY1142" i="1" s="1"/>
  <c r="V492" i="1"/>
  <c r="M506" i="1"/>
  <c r="N506" i="1" s="1"/>
  <c r="Q513" i="1"/>
  <c r="R513" i="1" s="1"/>
  <c r="Y531" i="1"/>
  <c r="Z531" i="1" s="1"/>
  <c r="Y547" i="1"/>
  <c r="Z547" i="1" s="1"/>
  <c r="M565" i="1"/>
  <c r="N565" i="1" s="1"/>
  <c r="N566" i="1"/>
  <c r="Q569" i="1"/>
  <c r="R569" i="1" s="1"/>
  <c r="Z571" i="1"/>
  <c r="M594" i="1"/>
  <c r="N594" i="1" s="1"/>
  <c r="Q607" i="1"/>
  <c r="R607" i="1" s="1"/>
  <c r="Z621" i="1"/>
  <c r="BD933" i="1"/>
  <c r="BE933" i="1" s="1"/>
  <c r="BF933" i="1" s="1"/>
  <c r="AO933" i="1"/>
  <c r="AP933" i="1" s="1"/>
  <c r="Q1079" i="1"/>
  <c r="R1079" i="1" s="1"/>
  <c r="Y599" i="1"/>
  <c r="Z599" i="1" s="1"/>
  <c r="AL855" i="1"/>
  <c r="AM855" i="1" s="1"/>
  <c r="AN855" i="1" s="1"/>
  <c r="BA855" i="1"/>
  <c r="BB855" i="1" s="1"/>
  <c r="BC855" i="1" s="1"/>
  <c r="U867" i="1"/>
  <c r="V867" i="1" s="1"/>
  <c r="BA867" i="1"/>
  <c r="BB867" i="1" s="1"/>
  <c r="BC867" i="1" s="1"/>
  <c r="AI1028" i="1"/>
  <c r="Q1028" i="1"/>
  <c r="R1028" i="1" s="1"/>
  <c r="AL1060" i="1"/>
  <c r="AM1060" i="1" s="1"/>
  <c r="AN1060" i="1" s="1"/>
  <c r="U1060" i="1"/>
  <c r="V1060" i="1" s="1"/>
  <c r="BA1060" i="1"/>
  <c r="BB1060" i="1" s="1"/>
  <c r="AO411" i="1"/>
  <c r="AP411" i="1" s="1"/>
  <c r="AQ411" i="1" s="1"/>
  <c r="Q485" i="1"/>
  <c r="R485" i="1" s="1"/>
  <c r="Y519" i="1"/>
  <c r="Z519" i="1" s="1"/>
  <c r="Z587" i="1"/>
  <c r="Q601" i="1"/>
  <c r="R601" i="1" s="1"/>
  <c r="R617" i="1"/>
  <c r="V725" i="1"/>
  <c r="AO1002" i="1"/>
  <c r="AP1002" i="1" s="1"/>
  <c r="AQ1002" i="1" s="1"/>
  <c r="Y1002" i="1"/>
  <c r="Z1002" i="1" s="1"/>
  <c r="Y383" i="1"/>
  <c r="Z383" i="1" s="1"/>
  <c r="U384" i="1"/>
  <c r="V384" i="1" s="1"/>
  <c r="BA408" i="1"/>
  <c r="BB408" i="1" s="1"/>
  <c r="BC408" i="1" s="1"/>
  <c r="U420" i="1"/>
  <c r="V420" i="1" s="1"/>
  <c r="Y426" i="1"/>
  <c r="Z426" i="1" s="1"/>
  <c r="U427" i="1"/>
  <c r="V427" i="1" s="1"/>
  <c r="Z432" i="1"/>
  <c r="AI434" i="1"/>
  <c r="AJ434" i="1" s="1"/>
  <c r="AK434" i="1" s="1"/>
  <c r="AX439" i="1"/>
  <c r="AY439" i="1" s="1"/>
  <c r="AZ439" i="1" s="1"/>
  <c r="BA444" i="1"/>
  <c r="BB444" i="1" s="1"/>
  <c r="BA448" i="1"/>
  <c r="BB448" i="1" s="1"/>
  <c r="BC448" i="1" s="1"/>
  <c r="V466" i="1"/>
  <c r="BD477" i="1"/>
  <c r="BE477" i="1" s="1"/>
  <c r="BF477" i="1" s="1"/>
  <c r="R505" i="1"/>
  <c r="Q549" i="1"/>
  <c r="R549" i="1" s="1"/>
  <c r="Q557" i="1"/>
  <c r="R557" i="1" s="1"/>
  <c r="Q563" i="1"/>
  <c r="R563" i="1" s="1"/>
  <c r="V568" i="1"/>
  <c r="R593" i="1"/>
  <c r="Y607" i="1"/>
  <c r="Z607" i="1" s="1"/>
  <c r="M622" i="1"/>
  <c r="N622" i="1" s="1"/>
  <c r="M642" i="1"/>
  <c r="N642" i="1" s="1"/>
  <c r="R665" i="1"/>
  <c r="AL854" i="1"/>
  <c r="AM854" i="1" s="1"/>
  <c r="AN854" i="1" s="1"/>
  <c r="U854" i="1"/>
  <c r="V854" i="1" s="1"/>
  <c r="AL863" i="1"/>
  <c r="AM863" i="1" s="1"/>
  <c r="AN863" i="1" s="1"/>
  <c r="BA863" i="1"/>
  <c r="BB863" i="1" s="1"/>
  <c r="BC863" i="1" s="1"/>
  <c r="Y899" i="1"/>
  <c r="Z899" i="1" s="1"/>
  <c r="AO899" i="1"/>
  <c r="AP899" i="1" s="1"/>
  <c r="AQ899" i="1" s="1"/>
  <c r="AX922" i="1"/>
  <c r="Q922" i="1"/>
  <c r="R922" i="1" s="1"/>
  <c r="AI922" i="1"/>
  <c r="AJ922" i="1" s="1"/>
  <c r="AK922" i="1" s="1"/>
  <c r="AI1020" i="1"/>
  <c r="AJ1020" i="1" s="1"/>
  <c r="AX1020" i="1"/>
  <c r="AY1020" i="1" s="1"/>
  <c r="AZ1020" i="1" s="1"/>
  <c r="R625" i="1"/>
  <c r="V628" i="1"/>
  <c r="Z631" i="1"/>
  <c r="Z671" i="1"/>
  <c r="V676" i="1"/>
  <c r="V684" i="1"/>
  <c r="Z687" i="1"/>
  <c r="N690" i="1"/>
  <c r="N723" i="1"/>
  <c r="V753" i="1"/>
  <c r="BA856" i="1"/>
  <c r="BB856" i="1" s="1"/>
  <c r="BC856" i="1" s="1"/>
  <c r="AL856" i="1"/>
  <c r="AM856" i="1" s="1"/>
  <c r="AN856" i="1" s="1"/>
  <c r="Q863" i="1"/>
  <c r="R863" i="1" s="1"/>
  <c r="AL896" i="1"/>
  <c r="AM896" i="1" s="1"/>
  <c r="BA896" i="1"/>
  <c r="BA914" i="1"/>
  <c r="BB914" i="1" s="1"/>
  <c r="AO930" i="1"/>
  <c r="AP930" i="1" s="1"/>
  <c r="AQ930" i="1" s="1"/>
  <c r="BD930" i="1"/>
  <c r="BE930" i="1" s="1"/>
  <c r="Y989" i="1"/>
  <c r="Z989" i="1" s="1"/>
  <c r="AL871" i="1"/>
  <c r="AM871" i="1" s="1"/>
  <c r="AN871" i="1" s="1"/>
  <c r="BA871" i="1"/>
  <c r="BB871" i="1" s="1"/>
  <c r="BC871" i="1" s="1"/>
  <c r="Y904" i="1"/>
  <c r="Z904" i="1" s="1"/>
  <c r="AX923" i="1"/>
  <c r="AI923" i="1"/>
  <c r="AJ923" i="1" s="1"/>
  <c r="AK923" i="1" s="1"/>
  <c r="AX1043" i="1"/>
  <c r="AY1043" i="1" s="1"/>
  <c r="AI1043" i="1"/>
  <c r="AJ1043" i="1" s="1"/>
  <c r="AU1072" i="1"/>
  <c r="AV1072" i="1" s="1"/>
  <c r="AF1072" i="1"/>
  <c r="AG1072" i="1" s="1"/>
  <c r="AH1072" i="1" s="1"/>
  <c r="M1072" i="1"/>
  <c r="N1072" i="1" s="1"/>
  <c r="N686" i="1"/>
  <c r="Z696" i="1"/>
  <c r="Z724" i="1"/>
  <c r="N837" i="1"/>
  <c r="AX865" i="1"/>
  <c r="AY865" i="1" s="1"/>
  <c r="AZ865" i="1" s="1"/>
  <c r="Q865" i="1"/>
  <c r="R865" i="1" s="1"/>
  <c r="BA899" i="1"/>
  <c r="BB899" i="1" s="1"/>
  <c r="BC899" i="1" s="1"/>
  <c r="Q901" i="1"/>
  <c r="R901" i="1" s="1"/>
  <c r="AI901" i="1"/>
  <c r="AJ901" i="1" s="1"/>
  <c r="AK901" i="1" s="1"/>
  <c r="U914" i="1"/>
  <c r="V914" i="1" s="1"/>
  <c r="BA923" i="1"/>
  <c r="BB923" i="1" s="1"/>
  <c r="BC923" i="1" s="1"/>
  <c r="U923" i="1"/>
  <c r="V923" i="1" s="1"/>
  <c r="BA932" i="1"/>
  <c r="BB932" i="1" s="1"/>
  <c r="BC932" i="1" s="1"/>
  <c r="AL932" i="1"/>
  <c r="AM932" i="1" s="1"/>
  <c r="V945" i="1"/>
  <c r="Q1006" i="1"/>
  <c r="R1006" i="1" s="1"/>
  <c r="AI1006" i="1"/>
  <c r="AJ1006" i="1" s="1"/>
  <c r="AK1006" i="1" s="1"/>
  <c r="AX1006" i="1"/>
  <c r="AY1006" i="1" s="1"/>
  <c r="AZ1006" i="1" s="1"/>
  <c r="BA1036" i="1"/>
  <c r="BB1036" i="1" s="1"/>
  <c r="U1036" i="1"/>
  <c r="V1036" i="1" s="1"/>
  <c r="Q1043" i="1"/>
  <c r="R1043" i="1" s="1"/>
  <c r="BB1054" i="1"/>
  <c r="BC1054" i="1" s="1"/>
  <c r="M1056" i="1"/>
  <c r="N1056" i="1" s="1"/>
  <c r="BD1059" i="1"/>
  <c r="BE1059" i="1" s="1"/>
  <c r="BF1059" i="1" s="1"/>
  <c r="AO1059" i="1"/>
  <c r="AP1059" i="1" s="1"/>
  <c r="AQ1059" i="1" s="1"/>
  <c r="Q882" i="1"/>
  <c r="R882" i="1" s="1"/>
  <c r="AX882" i="1"/>
  <c r="AY882" i="1" s="1"/>
  <c r="AZ882" i="1" s="1"/>
  <c r="Y1030" i="1"/>
  <c r="Z1030" i="1" s="1"/>
  <c r="V648" i="1"/>
  <c r="Z651" i="1"/>
  <c r="R657" i="1"/>
  <c r="V660" i="1"/>
  <c r="AX857" i="1"/>
  <c r="AI857" i="1"/>
  <c r="AJ857" i="1" s="1"/>
  <c r="AK857" i="1" s="1"/>
  <c r="BA876" i="1"/>
  <c r="BB876" i="1" s="1"/>
  <c r="BC876" i="1" s="1"/>
  <c r="AL876" i="1"/>
  <c r="AM876" i="1" s="1"/>
  <c r="BD893" i="1"/>
  <c r="BE893" i="1" s="1"/>
  <c r="BF893" i="1" s="1"/>
  <c r="AO893" i="1"/>
  <c r="Q926" i="1"/>
  <c r="R926" i="1" s="1"/>
  <c r="AX926" i="1"/>
  <c r="AO931" i="1"/>
  <c r="AP931" i="1" s="1"/>
  <c r="AQ931" i="1" s="1"/>
  <c r="Y931" i="1"/>
  <c r="Z931" i="1" s="1"/>
  <c r="Y998" i="1"/>
  <c r="Z998" i="1" s="1"/>
  <c r="R629" i="1"/>
  <c r="V632" i="1"/>
  <c r="N638" i="1"/>
  <c r="V644" i="1"/>
  <c r="Z647" i="1"/>
  <c r="Z679" i="1"/>
  <c r="Z695" i="1"/>
  <c r="R734" i="1"/>
  <c r="R754" i="1"/>
  <c r="Q766" i="1"/>
  <c r="R766" i="1" s="1"/>
  <c r="R778" i="1"/>
  <c r="Q857" i="1"/>
  <c r="R857" i="1" s="1"/>
  <c r="BD859" i="1"/>
  <c r="BE859" i="1" s="1"/>
  <c r="BF859" i="1" s="1"/>
  <c r="AO859" i="1"/>
  <c r="AP859" i="1" s="1"/>
  <c r="AQ859" i="1" s="1"/>
  <c r="Y859" i="1"/>
  <c r="Z859" i="1" s="1"/>
  <c r="U876" i="1"/>
  <c r="V876" i="1" s="1"/>
  <c r="AI896" i="1"/>
  <c r="Q896" i="1"/>
  <c r="R896" i="1" s="1"/>
  <c r="AI899" i="1"/>
  <c r="AX899" i="1"/>
  <c r="AY899" i="1" s="1"/>
  <c r="AZ899" i="1" s="1"/>
  <c r="Q899" i="1"/>
  <c r="R899" i="1" s="1"/>
  <c r="U984" i="1"/>
  <c r="V984" i="1" s="1"/>
  <c r="BA984" i="1"/>
  <c r="BB984" i="1" s="1"/>
  <c r="BC984" i="1" s="1"/>
  <c r="AO1005" i="1"/>
  <c r="AP1005" i="1" s="1"/>
  <c r="AQ1005" i="1" s="1"/>
  <c r="Z1005" i="1"/>
  <c r="BD1005" i="1"/>
  <c r="BE1005" i="1" s="1"/>
  <c r="BF1005" i="1" s="1"/>
  <c r="AO1042" i="1"/>
  <c r="AP1042" i="1" s="1"/>
  <c r="AQ1042" i="1" s="1"/>
  <c r="BD1042" i="1"/>
  <c r="BE1042" i="1" s="1"/>
  <c r="BF1042" i="1" s="1"/>
  <c r="Y1042" i="1"/>
  <c r="Z1042" i="1" s="1"/>
  <c r="AX874" i="1"/>
  <c r="BD883" i="1"/>
  <c r="BE883" i="1" s="1"/>
  <c r="BF883" i="1" s="1"/>
  <c r="AO897" i="1"/>
  <c r="AP897" i="1" s="1"/>
  <c r="BD901" i="1"/>
  <c r="BE901" i="1" s="1"/>
  <c r="BF901" i="1" s="1"/>
  <c r="AL906" i="1"/>
  <c r="AM906" i="1" s="1"/>
  <c r="AN906" i="1" s="1"/>
  <c r="BA911" i="1"/>
  <c r="BB911" i="1" s="1"/>
  <c r="BC911" i="1" s="1"/>
  <c r="AL924" i="1"/>
  <c r="AM924" i="1" s="1"/>
  <c r="AN924" i="1" s="1"/>
  <c r="BA927" i="1"/>
  <c r="BB927" i="1" s="1"/>
  <c r="BC927" i="1" s="1"/>
  <c r="BA928" i="1"/>
  <c r="BB928" i="1" s="1"/>
  <c r="BC928" i="1" s="1"/>
  <c r="Y929" i="1"/>
  <c r="Z929" i="1" s="1"/>
  <c r="Q935" i="1"/>
  <c r="R935" i="1" s="1"/>
  <c r="U973" i="1"/>
  <c r="V973" i="1" s="1"/>
  <c r="AO993" i="1"/>
  <c r="AP993" i="1" s="1"/>
  <c r="AQ993" i="1" s="1"/>
  <c r="AN994" i="1"/>
  <c r="U1005" i="1"/>
  <c r="V1005" i="1" s="1"/>
  <c r="Q1032" i="1"/>
  <c r="R1032" i="1" s="1"/>
  <c r="Q1040" i="1"/>
  <c r="R1040" i="1" s="1"/>
  <c r="R1046" i="1"/>
  <c r="M1055" i="1"/>
  <c r="N1055" i="1" s="1"/>
  <c r="AL1056" i="1"/>
  <c r="AM1056" i="1" s="1"/>
  <c r="AN1056" i="1" s="1"/>
  <c r="Q1063" i="1"/>
  <c r="R1063" i="1" s="1"/>
  <c r="AF1065" i="1"/>
  <c r="AG1065" i="1" s="1"/>
  <c r="AH1065" i="1" s="1"/>
  <c r="Y1072" i="1"/>
  <c r="Z1072" i="1" s="1"/>
  <c r="Y1073" i="1"/>
  <c r="Z1073" i="1" s="1"/>
  <c r="AO1073" i="1"/>
  <c r="AP1073" i="1" s="1"/>
  <c r="AQ1073" i="1" s="1"/>
  <c r="V1081" i="1"/>
  <c r="U1143" i="1"/>
  <c r="V1143" i="1" s="1"/>
  <c r="BA1143" i="1"/>
  <c r="BB1143" i="1" s="1"/>
  <c r="BC1143" i="1" s="1"/>
  <c r="U1147" i="1"/>
  <c r="V1147" i="1" s="1"/>
  <c r="AL1147" i="1"/>
  <c r="AM1147" i="1" s="1"/>
  <c r="AN1147" i="1" s="1"/>
  <c r="AX1333" i="1"/>
  <c r="AI1333" i="1"/>
  <c r="AJ1333" i="1" s="1"/>
  <c r="AK903" i="1"/>
  <c r="AX975" i="1"/>
  <c r="AY975" i="1" s="1"/>
  <c r="AZ975" i="1" s="1"/>
  <c r="AL976" i="1"/>
  <c r="AM976" i="1" s="1"/>
  <c r="AN976" i="1" s="1"/>
  <c r="AI978" i="1"/>
  <c r="AJ978" i="1" s="1"/>
  <c r="AK978" i="1" s="1"/>
  <c r="AO983" i="1"/>
  <c r="AU1058" i="1"/>
  <c r="AV1058" i="1" s="1"/>
  <c r="U1140" i="1"/>
  <c r="V1140" i="1" s="1"/>
  <c r="AO1161" i="1"/>
  <c r="AP1161" i="1" s="1"/>
  <c r="AQ1161" i="1" s="1"/>
  <c r="Y1161" i="1"/>
  <c r="Z1161" i="1" s="1"/>
  <c r="AI1162" i="1"/>
  <c r="AJ1162" i="1" s="1"/>
  <c r="AK1162" i="1" s="1"/>
  <c r="BA903" i="1"/>
  <c r="BB903" i="1" s="1"/>
  <c r="BC903" i="1" s="1"/>
  <c r="BD908" i="1"/>
  <c r="BE908" i="1" s="1"/>
  <c r="BF908" i="1" s="1"/>
  <c r="AO909" i="1"/>
  <c r="AP909" i="1" s="1"/>
  <c r="AQ909" i="1" s="1"/>
  <c r="BA930" i="1"/>
  <c r="BB930" i="1" s="1"/>
  <c r="Y932" i="1"/>
  <c r="Z932" i="1" s="1"/>
  <c r="AX934" i="1"/>
  <c r="AY934" i="1" s="1"/>
  <c r="AZ934" i="1" s="1"/>
  <c r="Q940" i="1"/>
  <c r="R940" i="1" s="1"/>
  <c r="AX967" i="1"/>
  <c r="AY967" i="1" s="1"/>
  <c r="AZ967" i="1" s="1"/>
  <c r="BA973" i="1"/>
  <c r="BB973" i="1" s="1"/>
  <c r="BC973" i="1" s="1"/>
  <c r="AL974" i="1"/>
  <c r="AM974" i="1" s="1"/>
  <c r="AN974" i="1" s="1"/>
  <c r="AO976" i="1"/>
  <c r="AP976" i="1" s="1"/>
  <c r="AQ976" i="1" s="1"/>
  <c r="AX980" i="1"/>
  <c r="AY980" i="1" s="1"/>
  <c r="AZ980" i="1" s="1"/>
  <c r="U1004" i="1"/>
  <c r="V1004" i="1" s="1"/>
  <c r="Q1008" i="1"/>
  <c r="R1008" i="1" s="1"/>
  <c r="AX1014" i="1"/>
  <c r="AY1014" i="1" s="1"/>
  <c r="AZ1014" i="1" s="1"/>
  <c r="Y1021" i="1"/>
  <c r="Z1021" i="1" s="1"/>
  <c r="BD1026" i="1"/>
  <c r="BE1026" i="1" s="1"/>
  <c r="BF1026" i="1" s="1"/>
  <c r="AO1029" i="1"/>
  <c r="AP1029" i="1" s="1"/>
  <c r="AQ1029" i="1" s="1"/>
  <c r="Y1037" i="1"/>
  <c r="Z1037" i="1" s="1"/>
  <c r="Y1038" i="1"/>
  <c r="Z1038" i="1" s="1"/>
  <c r="AX1039" i="1"/>
  <c r="Q1056" i="1"/>
  <c r="R1056" i="1" s="1"/>
  <c r="Q1057" i="1"/>
  <c r="R1057" i="1" s="1"/>
  <c r="Y1210" i="1"/>
  <c r="Z1210" i="1" s="1"/>
  <c r="AX1342" i="1"/>
  <c r="AY1342" i="1" s="1"/>
  <c r="Q1342" i="1"/>
  <c r="R1342" i="1" s="1"/>
  <c r="AU1062" i="1"/>
  <c r="AV1062" i="1" s="1"/>
  <c r="AW1062" i="1" s="1"/>
  <c r="AO905" i="1"/>
  <c r="AP905" i="1" s="1"/>
  <c r="AQ905" i="1" s="1"/>
  <c r="AL912" i="1"/>
  <c r="AM912" i="1" s="1"/>
  <c r="AN912" i="1" s="1"/>
  <c r="BD922" i="1"/>
  <c r="BE922" i="1" s="1"/>
  <c r="BF922" i="1" s="1"/>
  <c r="U929" i="1"/>
  <c r="V929" i="1" s="1"/>
  <c r="BA976" i="1"/>
  <c r="BB976" i="1" s="1"/>
  <c r="BC976" i="1" s="1"/>
  <c r="Q980" i="1"/>
  <c r="R980" i="1" s="1"/>
  <c r="AX1003" i="1"/>
  <c r="AY1003" i="1" s="1"/>
  <c r="AZ1003" i="1" s="1"/>
  <c r="U1009" i="1"/>
  <c r="V1009" i="1" s="1"/>
  <c r="Q1019" i="1"/>
  <c r="R1019" i="1" s="1"/>
  <c r="Y1026" i="1"/>
  <c r="Z1026" i="1" s="1"/>
  <c r="AX1040" i="1"/>
  <c r="AY1040" i="1" s="1"/>
  <c r="AZ1040" i="1" s="1"/>
  <c r="V1050" i="1"/>
  <c r="AU1055" i="1"/>
  <c r="AV1055" i="1" s="1"/>
  <c r="Q1059" i="1"/>
  <c r="R1059" i="1" s="1"/>
  <c r="AX1059" i="1"/>
  <c r="AY1059" i="1" s="1"/>
  <c r="M1063" i="1"/>
  <c r="Q1069" i="1"/>
  <c r="R1069" i="1" s="1"/>
  <c r="U1072" i="1"/>
  <c r="V1072" i="1" s="1"/>
  <c r="V1074" i="1"/>
  <c r="Y1093" i="1"/>
  <c r="Z1093" i="1" s="1"/>
  <c r="AO1145" i="1"/>
  <c r="AP1145" i="1" s="1"/>
  <c r="Y1145" i="1"/>
  <c r="Z1145" i="1" s="1"/>
  <c r="AX1032" i="1"/>
  <c r="AY1032" i="1" s="1"/>
  <c r="AZ1032" i="1" s="1"/>
  <c r="Y1350" i="1"/>
  <c r="Z1350" i="1" s="1"/>
  <c r="R1313" i="1"/>
  <c r="R1318" i="1"/>
  <c r="AL1324" i="1"/>
  <c r="AM1324" i="1" s="1"/>
  <c r="AI1330" i="1"/>
  <c r="AJ1330" i="1" s="1"/>
  <c r="AK1330" i="1" s="1"/>
  <c r="AX1338" i="1"/>
  <c r="AY1338" i="1" s="1"/>
  <c r="AZ1338" i="1" s="1"/>
  <c r="AL1171" i="1"/>
  <c r="AM1171" i="1" s="1"/>
  <c r="AN1171" i="1" s="1"/>
  <c r="AO1144" i="1"/>
  <c r="AP1144" i="1" s="1"/>
  <c r="Q1150" i="1"/>
  <c r="R1150" i="1" s="1"/>
  <c r="U1151" i="1"/>
  <c r="V1151" i="1" s="1"/>
  <c r="Y1152" i="1"/>
  <c r="Z1152" i="1" s="1"/>
  <c r="Q1164" i="1"/>
  <c r="R1164" i="1" s="1"/>
  <c r="Q1170" i="1"/>
  <c r="R1170" i="1" s="1"/>
  <c r="AI1175" i="1"/>
  <c r="AJ1175" i="1" s="1"/>
  <c r="AK1175" i="1" s="1"/>
  <c r="AL1176" i="1"/>
  <c r="AM1176" i="1" s="1"/>
  <c r="AN1176" i="1" s="1"/>
  <c r="Q1180" i="1"/>
  <c r="M1205" i="1"/>
  <c r="N1205" i="1" s="1"/>
  <c r="N1237" i="1"/>
  <c r="Y1242" i="1"/>
  <c r="Z1242" i="1" s="1"/>
  <c r="Y1269" i="1"/>
  <c r="Z1269" i="1" s="1"/>
  <c r="R1345" i="1"/>
  <c r="R1081" i="1"/>
  <c r="Z1119" i="1"/>
  <c r="U1159" i="1"/>
  <c r="V1159" i="1" s="1"/>
  <c r="Y1162" i="1"/>
  <c r="Z1162" i="1" s="1"/>
  <c r="U1165" i="1"/>
  <c r="V1165" i="1" s="1"/>
  <c r="AI1172" i="1"/>
  <c r="AJ1172" i="1" s="1"/>
  <c r="AK1172" i="1" s="1"/>
  <c r="V1191" i="1"/>
  <c r="M1216" i="1"/>
  <c r="N1216" i="1" s="1"/>
  <c r="N1245" i="1"/>
  <c r="R1316" i="1"/>
  <c r="V1319" i="1"/>
  <c r="Y1343" i="1"/>
  <c r="Z1343" i="1" s="1"/>
  <c r="U1362" i="1"/>
  <c r="V1362" i="1" s="1"/>
  <c r="AO1365" i="1"/>
  <c r="BD1152" i="1"/>
  <c r="BE1152" i="1" s="1"/>
  <c r="AL1364" i="1"/>
  <c r="AM1364" i="1" s="1"/>
  <c r="AN1364" i="1" s="1"/>
  <c r="U1171" i="1"/>
  <c r="V1171" i="1" s="1"/>
  <c r="Q1172" i="1"/>
  <c r="R1172" i="1" s="1"/>
  <c r="U1222" i="1"/>
  <c r="V1222" i="1" s="1"/>
  <c r="N1234" i="1"/>
  <c r="V1237" i="1"/>
  <c r="V1245" i="1"/>
  <c r="Z1267" i="1"/>
  <c r="M1297" i="1"/>
  <c r="N1297" i="1" s="1"/>
  <c r="N1320" i="1"/>
  <c r="U1323" i="1"/>
  <c r="V1323" i="1" s="1"/>
  <c r="Q1335" i="1"/>
  <c r="R1335" i="1" s="1"/>
  <c r="AI1338" i="1"/>
  <c r="AJ1338" i="1" s="1"/>
  <c r="AK1338" i="1" s="1"/>
  <c r="BA1343" i="1"/>
  <c r="BB1343" i="1" s="1"/>
  <c r="BC1343" i="1" s="1"/>
  <c r="AP57" i="1"/>
  <c r="AQ57" i="1" s="1"/>
  <c r="AM254" i="1"/>
  <c r="AN254" i="1" s="1"/>
  <c r="BE66" i="1"/>
  <c r="BF66" i="1" s="1"/>
  <c r="AY61" i="1"/>
  <c r="AZ61" i="1" s="1"/>
  <c r="AJ56" i="1"/>
  <c r="AK56" i="1" s="1"/>
  <c r="AF46" i="1"/>
  <c r="AG46" i="1" s="1"/>
  <c r="Q141" i="1"/>
  <c r="R141" i="1" s="1"/>
  <c r="Y162" i="1"/>
  <c r="Z162" i="1" s="1"/>
  <c r="AX259" i="1"/>
  <c r="AY259" i="1" s="1"/>
  <c r="Q259" i="1"/>
  <c r="R259" i="1" s="1"/>
  <c r="U609" i="1"/>
  <c r="V609" i="1" s="1"/>
  <c r="M655" i="1"/>
  <c r="N655" i="1" s="1"/>
  <c r="AL989" i="1"/>
  <c r="AM989" i="1" s="1"/>
  <c r="AN989" i="1" s="1"/>
  <c r="BA989" i="1"/>
  <c r="BB989" i="1" s="1"/>
  <c r="BC989" i="1" s="1"/>
  <c r="U989" i="1"/>
  <c r="V989" i="1" s="1"/>
  <c r="AF32" i="1"/>
  <c r="AG32" i="1" s="1"/>
  <c r="AH32" i="1" s="1"/>
  <c r="AI33" i="1"/>
  <c r="AJ33" i="1" s="1"/>
  <c r="AK33" i="1" s="1"/>
  <c r="AL35" i="1"/>
  <c r="AM35" i="1" s="1"/>
  <c r="AN35" i="1" s="1"/>
  <c r="AO36" i="1"/>
  <c r="AP36" i="1" s="1"/>
  <c r="Q38" i="1"/>
  <c r="R38" i="1" s="1"/>
  <c r="BA38" i="1"/>
  <c r="BB38" i="1" s="1"/>
  <c r="AI40" i="1"/>
  <c r="AJ40" i="1" s="1"/>
  <c r="AL41" i="1"/>
  <c r="AM41" i="1" s="1"/>
  <c r="AN41" i="1" s="1"/>
  <c r="M46" i="1"/>
  <c r="N46" i="1" s="1"/>
  <c r="AU46" i="1"/>
  <c r="AV46" i="1" s="1"/>
  <c r="AW46" i="1" s="1"/>
  <c r="AX47" i="1"/>
  <c r="AY47" i="1" s="1"/>
  <c r="AZ47" i="1" s="1"/>
  <c r="N50" i="1"/>
  <c r="V52" i="1"/>
  <c r="Q55" i="1"/>
  <c r="R55" i="1" s="1"/>
  <c r="AL55" i="1"/>
  <c r="AM55" i="1" s="1"/>
  <c r="M56" i="1"/>
  <c r="N56" i="1" s="1"/>
  <c r="AF56" i="1"/>
  <c r="AG56" i="1" s="1"/>
  <c r="AH56" i="1" s="1"/>
  <c r="BA56" i="1"/>
  <c r="BB56" i="1" s="1"/>
  <c r="Y57" i="1"/>
  <c r="Z57" i="1" s="1"/>
  <c r="BD57" i="1"/>
  <c r="BE57" i="1" s="1"/>
  <c r="AO58" i="1"/>
  <c r="AP58" i="1" s="1"/>
  <c r="AX60" i="1"/>
  <c r="AY60" i="1" s="1"/>
  <c r="Q64" i="1"/>
  <c r="R64" i="1" s="1"/>
  <c r="AI64" i="1"/>
  <c r="AJ64" i="1" s="1"/>
  <c r="AO66" i="1"/>
  <c r="AP66" i="1" s="1"/>
  <c r="U138" i="1"/>
  <c r="V138" i="1" s="1"/>
  <c r="Y191" i="1"/>
  <c r="Z191" i="1" s="1"/>
  <c r="AO191" i="1"/>
  <c r="BD191" i="1"/>
  <c r="AQ207" i="1"/>
  <c r="AL222" i="1"/>
  <c r="AM222" i="1" s="1"/>
  <c r="AN222" i="1" s="1"/>
  <c r="BA222" i="1"/>
  <c r="U222" i="1"/>
  <c r="V222" i="1" s="1"/>
  <c r="AO225" i="1"/>
  <c r="AP225" i="1" s="1"/>
  <c r="BD229" i="1"/>
  <c r="BE229" i="1" s="1"/>
  <c r="BF229" i="1" s="1"/>
  <c r="Y229" i="1"/>
  <c r="Z229" i="1" s="1"/>
  <c r="AO229" i="1"/>
  <c r="AP229" i="1" s="1"/>
  <c r="AQ229" i="1" s="1"/>
  <c r="BA256" i="1"/>
  <c r="U256" i="1"/>
  <c r="V256" i="1" s="1"/>
  <c r="AX269" i="1"/>
  <c r="AY269" i="1" s="1"/>
  <c r="AZ269" i="1" s="1"/>
  <c r="Q269" i="1"/>
  <c r="R269" i="1" s="1"/>
  <c r="U283" i="1"/>
  <c r="V283" i="1" s="1"/>
  <c r="BA283" i="1"/>
  <c r="BB283" i="1" s="1"/>
  <c r="BC283" i="1" s="1"/>
  <c r="AP288" i="1"/>
  <c r="AQ288" i="1" s="1"/>
  <c r="AF33" i="1"/>
  <c r="AG33" i="1" s="1"/>
  <c r="AF40" i="1"/>
  <c r="AG40" i="1" s="1"/>
  <c r="AH40" i="1" s="1"/>
  <c r="AI55" i="1"/>
  <c r="AJ55" i="1" s="1"/>
  <c r="V154" i="1"/>
  <c r="V168" i="1"/>
  <c r="BA216" i="1"/>
  <c r="AL216" i="1"/>
  <c r="AM216" i="1" s="1"/>
  <c r="AI32" i="1"/>
  <c r="AJ32" i="1" s="1"/>
  <c r="AK32" i="1" s="1"/>
  <c r="AO35" i="1"/>
  <c r="AP35" i="1" s="1"/>
  <c r="AQ35" i="1" s="1"/>
  <c r="AF39" i="1"/>
  <c r="AG39" i="1" s="1"/>
  <c r="AF50" i="1"/>
  <c r="AU55" i="1"/>
  <c r="AV55" i="1" s="1"/>
  <c r="AF61" i="1"/>
  <c r="AG61" i="1" s="1"/>
  <c r="AL64" i="1"/>
  <c r="BD64" i="1"/>
  <c r="BE64" i="1" s="1"/>
  <c r="U132" i="1"/>
  <c r="V132" i="1" s="1"/>
  <c r="AL182" i="1"/>
  <c r="AM182" i="1" s="1"/>
  <c r="AN182" i="1" s="1"/>
  <c r="BC198" i="1"/>
  <c r="BD233" i="1"/>
  <c r="AO233" i="1"/>
  <c r="AP233" i="1" s="1"/>
  <c r="AL279" i="1"/>
  <c r="AM279" i="1" s="1"/>
  <c r="BA279" i="1"/>
  <c r="BB279" i="1" s="1"/>
  <c r="U279" i="1"/>
  <c r="V279" i="1" s="1"/>
  <c r="AO401" i="1"/>
  <c r="AP401" i="1" s="1"/>
  <c r="AQ401" i="1" s="1"/>
  <c r="BD401" i="1"/>
  <c r="BE401" i="1" s="1"/>
  <c r="Y401" i="1"/>
  <c r="Z401" i="1" s="1"/>
  <c r="Q405" i="1"/>
  <c r="R405" i="1" s="1"/>
  <c r="AX405" i="1"/>
  <c r="AI405" i="1"/>
  <c r="Q91" i="1"/>
  <c r="R91" i="1" s="1"/>
  <c r="Y182" i="1"/>
  <c r="Z182" i="1" s="1"/>
  <c r="AO182" i="1"/>
  <c r="BD182" i="1"/>
  <c r="BE182" i="1" s="1"/>
  <c r="BF182" i="1" s="1"/>
  <c r="Q32" i="1"/>
  <c r="R32" i="1" s="1"/>
  <c r="AL32" i="1"/>
  <c r="AM32" i="1" s="1"/>
  <c r="AN32" i="1" s="1"/>
  <c r="U33" i="1"/>
  <c r="V33" i="1" s="1"/>
  <c r="AO33" i="1"/>
  <c r="AP33" i="1" s="1"/>
  <c r="AQ33" i="1" s="1"/>
  <c r="Y34" i="1"/>
  <c r="Z34" i="1" s="1"/>
  <c r="AU36" i="1"/>
  <c r="AV36" i="1" s="1"/>
  <c r="M39" i="1"/>
  <c r="N39" i="1" s="1"/>
  <c r="AI39" i="1"/>
  <c r="AJ39" i="1" s="1"/>
  <c r="AK39" i="1" s="1"/>
  <c r="M51" i="1"/>
  <c r="N51" i="1" s="1"/>
  <c r="AF54" i="1"/>
  <c r="AG54" i="1" s="1"/>
  <c r="U55" i="1"/>
  <c r="V55" i="1" s="1"/>
  <c r="Q56" i="1"/>
  <c r="R56" i="1" s="1"/>
  <c r="AW68" i="1"/>
  <c r="Z69" i="1"/>
  <c r="M88" i="1"/>
  <c r="N88" i="1" s="1"/>
  <c r="Z105" i="1"/>
  <c r="Y122" i="1"/>
  <c r="Z122" i="1" s="1"/>
  <c r="BD234" i="1"/>
  <c r="BE234" i="1" s="1"/>
  <c r="BF234" i="1" s="1"/>
  <c r="AP264" i="1"/>
  <c r="AQ264" i="1" s="1"/>
  <c r="AI41" i="1"/>
  <c r="AJ41" i="1" s="1"/>
  <c r="AK41" i="1" s="1"/>
  <c r="AI221" i="1"/>
  <c r="AJ221" i="1" s="1"/>
  <c r="AK221" i="1" s="1"/>
  <c r="AX221" i="1"/>
  <c r="Q221" i="1"/>
  <c r="R221" i="1" s="1"/>
  <c r="AU37" i="1"/>
  <c r="AV37" i="1" s="1"/>
  <c r="AW37" i="1" s="1"/>
  <c r="AL39" i="1"/>
  <c r="AM39" i="1" s="1"/>
  <c r="AN39" i="1" s="1"/>
  <c r="AF45" i="1"/>
  <c r="AG45" i="1" s="1"/>
  <c r="AH45" i="1" s="1"/>
  <c r="AO64" i="1"/>
  <c r="M170" i="1"/>
  <c r="N170" i="1" s="1"/>
  <c r="BA182" i="1"/>
  <c r="Q196" i="1"/>
  <c r="R196" i="1" s="1"/>
  <c r="AX196" i="1"/>
  <c r="AY196" i="1" s="1"/>
  <c r="AZ196" i="1" s="1"/>
  <c r="AX215" i="1"/>
  <c r="AY215" i="1" s="1"/>
  <c r="AZ215" i="1" s="1"/>
  <c r="AI215" i="1"/>
  <c r="AJ215" i="1" s="1"/>
  <c r="BA236" i="1"/>
  <c r="U236" i="1"/>
  <c r="V236" i="1" s="1"/>
  <c r="BC244" i="1"/>
  <c r="Y251" i="1"/>
  <c r="Z251" i="1" s="1"/>
  <c r="BD251" i="1"/>
  <c r="BE251" i="1" s="1"/>
  <c r="BF251" i="1" s="1"/>
  <c r="AO251" i="1"/>
  <c r="AP251" i="1" s="1"/>
  <c r="AQ251" i="1" s="1"/>
  <c r="U254" i="1"/>
  <c r="V254" i="1" s="1"/>
  <c r="BA254" i="1"/>
  <c r="BB254" i="1" s="1"/>
  <c r="BC254" i="1" s="1"/>
  <c r="Y268" i="1"/>
  <c r="Z268" i="1" s="1"/>
  <c r="BD268" i="1"/>
  <c r="BE268" i="1" s="1"/>
  <c r="BF268" i="1" s="1"/>
  <c r="Y276" i="1"/>
  <c r="Z276" i="1" s="1"/>
  <c r="BD276" i="1"/>
  <c r="BE276" i="1" s="1"/>
  <c r="BF276" i="1" s="1"/>
  <c r="AJ369" i="1"/>
  <c r="AK369" i="1" s="1"/>
  <c r="BE389" i="1"/>
  <c r="BF389" i="1" s="1"/>
  <c r="AY205" i="1"/>
  <c r="AZ205" i="1" s="1"/>
  <c r="U228" i="1"/>
  <c r="V228" i="1" s="1"/>
  <c r="AL228" i="1"/>
  <c r="AM228" i="1" s="1"/>
  <c r="AN228" i="1" s="1"/>
  <c r="U247" i="1"/>
  <c r="V247" i="1" s="1"/>
  <c r="BA247" i="1"/>
  <c r="AO32" i="1"/>
  <c r="AP32" i="1" s="1"/>
  <c r="AQ32" i="1" s="1"/>
  <c r="AU61" i="1"/>
  <c r="AV61" i="1" s="1"/>
  <c r="U32" i="1"/>
  <c r="V32" i="1" s="1"/>
  <c r="Y33" i="1"/>
  <c r="Z33" i="1" s="1"/>
  <c r="AX37" i="1"/>
  <c r="AY37" i="1" s="1"/>
  <c r="AF38" i="1"/>
  <c r="AG38" i="1" s="1"/>
  <c r="AH38" i="1" s="1"/>
  <c r="Q39" i="1"/>
  <c r="R39" i="1" s="1"/>
  <c r="AI42" i="1"/>
  <c r="AJ42" i="1" s="1"/>
  <c r="AL50" i="1"/>
  <c r="AM50" i="1" s="1"/>
  <c r="AN50" i="1" s="1"/>
  <c r="AL52" i="1"/>
  <c r="AM52" i="1" s="1"/>
  <c r="AN52" i="1" s="1"/>
  <c r="BA54" i="1"/>
  <c r="BB54" i="1" s="1"/>
  <c r="U56" i="1"/>
  <c r="V56" i="1" s="1"/>
  <c r="AL57" i="1"/>
  <c r="AM57" i="1" s="1"/>
  <c r="AF58" i="1"/>
  <c r="AG58" i="1" s="1"/>
  <c r="V63" i="1"/>
  <c r="AL63" i="1"/>
  <c r="BA65" i="1"/>
  <c r="BB65" i="1" s="1"/>
  <c r="Y66" i="1"/>
  <c r="Z66" i="1" s="1"/>
  <c r="AZ68" i="1"/>
  <c r="Y70" i="1"/>
  <c r="Z70" i="1" s="1"/>
  <c r="V94" i="1"/>
  <c r="Y113" i="1"/>
  <c r="Z113" i="1" s="1"/>
  <c r="V163" i="1"/>
  <c r="Y171" i="1"/>
  <c r="Z171" i="1" s="1"/>
  <c r="AX197" i="1"/>
  <c r="Q197" i="1"/>
  <c r="R197" i="1" s="1"/>
  <c r="Y206" i="1"/>
  <c r="Z206" i="1" s="1"/>
  <c r="BD206" i="1"/>
  <c r="BE206" i="1" s="1"/>
  <c r="BF206" i="1" s="1"/>
  <c r="AL256" i="1"/>
  <c r="AM256" i="1" s="1"/>
  <c r="Q262" i="1"/>
  <c r="R262" i="1" s="1"/>
  <c r="AX262" i="1"/>
  <c r="Y280" i="1"/>
  <c r="Z280" i="1" s="1"/>
  <c r="BD280" i="1"/>
  <c r="BE280" i="1" s="1"/>
  <c r="AO280" i="1"/>
  <c r="AP280" i="1" s="1"/>
  <c r="AK297" i="1"/>
  <c r="AJ353" i="1"/>
  <c r="AK353" i="1" s="1"/>
  <c r="Q183" i="1"/>
  <c r="R183" i="1" s="1"/>
  <c r="Q187" i="1"/>
  <c r="R187" i="1" s="1"/>
  <c r="Y188" i="1"/>
  <c r="Z188" i="1" s="1"/>
  <c r="U209" i="1"/>
  <c r="V209" i="1" s="1"/>
  <c r="BA209" i="1"/>
  <c r="BB209" i="1" s="1"/>
  <c r="BC209" i="1" s="1"/>
  <c r="BD215" i="1"/>
  <c r="Y215" i="1"/>
  <c r="Z215" i="1" s="1"/>
  <c r="Q241" i="1"/>
  <c r="R241" i="1" s="1"/>
  <c r="AI241" i="1"/>
  <c r="AJ241" i="1" s="1"/>
  <c r="AK241" i="1" s="1"/>
  <c r="AX243" i="1"/>
  <c r="Q243" i="1"/>
  <c r="R243" i="1" s="1"/>
  <c r="Q261" i="1"/>
  <c r="R261" i="1" s="1"/>
  <c r="AI261" i="1"/>
  <c r="AX263" i="1"/>
  <c r="AY263" i="1" s="1"/>
  <c r="AZ263" i="1" s="1"/>
  <c r="AI263" i="1"/>
  <c r="AJ263" i="1" s="1"/>
  <c r="AK263" i="1" s="1"/>
  <c r="Q263" i="1"/>
  <c r="R263" i="1" s="1"/>
  <c r="AI309" i="1"/>
  <c r="AX309" i="1"/>
  <c r="Q309" i="1"/>
  <c r="R309" i="1" s="1"/>
  <c r="U365" i="1"/>
  <c r="V365" i="1" s="1"/>
  <c r="AI366" i="1"/>
  <c r="AJ366" i="1" s="1"/>
  <c r="AK366" i="1" s="1"/>
  <c r="Q366" i="1"/>
  <c r="R366" i="1" s="1"/>
  <c r="BD32" i="1"/>
  <c r="BE32" i="1" s="1"/>
  <c r="BF32" i="1" s="1"/>
  <c r="AI34" i="1"/>
  <c r="AJ34" i="1" s="1"/>
  <c r="AK34" i="1" s="1"/>
  <c r="BA39" i="1"/>
  <c r="BB39" i="1" s="1"/>
  <c r="BC39" i="1" s="1"/>
  <c r="AL42" i="1"/>
  <c r="AM42" i="1" s="1"/>
  <c r="AN42" i="1" s="1"/>
  <c r="BF44" i="1"/>
  <c r="AU45" i="1"/>
  <c r="AV45" i="1" s="1"/>
  <c r="AW45" i="1" s="1"/>
  <c r="AX52" i="1"/>
  <c r="AY52" i="1" s="1"/>
  <c r="Y89" i="1"/>
  <c r="Z89" i="1" s="1"/>
  <c r="M38" i="1"/>
  <c r="N38" i="1" s="1"/>
  <c r="BD39" i="1"/>
  <c r="BE39" i="1" s="1"/>
  <c r="BF39" i="1" s="1"/>
  <c r="AF41" i="1"/>
  <c r="AG41" i="1" s="1"/>
  <c r="Q52" i="1"/>
  <c r="R52" i="1" s="1"/>
  <c r="BA52" i="1"/>
  <c r="BB52" i="1" s="1"/>
  <c r="BC52" i="1" s="1"/>
  <c r="Q54" i="1"/>
  <c r="R54" i="1" s="1"/>
  <c r="M55" i="1"/>
  <c r="N55" i="1" s="1"/>
  <c r="BC62" i="1"/>
  <c r="V72" i="1"/>
  <c r="U102" i="1"/>
  <c r="V102" i="1" s="1"/>
  <c r="R138" i="1"/>
  <c r="Z163" i="1"/>
  <c r="M166" i="1"/>
  <c r="N166" i="1" s="1"/>
  <c r="AP206" i="1"/>
  <c r="AQ206" i="1" s="1"/>
  <c r="AL255" i="1"/>
  <c r="BA255" i="1"/>
  <c r="BB255" i="1" s="1"/>
  <c r="U255" i="1"/>
  <c r="V255" i="1" s="1"/>
  <c r="AY260" i="1"/>
  <c r="AZ260" i="1" s="1"/>
  <c r="BA261" i="1"/>
  <c r="U261" i="1"/>
  <c r="V261" i="1" s="1"/>
  <c r="Y284" i="1"/>
  <c r="Z284" i="1" s="1"/>
  <c r="BD284" i="1"/>
  <c r="BE284" i="1" s="1"/>
  <c r="BF284" i="1" s="1"/>
  <c r="U287" i="1"/>
  <c r="V287" i="1" s="1"/>
  <c r="BA287" i="1"/>
  <c r="BB287" i="1" s="1"/>
  <c r="BC287" i="1" s="1"/>
  <c r="AL287" i="1"/>
  <c r="AL196" i="1"/>
  <c r="AM196" i="1" s="1"/>
  <c r="AN196" i="1" s="1"/>
  <c r="AL198" i="1"/>
  <c r="AM198" i="1" s="1"/>
  <c r="AN198" i="1" s="1"/>
  <c r="AI199" i="1"/>
  <c r="AI205" i="1"/>
  <c r="BA206" i="1"/>
  <c r="AX249" i="1"/>
  <c r="AY249" i="1" s="1"/>
  <c r="AZ249" i="1" s="1"/>
  <c r="AO257" i="1"/>
  <c r="AL262" i="1"/>
  <c r="AX266" i="1"/>
  <c r="AY266" i="1" s="1"/>
  <c r="AZ266" i="1" s="1"/>
  <c r="AQ281" i="1"/>
  <c r="U293" i="1"/>
  <c r="V293" i="1" s="1"/>
  <c r="AL296" i="1"/>
  <c r="AM296" i="1" s="1"/>
  <c r="AN296" i="1" s="1"/>
  <c r="U296" i="1"/>
  <c r="V296" i="1" s="1"/>
  <c r="AX297" i="1"/>
  <c r="AY297" i="1" s="1"/>
  <c r="AO302" i="1"/>
  <c r="AP302" i="1" s="1"/>
  <c r="AQ302" i="1" s="1"/>
  <c r="U314" i="1"/>
  <c r="V314" i="1" s="1"/>
  <c r="BA314" i="1"/>
  <c r="BB314" i="1" s="1"/>
  <c r="AL314" i="1"/>
  <c r="Q337" i="1"/>
  <c r="R337" i="1" s="1"/>
  <c r="AX337" i="1"/>
  <c r="AY337" i="1" s="1"/>
  <c r="U350" i="1"/>
  <c r="V350" i="1" s="1"/>
  <c r="AL350" i="1"/>
  <c r="BA350" i="1"/>
  <c r="BB350" i="1" s="1"/>
  <c r="BC350" i="1" s="1"/>
  <c r="AJ351" i="1"/>
  <c r="AK351" i="1" s="1"/>
  <c r="Q361" i="1"/>
  <c r="R361" i="1" s="1"/>
  <c r="AX361" i="1"/>
  <c r="AY361" i="1" s="1"/>
  <c r="AO375" i="1"/>
  <c r="BD375" i="1"/>
  <c r="BE375" i="1" s="1"/>
  <c r="Y375" i="1"/>
  <c r="Z375" i="1" s="1"/>
  <c r="V119" i="1"/>
  <c r="V160" i="1"/>
  <c r="Z185" i="1"/>
  <c r="AI191" i="1"/>
  <c r="AJ191" i="1" s="1"/>
  <c r="AK191" i="1" s="1"/>
  <c r="U196" i="1"/>
  <c r="V196" i="1" s="1"/>
  <c r="U198" i="1"/>
  <c r="V198" i="1" s="1"/>
  <c r="AO198" i="1"/>
  <c r="AP198" i="1" s="1"/>
  <c r="AQ198" i="1" s="1"/>
  <c r="Q205" i="1"/>
  <c r="R205" i="1" s="1"/>
  <c r="Y207" i="1"/>
  <c r="Z207" i="1" s="1"/>
  <c r="Q211" i="1"/>
  <c r="R211" i="1" s="1"/>
  <c r="AX211" i="1"/>
  <c r="AY211" i="1" s="1"/>
  <c r="U212" i="1"/>
  <c r="V212" i="1" s="1"/>
  <c r="Y213" i="1"/>
  <c r="Z213" i="1" s="1"/>
  <c r="BD213" i="1"/>
  <c r="BE213" i="1" s="1"/>
  <c r="BF213" i="1" s="1"/>
  <c r="AL229" i="1"/>
  <c r="AM229" i="1" s="1"/>
  <c r="AN229" i="1" s="1"/>
  <c r="AO230" i="1"/>
  <c r="AP230" i="1" s="1"/>
  <c r="AQ230" i="1" s="1"/>
  <c r="AX232" i="1"/>
  <c r="AY232" i="1" s="1"/>
  <c r="AZ232" i="1" s="1"/>
  <c r="AQ236" i="1"/>
  <c r="AN243" i="1"/>
  <c r="Q249" i="1"/>
  <c r="R249" i="1" s="1"/>
  <c r="Q260" i="1"/>
  <c r="R260" i="1" s="1"/>
  <c r="U262" i="1"/>
  <c r="V262" i="1" s="1"/>
  <c r="AL263" i="1"/>
  <c r="R266" i="1"/>
  <c r="U271" i="1"/>
  <c r="V271" i="1" s="1"/>
  <c r="R274" i="1"/>
  <c r="Q297" i="1"/>
  <c r="R297" i="1" s="1"/>
  <c r="AY304" i="1"/>
  <c r="AZ304" i="1" s="1"/>
  <c r="Y314" i="1"/>
  <c r="Z314" i="1" s="1"/>
  <c r="AO314" i="1"/>
  <c r="AP314" i="1" s="1"/>
  <c r="AQ314" i="1" s="1"/>
  <c r="BD314" i="1"/>
  <c r="Q318" i="1"/>
  <c r="R318" i="1" s="1"/>
  <c r="Y350" i="1"/>
  <c r="Z350" i="1" s="1"/>
  <c r="AO350" i="1"/>
  <c r="AP350" i="1" s="1"/>
  <c r="BD350" i="1"/>
  <c r="BE350" i="1" s="1"/>
  <c r="BF350" i="1" s="1"/>
  <c r="AN351" i="1"/>
  <c r="Q352" i="1"/>
  <c r="R352" i="1" s="1"/>
  <c r="AQ355" i="1"/>
  <c r="AJ362" i="1"/>
  <c r="AK362" i="1" s="1"/>
  <c r="Q364" i="1"/>
  <c r="R364" i="1" s="1"/>
  <c r="U373" i="1"/>
  <c r="V373" i="1" s="1"/>
  <c r="AX200" i="1"/>
  <c r="AY200" i="1" s="1"/>
  <c r="AZ200" i="1" s="1"/>
  <c r="AL205" i="1"/>
  <c r="AM205" i="1" s="1"/>
  <c r="AN205" i="1" s="1"/>
  <c r="BF207" i="1"/>
  <c r="AI228" i="1"/>
  <c r="AJ228" i="1" s="1"/>
  <c r="AK228" i="1" s="1"/>
  <c r="AL244" i="1"/>
  <c r="AM244" i="1" s="1"/>
  <c r="AN244" i="1" s="1"/>
  <c r="AX246" i="1"/>
  <c r="AY246" i="1" s="1"/>
  <c r="AZ246" i="1" s="1"/>
  <c r="AI253" i="1"/>
  <c r="AO273" i="1"/>
  <c r="AP273" i="1" s="1"/>
  <c r="AQ273" i="1" s="1"/>
  <c r="U321" i="1"/>
  <c r="V321" i="1" s="1"/>
  <c r="BA321" i="1"/>
  <c r="BC345" i="1"/>
  <c r="AM364" i="1"/>
  <c r="AN364" i="1" s="1"/>
  <c r="AL206" i="1"/>
  <c r="AO271" i="1"/>
  <c r="AP271" i="1" s="1"/>
  <c r="AQ271" i="1" s="1"/>
  <c r="BD272" i="1"/>
  <c r="BA280" i="1"/>
  <c r="BB280" i="1" s="1"/>
  <c r="BC280" i="1" s="1"/>
  <c r="AL280" i="1"/>
  <c r="AM280" i="1" s="1"/>
  <c r="AN280" i="1" s="1"/>
  <c r="U280" i="1"/>
  <c r="V280" i="1" s="1"/>
  <c r="BA288" i="1"/>
  <c r="BB288" i="1" s="1"/>
  <c r="AI301" i="1"/>
  <c r="Q301" i="1"/>
  <c r="R301" i="1" s="1"/>
  <c r="AX302" i="1"/>
  <c r="AY302" i="1" s="1"/>
  <c r="AZ302" i="1" s="1"/>
  <c r="Q302" i="1"/>
  <c r="R302" i="1" s="1"/>
  <c r="Y304" i="1"/>
  <c r="Z304" i="1" s="1"/>
  <c r="BD304" i="1"/>
  <c r="AX305" i="1"/>
  <c r="AY305" i="1" s="1"/>
  <c r="BF306" i="1"/>
  <c r="AL310" i="1"/>
  <c r="AM310" i="1" s="1"/>
  <c r="U310" i="1"/>
  <c r="V310" i="1" s="1"/>
  <c r="BA310" i="1"/>
  <c r="BB310" i="1" s="1"/>
  <c r="BC310" i="1" s="1"/>
  <c r="AI317" i="1"/>
  <c r="Q317" i="1"/>
  <c r="R317" i="1" s="1"/>
  <c r="AX317" i="1"/>
  <c r="AY317" i="1" s="1"/>
  <c r="AZ317" i="1" s="1"/>
  <c r="AL331" i="1"/>
  <c r="U331" i="1"/>
  <c r="V331" i="1" s="1"/>
  <c r="AO340" i="1"/>
  <c r="AP340" i="1" s="1"/>
  <c r="Y340" i="1"/>
  <c r="Z340" i="1" s="1"/>
  <c r="AX192" i="1"/>
  <c r="AY192" i="1" s="1"/>
  <c r="AZ192" i="1" s="1"/>
  <c r="BA196" i="1"/>
  <c r="BB196" i="1" s="1"/>
  <c r="Z197" i="1"/>
  <c r="BA201" i="1"/>
  <c r="U204" i="1"/>
  <c r="V204" i="1" s="1"/>
  <c r="AL208" i="1"/>
  <c r="AM208" i="1" s="1"/>
  <c r="AN208" i="1" s="1"/>
  <c r="AX219" i="1"/>
  <c r="AY219" i="1" s="1"/>
  <c r="U220" i="1"/>
  <c r="V220" i="1" s="1"/>
  <c r="Y221" i="1"/>
  <c r="Z221" i="1" s="1"/>
  <c r="BD221" i="1"/>
  <c r="BE221" i="1" s="1"/>
  <c r="BF221" i="1" s="1"/>
  <c r="BE223" i="1"/>
  <c r="BF223" i="1" s="1"/>
  <c r="Q228" i="1"/>
  <c r="R228" i="1" s="1"/>
  <c r="BB230" i="1"/>
  <c r="BC230" i="1" s="1"/>
  <c r="Y231" i="1"/>
  <c r="Z231" i="1" s="1"/>
  <c r="Y237" i="1"/>
  <c r="Z237" i="1" s="1"/>
  <c r="BD237" i="1"/>
  <c r="U242" i="1"/>
  <c r="V242" i="1" s="1"/>
  <c r="AL250" i="1"/>
  <c r="AM250" i="1" s="1"/>
  <c r="AN250" i="1" s="1"/>
  <c r="Y252" i="1"/>
  <c r="Z252" i="1" s="1"/>
  <c r="Y264" i="1"/>
  <c r="Z264" i="1" s="1"/>
  <c r="BD264" i="1"/>
  <c r="BE264" i="1" s="1"/>
  <c r="BF264" i="1" s="1"/>
  <c r="Y265" i="1"/>
  <c r="Z265" i="1" s="1"/>
  <c r="Y272" i="1"/>
  <c r="Z272" i="1" s="1"/>
  <c r="Y281" i="1"/>
  <c r="Z281" i="1" s="1"/>
  <c r="AL286" i="1"/>
  <c r="AM286" i="1" s="1"/>
  <c r="AN286" i="1" s="1"/>
  <c r="U286" i="1"/>
  <c r="V286" i="1" s="1"/>
  <c r="U288" i="1"/>
  <c r="V288" i="1" s="1"/>
  <c r="AO295" i="1"/>
  <c r="AP295" i="1" s="1"/>
  <c r="AQ295" i="1" s="1"/>
  <c r="Y295" i="1"/>
  <c r="Z295" i="1" s="1"/>
  <c r="BD295" i="1"/>
  <c r="BE295" i="1" s="1"/>
  <c r="BF295" i="1" s="1"/>
  <c r="AL298" i="1"/>
  <c r="AL302" i="1"/>
  <c r="U302" i="1"/>
  <c r="V302" i="1" s="1"/>
  <c r="AI303" i="1"/>
  <c r="AJ303" i="1" s="1"/>
  <c r="Q303" i="1"/>
  <c r="R303" i="1" s="1"/>
  <c r="Q305" i="1"/>
  <c r="R305" i="1" s="1"/>
  <c r="AL313" i="1"/>
  <c r="AM313" i="1" s="1"/>
  <c r="AN313" i="1" s="1"/>
  <c r="V329" i="1"/>
  <c r="AL335" i="1"/>
  <c r="AM335" i="1" s="1"/>
  <c r="AN335" i="1" s="1"/>
  <c r="BA335" i="1"/>
  <c r="BB335" i="1" s="1"/>
  <c r="BC335" i="1" s="1"/>
  <c r="U335" i="1"/>
  <c r="V335" i="1" s="1"/>
  <c r="AI358" i="1"/>
  <c r="AJ358" i="1" s="1"/>
  <c r="AK358" i="1" s="1"/>
  <c r="Q358" i="1"/>
  <c r="R358" i="1" s="1"/>
  <c r="BD288" i="1"/>
  <c r="BE288" i="1" s="1"/>
  <c r="Y288" i="1"/>
  <c r="Z288" i="1" s="1"/>
  <c r="BA303" i="1"/>
  <c r="BB303" i="1" s="1"/>
  <c r="BC303" i="1" s="1"/>
  <c r="U303" i="1"/>
  <c r="V303" i="1" s="1"/>
  <c r="AL305" i="1"/>
  <c r="AM305" i="1" s="1"/>
  <c r="AN305" i="1" s="1"/>
  <c r="U305" i="1"/>
  <c r="V305" i="1" s="1"/>
  <c r="U307" i="1"/>
  <c r="V307" i="1" s="1"/>
  <c r="U311" i="1"/>
  <c r="V311" i="1" s="1"/>
  <c r="AY344" i="1"/>
  <c r="AZ344" i="1" s="1"/>
  <c r="BD346" i="1"/>
  <c r="Y346" i="1"/>
  <c r="Z346" i="1" s="1"/>
  <c r="AO346" i="1"/>
  <c r="AP346" i="1" s="1"/>
  <c r="AQ346" i="1" s="1"/>
  <c r="Q353" i="1"/>
  <c r="R353" i="1" s="1"/>
  <c r="AX353" i="1"/>
  <c r="AY353" i="1" s="1"/>
  <c r="Q356" i="1"/>
  <c r="R356" i="1" s="1"/>
  <c r="AX356" i="1"/>
  <c r="AY356" i="1" s="1"/>
  <c r="AZ356" i="1" s="1"/>
  <c r="AI356" i="1"/>
  <c r="AJ356" i="1" s="1"/>
  <c r="AJ401" i="1"/>
  <c r="AK401" i="1" s="1"/>
  <c r="BD419" i="1"/>
  <c r="BE419" i="1" s="1"/>
  <c r="AO419" i="1"/>
  <c r="Y419" i="1"/>
  <c r="Z419" i="1" s="1"/>
  <c r="R165" i="1"/>
  <c r="V176" i="1"/>
  <c r="Z179" i="1"/>
  <c r="V190" i="1"/>
  <c r="R195" i="1"/>
  <c r="AI195" i="1"/>
  <c r="AJ195" i="1" s="1"/>
  <c r="AK195" i="1" s="1"/>
  <c r="BD199" i="1"/>
  <c r="BA204" i="1"/>
  <c r="BB204" i="1" s="1"/>
  <c r="BC204" i="1" s="1"/>
  <c r="AL212" i="1"/>
  <c r="AM212" i="1" s="1"/>
  <c r="AN212" i="1" s="1"/>
  <c r="BA217" i="1"/>
  <c r="BB217" i="1" s="1"/>
  <c r="AX227" i="1"/>
  <c r="BD243" i="1"/>
  <c r="BE243" i="1" s="1"/>
  <c r="AI249" i="1"/>
  <c r="AJ249" i="1" s="1"/>
  <c r="AK249" i="1" s="1"/>
  <c r="BD252" i="1"/>
  <c r="BE252" i="1" s="1"/>
  <c r="R296" i="1"/>
  <c r="AX296" i="1"/>
  <c r="AY296" i="1" s="1"/>
  <c r="AZ296" i="1" s="1"/>
  <c r="V298" i="1"/>
  <c r="BA298" i="1"/>
  <c r="Y307" i="1"/>
  <c r="Z307" i="1" s="1"/>
  <c r="AO307" i="1"/>
  <c r="AP307" i="1" s="1"/>
  <c r="AQ307" i="1" s="1"/>
  <c r="AI325" i="1"/>
  <c r="AJ325" i="1" s="1"/>
  <c r="AK325" i="1" s="1"/>
  <c r="Q325" i="1"/>
  <c r="R325" i="1" s="1"/>
  <c r="Q328" i="1"/>
  <c r="R328" i="1" s="1"/>
  <c r="AX328" i="1"/>
  <c r="AI328" i="1"/>
  <c r="AJ328" i="1" s="1"/>
  <c r="AK328" i="1" s="1"/>
  <c r="AJ354" i="1"/>
  <c r="AK354" i="1" s="1"/>
  <c r="AJ361" i="1"/>
  <c r="AK361" i="1" s="1"/>
  <c r="AO369" i="1"/>
  <c r="AP369" i="1" s="1"/>
  <c r="AQ369" i="1" s="1"/>
  <c r="AI371" i="1"/>
  <c r="AJ371" i="1" s="1"/>
  <c r="AK371" i="1" s="1"/>
  <c r="Q371" i="1"/>
  <c r="R371" i="1" s="1"/>
  <c r="BA378" i="1"/>
  <c r="BB378" i="1" s="1"/>
  <c r="AL378" i="1"/>
  <c r="U378" i="1"/>
  <c r="V378" i="1" s="1"/>
  <c r="AO306" i="1"/>
  <c r="AP306" i="1" s="1"/>
  <c r="AQ306" i="1" s="1"/>
  <c r="BA318" i="1"/>
  <c r="BB318" i="1" s="1"/>
  <c r="BC318" i="1" s="1"/>
  <c r="BD319" i="1"/>
  <c r="BE319" i="1" s="1"/>
  <c r="BF319" i="1" s="1"/>
  <c r="BA322" i="1"/>
  <c r="BB322" i="1" s="1"/>
  <c r="AI326" i="1"/>
  <c r="AJ326" i="1" s="1"/>
  <c r="AK326" i="1" s="1"/>
  <c r="BA329" i="1"/>
  <c r="BD331" i="1"/>
  <c r="BE331" i="1" s="1"/>
  <c r="AN347" i="1"/>
  <c r="AX369" i="1"/>
  <c r="AY369" i="1" s="1"/>
  <c r="AI377" i="1"/>
  <c r="AI391" i="1"/>
  <c r="AJ391" i="1" s="1"/>
  <c r="AK391" i="1" s="1"/>
  <c r="Q391" i="1"/>
  <c r="R391" i="1" s="1"/>
  <c r="AL400" i="1"/>
  <c r="AM400" i="1" s="1"/>
  <c r="AN400" i="1" s="1"/>
  <c r="U400" i="1"/>
  <c r="V400" i="1" s="1"/>
  <c r="BA400" i="1"/>
  <c r="BB400" i="1" s="1"/>
  <c r="Q408" i="1"/>
  <c r="R408" i="1" s="1"/>
  <c r="AI408" i="1"/>
  <c r="AJ408" i="1" s="1"/>
  <c r="AK408" i="1" s="1"/>
  <c r="AL440" i="1"/>
  <c r="U440" i="1"/>
  <c r="V440" i="1" s="1"/>
  <c r="Q444" i="1"/>
  <c r="R444" i="1" s="1"/>
  <c r="M486" i="1"/>
  <c r="N486" i="1" s="1"/>
  <c r="Y503" i="1"/>
  <c r="Z503" i="1" s="1"/>
  <c r="Q529" i="1"/>
  <c r="R529" i="1" s="1"/>
  <c r="Q537" i="1"/>
  <c r="R537" i="1" s="1"/>
  <c r="BD318" i="1"/>
  <c r="BE318" i="1" s="1"/>
  <c r="BF318" i="1" s="1"/>
  <c r="AX334" i="1"/>
  <c r="AX336" i="1"/>
  <c r="AL338" i="1"/>
  <c r="AX342" i="1"/>
  <c r="AY342" i="1" s="1"/>
  <c r="AZ342" i="1" s="1"/>
  <c r="AK346" i="1"/>
  <c r="AO353" i="1"/>
  <c r="AP353" i="1" s="1"/>
  <c r="AQ353" i="1" s="1"/>
  <c r="AI359" i="1"/>
  <c r="AO361" i="1"/>
  <c r="AP361" i="1" s="1"/>
  <c r="AX365" i="1"/>
  <c r="AY365" i="1" s="1"/>
  <c r="AZ365" i="1" s="1"/>
  <c r="AJ370" i="1"/>
  <c r="AK370" i="1" s="1"/>
  <c r="Q372" i="1"/>
  <c r="R372" i="1" s="1"/>
  <c r="AI372" i="1"/>
  <c r="AJ372" i="1" s="1"/>
  <c r="AI379" i="1"/>
  <c r="AJ379" i="1" s="1"/>
  <c r="R380" i="1"/>
  <c r="BA386" i="1"/>
  <c r="U386" i="1"/>
  <c r="V386" i="1" s="1"/>
  <c r="AX391" i="1"/>
  <c r="AY391" i="1" s="1"/>
  <c r="AI398" i="1"/>
  <c r="Q398" i="1"/>
  <c r="R398" i="1" s="1"/>
  <c r="AX398" i="1"/>
  <c r="AY398" i="1" s="1"/>
  <c r="AZ398" i="1" s="1"/>
  <c r="BA402" i="1"/>
  <c r="BB402" i="1" s="1"/>
  <c r="BC402" i="1" s="1"/>
  <c r="AL402" i="1"/>
  <c r="U402" i="1"/>
  <c r="V402" i="1" s="1"/>
  <c r="M485" i="1"/>
  <c r="N485" i="1" s="1"/>
  <c r="BA326" i="1"/>
  <c r="BB326" i="1" s="1"/>
  <c r="BC326" i="1" s="1"/>
  <c r="BD355" i="1"/>
  <c r="BE355" i="1" s="1"/>
  <c r="V357" i="1"/>
  <c r="AN358" i="1"/>
  <c r="U371" i="1"/>
  <c r="V371" i="1" s="1"/>
  <c r="AI381" i="1"/>
  <c r="Q381" i="1"/>
  <c r="R381" i="1" s="1"/>
  <c r="AO381" i="1"/>
  <c r="Q394" i="1"/>
  <c r="R394" i="1" s="1"/>
  <c r="AX394" i="1"/>
  <c r="AY394" i="1" s="1"/>
  <c r="AI394" i="1"/>
  <c r="AO402" i="1"/>
  <c r="AP402" i="1" s="1"/>
  <c r="BD402" i="1"/>
  <c r="U409" i="1"/>
  <c r="V409" i="1" s="1"/>
  <c r="BA409" i="1"/>
  <c r="BB409" i="1" s="1"/>
  <c r="AX416" i="1"/>
  <c r="AY416" i="1" s="1"/>
  <c r="AO421" i="1"/>
  <c r="AP421" i="1" s="1"/>
  <c r="AQ421" i="1" s="1"/>
  <c r="Y421" i="1"/>
  <c r="Z421" i="1" s="1"/>
  <c r="U422" i="1"/>
  <c r="V422" i="1" s="1"/>
  <c r="AL422" i="1"/>
  <c r="AO433" i="1"/>
  <c r="BD433" i="1"/>
  <c r="BE433" i="1" s="1"/>
  <c r="Y433" i="1"/>
  <c r="Z433" i="1" s="1"/>
  <c r="Q313" i="1"/>
  <c r="R313" i="1" s="1"/>
  <c r="Q326" i="1"/>
  <c r="R326" i="1" s="1"/>
  <c r="Y327" i="1"/>
  <c r="Z327" i="1" s="1"/>
  <c r="BD327" i="1"/>
  <c r="BE327" i="1" s="1"/>
  <c r="BF327" i="1" s="1"/>
  <c r="Y328" i="1"/>
  <c r="Z328" i="1" s="1"/>
  <c r="AI329" i="1"/>
  <c r="AJ329" i="1" s="1"/>
  <c r="AK329" i="1" s="1"/>
  <c r="Y343" i="1"/>
  <c r="Z343" i="1" s="1"/>
  <c r="AL345" i="1"/>
  <c r="AM345" i="1" s="1"/>
  <c r="AN345" i="1" s="1"/>
  <c r="Q346" i="1"/>
  <c r="R346" i="1" s="1"/>
  <c r="U347" i="1"/>
  <c r="V347" i="1" s="1"/>
  <c r="AO358" i="1"/>
  <c r="AN359" i="1"/>
  <c r="AL370" i="1"/>
  <c r="BD387" i="1"/>
  <c r="Y387" i="1"/>
  <c r="Z387" i="1" s="1"/>
  <c r="AO387" i="1"/>
  <c r="AP387" i="1" s="1"/>
  <c r="AQ387" i="1" s="1"/>
  <c r="BD434" i="1"/>
  <c r="BE434" i="1" s="1"/>
  <c r="BF434" i="1" s="1"/>
  <c r="Y434" i="1"/>
  <c r="Z434" i="1" s="1"/>
  <c r="AI321" i="1"/>
  <c r="AJ321" i="1" s="1"/>
  <c r="AK321" i="1" s="1"/>
  <c r="AL329" i="1"/>
  <c r="AM329" i="1" s="1"/>
  <c r="AN329" i="1" s="1"/>
  <c r="AK330" i="1"/>
  <c r="BD339" i="1"/>
  <c r="BE339" i="1" s="1"/>
  <c r="BD347" i="1"/>
  <c r="BE347" i="1" s="1"/>
  <c r="BA370" i="1"/>
  <c r="BB370" i="1" s="1"/>
  <c r="AI374" i="1"/>
  <c r="AJ374" i="1" s="1"/>
  <c r="Q374" i="1"/>
  <c r="R374" i="1" s="1"/>
  <c r="Q392" i="1"/>
  <c r="R392" i="1" s="1"/>
  <c r="AX401" i="1"/>
  <c r="AY401" i="1" s="1"/>
  <c r="AZ401" i="1" s="1"/>
  <c r="Q401" i="1"/>
  <c r="R401" i="1" s="1"/>
  <c r="Q407" i="1"/>
  <c r="R407" i="1" s="1"/>
  <c r="AX407" i="1"/>
  <c r="AL414" i="1"/>
  <c r="AM414" i="1" s="1"/>
  <c r="AN414" i="1" s="1"/>
  <c r="BA414" i="1"/>
  <c r="U414" i="1"/>
  <c r="V414" i="1" s="1"/>
  <c r="BD418" i="1"/>
  <c r="AO418" i="1"/>
  <c r="AP418" i="1" s="1"/>
  <c r="AX423" i="1"/>
  <c r="Q423" i="1"/>
  <c r="R423" i="1" s="1"/>
  <c r="AJ433" i="1"/>
  <c r="AK433" i="1" s="1"/>
  <c r="U452" i="1"/>
  <c r="V452" i="1" s="1"/>
  <c r="AL452" i="1"/>
  <c r="BA452" i="1"/>
  <c r="BB452" i="1" s="1"/>
  <c r="BC452" i="1" s="1"/>
  <c r="U516" i="1"/>
  <c r="V516" i="1" s="1"/>
  <c r="AI373" i="1"/>
  <c r="AJ373" i="1" s="1"/>
  <c r="AK373" i="1" s="1"/>
  <c r="U392" i="1"/>
  <c r="V392" i="1" s="1"/>
  <c r="AL392" i="1"/>
  <c r="BA392" i="1"/>
  <c r="BB392" i="1" s="1"/>
  <c r="AL407" i="1"/>
  <c r="U407" i="1"/>
  <c r="V407" i="1" s="1"/>
  <c r="BA407" i="1"/>
  <c r="BB407" i="1" s="1"/>
  <c r="Q451" i="1"/>
  <c r="R451" i="1" s="1"/>
  <c r="AX451" i="1"/>
  <c r="AY451" i="1" s="1"/>
  <c r="AI451" i="1"/>
  <c r="AJ451" i="1" s="1"/>
  <c r="AK451" i="1" s="1"/>
  <c r="BD328" i="1"/>
  <c r="BE328" i="1" s="1"/>
  <c r="BF328" i="1" s="1"/>
  <c r="AX329" i="1"/>
  <c r="AY329" i="1" s="1"/>
  <c r="AO331" i="1"/>
  <c r="AP331" i="1" s="1"/>
  <c r="AQ331" i="1" s="1"/>
  <c r="AX333" i="1"/>
  <c r="AY333" i="1" s="1"/>
  <c r="AZ333" i="1" s="1"/>
  <c r="BD358" i="1"/>
  <c r="BE358" i="1" s="1"/>
  <c r="BF358" i="1" s="1"/>
  <c r="Z359" i="1"/>
  <c r="Q373" i="1"/>
  <c r="R373" i="1" s="1"/>
  <c r="AI378" i="1"/>
  <c r="AJ378" i="1" s="1"/>
  <c r="AK378" i="1" s="1"/>
  <c r="Q378" i="1"/>
  <c r="R378" i="1" s="1"/>
  <c r="BF380" i="1"/>
  <c r="AX381" i="1"/>
  <c r="AY381" i="1" s="1"/>
  <c r="AX385" i="1"/>
  <c r="AY385" i="1" s="1"/>
  <c r="Q385" i="1"/>
  <c r="R385" i="1" s="1"/>
  <c r="AI385" i="1"/>
  <c r="AJ385" i="1" s="1"/>
  <c r="BD395" i="1"/>
  <c r="BE395" i="1" s="1"/>
  <c r="Y395" i="1"/>
  <c r="Z395" i="1" s="1"/>
  <c r="Q397" i="1"/>
  <c r="R397" i="1" s="1"/>
  <c r="AI397" i="1"/>
  <c r="BD399" i="1"/>
  <c r="BE399" i="1" s="1"/>
  <c r="Y399" i="1"/>
  <c r="Z399" i="1" s="1"/>
  <c r="AO399" i="1"/>
  <c r="AP399" i="1" s="1"/>
  <c r="Y407" i="1"/>
  <c r="Z407" i="1" s="1"/>
  <c r="AO415" i="1"/>
  <c r="BD415" i="1"/>
  <c r="BE415" i="1" s="1"/>
  <c r="Y415" i="1"/>
  <c r="Z415" i="1" s="1"/>
  <c r="BB419" i="1"/>
  <c r="BC419" i="1" s="1"/>
  <c r="BE420" i="1"/>
  <c r="BF420" i="1" s="1"/>
  <c r="AO423" i="1"/>
  <c r="AP423" i="1" s="1"/>
  <c r="AQ423" i="1" s="1"/>
  <c r="BD423" i="1"/>
  <c r="BE423" i="1" s="1"/>
  <c r="BF423" i="1" s="1"/>
  <c r="Y423" i="1"/>
  <c r="Z423" i="1" s="1"/>
  <c r="BA424" i="1"/>
  <c r="U424" i="1"/>
  <c r="V424" i="1" s="1"/>
  <c r="Q464" i="1"/>
  <c r="R464" i="1" s="1"/>
  <c r="Y470" i="1"/>
  <c r="Z470" i="1" s="1"/>
  <c r="AI395" i="1"/>
  <c r="AJ395" i="1" s="1"/>
  <c r="AI399" i="1"/>
  <c r="AJ399" i="1" s="1"/>
  <c r="AX406" i="1"/>
  <c r="AY406" i="1" s="1"/>
  <c r="AZ406" i="1" s="1"/>
  <c r="AX414" i="1"/>
  <c r="AY414" i="1" s="1"/>
  <c r="AZ414" i="1" s="1"/>
  <c r="BA423" i="1"/>
  <c r="BB423" i="1" s="1"/>
  <c r="BC423" i="1" s="1"/>
  <c r="BD425" i="1"/>
  <c r="BE425" i="1" s="1"/>
  <c r="BF425" i="1" s="1"/>
  <c r="AL426" i="1"/>
  <c r="AM426" i="1" s="1"/>
  <c r="BD427" i="1"/>
  <c r="U484" i="1"/>
  <c r="V484" i="1" s="1"/>
  <c r="Z555" i="1"/>
  <c r="Y561" i="1"/>
  <c r="Z561" i="1" s="1"/>
  <c r="U596" i="1"/>
  <c r="V596" i="1" s="1"/>
  <c r="U645" i="1"/>
  <c r="V645" i="1" s="1"/>
  <c r="M654" i="1"/>
  <c r="N654" i="1" s="1"/>
  <c r="Y700" i="1"/>
  <c r="Z700" i="1" s="1"/>
  <c r="Q387" i="1"/>
  <c r="R387" i="1" s="1"/>
  <c r="AX387" i="1"/>
  <c r="AY387" i="1" s="1"/>
  <c r="Y393" i="1"/>
  <c r="Z393" i="1" s="1"/>
  <c r="Q395" i="1"/>
  <c r="R395" i="1" s="1"/>
  <c r="U401" i="1"/>
  <c r="V401" i="1" s="1"/>
  <c r="BA401" i="1"/>
  <c r="BB401" i="1" s="1"/>
  <c r="AI403" i="1"/>
  <c r="Y405" i="1"/>
  <c r="Z405" i="1" s="1"/>
  <c r="Q409" i="1"/>
  <c r="R409" i="1" s="1"/>
  <c r="AI409" i="1"/>
  <c r="Q413" i="1"/>
  <c r="R413" i="1" s="1"/>
  <c r="AX413" i="1"/>
  <c r="AY413" i="1" s="1"/>
  <c r="U418" i="1"/>
  <c r="V418" i="1" s="1"/>
  <c r="Q419" i="1"/>
  <c r="R419" i="1" s="1"/>
  <c r="U426" i="1"/>
  <c r="V426" i="1" s="1"/>
  <c r="Q427" i="1"/>
  <c r="R427" i="1" s="1"/>
  <c r="AO429" i="1"/>
  <c r="AP429" i="1" s="1"/>
  <c r="AQ429" i="1" s="1"/>
  <c r="AL436" i="1"/>
  <c r="U436" i="1"/>
  <c r="V436" i="1" s="1"/>
  <c r="BA451" i="1"/>
  <c r="BB451" i="1" s="1"/>
  <c r="U451" i="1"/>
  <c r="V451" i="1" s="1"/>
  <c r="AL451" i="1"/>
  <c r="AM451" i="1" s="1"/>
  <c r="AN451" i="1" s="1"/>
  <c r="Y462" i="1"/>
  <c r="Z462" i="1" s="1"/>
  <c r="V467" i="1"/>
  <c r="U475" i="1"/>
  <c r="V475" i="1" s="1"/>
  <c r="Y478" i="1"/>
  <c r="Z478" i="1" s="1"/>
  <c r="Z479" i="1"/>
  <c r="M510" i="1"/>
  <c r="N510" i="1" s="1"/>
  <c r="V512" i="1"/>
  <c r="V536" i="1"/>
  <c r="M542" i="1"/>
  <c r="N542" i="1" s="1"/>
  <c r="V544" i="1"/>
  <c r="Q559" i="1"/>
  <c r="R559" i="1" s="1"/>
  <c r="M568" i="1"/>
  <c r="N568" i="1" s="1"/>
  <c r="Q626" i="1"/>
  <c r="R626" i="1" s="1"/>
  <c r="U864" i="1"/>
  <c r="V864" i="1" s="1"/>
  <c r="AL864" i="1"/>
  <c r="AM864" i="1" s="1"/>
  <c r="AN864" i="1" s="1"/>
  <c r="AI447" i="1"/>
  <c r="AJ447" i="1" s="1"/>
  <c r="AK447" i="1" s="1"/>
  <c r="AX447" i="1"/>
  <c r="AY447" i="1" s="1"/>
  <c r="AZ447" i="1" s="1"/>
  <c r="Q447" i="1"/>
  <c r="R447" i="1" s="1"/>
  <c r="Z458" i="1"/>
  <c r="U580" i="1"/>
  <c r="V580" i="1" s="1"/>
  <c r="M615" i="1"/>
  <c r="N615" i="1" s="1"/>
  <c r="Q841" i="1"/>
  <c r="R841" i="1" s="1"/>
  <c r="BD853" i="1"/>
  <c r="BE853" i="1" s="1"/>
  <c r="BF853" i="1" s="1"/>
  <c r="AO853" i="1"/>
  <c r="AP853" i="1" s="1"/>
  <c r="AQ853" i="1" s="1"/>
  <c r="Y853" i="1"/>
  <c r="Z853" i="1" s="1"/>
  <c r="BA858" i="1"/>
  <c r="BB858" i="1" s="1"/>
  <c r="BC858" i="1" s="1"/>
  <c r="AL858" i="1"/>
  <c r="AM858" i="1" s="1"/>
  <c r="AN858" i="1" s="1"/>
  <c r="U858" i="1"/>
  <c r="V858" i="1" s="1"/>
  <c r="Q567" i="1"/>
  <c r="R567" i="1" s="1"/>
  <c r="U570" i="1"/>
  <c r="V570" i="1" s="1"/>
  <c r="AO403" i="1"/>
  <c r="AP403" i="1" s="1"/>
  <c r="AQ403" i="1" s="1"/>
  <c r="AL410" i="1"/>
  <c r="AM410" i="1" s="1"/>
  <c r="AN410" i="1" s="1"/>
  <c r="BA441" i="1"/>
  <c r="U441" i="1"/>
  <c r="V441" i="1" s="1"/>
  <c r="AL443" i="1"/>
  <c r="AM443" i="1" s="1"/>
  <c r="AN443" i="1" s="1"/>
  <c r="U443" i="1"/>
  <c r="V443" i="1" s="1"/>
  <c r="BA443" i="1"/>
  <c r="BB443" i="1" s="1"/>
  <c r="U445" i="1"/>
  <c r="V445" i="1" s="1"/>
  <c r="U447" i="1"/>
  <c r="V447" i="1" s="1"/>
  <c r="AL447" i="1"/>
  <c r="AM447" i="1" s="1"/>
  <c r="BD452" i="1"/>
  <c r="BE452" i="1" s="1"/>
  <c r="BF452" i="1" s="1"/>
  <c r="Z452" i="1"/>
  <c r="AO452" i="1"/>
  <c r="AP452" i="1" s="1"/>
  <c r="AQ452" i="1" s="1"/>
  <c r="N469" i="1"/>
  <c r="N530" i="1"/>
  <c r="Y535" i="1"/>
  <c r="Z535" i="1" s="1"/>
  <c r="N538" i="1"/>
  <c r="Q613" i="1"/>
  <c r="R613" i="1" s="1"/>
  <c r="Y640" i="1"/>
  <c r="Z640" i="1" s="1"/>
  <c r="Q650" i="1"/>
  <c r="R650" i="1" s="1"/>
  <c r="U761" i="1"/>
  <c r="V761" i="1" s="1"/>
  <c r="AX433" i="1"/>
  <c r="AY433" i="1" s="1"/>
  <c r="Q433" i="1"/>
  <c r="R433" i="1" s="1"/>
  <c r="Y440" i="1"/>
  <c r="Z440" i="1" s="1"/>
  <c r="BD440" i="1"/>
  <c r="BE440" i="1" s="1"/>
  <c r="BF440" i="1" s="1"/>
  <c r="AO440" i="1"/>
  <c r="AP440" i="1" s="1"/>
  <c r="AQ440" i="1" s="1"/>
  <c r="AO441" i="1"/>
  <c r="BD441" i="1"/>
  <c r="BE441" i="1" s="1"/>
  <c r="BF441" i="1" s="1"/>
  <c r="BD445" i="1"/>
  <c r="BE445" i="1" s="1"/>
  <c r="AO445" i="1"/>
  <c r="AX450" i="1"/>
  <c r="AY450" i="1" s="1"/>
  <c r="AZ450" i="1" s="1"/>
  <c r="Q450" i="1"/>
  <c r="R450" i="1" s="1"/>
  <c r="Q497" i="1"/>
  <c r="R497" i="1" s="1"/>
  <c r="Y569" i="1"/>
  <c r="Z569" i="1" s="1"/>
  <c r="M631" i="1"/>
  <c r="N631" i="1" s="1"/>
  <c r="Y639" i="1"/>
  <c r="Z639" i="1" s="1"/>
  <c r="Q649" i="1"/>
  <c r="R649" i="1" s="1"/>
  <c r="M678" i="1"/>
  <c r="N678" i="1" s="1"/>
  <c r="Y713" i="1"/>
  <c r="Z713" i="1" s="1"/>
  <c r="M716" i="1"/>
  <c r="N716" i="1" s="1"/>
  <c r="Y725" i="1"/>
  <c r="Z725" i="1" s="1"/>
  <c r="Q738" i="1"/>
  <c r="R738" i="1" s="1"/>
  <c r="Y751" i="1"/>
  <c r="Z751" i="1" s="1"/>
  <c r="M755" i="1"/>
  <c r="N755" i="1" s="1"/>
  <c r="Y409" i="1"/>
  <c r="Z409" i="1" s="1"/>
  <c r="U410" i="1"/>
  <c r="V410" i="1" s="1"/>
  <c r="AI413" i="1"/>
  <c r="Q414" i="1"/>
  <c r="R414" i="1" s="1"/>
  <c r="U423" i="1"/>
  <c r="V423" i="1" s="1"/>
  <c r="R424" i="1"/>
  <c r="AI424" i="1"/>
  <c r="AJ424" i="1" s="1"/>
  <c r="AK424" i="1" s="1"/>
  <c r="BA427" i="1"/>
  <c r="BD428" i="1"/>
  <c r="BE428" i="1" s="1"/>
  <c r="BA434" i="1"/>
  <c r="BB434" i="1" s="1"/>
  <c r="BC434" i="1" s="1"/>
  <c r="U434" i="1"/>
  <c r="V434" i="1" s="1"/>
  <c r="Y441" i="1"/>
  <c r="Z441" i="1" s="1"/>
  <c r="AO444" i="1"/>
  <c r="AP444" i="1" s="1"/>
  <c r="AQ444" i="1" s="1"/>
  <c r="Y445" i="1"/>
  <c r="Z445" i="1" s="1"/>
  <c r="AO449" i="1"/>
  <c r="AP449" i="1" s="1"/>
  <c r="AQ449" i="1" s="1"/>
  <c r="BD449" i="1"/>
  <c r="BE449" i="1" s="1"/>
  <c r="BF449" i="1" s="1"/>
  <c r="Y449" i="1"/>
  <c r="Z449" i="1" s="1"/>
  <c r="U480" i="1"/>
  <c r="V480" i="1" s="1"/>
  <c r="U548" i="1"/>
  <c r="V548" i="1" s="1"/>
  <c r="M590" i="1"/>
  <c r="N590" i="1" s="1"/>
  <c r="M630" i="1"/>
  <c r="N630" i="1" s="1"/>
  <c r="Q710" i="1"/>
  <c r="R710" i="1" s="1"/>
  <c r="AI441" i="1"/>
  <c r="V539" i="1"/>
  <c r="R552" i="1"/>
  <c r="Z608" i="1"/>
  <c r="V625" i="1"/>
  <c r="N635" i="1"/>
  <c r="Z644" i="1"/>
  <c r="N663" i="1"/>
  <c r="R666" i="1"/>
  <c r="U669" i="1"/>
  <c r="V669" i="1" s="1"/>
  <c r="Z672" i="1"/>
  <c r="R678" i="1"/>
  <c r="U681" i="1"/>
  <c r="V681" i="1" s="1"/>
  <c r="Y683" i="1"/>
  <c r="Z683" i="1" s="1"/>
  <c r="N687" i="1"/>
  <c r="Y749" i="1"/>
  <c r="Z749" i="1" s="1"/>
  <c r="Q755" i="1"/>
  <c r="R755" i="1" s="1"/>
  <c r="Y761" i="1"/>
  <c r="Z761" i="1" s="1"/>
  <c r="M768" i="1"/>
  <c r="N768" i="1" s="1"/>
  <c r="Q795" i="1"/>
  <c r="R795" i="1" s="1"/>
  <c r="M808" i="1"/>
  <c r="N808" i="1" s="1"/>
  <c r="Q840" i="1"/>
  <c r="R840" i="1" s="1"/>
  <c r="Q851" i="1"/>
  <c r="R851" i="1" s="1"/>
  <c r="AO432" i="1"/>
  <c r="BA435" i="1"/>
  <c r="BB435" i="1" s="1"/>
  <c r="Q439" i="1"/>
  <c r="R439" i="1" s="1"/>
  <c r="U448" i="1"/>
  <c r="V448" i="1" s="1"/>
  <c r="Y459" i="1"/>
  <c r="Z459" i="1" s="1"/>
  <c r="U461" i="1"/>
  <c r="V461" i="1" s="1"/>
  <c r="M463" i="1"/>
  <c r="N463" i="1" s="1"/>
  <c r="Y464" i="1"/>
  <c r="Z464" i="1" s="1"/>
  <c r="Q466" i="1"/>
  <c r="R466" i="1" s="1"/>
  <c r="U469" i="1"/>
  <c r="V469" i="1" s="1"/>
  <c r="Y472" i="1"/>
  <c r="Z472" i="1" s="1"/>
  <c r="U477" i="1"/>
  <c r="V477" i="1" s="1"/>
  <c r="Q488" i="1"/>
  <c r="R488" i="1" s="1"/>
  <c r="Y494" i="1"/>
  <c r="Z494" i="1" s="1"/>
  <c r="M501" i="1"/>
  <c r="N501" i="1" s="1"/>
  <c r="U507" i="1"/>
  <c r="V507" i="1" s="1"/>
  <c r="Q520" i="1"/>
  <c r="R520" i="1" s="1"/>
  <c r="Y526" i="1"/>
  <c r="Z526" i="1" s="1"/>
  <c r="Z583" i="1"/>
  <c r="N603" i="1"/>
  <c r="V613" i="1"/>
  <c r="Z624" i="1"/>
  <c r="R630" i="1"/>
  <c r="V649" i="1"/>
  <c r="R654" i="1"/>
  <c r="N659" i="1"/>
  <c r="U668" i="1"/>
  <c r="V668" i="1" s="1"/>
  <c r="Q689" i="1"/>
  <c r="R689" i="1" s="1"/>
  <c r="Y717" i="1"/>
  <c r="Z717" i="1" s="1"/>
  <c r="U721" i="1"/>
  <c r="V721" i="1" s="1"/>
  <c r="Q727" i="1"/>
  <c r="R727" i="1" s="1"/>
  <c r="M754" i="1"/>
  <c r="N754" i="1" s="1"/>
  <c r="U760" i="1"/>
  <c r="V760" i="1" s="1"/>
  <c r="Q772" i="1"/>
  <c r="R772" i="1" s="1"/>
  <c r="N780" i="1"/>
  <c r="BD879" i="1"/>
  <c r="BE879" i="1" s="1"/>
  <c r="Y879" i="1"/>
  <c r="Z879" i="1" s="1"/>
  <c r="AO879" i="1"/>
  <c r="AP879" i="1" s="1"/>
  <c r="AQ879" i="1" s="1"/>
  <c r="AO913" i="1"/>
  <c r="AP913" i="1" s="1"/>
  <c r="AQ913" i="1" s="1"/>
  <c r="Y913" i="1"/>
  <c r="Z913" i="1" s="1"/>
  <c r="BD913" i="1"/>
  <c r="BE913" i="1" s="1"/>
  <c r="R602" i="1"/>
  <c r="N607" i="1"/>
  <c r="Z612" i="1"/>
  <c r="V629" i="1"/>
  <c r="R634" i="1"/>
  <c r="N639" i="1"/>
  <c r="Z648" i="1"/>
  <c r="V653" i="1"/>
  <c r="R658" i="1"/>
  <c r="Z668" i="1"/>
  <c r="U689" i="1"/>
  <c r="V689" i="1" s="1"/>
  <c r="Y716" i="1"/>
  <c r="Z716" i="1" s="1"/>
  <c r="Q726" i="1"/>
  <c r="R726" i="1" s="1"/>
  <c r="Q789" i="1"/>
  <c r="R789" i="1" s="1"/>
  <c r="Y795" i="1"/>
  <c r="Z795" i="1" s="1"/>
  <c r="U808" i="1"/>
  <c r="V808" i="1" s="1"/>
  <c r="Q829" i="1"/>
  <c r="R829" i="1" s="1"/>
  <c r="AJ911" i="1"/>
  <c r="AK911" i="1" s="1"/>
  <c r="Y912" i="1"/>
  <c r="Z912" i="1" s="1"/>
  <c r="BD912" i="1"/>
  <c r="BE912" i="1" s="1"/>
  <c r="BF912" i="1" s="1"/>
  <c r="BD432" i="1"/>
  <c r="AI449" i="1"/>
  <c r="Y477" i="1"/>
  <c r="Z477" i="1" s="1"/>
  <c r="BA477" i="1"/>
  <c r="BB477" i="1" s="1"/>
  <c r="BC477" i="1" s="1"/>
  <c r="Y486" i="1"/>
  <c r="Z486" i="1" s="1"/>
  <c r="M493" i="1"/>
  <c r="N493" i="1" s="1"/>
  <c r="U499" i="1"/>
  <c r="V499" i="1" s="1"/>
  <c r="Q512" i="1"/>
  <c r="R512" i="1" s="1"/>
  <c r="Y518" i="1"/>
  <c r="Z518" i="1" s="1"/>
  <c r="M525" i="1"/>
  <c r="N525" i="1" s="1"/>
  <c r="U531" i="1"/>
  <c r="V531" i="1" s="1"/>
  <c r="Q544" i="1"/>
  <c r="R544" i="1" s="1"/>
  <c r="Y550" i="1"/>
  <c r="Z550" i="1" s="1"/>
  <c r="M557" i="1"/>
  <c r="N557" i="1" s="1"/>
  <c r="V564" i="1"/>
  <c r="R566" i="1"/>
  <c r="Z568" i="1"/>
  <c r="V569" i="1"/>
  <c r="R570" i="1"/>
  <c r="R618" i="1"/>
  <c r="N623" i="1"/>
  <c r="Z628" i="1"/>
  <c r="R638" i="1"/>
  <c r="N643" i="1"/>
  <c r="V657" i="1"/>
  <c r="R662" i="1"/>
  <c r="U665" i="1"/>
  <c r="V665" i="1" s="1"/>
  <c r="Q674" i="1"/>
  <c r="R674" i="1" s="1"/>
  <c r="V677" i="1"/>
  <c r="Q686" i="1"/>
  <c r="R686" i="1" s="1"/>
  <c r="M699" i="1"/>
  <c r="N699" i="1" s="1"/>
  <c r="V702" i="1"/>
  <c r="Q762" i="1"/>
  <c r="R762" i="1" s="1"/>
  <c r="Y768" i="1"/>
  <c r="Z768" i="1" s="1"/>
  <c r="V491" i="1"/>
  <c r="R504" i="1"/>
  <c r="Z510" i="1"/>
  <c r="N517" i="1"/>
  <c r="V523" i="1"/>
  <c r="R536" i="1"/>
  <c r="Z542" i="1"/>
  <c r="N549" i="1"/>
  <c r="V555" i="1"/>
  <c r="Z600" i="1"/>
  <c r="V621" i="1"/>
  <c r="R622" i="1"/>
  <c r="V633" i="1"/>
  <c r="V637" i="1"/>
  <c r="R642" i="1"/>
  <c r="N647" i="1"/>
  <c r="Z652" i="1"/>
  <c r="Z656" i="1"/>
  <c r="V661" i="1"/>
  <c r="N671" i="1"/>
  <c r="Q673" i="1"/>
  <c r="R673" i="1" s="1"/>
  <c r="M694" i="1"/>
  <c r="N694" i="1" s="1"/>
  <c r="U696" i="1"/>
  <c r="V696" i="1" s="1"/>
  <c r="Q699" i="1"/>
  <c r="R699" i="1" s="1"/>
  <c r="Q811" i="1"/>
  <c r="R811" i="1" s="1"/>
  <c r="Q828" i="1"/>
  <c r="R828" i="1" s="1"/>
  <c r="Q833" i="1"/>
  <c r="R833" i="1" s="1"/>
  <c r="Q837" i="1"/>
  <c r="R837" i="1" s="1"/>
  <c r="Y911" i="1"/>
  <c r="Z911" i="1" s="1"/>
  <c r="AO911" i="1"/>
  <c r="AP911" i="1" s="1"/>
  <c r="AQ911" i="1" s="1"/>
  <c r="Y663" i="1"/>
  <c r="Z663" i="1" s="1"/>
  <c r="Y676" i="1"/>
  <c r="Z676" i="1" s="1"/>
  <c r="Q694" i="1"/>
  <c r="R694" i="1" s="1"/>
  <c r="Y701" i="1"/>
  <c r="Z701" i="1" s="1"/>
  <c r="M704" i="1"/>
  <c r="N704" i="1" s="1"/>
  <c r="Q707" i="1"/>
  <c r="R707" i="1" s="1"/>
  <c r="Y780" i="1"/>
  <c r="Z780" i="1" s="1"/>
  <c r="Q843" i="1"/>
  <c r="R843" i="1" s="1"/>
  <c r="AI854" i="1"/>
  <c r="AJ854" i="1" s="1"/>
  <c r="AK854" i="1" s="1"/>
  <c r="AX854" i="1"/>
  <c r="AY854" i="1" s="1"/>
  <c r="AZ854" i="1" s="1"/>
  <c r="AX859" i="1"/>
  <c r="AY859" i="1" s="1"/>
  <c r="AZ859" i="1" s="1"/>
  <c r="AI859" i="1"/>
  <c r="AJ859" i="1" s="1"/>
  <c r="AK859" i="1" s="1"/>
  <c r="Q859" i="1"/>
  <c r="R859" i="1" s="1"/>
  <c r="AL872" i="1"/>
  <c r="AM872" i="1" s="1"/>
  <c r="AN872" i="1" s="1"/>
  <c r="U872" i="1"/>
  <c r="V872" i="1" s="1"/>
  <c r="AK439" i="1"/>
  <c r="AX446" i="1"/>
  <c r="V483" i="1"/>
  <c r="R496" i="1"/>
  <c r="Z502" i="1"/>
  <c r="N509" i="1"/>
  <c r="V515" i="1"/>
  <c r="R528" i="1"/>
  <c r="Z534" i="1"/>
  <c r="N541" i="1"/>
  <c r="V547" i="1"/>
  <c r="Z572" i="1"/>
  <c r="R585" i="1"/>
  <c r="Z591" i="1"/>
  <c r="N598" i="1"/>
  <c r="V605" i="1"/>
  <c r="R610" i="1"/>
  <c r="Y616" i="1"/>
  <c r="Z616" i="1" s="1"/>
  <c r="R623" i="1"/>
  <c r="N626" i="1"/>
  <c r="N627" i="1"/>
  <c r="Y632" i="1"/>
  <c r="Z632" i="1" s="1"/>
  <c r="Z635" i="1"/>
  <c r="Z636" i="1"/>
  <c r="U641" i="1"/>
  <c r="V641" i="1" s="1"/>
  <c r="R645" i="1"/>
  <c r="R646" i="1"/>
  <c r="N651" i="1"/>
  <c r="Z660" i="1"/>
  <c r="R670" i="1"/>
  <c r="U673" i="1"/>
  <c r="V673" i="1" s="1"/>
  <c r="M679" i="1"/>
  <c r="N679" i="1" s="1"/>
  <c r="Q682" i="1"/>
  <c r="R682" i="1" s="1"/>
  <c r="M691" i="1"/>
  <c r="N691" i="1" s="1"/>
  <c r="U706" i="1"/>
  <c r="V706" i="1" s="1"/>
  <c r="R711" i="1"/>
  <c r="U770" i="1"/>
  <c r="V770" i="1" s="1"/>
  <c r="M786" i="1"/>
  <c r="N786" i="1" s="1"/>
  <c r="U792" i="1"/>
  <c r="V792" i="1" s="1"/>
  <c r="Y811" i="1"/>
  <c r="Z811" i="1" s="1"/>
  <c r="M818" i="1"/>
  <c r="N818" i="1" s="1"/>
  <c r="Q827" i="1"/>
  <c r="R827" i="1" s="1"/>
  <c r="Q831" i="1"/>
  <c r="R831" i="1" s="1"/>
  <c r="BD863" i="1"/>
  <c r="BE863" i="1" s="1"/>
  <c r="BF863" i="1" s="1"/>
  <c r="AO863" i="1"/>
  <c r="AP863" i="1" s="1"/>
  <c r="Q866" i="1"/>
  <c r="R866" i="1" s="1"/>
  <c r="AX866" i="1"/>
  <c r="AY866" i="1" s="1"/>
  <c r="AZ866" i="1" s="1"/>
  <c r="AO871" i="1"/>
  <c r="AP871" i="1" s="1"/>
  <c r="AQ871" i="1" s="1"/>
  <c r="AX875" i="1"/>
  <c r="AI875" i="1"/>
  <c r="Q875" i="1"/>
  <c r="R875" i="1" s="1"/>
  <c r="Q902" i="1"/>
  <c r="R902" i="1" s="1"/>
  <c r="AX902" i="1"/>
  <c r="AY902" i="1" s="1"/>
  <c r="AZ902" i="1" s="1"/>
  <c r="Y903" i="1"/>
  <c r="Z903" i="1" s="1"/>
  <c r="AO903" i="1"/>
  <c r="AP903" i="1" s="1"/>
  <c r="AQ903" i="1" s="1"/>
  <c r="N667" i="1"/>
  <c r="Z680" i="1"/>
  <c r="V685" i="1"/>
  <c r="R690" i="1"/>
  <c r="Z705" i="1"/>
  <c r="V710" i="1"/>
  <c r="R715" i="1"/>
  <c r="N719" i="1"/>
  <c r="N720" i="1"/>
  <c r="Y729" i="1"/>
  <c r="Z729" i="1" s="1"/>
  <c r="U734" i="1"/>
  <c r="V734" i="1" s="1"/>
  <c r="V737" i="1"/>
  <c r="Q739" i="1"/>
  <c r="R739" i="1" s="1"/>
  <c r="V740" i="1"/>
  <c r="R745" i="1"/>
  <c r="Z753" i="1"/>
  <c r="Q757" i="1"/>
  <c r="R757" i="1" s="1"/>
  <c r="N759" i="1"/>
  <c r="N760" i="1"/>
  <c r="Y763" i="1"/>
  <c r="Z763" i="1" s="1"/>
  <c r="V765" i="1"/>
  <c r="V766" i="1"/>
  <c r="M770" i="1"/>
  <c r="N770" i="1" s="1"/>
  <c r="Y772" i="1"/>
  <c r="Z772" i="1" s="1"/>
  <c r="U774" i="1"/>
  <c r="V774" i="1" s="1"/>
  <c r="V775" i="1"/>
  <c r="Q779" i="1"/>
  <c r="R779" i="1" s="1"/>
  <c r="N781" i="1"/>
  <c r="M782" i="1"/>
  <c r="N782" i="1" s="1"/>
  <c r="R785" i="1"/>
  <c r="Q787" i="1"/>
  <c r="R787" i="1" s="1"/>
  <c r="V788" i="1"/>
  <c r="U790" i="1"/>
  <c r="V790" i="1" s="1"/>
  <c r="Z791" i="1"/>
  <c r="Y793" i="1"/>
  <c r="Z793" i="1" s="1"/>
  <c r="N798" i="1"/>
  <c r="V804" i="1"/>
  <c r="U806" i="1"/>
  <c r="V806" i="1" s="1"/>
  <c r="Z807" i="1"/>
  <c r="Y809" i="1"/>
  <c r="Z809" i="1" s="1"/>
  <c r="N814" i="1"/>
  <c r="R817" i="1"/>
  <c r="R819" i="1"/>
  <c r="Q821" i="1"/>
  <c r="R821" i="1" s="1"/>
  <c r="V824" i="1"/>
  <c r="Q825" i="1"/>
  <c r="R825" i="1" s="1"/>
  <c r="V828" i="1"/>
  <c r="U830" i="1"/>
  <c r="V830" i="1" s="1"/>
  <c r="V832" i="1"/>
  <c r="U834" i="1"/>
  <c r="V834" i="1" s="1"/>
  <c r="U836" i="1"/>
  <c r="V836" i="1" s="1"/>
  <c r="V838" i="1"/>
  <c r="V840" i="1"/>
  <c r="V842" i="1"/>
  <c r="Y843" i="1"/>
  <c r="Z843" i="1" s="1"/>
  <c r="N848" i="1"/>
  <c r="Q849" i="1"/>
  <c r="R849" i="1" s="1"/>
  <c r="AX855" i="1"/>
  <c r="AY855" i="1" s="1"/>
  <c r="AZ855" i="1" s="1"/>
  <c r="Q855" i="1"/>
  <c r="R855" i="1" s="1"/>
  <c r="AI855" i="1"/>
  <c r="AJ855" i="1" s="1"/>
  <c r="AK855" i="1" s="1"/>
  <c r="Y863" i="1"/>
  <c r="Z863" i="1" s="1"/>
  <c r="Z865" i="1"/>
  <c r="AO865" i="1"/>
  <c r="AP865" i="1" s="1"/>
  <c r="AQ865" i="1" s="1"/>
  <c r="BA866" i="1"/>
  <c r="BB866" i="1" s="1"/>
  <c r="BC866" i="1" s="1"/>
  <c r="U866" i="1"/>
  <c r="V866" i="1" s="1"/>
  <c r="AX867" i="1"/>
  <c r="AY867" i="1" s="1"/>
  <c r="AZ867" i="1" s="1"/>
  <c r="AI867" i="1"/>
  <c r="AJ867" i="1" s="1"/>
  <c r="AK867" i="1" s="1"/>
  <c r="Y871" i="1"/>
  <c r="Z871" i="1" s="1"/>
  <c r="U874" i="1"/>
  <c r="V874" i="1" s="1"/>
  <c r="U875" i="1"/>
  <c r="V875" i="1" s="1"/>
  <c r="BA875" i="1"/>
  <c r="BB875" i="1" s="1"/>
  <c r="BC875" i="1" s="1"/>
  <c r="AY881" i="1"/>
  <c r="AZ881" i="1" s="1"/>
  <c r="BA892" i="1"/>
  <c r="BB892" i="1" s="1"/>
  <c r="U892" i="1"/>
  <c r="V892" i="1" s="1"/>
  <c r="BA900" i="1"/>
  <c r="U942" i="1"/>
  <c r="V942" i="1" s="1"/>
  <c r="BA942" i="1"/>
  <c r="BB942" i="1" s="1"/>
  <c r="BC942" i="1" s="1"/>
  <c r="AL942" i="1"/>
  <c r="AM942" i="1" s="1"/>
  <c r="AN942" i="1" s="1"/>
  <c r="Y851" i="1"/>
  <c r="Z851" i="1" s="1"/>
  <c r="BA860" i="1"/>
  <c r="BB860" i="1" s="1"/>
  <c r="BC860" i="1" s="1"/>
  <c r="U860" i="1"/>
  <c r="V860" i="1" s="1"/>
  <c r="AX861" i="1"/>
  <c r="AY861" i="1" s="1"/>
  <c r="AZ861" i="1" s="1"/>
  <c r="AI861" i="1"/>
  <c r="AJ861" i="1" s="1"/>
  <c r="AK861" i="1" s="1"/>
  <c r="Q861" i="1"/>
  <c r="R861" i="1" s="1"/>
  <c r="BD875" i="1"/>
  <c r="BE875" i="1" s="1"/>
  <c r="BF875" i="1" s="1"/>
  <c r="Y875" i="1"/>
  <c r="Z875" i="1" s="1"/>
  <c r="AY907" i="1"/>
  <c r="AZ907" i="1" s="1"/>
  <c r="Q920" i="1"/>
  <c r="R920" i="1" s="1"/>
  <c r="AI920" i="1"/>
  <c r="BA937" i="1"/>
  <c r="U937" i="1"/>
  <c r="V937" i="1" s="1"/>
  <c r="AL937" i="1"/>
  <c r="Y985" i="1"/>
  <c r="Z985" i="1" s="1"/>
  <c r="BD985" i="1"/>
  <c r="BE985" i="1" s="1"/>
  <c r="AO985" i="1"/>
  <c r="AP985" i="1" s="1"/>
  <c r="AQ985" i="1" s="1"/>
  <c r="AL1033" i="1"/>
  <c r="AM1033" i="1" s="1"/>
  <c r="AN1033" i="1" s="1"/>
  <c r="U1033" i="1"/>
  <c r="V1033" i="1" s="1"/>
  <c r="BA1033" i="1"/>
  <c r="BB1033" i="1" s="1"/>
  <c r="N675" i="1"/>
  <c r="Z684" i="1"/>
  <c r="Z688" i="1"/>
  <c r="V693" i="1"/>
  <c r="N700" i="1"/>
  <c r="Z708" i="1"/>
  <c r="Y709" i="1"/>
  <c r="Z709" i="1" s="1"/>
  <c r="V713" i="1"/>
  <c r="U714" i="1"/>
  <c r="V714" i="1" s="1"/>
  <c r="V718" i="1"/>
  <c r="Q719" i="1"/>
  <c r="R719" i="1" s="1"/>
  <c r="R723" i="1"/>
  <c r="N728" i="1"/>
  <c r="Y737" i="1"/>
  <c r="Z737" i="1" s="1"/>
  <c r="Z743" i="1"/>
  <c r="Q750" i="1"/>
  <c r="R750" i="1" s="1"/>
  <c r="Y755" i="1"/>
  <c r="Z755" i="1" s="1"/>
  <c r="V757" i="1"/>
  <c r="V758" i="1"/>
  <c r="M762" i="1"/>
  <c r="N762" i="1" s="1"/>
  <c r="U768" i="1"/>
  <c r="V768" i="1" s="1"/>
  <c r="R770" i="1"/>
  <c r="R771" i="1"/>
  <c r="Z774" i="1"/>
  <c r="Z778" i="1"/>
  <c r="V784" i="1"/>
  <c r="Z787" i="1"/>
  <c r="N794" i="1"/>
  <c r="R797" i="1"/>
  <c r="Q799" i="1"/>
  <c r="R799" i="1" s="1"/>
  <c r="V800" i="1"/>
  <c r="Z803" i="1"/>
  <c r="N810" i="1"/>
  <c r="R813" i="1"/>
  <c r="V816" i="1"/>
  <c r="U820" i="1"/>
  <c r="V820" i="1" s="1"/>
  <c r="U822" i="1"/>
  <c r="V822" i="1" s="1"/>
  <c r="Z823" i="1"/>
  <c r="Z825" i="1"/>
  <c r="Y827" i="1"/>
  <c r="Z827" i="1" s="1"/>
  <c r="Z830" i="1"/>
  <c r="Y833" i="1"/>
  <c r="Z833" i="1" s="1"/>
  <c r="Z834" i="1"/>
  <c r="Y835" i="1"/>
  <c r="Z835" i="1" s="1"/>
  <c r="Y837" i="1"/>
  <c r="Z837" i="1" s="1"/>
  <c r="Y839" i="1"/>
  <c r="Z839" i="1" s="1"/>
  <c r="Y841" i="1"/>
  <c r="Z841" i="1" s="1"/>
  <c r="M846" i="1"/>
  <c r="N846" i="1" s="1"/>
  <c r="BD860" i="1"/>
  <c r="BE860" i="1" s="1"/>
  <c r="BF860" i="1" s="1"/>
  <c r="AX862" i="1"/>
  <c r="AY862" i="1" s="1"/>
  <c r="AZ862" i="1" s="1"/>
  <c r="AX870" i="1"/>
  <c r="AY870" i="1" s="1"/>
  <c r="AZ870" i="1" s="1"/>
  <c r="AI881" i="1"/>
  <c r="AJ881" i="1" s="1"/>
  <c r="AK881" i="1" s="1"/>
  <c r="Q881" i="1"/>
  <c r="R881" i="1" s="1"/>
  <c r="AL897" i="1"/>
  <c r="U897" i="1"/>
  <c r="V897" i="1" s="1"/>
  <c r="AX903" i="1"/>
  <c r="Y831" i="1"/>
  <c r="Z831" i="1" s="1"/>
  <c r="R845" i="1"/>
  <c r="Q847" i="1"/>
  <c r="R847" i="1" s="1"/>
  <c r="U848" i="1"/>
  <c r="V848" i="1" s="1"/>
  <c r="Y855" i="1"/>
  <c r="Z855" i="1" s="1"/>
  <c r="U856" i="1"/>
  <c r="V856" i="1" s="1"/>
  <c r="BD861" i="1"/>
  <c r="BE861" i="1" s="1"/>
  <c r="BF861" i="1" s="1"/>
  <c r="AO861" i="1"/>
  <c r="BD864" i="1"/>
  <c r="BE864" i="1" s="1"/>
  <c r="BF864" i="1" s="1"/>
  <c r="AI865" i="1"/>
  <c r="AJ865" i="1" s="1"/>
  <c r="AK865" i="1" s="1"/>
  <c r="Q869" i="1"/>
  <c r="R869" i="1" s="1"/>
  <c r="BD877" i="1"/>
  <c r="BE877" i="1" s="1"/>
  <c r="BF877" i="1" s="1"/>
  <c r="AO877" i="1"/>
  <c r="AP877" i="1" s="1"/>
  <c r="AQ877" i="1" s="1"/>
  <c r="AI878" i="1"/>
  <c r="AJ878" i="1" s="1"/>
  <c r="AX878" i="1"/>
  <c r="AY878" i="1" s="1"/>
  <c r="AZ878" i="1" s="1"/>
  <c r="AL880" i="1"/>
  <c r="AM880" i="1" s="1"/>
  <c r="AN880" i="1" s="1"/>
  <c r="U880" i="1"/>
  <c r="V880" i="1" s="1"/>
  <c r="U884" i="1"/>
  <c r="V884" i="1" s="1"/>
  <c r="Q885" i="1"/>
  <c r="R885" i="1" s="1"/>
  <c r="AX895" i="1"/>
  <c r="AY895" i="1" s="1"/>
  <c r="AZ895" i="1" s="1"/>
  <c r="U910" i="1"/>
  <c r="V910" i="1" s="1"/>
  <c r="AL910" i="1"/>
  <c r="R913" i="1"/>
  <c r="AI913" i="1"/>
  <c r="AJ913" i="1" s="1"/>
  <c r="AK913" i="1" s="1"/>
  <c r="Q945" i="1"/>
  <c r="R945" i="1" s="1"/>
  <c r="Q979" i="1"/>
  <c r="R979" i="1" s="1"/>
  <c r="AI979" i="1"/>
  <c r="AJ979" i="1" s="1"/>
  <c r="AK979" i="1" s="1"/>
  <c r="AX979" i="1"/>
  <c r="AY979" i="1" s="1"/>
  <c r="AZ979" i="1" s="1"/>
  <c r="BB995" i="1"/>
  <c r="BC995" i="1" s="1"/>
  <c r="AI1024" i="1"/>
  <c r="AJ1024" i="1" s="1"/>
  <c r="AK1024" i="1" s="1"/>
  <c r="Q1024" i="1"/>
  <c r="R1024" i="1" s="1"/>
  <c r="AX1024" i="1"/>
  <c r="AY1024" i="1" s="1"/>
  <c r="AZ1024" i="1" s="1"/>
  <c r="Z664" i="1"/>
  <c r="N683" i="1"/>
  <c r="Z692" i="1"/>
  <c r="V697" i="1"/>
  <c r="V698" i="1"/>
  <c r="R703" i="1"/>
  <c r="N708" i="1"/>
  <c r="R731" i="1"/>
  <c r="N736" i="1"/>
  <c r="Z748" i="1"/>
  <c r="R763" i="1"/>
  <c r="Z769" i="1"/>
  <c r="Z783" i="1"/>
  <c r="N790" i="1"/>
  <c r="R793" i="1"/>
  <c r="V796" i="1"/>
  <c r="Z799" i="1"/>
  <c r="R809" i="1"/>
  <c r="V812" i="1"/>
  <c r="U814" i="1"/>
  <c r="V814" i="1" s="1"/>
  <c r="Z815" i="1"/>
  <c r="Y817" i="1"/>
  <c r="Z817" i="1" s="1"/>
  <c r="Z818" i="1"/>
  <c r="Y819" i="1"/>
  <c r="Z819" i="1" s="1"/>
  <c r="N830" i="1"/>
  <c r="N834" i="1"/>
  <c r="N840" i="1"/>
  <c r="U846" i="1"/>
  <c r="V846" i="1" s="1"/>
  <c r="AL874" i="1"/>
  <c r="AM874" i="1" s="1"/>
  <c r="AN874" i="1" s="1"/>
  <c r="AO875" i="1"/>
  <c r="AP875" i="1" s="1"/>
  <c r="AQ875" i="1" s="1"/>
  <c r="AI879" i="1"/>
  <c r="AJ879" i="1" s="1"/>
  <c r="AK879" i="1" s="1"/>
  <c r="Q879" i="1"/>
  <c r="R879" i="1" s="1"/>
  <c r="U886" i="1"/>
  <c r="V886" i="1" s="1"/>
  <c r="AI907" i="1"/>
  <c r="AJ907" i="1" s="1"/>
  <c r="AK907" i="1" s="1"/>
  <c r="Q907" i="1"/>
  <c r="R907" i="1" s="1"/>
  <c r="Q911" i="1"/>
  <c r="R911" i="1" s="1"/>
  <c r="AX911" i="1"/>
  <c r="AX928" i="1"/>
  <c r="AY928" i="1" s="1"/>
  <c r="Q928" i="1"/>
  <c r="R928" i="1" s="1"/>
  <c r="AI928" i="1"/>
  <c r="AJ928" i="1" s="1"/>
  <c r="AK928" i="1" s="1"/>
  <c r="U935" i="1"/>
  <c r="V935" i="1" s="1"/>
  <c r="BA935" i="1"/>
  <c r="BB935" i="1" s="1"/>
  <c r="BC935" i="1" s="1"/>
  <c r="AO967" i="1"/>
  <c r="BD967" i="1"/>
  <c r="BE967" i="1" s="1"/>
  <c r="BF967" i="1" s="1"/>
  <c r="BA975" i="1"/>
  <c r="BB975" i="1" s="1"/>
  <c r="BC975" i="1" s="1"/>
  <c r="AL975" i="1"/>
  <c r="AM975" i="1" s="1"/>
  <c r="AN975" i="1" s="1"/>
  <c r="U975" i="1"/>
  <c r="V975" i="1" s="1"/>
  <c r="AM1012" i="1"/>
  <c r="AN1012" i="1" s="1"/>
  <c r="N712" i="1"/>
  <c r="Z721" i="1"/>
  <c r="V726" i="1"/>
  <c r="V730" i="1"/>
  <c r="R735" i="1"/>
  <c r="N742" i="1"/>
  <c r="R765" i="1"/>
  <c r="V772" i="1"/>
  <c r="R774" i="1"/>
  <c r="N779" i="1"/>
  <c r="R807" i="1"/>
  <c r="N824" i="1"/>
  <c r="N826" i="1"/>
  <c r="N832" i="1"/>
  <c r="N842" i="1"/>
  <c r="Z847" i="1"/>
  <c r="V852" i="1"/>
  <c r="AO855" i="1"/>
  <c r="AP855" i="1" s="1"/>
  <c r="AQ855" i="1" s="1"/>
  <c r="BD869" i="1"/>
  <c r="BE869" i="1" s="1"/>
  <c r="BF869" i="1" s="1"/>
  <c r="Y869" i="1"/>
  <c r="Z869" i="1" s="1"/>
  <c r="AO869" i="1"/>
  <c r="AP869" i="1" s="1"/>
  <c r="AQ869" i="1" s="1"/>
  <c r="AX873" i="1"/>
  <c r="AY873" i="1" s="1"/>
  <c r="AZ873" i="1" s="1"/>
  <c r="Q873" i="1"/>
  <c r="R873" i="1" s="1"/>
  <c r="AL879" i="1"/>
  <c r="AM879" i="1" s="1"/>
  <c r="AN879" i="1" s="1"/>
  <c r="BA879" i="1"/>
  <c r="BB879" i="1" s="1"/>
  <c r="BC879" i="1" s="1"/>
  <c r="BC882" i="1"/>
  <c r="AO900" i="1"/>
  <c r="AP900" i="1" s="1"/>
  <c r="BD900" i="1"/>
  <c r="BE900" i="1" s="1"/>
  <c r="BF900" i="1" s="1"/>
  <c r="AL902" i="1"/>
  <c r="AM902" i="1" s="1"/>
  <c r="AN902" i="1" s="1"/>
  <c r="Q903" i="1"/>
  <c r="R903" i="1" s="1"/>
  <c r="U907" i="1"/>
  <c r="V907" i="1" s="1"/>
  <c r="AL907" i="1"/>
  <c r="AM907" i="1" s="1"/>
  <c r="AY929" i="1"/>
  <c r="AZ929" i="1" s="1"/>
  <c r="AI929" i="1"/>
  <c r="AJ929" i="1" s="1"/>
  <c r="AK929" i="1" s="1"/>
  <c r="AJ938" i="1"/>
  <c r="AK938" i="1" s="1"/>
  <c r="BD968" i="1"/>
  <c r="BE968" i="1" s="1"/>
  <c r="BF968" i="1" s="1"/>
  <c r="AO968" i="1"/>
  <c r="AP968" i="1" s="1"/>
  <c r="AQ968" i="1" s="1"/>
  <c r="Y968" i="1"/>
  <c r="Z968" i="1" s="1"/>
  <c r="AX974" i="1"/>
  <c r="AY974" i="1" s="1"/>
  <c r="AZ974" i="1" s="1"/>
  <c r="AI974" i="1"/>
  <c r="AJ974" i="1" s="1"/>
  <c r="AK974" i="1" s="1"/>
  <c r="AO982" i="1"/>
  <c r="AP982" i="1" s="1"/>
  <c r="BD982" i="1"/>
  <c r="BE982" i="1" s="1"/>
  <c r="BF982" i="1" s="1"/>
  <c r="Y982" i="1"/>
  <c r="Z982" i="1" s="1"/>
  <c r="AL986" i="1"/>
  <c r="AM986" i="1" s="1"/>
  <c r="U986" i="1"/>
  <c r="V986" i="1" s="1"/>
  <c r="BD991" i="1"/>
  <c r="BE991" i="1" s="1"/>
  <c r="Y999" i="1"/>
  <c r="Z999" i="1" s="1"/>
  <c r="AO1006" i="1"/>
  <c r="AP1006" i="1" s="1"/>
  <c r="AQ1006" i="1" s="1"/>
  <c r="BD1006" i="1"/>
  <c r="Y1006" i="1"/>
  <c r="Z1006" i="1" s="1"/>
  <c r="Q1025" i="1"/>
  <c r="R1025" i="1" s="1"/>
  <c r="AX1035" i="1"/>
  <c r="AI1035" i="1"/>
  <c r="AJ1035" i="1" s="1"/>
  <c r="AK1035" i="1" s="1"/>
  <c r="Q1035" i="1"/>
  <c r="R1035" i="1" s="1"/>
  <c r="V844" i="1"/>
  <c r="Z849" i="1"/>
  <c r="BD867" i="1"/>
  <c r="BE867" i="1" s="1"/>
  <c r="BF867" i="1" s="1"/>
  <c r="AO867" i="1"/>
  <c r="AP867" i="1" s="1"/>
  <c r="AQ867" i="1" s="1"/>
  <c r="BD872" i="1"/>
  <c r="BE872" i="1" s="1"/>
  <c r="BF872" i="1" s="1"/>
  <c r="AO892" i="1"/>
  <c r="AP892" i="1" s="1"/>
  <c r="AQ892" i="1" s="1"/>
  <c r="AL899" i="1"/>
  <c r="AM899" i="1" s="1"/>
  <c r="AN899" i="1" s="1"/>
  <c r="AI906" i="1"/>
  <c r="AJ906" i="1" s="1"/>
  <c r="Q929" i="1"/>
  <c r="R929" i="1" s="1"/>
  <c r="BD931" i="1"/>
  <c r="Q938" i="1"/>
  <c r="R938" i="1" s="1"/>
  <c r="BA941" i="1"/>
  <c r="BB941" i="1" s="1"/>
  <c r="AL941" i="1"/>
  <c r="N950" i="1"/>
  <c r="N963" i="1"/>
  <c r="Q974" i="1"/>
  <c r="R974" i="1" s="1"/>
  <c r="AP981" i="1"/>
  <c r="AQ981" i="1" s="1"/>
  <c r="BD983" i="1"/>
  <c r="BE983" i="1" s="1"/>
  <c r="BF983" i="1" s="1"/>
  <c r="AI1029" i="1"/>
  <c r="Q1029" i="1"/>
  <c r="R1029" i="1" s="1"/>
  <c r="AL990" i="1"/>
  <c r="AM990" i="1" s="1"/>
  <c r="U990" i="1"/>
  <c r="V990" i="1" s="1"/>
  <c r="Y1000" i="1"/>
  <c r="Z1000" i="1" s="1"/>
  <c r="AX1031" i="1"/>
  <c r="Q1031" i="1"/>
  <c r="R1031" i="1" s="1"/>
  <c r="Q898" i="1"/>
  <c r="R898" i="1" s="1"/>
  <c r="AX898" i="1"/>
  <c r="BA936" i="1"/>
  <c r="BB936" i="1" s="1"/>
  <c r="BC936" i="1" s="1"/>
  <c r="U936" i="1"/>
  <c r="V936" i="1" s="1"/>
  <c r="M948" i="1"/>
  <c r="N948" i="1" s="1"/>
  <c r="AX966" i="1"/>
  <c r="AY966" i="1" s="1"/>
  <c r="AZ966" i="1" s="1"/>
  <c r="AI966" i="1"/>
  <c r="AJ966" i="1" s="1"/>
  <c r="AK966" i="1" s="1"/>
  <c r="Q966" i="1"/>
  <c r="R966" i="1" s="1"/>
  <c r="AO975" i="1"/>
  <c r="AP975" i="1" s="1"/>
  <c r="AQ975" i="1" s="1"/>
  <c r="BD975" i="1"/>
  <c r="BE975" i="1" s="1"/>
  <c r="BF975" i="1" s="1"/>
  <c r="BA981" i="1"/>
  <c r="BB981" i="1" s="1"/>
  <c r="BC981" i="1" s="1"/>
  <c r="BD990" i="1"/>
  <c r="BE990" i="1" s="1"/>
  <c r="BF990" i="1" s="1"/>
  <c r="AJ1004" i="1"/>
  <c r="AK1004" i="1" s="1"/>
  <c r="BB1005" i="1"/>
  <c r="BC1005" i="1" s="1"/>
  <c r="Y1008" i="1"/>
  <c r="Z1008" i="1" s="1"/>
  <c r="BD1008" i="1"/>
  <c r="BE1008" i="1" s="1"/>
  <c r="AO1008" i="1"/>
  <c r="AP1008" i="1" s="1"/>
  <c r="AQ1008" i="1" s="1"/>
  <c r="BA1012" i="1"/>
  <c r="BB1012" i="1" s="1"/>
  <c r="U1012" i="1"/>
  <c r="V1012" i="1" s="1"/>
  <c r="AL1020" i="1"/>
  <c r="AM1020" i="1" s="1"/>
  <c r="AN1020" i="1" s="1"/>
  <c r="U1020" i="1"/>
  <c r="V1020" i="1" s="1"/>
  <c r="BA1020" i="1"/>
  <c r="BB1020" i="1" s="1"/>
  <c r="BC1020" i="1" s="1"/>
  <c r="N850" i="1"/>
  <c r="R853" i="1"/>
  <c r="BD857" i="1"/>
  <c r="BE857" i="1" s="1"/>
  <c r="BF857" i="1" s="1"/>
  <c r="Y857" i="1"/>
  <c r="Z857" i="1" s="1"/>
  <c r="BA883" i="1"/>
  <c r="BB883" i="1" s="1"/>
  <c r="BC883" i="1" s="1"/>
  <c r="Z887" i="1"/>
  <c r="V888" i="1"/>
  <c r="AL888" i="1"/>
  <c r="AM888" i="1" s="1"/>
  <c r="AN888" i="1" s="1"/>
  <c r="AX891" i="1"/>
  <c r="AY891" i="1" s="1"/>
  <c r="AZ891" i="1" s="1"/>
  <c r="Z892" i="1"/>
  <c r="V898" i="1"/>
  <c r="BD904" i="1"/>
  <c r="V906" i="1"/>
  <c r="Y907" i="1"/>
  <c r="Z907" i="1" s="1"/>
  <c r="BA912" i="1"/>
  <c r="BB912" i="1" s="1"/>
  <c r="U922" i="1"/>
  <c r="V922" i="1" s="1"/>
  <c r="N947" i="1"/>
  <c r="Y977" i="1"/>
  <c r="Z977" i="1" s="1"/>
  <c r="BD977" i="1"/>
  <c r="BE977" i="1" s="1"/>
  <c r="BF977" i="1" s="1"/>
  <c r="AO977" i="1"/>
  <c r="AP977" i="1" s="1"/>
  <c r="AQ977" i="1" s="1"/>
  <c r="Y990" i="1"/>
  <c r="Z990" i="1" s="1"/>
  <c r="AO991" i="1"/>
  <c r="AP991" i="1" s="1"/>
  <c r="AI993" i="1"/>
  <c r="Q993" i="1"/>
  <c r="R993" i="1" s="1"/>
  <c r="Y1010" i="1"/>
  <c r="Z1010" i="1" s="1"/>
  <c r="Y1012" i="1"/>
  <c r="Z1012" i="1" s="1"/>
  <c r="BD1012" i="1"/>
  <c r="AO1012" i="1"/>
  <c r="AP1012" i="1" s="1"/>
  <c r="AX1064" i="1"/>
  <c r="AY1064" i="1" s="1"/>
  <c r="AZ1064" i="1" s="1"/>
  <c r="Q1064" i="1"/>
  <c r="R1064" i="1" s="1"/>
  <c r="AI1064" i="1"/>
  <c r="AJ1064" i="1" s="1"/>
  <c r="AK1064" i="1" s="1"/>
  <c r="AX930" i="1"/>
  <c r="AY930" i="1" s="1"/>
  <c r="AI930" i="1"/>
  <c r="AJ930" i="1" s="1"/>
  <c r="AK930" i="1" s="1"/>
  <c r="AY937" i="1"/>
  <c r="AZ937" i="1" s="1"/>
  <c r="AO966" i="1"/>
  <c r="AP966" i="1" s="1"/>
  <c r="AQ966" i="1" s="1"/>
  <c r="Y966" i="1"/>
  <c r="Z966" i="1" s="1"/>
  <c r="BA967" i="1"/>
  <c r="BB967" i="1" s="1"/>
  <c r="BC967" i="1" s="1"/>
  <c r="AL967" i="1"/>
  <c r="U967" i="1"/>
  <c r="V967" i="1" s="1"/>
  <c r="AI972" i="1"/>
  <c r="AJ972" i="1" s="1"/>
  <c r="AK972" i="1" s="1"/>
  <c r="AX972" i="1"/>
  <c r="AY972" i="1" s="1"/>
  <c r="AZ972" i="1" s="1"/>
  <c r="Q972" i="1"/>
  <c r="R972" i="1" s="1"/>
  <c r="AX982" i="1"/>
  <c r="AY982" i="1" s="1"/>
  <c r="AZ982" i="1" s="1"/>
  <c r="AI982" i="1"/>
  <c r="M996" i="1"/>
  <c r="N996" i="1" s="1"/>
  <c r="AI1016" i="1"/>
  <c r="Q1016" i="1"/>
  <c r="R1016" i="1" s="1"/>
  <c r="V870" i="1"/>
  <c r="Y873" i="1"/>
  <c r="Z873" i="1" s="1"/>
  <c r="R905" i="1"/>
  <c r="AX906" i="1"/>
  <c r="AY906" i="1" s="1"/>
  <c r="AZ906" i="1" s="1"/>
  <c r="BD923" i="1"/>
  <c r="Q930" i="1"/>
  <c r="R930" i="1" s="1"/>
  <c r="M964" i="1"/>
  <c r="N964" i="1" s="1"/>
  <c r="U981" i="1"/>
  <c r="V981" i="1" s="1"/>
  <c r="AI988" i="1"/>
  <c r="AJ988" i="1" s="1"/>
  <c r="AK988" i="1" s="1"/>
  <c r="AX988" i="1"/>
  <c r="AY988" i="1" s="1"/>
  <c r="AZ988" i="1" s="1"/>
  <c r="R988" i="1"/>
  <c r="AO990" i="1"/>
  <c r="AP990" i="1" s="1"/>
  <c r="AQ990" i="1" s="1"/>
  <c r="Y991" i="1"/>
  <c r="Z991" i="1" s="1"/>
  <c r="U993" i="1"/>
  <c r="V993" i="1" s="1"/>
  <c r="BA993" i="1"/>
  <c r="BB993" i="1" s="1"/>
  <c r="BC993" i="1" s="1"/>
  <c r="V997" i="1"/>
  <c r="AO1017" i="1"/>
  <c r="AP1017" i="1" s="1"/>
  <c r="AQ1017" i="1" s="1"/>
  <c r="BD1017" i="1"/>
  <c r="Y1017" i="1"/>
  <c r="Z1017" i="1" s="1"/>
  <c r="BA1032" i="1"/>
  <c r="U1032" i="1"/>
  <c r="V1032" i="1" s="1"/>
  <c r="AL1032" i="1"/>
  <c r="AM1032" i="1" s="1"/>
  <c r="AN1032" i="1" s="1"/>
  <c r="AI937" i="1"/>
  <c r="AJ937" i="1" s="1"/>
  <c r="AK937" i="1" s="1"/>
  <c r="AL982" i="1"/>
  <c r="AM982" i="1" s="1"/>
  <c r="AN982" i="1" s="1"/>
  <c r="AL1014" i="1"/>
  <c r="AM1014" i="1" s="1"/>
  <c r="AN1014" i="1" s="1"/>
  <c r="U1014" i="1"/>
  <c r="V1014" i="1" s="1"/>
  <c r="AN1030" i="1"/>
  <c r="Y1066" i="1"/>
  <c r="Z1066" i="1" s="1"/>
  <c r="AO1066" i="1"/>
  <c r="AP1066" i="1" s="1"/>
  <c r="AQ1066" i="1" s="1"/>
  <c r="AU1068" i="1"/>
  <c r="AV1068" i="1" s="1"/>
  <c r="AW1068" i="1" s="1"/>
  <c r="AF1068" i="1"/>
  <c r="AG1068" i="1" s="1"/>
  <c r="AH1068" i="1" s="1"/>
  <c r="BA1173" i="1"/>
  <c r="BB1173" i="1" s="1"/>
  <c r="BC1173" i="1" s="1"/>
  <c r="U1173" i="1"/>
  <c r="V1173" i="1" s="1"/>
  <c r="AL1173" i="1"/>
  <c r="AM1173" i="1" s="1"/>
  <c r="AN1173" i="1" s="1"/>
  <c r="U1314" i="1"/>
  <c r="V1314" i="1" s="1"/>
  <c r="U1030" i="1"/>
  <c r="V1030" i="1" s="1"/>
  <c r="V1034" i="1"/>
  <c r="Y1035" i="1"/>
  <c r="Z1035" i="1" s="1"/>
  <c r="AI1036" i="1"/>
  <c r="AJ1036" i="1" s="1"/>
  <c r="AK1036" i="1" s="1"/>
  <c r="AX1036" i="1"/>
  <c r="AY1036" i="1" s="1"/>
  <c r="AZ1036" i="1" s="1"/>
  <c r="Q1036" i="1"/>
  <c r="R1036" i="1" s="1"/>
  <c r="R1039" i="1"/>
  <c r="M1051" i="1"/>
  <c r="N1051" i="1" s="1"/>
  <c r="BD1054" i="1"/>
  <c r="AO1054" i="1"/>
  <c r="AP1054" i="1" s="1"/>
  <c r="AQ1054" i="1" s="1"/>
  <c r="Z1054" i="1"/>
  <c r="M1068" i="1"/>
  <c r="N1068" i="1" s="1"/>
  <c r="AL1071" i="1"/>
  <c r="AM1071" i="1" s="1"/>
  <c r="AN1071" i="1" s="1"/>
  <c r="BA1071" i="1"/>
  <c r="BB1071" i="1" s="1"/>
  <c r="BC1071" i="1" s="1"/>
  <c r="Y1236" i="1"/>
  <c r="Z1236" i="1" s="1"/>
  <c r="Q1240" i="1"/>
  <c r="R1240" i="1" s="1"/>
  <c r="BE1168" i="1"/>
  <c r="BF1168" i="1" s="1"/>
  <c r="AL923" i="1"/>
  <c r="AM923" i="1" s="1"/>
  <c r="AI931" i="1"/>
  <c r="AJ931" i="1" s="1"/>
  <c r="AO938" i="1"/>
  <c r="AP938" i="1" s="1"/>
  <c r="AQ938" i="1" s="1"/>
  <c r="AX941" i="1"/>
  <c r="AY941" i="1" s="1"/>
  <c r="AZ941" i="1" s="1"/>
  <c r="AL968" i="1"/>
  <c r="AM968" i="1" s="1"/>
  <c r="AN968" i="1" s="1"/>
  <c r="BD969" i="1"/>
  <c r="BE969" i="1" s="1"/>
  <c r="BF969" i="1" s="1"/>
  <c r="AL971" i="1"/>
  <c r="AM971" i="1" s="1"/>
  <c r="AN971" i="1" s="1"/>
  <c r="AL1005" i="1"/>
  <c r="AM1005" i="1" s="1"/>
  <c r="AN1005" i="1" s="1"/>
  <c r="AO1018" i="1"/>
  <c r="Y1018" i="1"/>
  <c r="Z1018" i="1" s="1"/>
  <c r="R1023" i="1"/>
  <c r="AX1023" i="1"/>
  <c r="AL1029" i="1"/>
  <c r="AM1029" i="1" s="1"/>
  <c r="V1029" i="1"/>
  <c r="AO1034" i="1"/>
  <c r="AP1034" i="1" s="1"/>
  <c r="AQ1034" i="1" s="1"/>
  <c r="BD1034" i="1"/>
  <c r="BE1034" i="1" s="1"/>
  <c r="BF1034" i="1" s="1"/>
  <c r="AL1037" i="1"/>
  <c r="AM1037" i="1" s="1"/>
  <c r="AN1037" i="1" s="1"/>
  <c r="BA1037" i="1"/>
  <c r="BB1037" i="1" s="1"/>
  <c r="BC1037" i="1" s="1"/>
  <c r="U1037" i="1"/>
  <c r="V1037" i="1" s="1"/>
  <c r="AL1041" i="1"/>
  <c r="AM1041" i="1" s="1"/>
  <c r="AN1041" i="1" s="1"/>
  <c r="U1041" i="1"/>
  <c r="V1041" i="1" s="1"/>
  <c r="M1046" i="1"/>
  <c r="N1046" i="1" s="1"/>
  <c r="AL1063" i="1"/>
  <c r="AM1063" i="1" s="1"/>
  <c r="AN1063" i="1" s="1"/>
  <c r="U1063" i="1"/>
  <c r="V1063" i="1" s="1"/>
  <c r="BA1063" i="1"/>
  <c r="BB1063" i="1" s="1"/>
  <c r="BC1063" i="1" s="1"/>
  <c r="AL930" i="1"/>
  <c r="AM930" i="1" s="1"/>
  <c r="AN930" i="1" s="1"/>
  <c r="AL931" i="1"/>
  <c r="AM931" i="1" s="1"/>
  <c r="AN931" i="1" s="1"/>
  <c r="BD936" i="1"/>
  <c r="BE936" i="1" s="1"/>
  <c r="BF936" i="1" s="1"/>
  <c r="BF937" i="1"/>
  <c r="AO942" i="1"/>
  <c r="AP942" i="1" s="1"/>
  <c r="M958" i="1"/>
  <c r="N958" i="1" s="1"/>
  <c r="BD974" i="1"/>
  <c r="BE974" i="1" s="1"/>
  <c r="BF974" i="1" s="1"/>
  <c r="AI975" i="1"/>
  <c r="AJ975" i="1" s="1"/>
  <c r="AK975" i="1" s="1"/>
  <c r="AL980" i="1"/>
  <c r="AM980" i="1" s="1"/>
  <c r="AL984" i="1"/>
  <c r="AM984" i="1" s="1"/>
  <c r="AN984" i="1" s="1"/>
  <c r="BA985" i="1"/>
  <c r="BB985" i="1" s="1"/>
  <c r="BC985" i="1" s="1"/>
  <c r="AL1021" i="1"/>
  <c r="U1021" i="1"/>
  <c r="V1021" i="1" s="1"/>
  <c r="AL1025" i="1"/>
  <c r="AM1025" i="1" s="1"/>
  <c r="AN1025" i="1" s="1"/>
  <c r="U1025" i="1"/>
  <c r="V1025" i="1" s="1"/>
  <c r="Y1034" i="1"/>
  <c r="Z1034" i="1" s="1"/>
  <c r="BE1037" i="1"/>
  <c r="BF1037" i="1" s="1"/>
  <c r="AL1038" i="1"/>
  <c r="U1038" i="1"/>
  <c r="V1038" i="1" s="1"/>
  <c r="AL1040" i="1"/>
  <c r="AM1040" i="1" s="1"/>
  <c r="AN1040" i="1" s="1"/>
  <c r="Q1049" i="1"/>
  <c r="R1049" i="1" s="1"/>
  <c r="Y1060" i="1"/>
  <c r="Z1060" i="1" s="1"/>
  <c r="AO1060" i="1"/>
  <c r="AP1060" i="1" s="1"/>
  <c r="AQ1060" i="1" s="1"/>
  <c r="BD1164" i="1"/>
  <c r="BE1164" i="1" s="1"/>
  <c r="BF1164" i="1" s="1"/>
  <c r="Y1164" i="1"/>
  <c r="Z1164" i="1" s="1"/>
  <c r="AO1164" i="1"/>
  <c r="AP1164" i="1" s="1"/>
  <c r="AQ1164" i="1" s="1"/>
  <c r="BD880" i="1"/>
  <c r="BE880" i="1" s="1"/>
  <c r="BF880" i="1" s="1"/>
  <c r="R927" i="1"/>
  <c r="AX927" i="1"/>
  <c r="AY927" i="1" s="1"/>
  <c r="AZ927" i="1" s="1"/>
  <c r="BD928" i="1"/>
  <c r="BE928" i="1" s="1"/>
  <c r="BF928" i="1" s="1"/>
  <c r="U931" i="1"/>
  <c r="V931" i="1" s="1"/>
  <c r="Y937" i="1"/>
  <c r="Z937" i="1" s="1"/>
  <c r="Q967" i="1"/>
  <c r="R967" i="1" s="1"/>
  <c r="Y974" i="1"/>
  <c r="Z974" i="1" s="1"/>
  <c r="R984" i="1"/>
  <c r="Q985" i="1"/>
  <c r="R985" i="1" s="1"/>
  <c r="AX991" i="1"/>
  <c r="AX1004" i="1"/>
  <c r="AY1004" i="1" s="1"/>
  <c r="U1006" i="1"/>
  <c r="V1006" i="1" s="1"/>
  <c r="Q1010" i="1"/>
  <c r="R1010" i="1" s="1"/>
  <c r="Q1012" i="1"/>
  <c r="R1012" i="1" s="1"/>
  <c r="AI1015" i="1"/>
  <c r="AJ1015" i="1" s="1"/>
  <c r="AK1015" i="1" s="1"/>
  <c r="U1016" i="1"/>
  <c r="V1016" i="1" s="1"/>
  <c r="BA1021" i="1"/>
  <c r="BB1021" i="1" s="1"/>
  <c r="BC1021" i="1" s="1"/>
  <c r="AO1041" i="1"/>
  <c r="AP1041" i="1" s="1"/>
  <c r="AQ1041" i="1" s="1"/>
  <c r="BD1041" i="1"/>
  <c r="BE1041" i="1" s="1"/>
  <c r="AL1141" i="1"/>
  <c r="AM1141" i="1" s="1"/>
  <c r="AN1141" i="1" s="1"/>
  <c r="U1141" i="1"/>
  <c r="V1141" i="1" s="1"/>
  <c r="BA968" i="1"/>
  <c r="BB968" i="1" s="1"/>
  <c r="BC968" i="1" s="1"/>
  <c r="Z1001" i="1"/>
  <c r="AL1007" i="1"/>
  <c r="AM1007" i="1" s="1"/>
  <c r="AN1007" i="1" s="1"/>
  <c r="AL1017" i="1"/>
  <c r="AM1017" i="1" s="1"/>
  <c r="AN1017" i="1" s="1"/>
  <c r="U1017" i="1"/>
  <c r="V1017" i="1" s="1"/>
  <c r="BD1021" i="1"/>
  <c r="BE1021" i="1" s="1"/>
  <c r="BD1022" i="1"/>
  <c r="Z1022" i="1"/>
  <c r="AO1023" i="1"/>
  <c r="AP1023" i="1" s="1"/>
  <c r="Y1023" i="1"/>
  <c r="Z1023" i="1" s="1"/>
  <c r="BD1025" i="1"/>
  <c r="BE1025" i="1" s="1"/>
  <c r="Y1025" i="1"/>
  <c r="Z1025" i="1" s="1"/>
  <c r="Y1041" i="1"/>
  <c r="Z1041" i="1" s="1"/>
  <c r="Z1047" i="1"/>
  <c r="AF1062" i="1"/>
  <c r="AG1062" i="1" s="1"/>
  <c r="AH1062" i="1" s="1"/>
  <c r="M1064" i="1"/>
  <c r="N1064" i="1" s="1"/>
  <c r="AF1064" i="1"/>
  <c r="AG1064" i="1" s="1"/>
  <c r="AH1064" i="1" s="1"/>
  <c r="Y1074" i="1"/>
  <c r="Z1074" i="1" s="1"/>
  <c r="AX1028" i="1"/>
  <c r="AY1028" i="1" s="1"/>
  <c r="AZ1028" i="1" s="1"/>
  <c r="R1033" i="1"/>
  <c r="R1047" i="1"/>
  <c r="V1052" i="1"/>
  <c r="AF1056" i="1"/>
  <c r="AG1056" i="1" s="1"/>
  <c r="U1057" i="1"/>
  <c r="V1057" i="1" s="1"/>
  <c r="AL1059" i="1"/>
  <c r="AM1059" i="1" s="1"/>
  <c r="AN1059" i="1" s="1"/>
  <c r="BD1061" i="1"/>
  <c r="BE1061" i="1" s="1"/>
  <c r="Y1065" i="1"/>
  <c r="Z1065" i="1" s="1"/>
  <c r="V1066" i="1"/>
  <c r="U1070" i="1"/>
  <c r="V1070" i="1" s="1"/>
  <c r="AX1071" i="1"/>
  <c r="AY1071" i="1" s="1"/>
  <c r="AZ1071" i="1" s="1"/>
  <c r="Q1071" i="1"/>
  <c r="R1071" i="1" s="1"/>
  <c r="Z1126" i="1"/>
  <c r="AZ1154" i="1"/>
  <c r="Q1158" i="1"/>
  <c r="R1158" i="1" s="1"/>
  <c r="AL1066" i="1"/>
  <c r="AM1066" i="1" s="1"/>
  <c r="AN1066" i="1" s="1"/>
  <c r="BD1067" i="1"/>
  <c r="BE1067" i="1" s="1"/>
  <c r="Q1233" i="1"/>
  <c r="R1233" i="1" s="1"/>
  <c r="AL1036" i="1"/>
  <c r="AM1036" i="1" s="1"/>
  <c r="AN1036" i="1" s="1"/>
  <c r="N1052" i="1"/>
  <c r="N1057" i="1"/>
  <c r="AF1057" i="1"/>
  <c r="AG1057" i="1" s="1"/>
  <c r="AH1057" i="1" s="1"/>
  <c r="U1064" i="1"/>
  <c r="V1064" i="1" s="1"/>
  <c r="N1065" i="1"/>
  <c r="Y1067" i="1"/>
  <c r="Z1067" i="1" s="1"/>
  <c r="AF1069" i="1"/>
  <c r="AG1069" i="1" s="1"/>
  <c r="AH1069" i="1" s="1"/>
  <c r="M1069" i="1"/>
  <c r="N1069" i="1" s="1"/>
  <c r="M1075" i="1"/>
  <c r="N1075" i="1" s="1"/>
  <c r="Y1117" i="1"/>
  <c r="Z1117" i="1" s="1"/>
  <c r="R1041" i="1"/>
  <c r="Y1043" i="1"/>
  <c r="Z1043" i="1" s="1"/>
  <c r="R1052" i="1"/>
  <c r="U1058" i="1"/>
  <c r="V1058" i="1" s="1"/>
  <c r="Z1061" i="1"/>
  <c r="Y1064" i="1"/>
  <c r="Z1064" i="1" s="1"/>
  <c r="AO1064" i="1"/>
  <c r="AP1064" i="1" s="1"/>
  <c r="AQ1064" i="1" s="1"/>
  <c r="AU1065" i="1"/>
  <c r="AV1065" i="1" s="1"/>
  <c r="M1070" i="1"/>
  <c r="N1070" i="1" s="1"/>
  <c r="AL1070" i="1"/>
  <c r="AM1070" i="1" s="1"/>
  <c r="AN1070" i="1" s="1"/>
  <c r="AF1071" i="1"/>
  <c r="AG1071" i="1" s="1"/>
  <c r="AH1071" i="1" s="1"/>
  <c r="AI1072" i="1"/>
  <c r="AJ1072" i="1" s="1"/>
  <c r="AK1072" i="1" s="1"/>
  <c r="Z1077" i="1"/>
  <c r="Y1134" i="1"/>
  <c r="Z1134" i="1" s="1"/>
  <c r="AQ1142" i="1"/>
  <c r="AO1154" i="1"/>
  <c r="AP1154" i="1" s="1"/>
  <c r="AQ1154" i="1" s="1"/>
  <c r="Y1154" i="1"/>
  <c r="Z1154" i="1" s="1"/>
  <c r="AL1157" i="1"/>
  <c r="U1157" i="1"/>
  <c r="V1157" i="1" s="1"/>
  <c r="AX1158" i="1"/>
  <c r="AY1158" i="1" s="1"/>
  <c r="AI1167" i="1"/>
  <c r="AJ1167" i="1" s="1"/>
  <c r="AK1167" i="1" s="1"/>
  <c r="AX1167" i="1"/>
  <c r="AY1167" i="1" s="1"/>
  <c r="AZ1167" i="1" s="1"/>
  <c r="Q1167" i="1"/>
  <c r="R1167" i="1" s="1"/>
  <c r="Q1171" i="1"/>
  <c r="R1171" i="1" s="1"/>
  <c r="AI1171" i="1"/>
  <c r="AJ1171" i="1" s="1"/>
  <c r="R1205" i="1"/>
  <c r="V1042" i="1"/>
  <c r="BA1053" i="1"/>
  <c r="U1053" i="1"/>
  <c r="V1053" i="1" s="1"/>
  <c r="Y1058" i="1"/>
  <c r="Z1058" i="1" s="1"/>
  <c r="AF1063" i="1"/>
  <c r="AG1063" i="1" s="1"/>
  <c r="AH1063" i="1" s="1"/>
  <c r="BA1065" i="1"/>
  <c r="BB1065" i="1" s="1"/>
  <c r="BC1065" i="1" s="1"/>
  <c r="U1065" i="1"/>
  <c r="V1065" i="1" s="1"/>
  <c r="BA1066" i="1"/>
  <c r="AO1067" i="1"/>
  <c r="AP1067" i="1" s="1"/>
  <c r="AQ1067" i="1" s="1"/>
  <c r="AI1070" i="1"/>
  <c r="AJ1070" i="1" s="1"/>
  <c r="AK1070" i="1" s="1"/>
  <c r="AX1070" i="1"/>
  <c r="AY1070" i="1" s="1"/>
  <c r="AZ1070" i="1" s="1"/>
  <c r="Q1070" i="1"/>
  <c r="R1070" i="1" s="1"/>
  <c r="AJ1071" i="1"/>
  <c r="AK1071" i="1" s="1"/>
  <c r="R1136" i="1"/>
  <c r="AO1170" i="1"/>
  <c r="AP1170" i="1" s="1"/>
  <c r="Y1170" i="1"/>
  <c r="Z1170" i="1" s="1"/>
  <c r="BD1170" i="1"/>
  <c r="BE1170" i="1" s="1"/>
  <c r="BA1057" i="1"/>
  <c r="BB1057" i="1" s="1"/>
  <c r="BC1057" i="1" s="1"/>
  <c r="AO1071" i="1"/>
  <c r="AP1071" i="1" s="1"/>
  <c r="AQ1071" i="1" s="1"/>
  <c r="Z1139" i="1"/>
  <c r="AY1146" i="1"/>
  <c r="AZ1146" i="1" s="1"/>
  <c r="Q1152" i="1"/>
  <c r="R1152" i="1" s="1"/>
  <c r="BD1156" i="1"/>
  <c r="BE1156" i="1" s="1"/>
  <c r="BF1156" i="1" s="1"/>
  <c r="Y1156" i="1"/>
  <c r="Z1156" i="1" s="1"/>
  <c r="AO1156" i="1"/>
  <c r="AP1156" i="1" s="1"/>
  <c r="AQ1156" i="1" s="1"/>
  <c r="U1203" i="1"/>
  <c r="V1203" i="1" s="1"/>
  <c r="AX1056" i="1"/>
  <c r="AY1056" i="1" s="1"/>
  <c r="AZ1056" i="1" s="1"/>
  <c r="Z1079" i="1"/>
  <c r="AO1160" i="1"/>
  <c r="AP1160" i="1" s="1"/>
  <c r="AQ1160" i="1" s="1"/>
  <c r="AX1162" i="1"/>
  <c r="AY1162" i="1" s="1"/>
  <c r="AZ1162" i="1" s="1"/>
  <c r="R1162" i="1"/>
  <c r="Q1168" i="1"/>
  <c r="R1168" i="1" s="1"/>
  <c r="AX1169" i="1"/>
  <c r="Q1169" i="1"/>
  <c r="R1169" i="1" s="1"/>
  <c r="BD1174" i="1"/>
  <c r="BE1174" i="1" s="1"/>
  <c r="BF1174" i="1" s="1"/>
  <c r="AO1174" i="1"/>
  <c r="AP1174" i="1" s="1"/>
  <c r="AQ1174" i="1" s="1"/>
  <c r="Y1174" i="1"/>
  <c r="Z1174" i="1" s="1"/>
  <c r="AX1176" i="1"/>
  <c r="AY1176" i="1" s="1"/>
  <c r="AZ1176" i="1" s="1"/>
  <c r="AO1177" i="1"/>
  <c r="AP1177" i="1" s="1"/>
  <c r="AQ1177" i="1" s="1"/>
  <c r="Y1177" i="1"/>
  <c r="Z1177" i="1" s="1"/>
  <c r="M1197" i="1"/>
  <c r="N1197" i="1" s="1"/>
  <c r="Z1217" i="1"/>
  <c r="U1233" i="1"/>
  <c r="V1233" i="1" s="1"/>
  <c r="V1239" i="1"/>
  <c r="Y1300" i="1"/>
  <c r="Z1300" i="1" s="1"/>
  <c r="AO1364" i="1"/>
  <c r="Y1364" i="1"/>
  <c r="Z1364" i="1" s="1"/>
  <c r="BD1364" i="1"/>
  <c r="BE1364" i="1" s="1"/>
  <c r="AI1144" i="1"/>
  <c r="BA1152" i="1"/>
  <c r="BB1152" i="1" s="1"/>
  <c r="BC1152" i="1" s="1"/>
  <c r="BD1157" i="1"/>
  <c r="BE1157" i="1" s="1"/>
  <c r="BF1157" i="1" s="1"/>
  <c r="AO1166" i="1"/>
  <c r="AP1166" i="1" s="1"/>
  <c r="Y1166" i="1"/>
  <c r="Z1166" i="1" s="1"/>
  <c r="AL1168" i="1"/>
  <c r="AM1168" i="1" s="1"/>
  <c r="AN1168" i="1" s="1"/>
  <c r="U1168" i="1"/>
  <c r="V1168" i="1" s="1"/>
  <c r="BA1169" i="1"/>
  <c r="BB1169" i="1" s="1"/>
  <c r="U1169" i="1"/>
  <c r="V1169" i="1" s="1"/>
  <c r="U1198" i="1"/>
  <c r="V1198" i="1" s="1"/>
  <c r="Q1208" i="1"/>
  <c r="R1208" i="1" s="1"/>
  <c r="M1219" i="1"/>
  <c r="N1219" i="1" s="1"/>
  <c r="U1226" i="1"/>
  <c r="V1226" i="1" s="1"/>
  <c r="U1257" i="1"/>
  <c r="V1257" i="1" s="1"/>
  <c r="Z1132" i="1"/>
  <c r="R1134" i="1"/>
  <c r="Y1142" i="1"/>
  <c r="Z1142" i="1" s="1"/>
  <c r="U1152" i="1"/>
  <c r="V1152" i="1" s="1"/>
  <c r="Y1158" i="1"/>
  <c r="Z1158" i="1" s="1"/>
  <c r="AO1168" i="1"/>
  <c r="AP1168" i="1" s="1"/>
  <c r="AQ1168" i="1" s="1"/>
  <c r="AP1169" i="1"/>
  <c r="AQ1169" i="1" s="1"/>
  <c r="Q1176" i="1"/>
  <c r="R1176" i="1" s="1"/>
  <c r="M1190" i="1"/>
  <c r="N1190" i="1" s="1"/>
  <c r="Q1230" i="1"/>
  <c r="R1230" i="1" s="1"/>
  <c r="Y1239" i="1"/>
  <c r="Z1239" i="1" s="1"/>
  <c r="Q1256" i="1"/>
  <c r="R1256" i="1" s="1"/>
  <c r="Q1273" i="1"/>
  <c r="R1273" i="1" s="1"/>
  <c r="BB1341" i="1"/>
  <c r="BC1341" i="1" s="1"/>
  <c r="N1079" i="1"/>
  <c r="Z1099" i="1"/>
  <c r="AI1150" i="1"/>
  <c r="AJ1150" i="1" s="1"/>
  <c r="AK1150" i="1" s="1"/>
  <c r="AX1151" i="1"/>
  <c r="AY1151" i="1" s="1"/>
  <c r="AZ1151" i="1" s="1"/>
  <c r="Y1153" i="1"/>
  <c r="Z1153" i="1" s="1"/>
  <c r="BA1155" i="1"/>
  <c r="BB1155" i="1" s="1"/>
  <c r="BC1155" i="1" s="1"/>
  <c r="AL1155" i="1"/>
  <c r="AM1155" i="1" s="1"/>
  <c r="AN1155" i="1" s="1"/>
  <c r="Y1168" i="1"/>
  <c r="Z1168" i="1" s="1"/>
  <c r="AY1173" i="1"/>
  <c r="AZ1173" i="1" s="1"/>
  <c r="BC1176" i="1"/>
  <c r="BD1178" i="1"/>
  <c r="BE1178" i="1" s="1"/>
  <c r="BF1178" i="1" s="1"/>
  <c r="Y1178" i="1"/>
  <c r="Z1178" i="1" s="1"/>
  <c r="AO1178" i="1"/>
  <c r="AP1178" i="1" s="1"/>
  <c r="AQ1178" i="1" s="1"/>
  <c r="BD1180" i="1"/>
  <c r="BE1180" i="1" s="1"/>
  <c r="BF1180" i="1" s="1"/>
  <c r="Y1180" i="1"/>
  <c r="Z1180" i="1" s="1"/>
  <c r="Q1201" i="1"/>
  <c r="R1201" i="1" s="1"/>
  <c r="Y1231" i="1"/>
  <c r="Z1231" i="1" s="1"/>
  <c r="AO1339" i="1"/>
  <c r="AP1339" i="1" s="1"/>
  <c r="Y1339" i="1"/>
  <c r="Z1339" i="1" s="1"/>
  <c r="AI1057" i="1"/>
  <c r="AJ1057" i="1" s="1"/>
  <c r="AI1058" i="1"/>
  <c r="AJ1058" i="1" s="1"/>
  <c r="AK1058" i="1" s="1"/>
  <c r="AX1063" i="1"/>
  <c r="AY1063" i="1" s="1"/>
  <c r="AZ1063" i="1" s="1"/>
  <c r="AL1072" i="1"/>
  <c r="AM1072" i="1" s="1"/>
  <c r="AN1072" i="1" s="1"/>
  <c r="U1073" i="1"/>
  <c r="V1073" i="1" s="1"/>
  <c r="Z1083" i="1"/>
  <c r="Z1121" i="1"/>
  <c r="U1134" i="1"/>
  <c r="V1134" i="1" s="1"/>
  <c r="Y1138" i="1"/>
  <c r="Z1138" i="1" s="1"/>
  <c r="U1145" i="1"/>
  <c r="V1145" i="1" s="1"/>
  <c r="AL1145" i="1"/>
  <c r="AM1145" i="1" s="1"/>
  <c r="Q1151" i="1"/>
  <c r="R1151" i="1" s="1"/>
  <c r="AI1154" i="1"/>
  <c r="AJ1154" i="1" s="1"/>
  <c r="AK1154" i="1" s="1"/>
  <c r="Q1154" i="1"/>
  <c r="R1154" i="1" s="1"/>
  <c r="U1155" i="1"/>
  <c r="V1155" i="1" s="1"/>
  <c r="BA1163" i="1"/>
  <c r="BB1163" i="1" s="1"/>
  <c r="BC1163" i="1" s="1"/>
  <c r="V1163" i="1"/>
  <c r="AL1163" i="1"/>
  <c r="AM1163" i="1" s="1"/>
  <c r="AN1163" i="1" s="1"/>
  <c r="AL1169" i="1"/>
  <c r="Y1191" i="1"/>
  <c r="Z1191" i="1" s="1"/>
  <c r="Z1197" i="1"/>
  <c r="R1212" i="1"/>
  <c r="Z1220" i="1"/>
  <c r="Y1238" i="1"/>
  <c r="Z1238" i="1" s="1"/>
  <c r="N1241" i="1"/>
  <c r="M1263" i="1"/>
  <c r="N1263" i="1" s="1"/>
  <c r="AO1331" i="1"/>
  <c r="AP1331" i="1" s="1"/>
  <c r="BD1331" i="1"/>
  <c r="BE1331" i="1" s="1"/>
  <c r="Y1331" i="1"/>
  <c r="Z1331" i="1" s="1"/>
  <c r="N1132" i="1"/>
  <c r="Z1133" i="1"/>
  <c r="R1135" i="1"/>
  <c r="BC1147" i="1"/>
  <c r="AI1156" i="1"/>
  <c r="AJ1156" i="1" s="1"/>
  <c r="AK1156" i="1" s="1"/>
  <c r="Q1156" i="1"/>
  <c r="R1156" i="1" s="1"/>
  <c r="AQ1158" i="1"/>
  <c r="U1195" i="1"/>
  <c r="V1195" i="1" s="1"/>
  <c r="R1199" i="1"/>
  <c r="Y1201" i="1"/>
  <c r="Z1201" i="1" s="1"/>
  <c r="Y1213" i="1"/>
  <c r="Z1213" i="1" s="1"/>
  <c r="Q1234" i="1"/>
  <c r="R1234" i="1" s="1"/>
  <c r="U1249" i="1"/>
  <c r="V1249" i="1" s="1"/>
  <c r="BD1161" i="1"/>
  <c r="BE1161" i="1" s="1"/>
  <c r="BF1161" i="1" s="1"/>
  <c r="AL1179" i="1"/>
  <c r="AM1179" i="1" s="1"/>
  <c r="AN1179" i="1" s="1"/>
  <c r="Y1249" i="1"/>
  <c r="Z1249" i="1" s="1"/>
  <c r="Q1254" i="1"/>
  <c r="R1254" i="1" s="1"/>
  <c r="Q1263" i="1"/>
  <c r="R1263" i="1" s="1"/>
  <c r="Q1271" i="1"/>
  <c r="R1271" i="1" s="1"/>
  <c r="M1307" i="1"/>
  <c r="N1307" i="1" s="1"/>
  <c r="AX1166" i="1"/>
  <c r="AY1166" i="1" s="1"/>
  <c r="Q1178" i="1"/>
  <c r="R1178" i="1" s="1"/>
  <c r="AI1178" i="1"/>
  <c r="AJ1178" i="1" s="1"/>
  <c r="AK1178" i="1" s="1"/>
  <c r="U1179" i="1"/>
  <c r="V1179" i="1" s="1"/>
  <c r="Y1185" i="1"/>
  <c r="Z1185" i="1" s="1"/>
  <c r="M1199" i="1"/>
  <c r="N1199" i="1" s="1"/>
  <c r="M1202" i="1"/>
  <c r="N1202" i="1" s="1"/>
  <c r="Y1206" i="1"/>
  <c r="Z1206" i="1" s="1"/>
  <c r="M1212" i="1"/>
  <c r="N1212" i="1" s="1"/>
  <c r="U1217" i="1"/>
  <c r="V1217" i="1" s="1"/>
  <c r="Y1223" i="1"/>
  <c r="Z1223" i="1" s="1"/>
  <c r="M1268" i="1"/>
  <c r="N1268" i="1" s="1"/>
  <c r="BC1342" i="1"/>
  <c r="V1153" i="1"/>
  <c r="Q1166" i="1"/>
  <c r="R1166" i="1" s="1"/>
  <c r="U1167" i="1"/>
  <c r="V1167" i="1" s="1"/>
  <c r="BA1167" i="1"/>
  <c r="AO1172" i="1"/>
  <c r="AL1177" i="1"/>
  <c r="AM1177" i="1" s="1"/>
  <c r="AN1177" i="1" s="1"/>
  <c r="Y1205" i="1"/>
  <c r="Z1205" i="1" s="1"/>
  <c r="U1207" i="1"/>
  <c r="V1207" i="1" s="1"/>
  <c r="M1211" i="1"/>
  <c r="N1211" i="1" s="1"/>
  <c r="U1216" i="1"/>
  <c r="V1216" i="1" s="1"/>
  <c r="Q1218" i="1"/>
  <c r="R1218" i="1" s="1"/>
  <c r="Z1241" i="1"/>
  <c r="U1246" i="1"/>
  <c r="V1246" i="1" s="1"/>
  <c r="Y1247" i="1"/>
  <c r="Z1247" i="1" s="1"/>
  <c r="V1254" i="1"/>
  <c r="M1259" i="1"/>
  <c r="N1259" i="1" s="1"/>
  <c r="R1261" i="1"/>
  <c r="Z1289" i="1"/>
  <c r="V1301" i="1"/>
  <c r="U1312" i="1"/>
  <c r="V1312" i="1" s="1"/>
  <c r="AI1369" i="1"/>
  <c r="AJ1369" i="1" s="1"/>
  <c r="AK1369" i="1" s="1"/>
  <c r="Q1369" i="1"/>
  <c r="R1369" i="1" s="1"/>
  <c r="R1202" i="1"/>
  <c r="Y1254" i="1"/>
  <c r="Z1254" i="1" s="1"/>
  <c r="Q1259" i="1"/>
  <c r="R1259" i="1" s="1"/>
  <c r="Q1305" i="1"/>
  <c r="R1305" i="1" s="1"/>
  <c r="R1251" i="1"/>
  <c r="N1256" i="1"/>
  <c r="M1258" i="1"/>
  <c r="N1258" i="1" s="1"/>
  <c r="U1259" i="1"/>
  <c r="V1259" i="1" s="1"/>
  <c r="V1261" i="1"/>
  <c r="AM1323" i="1"/>
  <c r="AN1323" i="1" s="1"/>
  <c r="AO1325" i="1"/>
  <c r="BD1325" i="1"/>
  <c r="Y1325" i="1"/>
  <c r="Z1325" i="1" s="1"/>
  <c r="AX1362" i="1"/>
  <c r="AY1362" i="1" s="1"/>
  <c r="AZ1362" i="1" s="1"/>
  <c r="Q1362" i="1"/>
  <c r="R1362" i="1" s="1"/>
  <c r="BA1160" i="1"/>
  <c r="BB1160" i="1" s="1"/>
  <c r="BC1160" i="1" s="1"/>
  <c r="V1161" i="1"/>
  <c r="AL1161" i="1"/>
  <c r="AM1161" i="1" s="1"/>
  <c r="AN1161" i="1" s="1"/>
  <c r="V1202" i="1"/>
  <c r="R1204" i="1"/>
  <c r="R1214" i="1"/>
  <c r="N1215" i="1"/>
  <c r="Z1219" i="1"/>
  <c r="V1221" i="1"/>
  <c r="V1244" i="1"/>
  <c r="N1248" i="1"/>
  <c r="Q1249" i="1"/>
  <c r="R1249" i="1" s="1"/>
  <c r="Q1258" i="1"/>
  <c r="R1258" i="1" s="1"/>
  <c r="M1265" i="1"/>
  <c r="N1265" i="1" s="1"/>
  <c r="Y1268" i="1"/>
  <c r="Z1268" i="1" s="1"/>
  <c r="Y1270" i="1"/>
  <c r="Z1270" i="1" s="1"/>
  <c r="Y1287" i="1"/>
  <c r="Z1287" i="1" s="1"/>
  <c r="Q1296" i="1"/>
  <c r="R1296" i="1" s="1"/>
  <c r="AO1324" i="1"/>
  <c r="AP1324" i="1" s="1"/>
  <c r="BD1324" i="1"/>
  <c r="BE1324" i="1" s="1"/>
  <c r="Y1324" i="1"/>
  <c r="Z1324" i="1" s="1"/>
  <c r="BE1343" i="1"/>
  <c r="BF1343" i="1" s="1"/>
  <c r="R1344" i="1"/>
  <c r="Z1271" i="1"/>
  <c r="V1304" i="1"/>
  <c r="AI1323" i="1"/>
  <c r="AJ1323" i="1" s="1"/>
  <c r="BA1323" i="1"/>
  <c r="BB1323" i="1" s="1"/>
  <c r="BC1323" i="1" s="1"/>
  <c r="AQ1330" i="1"/>
  <c r="BD1330" i="1"/>
  <c r="BE1330" i="1" s="1"/>
  <c r="BF1330" i="1" s="1"/>
  <c r="BD1332" i="1"/>
  <c r="BE1332" i="1" s="1"/>
  <c r="AI1337" i="1"/>
  <c r="AJ1337" i="1" s="1"/>
  <c r="AL1340" i="1"/>
  <c r="AM1340" i="1" s="1"/>
  <c r="AN1340" i="1" s="1"/>
  <c r="AI1354" i="1"/>
  <c r="AJ1354" i="1" s="1"/>
  <c r="AK1354" i="1" s="1"/>
  <c r="U1251" i="1"/>
  <c r="V1251" i="1" s="1"/>
  <c r="Q1253" i="1"/>
  <c r="R1253" i="1" s="1"/>
  <c r="Y1256" i="1"/>
  <c r="Z1256" i="1" s="1"/>
  <c r="Y1261" i="1"/>
  <c r="Z1261" i="1" s="1"/>
  <c r="Q1264" i="1"/>
  <c r="R1264" i="1" s="1"/>
  <c r="Z1303" i="1"/>
  <c r="N1310" i="1"/>
  <c r="R1320" i="1"/>
  <c r="BD1323" i="1"/>
  <c r="BE1323" i="1" s="1"/>
  <c r="Y1330" i="1"/>
  <c r="Z1330" i="1" s="1"/>
  <c r="Y1333" i="1"/>
  <c r="Z1333" i="1" s="1"/>
  <c r="Q1337" i="1"/>
  <c r="R1337" i="1" s="1"/>
  <c r="AQ1337" i="1"/>
  <c r="V1345" i="1"/>
  <c r="Q1348" i="1"/>
  <c r="R1348" i="1" s="1"/>
  <c r="U1351" i="1"/>
  <c r="V1351" i="1" s="1"/>
  <c r="U1363" i="1"/>
  <c r="V1363" i="1" s="1"/>
  <c r="AI1339" i="1"/>
  <c r="AJ1339" i="1" s="1"/>
  <c r="AK1339" i="1" s="1"/>
  <c r="AO1340" i="1"/>
  <c r="AP1340" i="1" s="1"/>
  <c r="AQ1340" i="1" s="1"/>
  <c r="AX1354" i="1"/>
  <c r="AY1354" i="1" s="1"/>
  <c r="AZ1354" i="1" s="1"/>
  <c r="BD1363" i="1"/>
  <c r="BE1363" i="1" s="1"/>
  <c r="BF1363" i="1" s="1"/>
  <c r="Z1297" i="1"/>
  <c r="N1302" i="1"/>
  <c r="V1308" i="1"/>
  <c r="Z1317" i="1"/>
  <c r="AO1323" i="1"/>
  <c r="AP1323" i="1" s="1"/>
  <c r="AL1331" i="1"/>
  <c r="AM1331" i="1" s="1"/>
  <c r="AN1331" i="1" s="1"/>
  <c r="V1338" i="1"/>
  <c r="AL1338" i="1"/>
  <c r="AM1338" i="1" s="1"/>
  <c r="AL1339" i="1"/>
  <c r="AM1339" i="1" s="1"/>
  <c r="AN1339" i="1" s="1"/>
  <c r="U1340" i="1"/>
  <c r="V1340" i="1" s="1"/>
  <c r="Q1343" i="1"/>
  <c r="R1343" i="1" s="1"/>
  <c r="AI1343" i="1"/>
  <c r="Y1363" i="1"/>
  <c r="Z1363" i="1" s="1"/>
  <c r="AI1364" i="1"/>
  <c r="AJ1364" i="1" s="1"/>
  <c r="AK1364" i="1" s="1"/>
  <c r="AL1365" i="1"/>
  <c r="AM1365" i="1" s="1"/>
  <c r="AN1365" i="1" s="1"/>
  <c r="BD1337" i="1"/>
  <c r="BE1337" i="1" s="1"/>
  <c r="BF1337" i="1" s="1"/>
  <c r="U1291" i="1"/>
  <c r="V1291" i="1" s="1"/>
  <c r="N1294" i="1"/>
  <c r="M1303" i="1"/>
  <c r="N1303" i="1" s="1"/>
  <c r="U1309" i="1"/>
  <c r="V1309" i="1" s="1"/>
  <c r="M1315" i="1"/>
  <c r="N1315" i="1" s="1"/>
  <c r="AL1330" i="1"/>
  <c r="AM1330" i="1" s="1"/>
  <c r="AN1330" i="1" s="1"/>
  <c r="U1331" i="1"/>
  <c r="V1331" i="1" s="1"/>
  <c r="Y1337" i="1"/>
  <c r="Z1337" i="1" s="1"/>
  <c r="U1339" i="1"/>
  <c r="V1339" i="1" s="1"/>
  <c r="R1250" i="1"/>
  <c r="N1253" i="1"/>
  <c r="Z1273" i="1"/>
  <c r="V1274" i="1"/>
  <c r="R1275" i="1"/>
  <c r="N1276" i="1"/>
  <c r="Z1277" i="1"/>
  <c r="V1278" i="1"/>
  <c r="R1295" i="1"/>
  <c r="Z1299" i="1"/>
  <c r="U1300" i="1"/>
  <c r="V1300" i="1" s="1"/>
  <c r="N1306" i="1"/>
  <c r="V1311" i="1"/>
  <c r="Q1312" i="1"/>
  <c r="R1312" i="1" s="1"/>
  <c r="N1317" i="1"/>
  <c r="V1322" i="1"/>
  <c r="AL1322" i="1"/>
  <c r="BA1322" i="1"/>
  <c r="BB1322" i="1" s="1"/>
  <c r="BC1322" i="1" s="1"/>
  <c r="U1324" i="1"/>
  <c r="V1324" i="1" s="1"/>
  <c r="Q1329" i="1"/>
  <c r="R1329" i="1" s="1"/>
  <c r="U1330" i="1"/>
  <c r="V1330" i="1" s="1"/>
  <c r="U1336" i="1"/>
  <c r="V1336" i="1" s="1"/>
  <c r="U1342" i="1"/>
  <c r="V1342" i="1" s="1"/>
  <c r="N1347" i="1"/>
  <c r="N1349" i="1"/>
  <c r="R1352" i="1"/>
  <c r="Q1363" i="1"/>
  <c r="R1363" i="1" s="1"/>
  <c r="AI1363" i="1"/>
  <c r="AJ1363" i="1" s="1"/>
  <c r="AK1363" i="1" s="1"/>
  <c r="U1364" i="1"/>
  <c r="V1364" i="1" s="1"/>
  <c r="Y1365" i="1"/>
  <c r="Z1365" i="1" s="1"/>
  <c r="AO1366" i="1"/>
  <c r="AP1366" i="1" s="1"/>
  <c r="AQ1366" i="1" s="1"/>
  <c r="BE36" i="1"/>
  <c r="BF36" i="1" s="1"/>
  <c r="AV33" i="1"/>
  <c r="AW33" i="1" s="1"/>
  <c r="AY34" i="1"/>
  <c r="AZ34" i="1" s="1"/>
  <c r="AV60" i="1"/>
  <c r="AW60" i="1" s="1"/>
  <c r="AY67" i="1"/>
  <c r="AZ67" i="1" s="1"/>
  <c r="AP200" i="1"/>
  <c r="AQ200" i="1" s="1"/>
  <c r="AP232" i="1"/>
  <c r="AQ232" i="1" s="1"/>
  <c r="AM290" i="1"/>
  <c r="AN290" i="1" s="1"/>
  <c r="BB41" i="1"/>
  <c r="BC41" i="1" s="1"/>
  <c r="AV39" i="1"/>
  <c r="AW39" i="1" s="1"/>
  <c r="AY40" i="1"/>
  <c r="AZ40" i="1" s="1"/>
  <c r="AY46" i="1"/>
  <c r="AZ46" i="1" s="1"/>
  <c r="AM66" i="1"/>
  <c r="AN66" i="1" s="1"/>
  <c r="AP192" i="1"/>
  <c r="AQ192" i="1" s="1"/>
  <c r="AJ198" i="1"/>
  <c r="AK198" i="1" s="1"/>
  <c r="AM207" i="1"/>
  <c r="AN207" i="1" s="1"/>
  <c r="AG36" i="1"/>
  <c r="AH36" i="1" s="1"/>
  <c r="AY44" i="1"/>
  <c r="AZ44" i="1" s="1"/>
  <c r="AP216" i="1"/>
  <c r="AQ216" i="1" s="1"/>
  <c r="AM67" i="1"/>
  <c r="AN67" i="1" s="1"/>
  <c r="AY32" i="1"/>
  <c r="AZ32" i="1" s="1"/>
  <c r="BB35" i="1"/>
  <c r="BC35" i="1" s="1"/>
  <c r="AY36" i="1"/>
  <c r="AZ36" i="1" s="1"/>
  <c r="AV52" i="1"/>
  <c r="AW52" i="1" s="1"/>
  <c r="AP60" i="1"/>
  <c r="AQ60" i="1" s="1"/>
  <c r="AV66" i="1"/>
  <c r="AW66" i="1" s="1"/>
  <c r="AM38" i="1"/>
  <c r="AN38" i="1" s="1"/>
  <c r="AP52" i="1"/>
  <c r="AQ52" i="1" s="1"/>
  <c r="AY54" i="1"/>
  <c r="AZ54" i="1" s="1"/>
  <c r="AP224" i="1"/>
  <c r="AQ224" i="1" s="1"/>
  <c r="AP238" i="1"/>
  <c r="AQ238" i="1" s="1"/>
  <c r="BE269" i="1"/>
  <c r="BF269" i="1" s="1"/>
  <c r="AP246" i="1"/>
  <c r="AQ246" i="1" s="1"/>
  <c r="BB33" i="1"/>
  <c r="BC33" i="1" s="1"/>
  <c r="AJ66" i="1"/>
  <c r="AK66" i="1" s="1"/>
  <c r="AV41" i="1"/>
  <c r="AW41" i="1" s="1"/>
  <c r="AY42" i="1"/>
  <c r="AZ42" i="1" s="1"/>
  <c r="AY267" i="1"/>
  <c r="AZ267" i="1" s="1"/>
  <c r="BB284" i="1"/>
  <c r="BC284" i="1" s="1"/>
  <c r="Y146" i="1"/>
  <c r="Z146" i="1" s="1"/>
  <c r="Y155" i="1"/>
  <c r="Z155" i="1" s="1"/>
  <c r="Y160" i="1"/>
  <c r="Z160" i="1" s="1"/>
  <c r="Y172" i="1"/>
  <c r="Z172" i="1" s="1"/>
  <c r="U173" i="1"/>
  <c r="V173" i="1" s="1"/>
  <c r="AY199" i="1"/>
  <c r="AZ199" i="1" s="1"/>
  <c r="BD241" i="1"/>
  <c r="AO241" i="1"/>
  <c r="BD249" i="1"/>
  <c r="AO249" i="1"/>
  <c r="V12" i="1"/>
  <c r="Z15" i="1"/>
  <c r="V20" i="1"/>
  <c r="R25" i="1"/>
  <c r="V36" i="1"/>
  <c r="U10" i="1"/>
  <c r="V10" i="1" s="1"/>
  <c r="Y13" i="1"/>
  <c r="Z13" i="1" s="1"/>
  <c r="U18" i="1"/>
  <c r="V18" i="1" s="1"/>
  <c r="Q23" i="1"/>
  <c r="R23" i="1" s="1"/>
  <c r="M28" i="1"/>
  <c r="N28" i="1" s="1"/>
  <c r="Q31" i="1"/>
  <c r="R31" i="1" s="1"/>
  <c r="BB32" i="1"/>
  <c r="BC32" i="1" s="1"/>
  <c r="AU35" i="1"/>
  <c r="M36" i="1"/>
  <c r="N36" i="1" s="1"/>
  <c r="BA37" i="1"/>
  <c r="U38" i="1"/>
  <c r="V38" i="1" s="1"/>
  <c r="BD38" i="1"/>
  <c r="AY39" i="1"/>
  <c r="AZ39" i="1" s="1"/>
  <c r="BE41" i="1"/>
  <c r="BF41" i="1" s="1"/>
  <c r="AU43" i="1"/>
  <c r="M44" i="1"/>
  <c r="N44" i="1" s="1"/>
  <c r="AL46" i="1"/>
  <c r="BC46" i="1"/>
  <c r="BD48" i="1"/>
  <c r="Q49" i="1"/>
  <c r="R49" i="1" s="1"/>
  <c r="M52" i="1"/>
  <c r="N52" i="1" s="1"/>
  <c r="N12" i="1"/>
  <c r="R15" i="1"/>
  <c r="N20" i="1"/>
  <c r="Z21" i="1"/>
  <c r="V26" i="1"/>
  <c r="Z29" i="1"/>
  <c r="AU32" i="1"/>
  <c r="M33" i="1"/>
  <c r="N33" i="1" s="1"/>
  <c r="AX33" i="1"/>
  <c r="BF33" i="1"/>
  <c r="Q34" i="1"/>
  <c r="R34" i="1" s="1"/>
  <c r="BA34" i="1"/>
  <c r="U35" i="1"/>
  <c r="V35" i="1" s="1"/>
  <c r="AF35" i="1"/>
  <c r="BD35" i="1"/>
  <c r="Y36" i="1"/>
  <c r="Z36" i="1" s="1"/>
  <c r="AI36" i="1"/>
  <c r="R37" i="1"/>
  <c r="AL37" i="1"/>
  <c r="AO38" i="1"/>
  <c r="AW38" i="1"/>
  <c r="Z39" i="1"/>
  <c r="AU40" i="1"/>
  <c r="M41" i="1"/>
  <c r="N41" i="1" s="1"/>
  <c r="AX41" i="1"/>
  <c r="Q42" i="1"/>
  <c r="R42" i="1" s="1"/>
  <c r="AK42" i="1"/>
  <c r="BA42" i="1"/>
  <c r="U43" i="1"/>
  <c r="V43" i="1" s="1"/>
  <c r="AF43" i="1"/>
  <c r="BD43" i="1"/>
  <c r="Y44" i="1"/>
  <c r="Z44" i="1" s="1"/>
  <c r="AI44" i="1"/>
  <c r="N45" i="1"/>
  <c r="Z45" i="1"/>
  <c r="U46" i="1"/>
  <c r="V46" i="1" s="1"/>
  <c r="AI46" i="1"/>
  <c r="BD46" i="1"/>
  <c r="AZ49" i="1"/>
  <c r="AJ50" i="1"/>
  <c r="AK50" i="1" s="1"/>
  <c r="AU50" i="1"/>
  <c r="BA51" i="1"/>
  <c r="U51" i="1"/>
  <c r="V51" i="1" s="1"/>
  <c r="AQ51" i="1"/>
  <c r="N53" i="1"/>
  <c r="Z53" i="1"/>
  <c r="AI54" i="1"/>
  <c r="BD54" i="1"/>
  <c r="AZ57" i="1"/>
  <c r="AU58" i="1"/>
  <c r="BA59" i="1"/>
  <c r="U59" i="1"/>
  <c r="V59" i="1" s="1"/>
  <c r="AQ59" i="1"/>
  <c r="N61" i="1"/>
  <c r="AH63" i="1"/>
  <c r="Y67" i="1"/>
  <c r="Z67" i="1" s="1"/>
  <c r="BD67" i="1"/>
  <c r="AF68" i="1"/>
  <c r="N70" i="1"/>
  <c r="V71" i="1"/>
  <c r="Z74" i="1"/>
  <c r="V79" i="1"/>
  <c r="N81" i="1"/>
  <c r="Z82" i="1"/>
  <c r="R84" i="1"/>
  <c r="V87" i="1"/>
  <c r="N89" i="1"/>
  <c r="Z90" i="1"/>
  <c r="R92" i="1"/>
  <c r="V95" i="1"/>
  <c r="N97" i="1"/>
  <c r="Z98" i="1"/>
  <c r="R100" i="1"/>
  <c r="V103" i="1"/>
  <c r="Z106" i="1"/>
  <c r="V111" i="1"/>
  <c r="Z114" i="1"/>
  <c r="Y119" i="1"/>
  <c r="Z119" i="1" s="1"/>
  <c r="V121" i="1"/>
  <c r="Y123" i="1"/>
  <c r="Z123" i="1" s="1"/>
  <c r="Y130" i="1"/>
  <c r="Z130" i="1" s="1"/>
  <c r="Y135" i="1"/>
  <c r="Z135" i="1" s="1"/>
  <c r="Y140" i="1"/>
  <c r="Z140" i="1" s="1"/>
  <c r="U161" i="1"/>
  <c r="V161" i="1" s="1"/>
  <c r="N164" i="1"/>
  <c r="V184" i="1"/>
  <c r="AY191" i="1"/>
  <c r="AZ191" i="1" s="1"/>
  <c r="Q206" i="1"/>
  <c r="R206" i="1" s="1"/>
  <c r="AX206" i="1"/>
  <c r="AX209" i="1"/>
  <c r="R209" i="1"/>
  <c r="AI209" i="1"/>
  <c r="AP213" i="1"/>
  <c r="AQ213" i="1" s="1"/>
  <c r="BE218" i="1"/>
  <c r="BF218" i="1" s="1"/>
  <c r="AP221" i="1"/>
  <c r="AQ221" i="1" s="1"/>
  <c r="BE226" i="1"/>
  <c r="BF226" i="1" s="1"/>
  <c r="BB232" i="1"/>
  <c r="BC232" i="1" s="1"/>
  <c r="AZ253" i="1"/>
  <c r="BD258" i="1"/>
  <c r="Y258" i="1"/>
  <c r="Z258" i="1" s="1"/>
  <c r="AO258" i="1"/>
  <c r="AY258" i="1"/>
  <c r="AZ258" i="1" s="1"/>
  <c r="Y269" i="1"/>
  <c r="Z269" i="1" s="1"/>
  <c r="AY271" i="1"/>
  <c r="AZ271" i="1" s="1"/>
  <c r="Q273" i="1"/>
  <c r="R273" i="1" s="1"/>
  <c r="AX273" i="1"/>
  <c r="AP291" i="1"/>
  <c r="AQ291" i="1" s="1"/>
  <c r="BB301" i="1"/>
  <c r="BC301" i="1" s="1"/>
  <c r="BD342" i="1"/>
  <c r="Y342" i="1"/>
  <c r="Z342" i="1" s="1"/>
  <c r="AO342" i="1"/>
  <c r="Y142" i="1"/>
  <c r="Z142" i="1" s="1"/>
  <c r="Y150" i="1"/>
  <c r="Z150" i="1" s="1"/>
  <c r="Y159" i="1"/>
  <c r="Z159" i="1" s="1"/>
  <c r="BB197" i="1"/>
  <c r="BC197" i="1" s="1"/>
  <c r="AY223" i="1"/>
  <c r="AZ223" i="1" s="1"/>
  <c r="Q12" i="1"/>
  <c r="R12" i="1" s="1"/>
  <c r="U15" i="1"/>
  <c r="V15" i="1" s="1"/>
  <c r="M17" i="1"/>
  <c r="N17" i="1" s="1"/>
  <c r="Q20" i="1"/>
  <c r="R20" i="1" s="1"/>
  <c r="Q28" i="1"/>
  <c r="R28" i="1" s="1"/>
  <c r="U31" i="1"/>
  <c r="V31" i="1" s="1"/>
  <c r="AU34" i="1"/>
  <c r="M35" i="1"/>
  <c r="N35" i="1" s="1"/>
  <c r="BA36" i="1"/>
  <c r="BD37" i="1"/>
  <c r="Y38" i="1"/>
  <c r="Z38" i="1" s="1"/>
  <c r="BE40" i="1"/>
  <c r="BF40" i="1" s="1"/>
  <c r="AU42" i="1"/>
  <c r="M43" i="1"/>
  <c r="N43" i="1" s="1"/>
  <c r="AP43" i="1"/>
  <c r="AQ43" i="1" s="1"/>
  <c r="AX43" i="1"/>
  <c r="Q44" i="1"/>
  <c r="R44" i="1" s="1"/>
  <c r="BB44" i="1"/>
  <c r="BC44" i="1" s="1"/>
  <c r="AI45" i="1"/>
  <c r="AO45" i="1"/>
  <c r="AZ45" i="1"/>
  <c r="Y46" i="1"/>
  <c r="Z46" i="1" s="1"/>
  <c r="BB49" i="1"/>
  <c r="BC49" i="1" s="1"/>
  <c r="AX50" i="1"/>
  <c r="Q50" i="1"/>
  <c r="R50" i="1" s="1"/>
  <c r="BD51" i="1"/>
  <c r="AI51" i="1"/>
  <c r="AI53" i="1"/>
  <c r="AO53" i="1"/>
  <c r="AZ53" i="1"/>
  <c r="Y54" i="1"/>
  <c r="Z54" i="1" s="1"/>
  <c r="BB55" i="1"/>
  <c r="BC55" i="1" s="1"/>
  <c r="Y56" i="1"/>
  <c r="Z56" i="1" s="1"/>
  <c r="AG57" i="1"/>
  <c r="AH57" i="1" s="1"/>
  <c r="AX58" i="1"/>
  <c r="Q58" i="1"/>
  <c r="R58" i="1" s="1"/>
  <c r="BD59" i="1"/>
  <c r="AI59" i="1"/>
  <c r="AI61" i="1"/>
  <c r="BF61" i="1"/>
  <c r="AL62" i="1"/>
  <c r="AV62" i="1"/>
  <c r="AW62" i="1" s="1"/>
  <c r="AF67" i="1"/>
  <c r="AI68" i="1"/>
  <c r="U69" i="1"/>
  <c r="V69" i="1" s="1"/>
  <c r="Q81" i="1"/>
  <c r="R81" i="1" s="1"/>
  <c r="N82" i="1"/>
  <c r="Z83" i="1"/>
  <c r="U84" i="1"/>
  <c r="V84" i="1" s="1"/>
  <c r="R85" i="1"/>
  <c r="M86" i="1"/>
  <c r="N86" i="1" s="1"/>
  <c r="Y87" i="1"/>
  <c r="Z87" i="1" s="1"/>
  <c r="V88" i="1"/>
  <c r="Q89" i="1"/>
  <c r="R89" i="1" s="1"/>
  <c r="N90" i="1"/>
  <c r="Z91" i="1"/>
  <c r="U92" i="1"/>
  <c r="V92" i="1" s="1"/>
  <c r="R93" i="1"/>
  <c r="M94" i="1"/>
  <c r="N94" i="1" s="1"/>
  <c r="Y95" i="1"/>
  <c r="Z95" i="1" s="1"/>
  <c r="V96" i="1"/>
  <c r="Q97" i="1"/>
  <c r="R97" i="1" s="1"/>
  <c r="N98" i="1"/>
  <c r="Z99" i="1"/>
  <c r="U100" i="1"/>
  <c r="V100" i="1" s="1"/>
  <c r="R101" i="1"/>
  <c r="M102" i="1"/>
  <c r="N102" i="1" s="1"/>
  <c r="Y103" i="1"/>
  <c r="Z103" i="1" s="1"/>
  <c r="V104" i="1"/>
  <c r="Z107" i="1"/>
  <c r="U108" i="1"/>
  <c r="V108" i="1" s="1"/>
  <c r="Y111" i="1"/>
  <c r="Z111" i="1" s="1"/>
  <c r="V112" i="1"/>
  <c r="Z115" i="1"/>
  <c r="U116" i="1"/>
  <c r="V116" i="1" s="1"/>
  <c r="Y124" i="1"/>
  <c r="Z124" i="1" s="1"/>
  <c r="Y127" i="1"/>
  <c r="Z127" i="1" s="1"/>
  <c r="Y131" i="1"/>
  <c r="Z131" i="1" s="1"/>
  <c r="Y132" i="1"/>
  <c r="Z132" i="1" s="1"/>
  <c r="Y136" i="1"/>
  <c r="Z136" i="1" s="1"/>
  <c r="U162" i="1"/>
  <c r="V162" i="1" s="1"/>
  <c r="M171" i="1"/>
  <c r="N171" i="1" s="1"/>
  <c r="U191" i="1"/>
  <c r="V191" i="1" s="1"/>
  <c r="BA191" i="1"/>
  <c r="AM191" i="1"/>
  <c r="AN191" i="1" s="1"/>
  <c r="BC192" i="1"/>
  <c r="BF193" i="1"/>
  <c r="U195" i="1"/>
  <c r="V195" i="1" s="1"/>
  <c r="AL195" i="1"/>
  <c r="BA195" i="1"/>
  <c r="Y196" i="1"/>
  <c r="Z196" i="1" s="1"/>
  <c r="AO196" i="1"/>
  <c r="BD196" i="1"/>
  <c r="AM204" i="1"/>
  <c r="AN204" i="1" s="1"/>
  <c r="BB205" i="1"/>
  <c r="BC205" i="1" s="1"/>
  <c r="AY207" i="1"/>
  <c r="AZ207" i="1" s="1"/>
  <c r="Q214" i="1"/>
  <c r="R214" i="1" s="1"/>
  <c r="AX214" i="1"/>
  <c r="Y216" i="1"/>
  <c r="Z216" i="1" s="1"/>
  <c r="BD216" i="1"/>
  <c r="AX217" i="1"/>
  <c r="AI217" i="1"/>
  <c r="Q222" i="1"/>
  <c r="R222" i="1" s="1"/>
  <c r="AX222" i="1"/>
  <c r="Y224" i="1"/>
  <c r="Z224" i="1" s="1"/>
  <c r="BD224" i="1"/>
  <c r="AX225" i="1"/>
  <c r="AI225" i="1"/>
  <c r="Q230" i="1"/>
  <c r="R230" i="1" s="1"/>
  <c r="AX230" i="1"/>
  <c r="Y232" i="1"/>
  <c r="Z232" i="1" s="1"/>
  <c r="BD232" i="1"/>
  <c r="AX233" i="1"/>
  <c r="AI233" i="1"/>
  <c r="BB238" i="1"/>
  <c r="BC238" i="1" s="1"/>
  <c r="BE240" i="1"/>
  <c r="BF240" i="1" s="1"/>
  <c r="Y241" i="1"/>
  <c r="Z241" i="1" s="1"/>
  <c r="AP243" i="1"/>
  <c r="AQ243" i="1" s="1"/>
  <c r="BB246" i="1"/>
  <c r="BC246" i="1" s="1"/>
  <c r="BE248" i="1"/>
  <c r="BF248" i="1" s="1"/>
  <c r="Y249" i="1"/>
  <c r="Z249" i="1" s="1"/>
  <c r="AX256" i="1"/>
  <c r="Q256" i="1"/>
  <c r="R256" i="1" s="1"/>
  <c r="AI256" i="1"/>
  <c r="AL260" i="1"/>
  <c r="BA260" i="1"/>
  <c r="U260" i="1"/>
  <c r="V260" i="1" s="1"/>
  <c r="AK265" i="1"/>
  <c r="AM265" i="1"/>
  <c r="AN265" i="1" s="1"/>
  <c r="AP282" i="1"/>
  <c r="AQ282" i="1" s="1"/>
  <c r="Y301" i="1"/>
  <c r="Z301" i="1" s="1"/>
  <c r="AO301" i="1"/>
  <c r="BD301" i="1"/>
  <c r="Z48" i="1"/>
  <c r="AH49" i="1"/>
  <c r="AK65" i="1"/>
  <c r="Y125" i="1"/>
  <c r="Z125" i="1" s="1"/>
  <c r="AJ199" i="1"/>
  <c r="AK199" i="1" s="1"/>
  <c r="AK206" i="1"/>
  <c r="AY231" i="1"/>
  <c r="AZ231" i="1" s="1"/>
  <c r="Z254" i="1"/>
  <c r="AO254" i="1"/>
  <c r="BD254" i="1"/>
  <c r="AJ273" i="1"/>
  <c r="AK273" i="1" s="1"/>
  <c r="M9" i="1"/>
  <c r="N9" i="1" s="1"/>
  <c r="Y10" i="1"/>
  <c r="Z10" i="1" s="1"/>
  <c r="Y18" i="1"/>
  <c r="Z18" i="1" s="1"/>
  <c r="U23" i="1"/>
  <c r="V23" i="1" s="1"/>
  <c r="M25" i="1"/>
  <c r="N25" i="1" s="1"/>
  <c r="Y26" i="1"/>
  <c r="Z26" i="1" s="1"/>
  <c r="AX35" i="1"/>
  <c r="Q36" i="1"/>
  <c r="R36" i="1" s="1"/>
  <c r="U37" i="1"/>
  <c r="V37" i="1" s="1"/>
  <c r="AF34" i="1"/>
  <c r="Y35" i="1"/>
  <c r="Z35" i="1" s="1"/>
  <c r="AI35" i="1"/>
  <c r="AL36" i="1"/>
  <c r="AO37" i="1"/>
  <c r="AF42" i="1"/>
  <c r="Y43" i="1"/>
  <c r="Z43" i="1" s="1"/>
  <c r="AI43" i="1"/>
  <c r="AL44" i="1"/>
  <c r="Q45" i="1"/>
  <c r="R45" i="1" s="1"/>
  <c r="BA45" i="1"/>
  <c r="V47" i="1"/>
  <c r="AZ48" i="1"/>
  <c r="AI49" i="1"/>
  <c r="Y51" i="1"/>
  <c r="Z51" i="1" s="1"/>
  <c r="AU51" i="1"/>
  <c r="Q53" i="1"/>
  <c r="R53" i="1" s="1"/>
  <c r="BA53" i="1"/>
  <c r="AH55" i="1"/>
  <c r="AN56" i="1"/>
  <c r="AI57" i="1"/>
  <c r="Y59" i="1"/>
  <c r="Z59" i="1" s="1"/>
  <c r="AU59" i="1"/>
  <c r="Q61" i="1"/>
  <c r="R61" i="1" s="1"/>
  <c r="U62" i="1"/>
  <c r="V62" i="1" s="1"/>
  <c r="AZ62" i="1"/>
  <c r="AO63" i="1"/>
  <c r="AZ63" i="1"/>
  <c r="M64" i="1"/>
  <c r="N64" i="1" s="1"/>
  <c r="AU64" i="1"/>
  <c r="Z64" i="1"/>
  <c r="AZ64" i="1"/>
  <c r="AU65" i="1"/>
  <c r="M65" i="1"/>
  <c r="N65" i="1" s="1"/>
  <c r="M66" i="1"/>
  <c r="N66" i="1" s="1"/>
  <c r="AF66" i="1"/>
  <c r="M67" i="1"/>
  <c r="N67" i="1" s="1"/>
  <c r="AP67" i="1"/>
  <c r="AQ67" i="1" s="1"/>
  <c r="Q68" i="1"/>
  <c r="R68" i="1" s="1"/>
  <c r="Z71" i="1"/>
  <c r="V76" i="1"/>
  <c r="Z79" i="1"/>
  <c r="V81" i="1"/>
  <c r="N83" i="1"/>
  <c r="Z84" i="1"/>
  <c r="R86" i="1"/>
  <c r="V89" i="1"/>
  <c r="N91" i="1"/>
  <c r="Z92" i="1"/>
  <c r="R94" i="1"/>
  <c r="V97" i="1"/>
  <c r="N99" i="1"/>
  <c r="Z100" i="1"/>
  <c r="R102" i="1"/>
  <c r="V105" i="1"/>
  <c r="Z108" i="1"/>
  <c r="V113" i="1"/>
  <c r="Z116" i="1"/>
  <c r="Y126" i="1"/>
  <c r="Z126" i="1" s="1"/>
  <c r="Y143" i="1"/>
  <c r="Z143" i="1" s="1"/>
  <c r="Y147" i="1"/>
  <c r="Z147" i="1" s="1"/>
  <c r="Y151" i="1"/>
  <c r="Z151" i="1" s="1"/>
  <c r="Y156" i="1"/>
  <c r="Z156" i="1" s="1"/>
  <c r="U169" i="1"/>
  <c r="V169" i="1" s="1"/>
  <c r="Q170" i="1"/>
  <c r="R170" i="1" s="1"/>
  <c r="N172" i="1"/>
  <c r="Y173" i="1"/>
  <c r="Z173" i="1" s="1"/>
  <c r="Q182" i="1"/>
  <c r="R182" i="1" s="1"/>
  <c r="AX182" i="1"/>
  <c r="Y190" i="1"/>
  <c r="Z190" i="1" s="1"/>
  <c r="Q194" i="1"/>
  <c r="R194" i="1" s="1"/>
  <c r="AI194" i="1"/>
  <c r="AX194" i="1"/>
  <c r="BE194" i="1"/>
  <c r="BF194" i="1" s="1"/>
  <c r="BD195" i="1"/>
  <c r="Z195" i="1"/>
  <c r="AO195" i="1"/>
  <c r="U199" i="1"/>
  <c r="V199" i="1" s="1"/>
  <c r="BA199" i="1"/>
  <c r="AM199" i="1"/>
  <c r="AN199" i="1" s="1"/>
  <c r="BC200" i="1"/>
  <c r="U203" i="1"/>
  <c r="V203" i="1" s="1"/>
  <c r="AL203" i="1"/>
  <c r="BA203" i="1"/>
  <c r="Y204" i="1"/>
  <c r="Z204" i="1" s="1"/>
  <c r="AO204" i="1"/>
  <c r="BD204" i="1"/>
  <c r="AJ211" i="1"/>
  <c r="AK211" i="1" s="1"/>
  <c r="AI214" i="1"/>
  <c r="U215" i="1"/>
  <c r="V215" i="1" s="1"/>
  <c r="BA215" i="1"/>
  <c r="AM215" i="1"/>
  <c r="AN215" i="1" s="1"/>
  <c r="Q217" i="1"/>
  <c r="R217" i="1" s="1"/>
  <c r="AI222" i="1"/>
  <c r="U223" i="1"/>
  <c r="V223" i="1" s="1"/>
  <c r="BA223" i="1"/>
  <c r="AM223" i="1"/>
  <c r="AN223" i="1" s="1"/>
  <c r="Q225" i="1"/>
  <c r="R225" i="1" s="1"/>
  <c r="AI230" i="1"/>
  <c r="U231" i="1"/>
  <c r="V231" i="1" s="1"/>
  <c r="BA231" i="1"/>
  <c r="AM231" i="1"/>
  <c r="AN231" i="1" s="1"/>
  <c r="Q233" i="1"/>
  <c r="R233" i="1" s="1"/>
  <c r="AY237" i="1"/>
  <c r="AZ237" i="1" s="1"/>
  <c r="AY241" i="1"/>
  <c r="AZ241" i="1" s="1"/>
  <c r="BB250" i="1"/>
  <c r="BC250" i="1" s="1"/>
  <c r="AY251" i="1"/>
  <c r="AZ251" i="1" s="1"/>
  <c r="AZ261" i="1"/>
  <c r="BB263" i="1"/>
  <c r="BC263" i="1" s="1"/>
  <c r="BA265" i="1"/>
  <c r="U265" i="1"/>
  <c r="V265" i="1" s="1"/>
  <c r="AP267" i="1"/>
  <c r="AQ267" i="1" s="1"/>
  <c r="AZ270" i="1"/>
  <c r="AJ277" i="1"/>
  <c r="AK277" i="1" s="1"/>
  <c r="AO300" i="1"/>
  <c r="BD300" i="1"/>
  <c r="Y300" i="1"/>
  <c r="Z300" i="1" s="1"/>
  <c r="AM404" i="1"/>
  <c r="AN404" i="1" s="1"/>
  <c r="AO56" i="1"/>
  <c r="AU57" i="1"/>
  <c r="M57" i="1"/>
  <c r="N57" i="1" s="1"/>
  <c r="AL61" i="1"/>
  <c r="AO62" i="1"/>
  <c r="Q67" i="1"/>
  <c r="R67" i="1" s="1"/>
  <c r="AI67" i="1"/>
  <c r="U68" i="1"/>
  <c r="V68" i="1" s="1"/>
  <c r="AL68" i="1"/>
  <c r="Y128" i="1"/>
  <c r="Z128" i="1" s="1"/>
  <c r="Y133" i="1"/>
  <c r="Z133" i="1" s="1"/>
  <c r="Y137" i="1"/>
  <c r="Z137" i="1" s="1"/>
  <c r="Y138" i="1"/>
  <c r="Z138" i="1" s="1"/>
  <c r="Y168" i="1"/>
  <c r="Z168" i="1" s="1"/>
  <c r="Y180" i="1"/>
  <c r="Z180" i="1" s="1"/>
  <c r="U181" i="1"/>
  <c r="V181" i="1" s="1"/>
  <c r="Q188" i="1"/>
  <c r="R188" i="1" s="1"/>
  <c r="Y192" i="1"/>
  <c r="Z192" i="1" s="1"/>
  <c r="BD192" i="1"/>
  <c r="BA194" i="1"/>
  <c r="AL194" i="1"/>
  <c r="BE198" i="1"/>
  <c r="BF198" i="1" s="1"/>
  <c r="Q202" i="1"/>
  <c r="R202" i="1" s="1"/>
  <c r="AI202" i="1"/>
  <c r="AX202" i="1"/>
  <c r="BE202" i="1"/>
  <c r="BF202" i="1" s="1"/>
  <c r="BD203" i="1"/>
  <c r="AO203" i="1"/>
  <c r="U207" i="1"/>
  <c r="V207" i="1" s="1"/>
  <c r="BA207" i="1"/>
  <c r="BC208" i="1"/>
  <c r="U211" i="1"/>
  <c r="V211" i="1" s="1"/>
  <c r="AL211" i="1"/>
  <c r="BA211" i="1"/>
  <c r="BA218" i="1"/>
  <c r="AL218" i="1"/>
  <c r="BA226" i="1"/>
  <c r="AL226" i="1"/>
  <c r="AJ227" i="1"/>
  <c r="AK227" i="1" s="1"/>
  <c r="BA234" i="1"/>
  <c r="AL234" i="1"/>
  <c r="Q236" i="1"/>
  <c r="R236" i="1" s="1"/>
  <c r="AX236" i="1"/>
  <c r="Y238" i="1"/>
  <c r="Z238" i="1" s="1"/>
  <c r="BD238" i="1"/>
  <c r="AX239" i="1"/>
  <c r="AI239" i="1"/>
  <c r="Q244" i="1"/>
  <c r="R244" i="1" s="1"/>
  <c r="AX244" i="1"/>
  <c r="Y246" i="1"/>
  <c r="Z246" i="1" s="1"/>
  <c r="BD246" i="1"/>
  <c r="AX247" i="1"/>
  <c r="AI247" i="1"/>
  <c r="AP255" i="1"/>
  <c r="AQ255" i="1" s="1"/>
  <c r="AO261" i="1"/>
  <c r="BD261" i="1"/>
  <c r="Y261" i="1"/>
  <c r="Z261" i="1" s="1"/>
  <c r="AL277" i="1"/>
  <c r="BA277" i="1"/>
  <c r="Y283" i="1"/>
  <c r="Z283" i="1" s="1"/>
  <c r="BD283" i="1"/>
  <c r="AP293" i="1"/>
  <c r="AQ293" i="1" s="1"/>
  <c r="AI388" i="1"/>
  <c r="Q388" i="1"/>
  <c r="R388" i="1" s="1"/>
  <c r="AX388" i="1"/>
  <c r="BB262" i="1"/>
  <c r="BC262" i="1" s="1"/>
  <c r="AI267" i="1"/>
  <c r="Q267" i="1"/>
  <c r="R267" i="1" s="1"/>
  <c r="AO48" i="1"/>
  <c r="AU49" i="1"/>
  <c r="M49" i="1"/>
  <c r="N49" i="1" s="1"/>
  <c r="Q9" i="1"/>
  <c r="R9" i="1" s="1"/>
  <c r="M14" i="1"/>
  <c r="N14" i="1" s="1"/>
  <c r="Q17" i="1"/>
  <c r="R17" i="1" s="1"/>
  <c r="M22" i="1"/>
  <c r="N22" i="1" s="1"/>
  <c r="Y23" i="1"/>
  <c r="Z23" i="1" s="1"/>
  <c r="U28" i="1"/>
  <c r="V28" i="1" s="1"/>
  <c r="M30" i="1"/>
  <c r="N30" i="1" s="1"/>
  <c r="Y31" i="1"/>
  <c r="Z31" i="1" s="1"/>
  <c r="M34" i="1"/>
  <c r="N34" i="1" s="1"/>
  <c r="Q35" i="1"/>
  <c r="R35" i="1" s="1"/>
  <c r="Y37" i="1"/>
  <c r="Z37" i="1" s="1"/>
  <c r="AI37" i="1"/>
  <c r="AO39" i="1"/>
  <c r="M42" i="1"/>
  <c r="N42" i="1" s="1"/>
  <c r="AP42" i="1"/>
  <c r="AQ42" i="1" s="1"/>
  <c r="Q43" i="1"/>
  <c r="R43" i="1" s="1"/>
  <c r="U44" i="1"/>
  <c r="V44" i="1" s="1"/>
  <c r="U45" i="1"/>
  <c r="V45" i="1" s="1"/>
  <c r="BD45" i="1"/>
  <c r="AP46" i="1"/>
  <c r="AQ46" i="1" s="1"/>
  <c r="AO47" i="1"/>
  <c r="Z47" i="1"/>
  <c r="AK47" i="1"/>
  <c r="BC48" i="1"/>
  <c r="U50" i="1"/>
  <c r="V50" i="1" s="1"/>
  <c r="BB50" i="1"/>
  <c r="BC50" i="1" s="1"/>
  <c r="AM51" i="1"/>
  <c r="AN51" i="1" s="1"/>
  <c r="AX51" i="1"/>
  <c r="BD52" i="1"/>
  <c r="Y52" i="1"/>
  <c r="Z52" i="1" s="1"/>
  <c r="U53" i="1"/>
  <c r="V53" i="1" s="1"/>
  <c r="BD53" i="1"/>
  <c r="AP54" i="1"/>
  <c r="AQ54" i="1" s="1"/>
  <c r="AO55" i="1"/>
  <c r="Z55" i="1"/>
  <c r="U58" i="1"/>
  <c r="V58" i="1" s="1"/>
  <c r="BB58" i="1"/>
  <c r="BC58" i="1" s="1"/>
  <c r="AM59" i="1"/>
  <c r="AN59" i="1" s="1"/>
  <c r="AX59" i="1"/>
  <c r="BD60" i="1"/>
  <c r="Y60" i="1"/>
  <c r="Z60" i="1" s="1"/>
  <c r="U61" i="1"/>
  <c r="V61" i="1" s="1"/>
  <c r="Y62" i="1"/>
  <c r="Z62" i="1" s="1"/>
  <c r="Q65" i="1"/>
  <c r="R65" i="1" s="1"/>
  <c r="AX65" i="1"/>
  <c r="AX66" i="1"/>
  <c r="Q66" i="1"/>
  <c r="R66" i="1" s="1"/>
  <c r="N69" i="1"/>
  <c r="Z72" i="1"/>
  <c r="V77" i="1"/>
  <c r="Y144" i="1"/>
  <c r="Z144" i="1" s="1"/>
  <c r="Y148" i="1"/>
  <c r="Z148" i="1" s="1"/>
  <c r="Y152" i="1"/>
  <c r="Z152" i="1" s="1"/>
  <c r="Y157" i="1"/>
  <c r="Z157" i="1" s="1"/>
  <c r="Q166" i="1"/>
  <c r="R166" i="1" s="1"/>
  <c r="M167" i="1"/>
  <c r="N167" i="1" s="1"/>
  <c r="U170" i="1"/>
  <c r="V170" i="1" s="1"/>
  <c r="Z181" i="1"/>
  <c r="AJ182" i="1"/>
  <c r="AK182" i="1" s="1"/>
  <c r="Y186" i="1"/>
  <c r="Z186" i="1" s="1"/>
  <c r="U187" i="1"/>
  <c r="V187" i="1" s="1"/>
  <c r="R189" i="1"/>
  <c r="U194" i="1"/>
  <c r="V194" i="1" s="1"/>
  <c r="Y200" i="1"/>
  <c r="Z200" i="1" s="1"/>
  <c r="BD200" i="1"/>
  <c r="BA202" i="1"/>
  <c r="V202" i="1"/>
  <c r="AL202" i="1"/>
  <c r="Y203" i="1"/>
  <c r="Z203" i="1" s="1"/>
  <c r="AP208" i="1"/>
  <c r="AQ208" i="1" s="1"/>
  <c r="Q210" i="1"/>
  <c r="R210" i="1" s="1"/>
  <c r="AI210" i="1"/>
  <c r="AX210" i="1"/>
  <c r="BE210" i="1"/>
  <c r="BF210" i="1" s="1"/>
  <c r="BD211" i="1"/>
  <c r="Z211" i="1"/>
  <c r="AO211" i="1"/>
  <c r="BE217" i="1"/>
  <c r="BF217" i="1" s="1"/>
  <c r="U218" i="1"/>
  <c r="V218" i="1" s="1"/>
  <c r="BE225" i="1"/>
  <c r="BF225" i="1" s="1"/>
  <c r="U226" i="1"/>
  <c r="V226" i="1" s="1"/>
  <c r="U234" i="1"/>
  <c r="V234" i="1" s="1"/>
  <c r="AI236" i="1"/>
  <c r="U237" i="1"/>
  <c r="V237" i="1" s="1"/>
  <c r="BA237" i="1"/>
  <c r="AM237" i="1"/>
  <c r="AN237" i="1" s="1"/>
  <c r="Q239" i="1"/>
  <c r="R239" i="1" s="1"/>
  <c r="AI244" i="1"/>
  <c r="U245" i="1"/>
  <c r="V245" i="1" s="1"/>
  <c r="BA245" i="1"/>
  <c r="AM245" i="1"/>
  <c r="AN245" i="1" s="1"/>
  <c r="Q247" i="1"/>
  <c r="R247" i="1" s="1"/>
  <c r="R252" i="1"/>
  <c r="AX252" i="1"/>
  <c r="AI252" i="1"/>
  <c r="BB253" i="1"/>
  <c r="BC253" i="1" s="1"/>
  <c r="BA257" i="1"/>
  <c r="U257" i="1"/>
  <c r="V257" i="1" s="1"/>
  <c r="AL257" i="1"/>
  <c r="AM258" i="1"/>
  <c r="AN258" i="1" s="1"/>
  <c r="AJ272" i="1"/>
  <c r="AK272" i="1" s="1"/>
  <c r="U277" i="1"/>
  <c r="V277" i="1" s="1"/>
  <c r="BD282" i="1"/>
  <c r="Y282" i="1"/>
  <c r="Z282" i="1" s="1"/>
  <c r="AN289" i="1"/>
  <c r="AJ363" i="1"/>
  <c r="AK363" i="1" s="1"/>
  <c r="AF52" i="1"/>
  <c r="AF60" i="1"/>
  <c r="Y61" i="1"/>
  <c r="Z61" i="1" s="1"/>
  <c r="AO61" i="1"/>
  <c r="BA67" i="1"/>
  <c r="U67" i="1"/>
  <c r="V67" i="1" s="1"/>
  <c r="BD68" i="1"/>
  <c r="Y68" i="1"/>
  <c r="Z68" i="1" s="1"/>
  <c r="Y129" i="1"/>
  <c r="Z129" i="1" s="1"/>
  <c r="Y134" i="1"/>
  <c r="Z134" i="1" s="1"/>
  <c r="Y139" i="1"/>
  <c r="Z139" i="1" s="1"/>
  <c r="Y164" i="1"/>
  <c r="Z164" i="1" s="1"/>
  <c r="U165" i="1"/>
  <c r="V165" i="1" s="1"/>
  <c r="U177" i="1"/>
  <c r="V177" i="1" s="1"/>
  <c r="AX193" i="1"/>
  <c r="AI193" i="1"/>
  <c r="Y208" i="1"/>
  <c r="Z208" i="1" s="1"/>
  <c r="BD208" i="1"/>
  <c r="BA210" i="1"/>
  <c r="AL210" i="1"/>
  <c r="BA240" i="1"/>
  <c r="AL240" i="1"/>
  <c r="BA248" i="1"/>
  <c r="AL248" i="1"/>
  <c r="AO253" i="1"/>
  <c r="BD253" i="1"/>
  <c r="AO262" i="1"/>
  <c r="BD262" i="1"/>
  <c r="AO283" i="1"/>
  <c r="AL284" i="1"/>
  <c r="AY348" i="1"/>
  <c r="AZ348" i="1" s="1"/>
  <c r="R51" i="1"/>
  <c r="AL54" i="1"/>
  <c r="V54" i="1"/>
  <c r="AZ55" i="1"/>
  <c r="BD56" i="1"/>
  <c r="Q57" i="1"/>
  <c r="R57" i="1" s="1"/>
  <c r="AK58" i="1"/>
  <c r="BF58" i="1"/>
  <c r="R59" i="1"/>
  <c r="M60" i="1"/>
  <c r="N60" i="1" s="1"/>
  <c r="BA61" i="1"/>
  <c r="BD62" i="1"/>
  <c r="AH64" i="1"/>
  <c r="AH65" i="1"/>
  <c r="U66" i="1"/>
  <c r="V66" i="1" s="1"/>
  <c r="BA66" i="1"/>
  <c r="AW67" i="1"/>
  <c r="AO68" i="1"/>
  <c r="BA68" i="1"/>
  <c r="R69" i="1"/>
  <c r="Z73" i="1"/>
  <c r="U74" i="1"/>
  <c r="V74" i="1" s="1"/>
  <c r="Y77" i="1"/>
  <c r="Z77" i="1" s="1"/>
  <c r="V78" i="1"/>
  <c r="Q79" i="1"/>
  <c r="R79" i="1" s="1"/>
  <c r="U120" i="1"/>
  <c r="V120" i="1" s="1"/>
  <c r="Y141" i="1"/>
  <c r="Z141" i="1" s="1"/>
  <c r="Y145" i="1"/>
  <c r="Z145" i="1" s="1"/>
  <c r="Y149" i="1"/>
  <c r="Z149" i="1" s="1"/>
  <c r="Y153" i="1"/>
  <c r="Z153" i="1" s="1"/>
  <c r="Y154" i="1"/>
  <c r="Z154" i="1" s="1"/>
  <c r="Y158" i="1"/>
  <c r="Z158" i="1" s="1"/>
  <c r="Z165" i="1"/>
  <c r="Q167" i="1"/>
  <c r="R167" i="1" s="1"/>
  <c r="Y176" i="1"/>
  <c r="Z176" i="1" s="1"/>
  <c r="V178" i="1"/>
  <c r="U183" i="1"/>
  <c r="V183" i="1" s="1"/>
  <c r="Q184" i="1"/>
  <c r="R184" i="1" s="1"/>
  <c r="Y187" i="1"/>
  <c r="Z187" i="1" s="1"/>
  <c r="Q193" i="1"/>
  <c r="R193" i="1" s="1"/>
  <c r="Q198" i="1"/>
  <c r="R198" i="1" s="1"/>
  <c r="AX198" i="1"/>
  <c r="AX201" i="1"/>
  <c r="R201" i="1"/>
  <c r="AI201" i="1"/>
  <c r="U210" i="1"/>
  <c r="V210" i="1" s="1"/>
  <c r="BC212" i="1"/>
  <c r="BD219" i="1"/>
  <c r="Z219" i="1"/>
  <c r="AO219" i="1"/>
  <c r="BC220" i="1"/>
  <c r="BD227" i="1"/>
  <c r="Z227" i="1"/>
  <c r="AO227" i="1"/>
  <c r="BC228" i="1"/>
  <c r="Z235" i="1"/>
  <c r="U240" i="1"/>
  <c r="V240" i="1" s="1"/>
  <c r="BE247" i="1"/>
  <c r="BF247" i="1" s="1"/>
  <c r="U248" i="1"/>
  <c r="V248" i="1" s="1"/>
  <c r="Y253" i="1"/>
  <c r="Z253" i="1" s="1"/>
  <c r="Y262" i="1"/>
  <c r="Z262" i="1" s="1"/>
  <c r="AX264" i="1"/>
  <c r="Q264" i="1"/>
  <c r="R264" i="1" s="1"/>
  <c r="AI264" i="1"/>
  <c r="AO269" i="1"/>
  <c r="U284" i="1"/>
  <c r="V284" i="1" s="1"/>
  <c r="U290" i="1"/>
  <c r="V290" i="1" s="1"/>
  <c r="BA290" i="1"/>
  <c r="AY301" i="1"/>
  <c r="AZ301" i="1" s="1"/>
  <c r="Q191" i="1"/>
  <c r="R191" i="1" s="1"/>
  <c r="U192" i="1"/>
  <c r="V192" i="1" s="1"/>
  <c r="Y193" i="1"/>
  <c r="Z193" i="1" s="1"/>
  <c r="Q199" i="1"/>
  <c r="R199" i="1" s="1"/>
  <c r="U200" i="1"/>
  <c r="V200" i="1" s="1"/>
  <c r="Y201" i="1"/>
  <c r="Z201" i="1" s="1"/>
  <c r="Q207" i="1"/>
  <c r="R207" i="1" s="1"/>
  <c r="U208" i="1"/>
  <c r="V208" i="1" s="1"/>
  <c r="Y209" i="1"/>
  <c r="Z209" i="1" s="1"/>
  <c r="Z212" i="1"/>
  <c r="AZ212" i="1"/>
  <c r="BC213" i="1"/>
  <c r="BF214" i="1"/>
  <c r="Q215" i="1"/>
  <c r="R215" i="1" s="1"/>
  <c r="U216" i="1"/>
  <c r="V216" i="1" s="1"/>
  <c r="Y217" i="1"/>
  <c r="Z217" i="1" s="1"/>
  <c r="R218" i="1"/>
  <c r="V219" i="1"/>
  <c r="Z220" i="1"/>
  <c r="AZ220" i="1"/>
  <c r="BC221" i="1"/>
  <c r="Q223" i="1"/>
  <c r="R223" i="1" s="1"/>
  <c r="U224" i="1"/>
  <c r="V224" i="1" s="1"/>
  <c r="Y225" i="1"/>
  <c r="Z225" i="1" s="1"/>
  <c r="R226" i="1"/>
  <c r="V227" i="1"/>
  <c r="Z228" i="1"/>
  <c r="AZ228" i="1"/>
  <c r="Q231" i="1"/>
  <c r="R231" i="1" s="1"/>
  <c r="U232" i="1"/>
  <c r="V232" i="1" s="1"/>
  <c r="Y233" i="1"/>
  <c r="Z233" i="1" s="1"/>
  <c r="R234" i="1"/>
  <c r="V235" i="1"/>
  <c r="Q237" i="1"/>
  <c r="R237" i="1" s="1"/>
  <c r="AK237" i="1"/>
  <c r="U238" i="1"/>
  <c r="V238" i="1" s="1"/>
  <c r="Y239" i="1"/>
  <c r="Z239" i="1" s="1"/>
  <c r="R240" i="1"/>
  <c r="V241" i="1"/>
  <c r="Z242" i="1"/>
  <c r="Q245" i="1"/>
  <c r="R245" i="1" s="1"/>
  <c r="U246" i="1"/>
  <c r="V246" i="1" s="1"/>
  <c r="Y247" i="1"/>
  <c r="Z247" i="1" s="1"/>
  <c r="R248" i="1"/>
  <c r="V249" i="1"/>
  <c r="U253" i="1"/>
  <c r="V253" i="1" s="1"/>
  <c r="Q257" i="1"/>
  <c r="R257" i="1" s="1"/>
  <c r="AX257" i="1"/>
  <c r="U258" i="1"/>
  <c r="V258" i="1" s="1"/>
  <c r="BA258" i="1"/>
  <c r="AO259" i="1"/>
  <c r="AI260" i="1"/>
  <c r="AL261" i="1"/>
  <c r="AK262" i="1"/>
  <c r="Y275" i="1"/>
  <c r="Z275" i="1" s="1"/>
  <c r="BD275" i="1"/>
  <c r="Z286" i="1"/>
  <c r="AO286" i="1"/>
  <c r="BD286" i="1"/>
  <c r="Q299" i="1"/>
  <c r="R299" i="1" s="1"/>
  <c r="AX299" i="1"/>
  <c r="AI299" i="1"/>
  <c r="BF299" i="1"/>
  <c r="U300" i="1"/>
  <c r="V300" i="1" s="1"/>
  <c r="AL300" i="1"/>
  <c r="BA300" i="1"/>
  <c r="BD305" i="1"/>
  <c r="Y305" i="1"/>
  <c r="Z305" i="1" s="1"/>
  <c r="BA312" i="1"/>
  <c r="AL312" i="1"/>
  <c r="U312" i="1"/>
  <c r="V312" i="1" s="1"/>
  <c r="AI192" i="1"/>
  <c r="AL193" i="1"/>
  <c r="AO194" i="1"/>
  <c r="AI200" i="1"/>
  <c r="AL201" i="1"/>
  <c r="AO202" i="1"/>
  <c r="AI208" i="1"/>
  <c r="AL209" i="1"/>
  <c r="AO210" i="1"/>
  <c r="AI216" i="1"/>
  <c r="AL217" i="1"/>
  <c r="AO218" i="1"/>
  <c r="AI224" i="1"/>
  <c r="AL225" i="1"/>
  <c r="AO226" i="1"/>
  <c r="AI232" i="1"/>
  <c r="AL233" i="1"/>
  <c r="AO234" i="1"/>
  <c r="AI238" i="1"/>
  <c r="AL239" i="1"/>
  <c r="AO240" i="1"/>
  <c r="AI246" i="1"/>
  <c r="AL247" i="1"/>
  <c r="AO248" i="1"/>
  <c r="AL252" i="1"/>
  <c r="V252" i="1"/>
  <c r="AK257" i="1"/>
  <c r="AI259" i="1"/>
  <c r="BB264" i="1"/>
  <c r="BC264" i="1" s="1"/>
  <c r="U266" i="1"/>
  <c r="V266" i="1" s="1"/>
  <c r="BA266" i="1"/>
  <c r="AL266" i="1"/>
  <c r="R268" i="1"/>
  <c r="AI268" i="1"/>
  <c r="AX268" i="1"/>
  <c r="BA273" i="1"/>
  <c r="U273" i="1"/>
  <c r="V273" i="1" s="1"/>
  <c r="AO277" i="1"/>
  <c r="Z277" i="1"/>
  <c r="BD277" i="1"/>
  <c r="AP279" i="1"/>
  <c r="AQ279" i="1" s="1"/>
  <c r="V285" i="1"/>
  <c r="AL285" i="1"/>
  <c r="BA285" i="1"/>
  <c r="BD290" i="1"/>
  <c r="Y290" i="1"/>
  <c r="Z290" i="1" s="1"/>
  <c r="AO290" i="1"/>
  <c r="U292" i="1"/>
  <c r="V292" i="1" s="1"/>
  <c r="BA292" i="1"/>
  <c r="AL292" i="1"/>
  <c r="Y293" i="1"/>
  <c r="Z293" i="1" s="1"/>
  <c r="BD293" i="1"/>
  <c r="AP294" i="1"/>
  <c r="AQ294" i="1" s="1"/>
  <c r="AO296" i="1"/>
  <c r="Y296" i="1"/>
  <c r="Z296" i="1" s="1"/>
  <c r="BD296" i="1"/>
  <c r="AM297" i="1"/>
  <c r="AN297" i="1" s="1"/>
  <c r="AI298" i="1"/>
  <c r="AX298" i="1"/>
  <c r="Q298" i="1"/>
  <c r="R298" i="1" s="1"/>
  <c r="BF302" i="1"/>
  <c r="AY316" i="1"/>
  <c r="AZ316" i="1" s="1"/>
  <c r="AP318" i="1"/>
  <c r="AQ318" i="1" s="1"/>
  <c r="AX319" i="1"/>
  <c r="AI319" i="1"/>
  <c r="Q319" i="1"/>
  <c r="R319" i="1" s="1"/>
  <c r="BA320" i="1"/>
  <c r="AL320" i="1"/>
  <c r="U320" i="1"/>
  <c r="V320" i="1" s="1"/>
  <c r="AJ338" i="1"/>
  <c r="AK338" i="1" s="1"/>
  <c r="AJ340" i="1"/>
  <c r="AK340" i="1" s="1"/>
  <c r="BD212" i="1"/>
  <c r="AX218" i="1"/>
  <c r="BA219" i="1"/>
  <c r="BD220" i="1"/>
  <c r="AX226" i="1"/>
  <c r="BA227" i="1"/>
  <c r="BD228" i="1"/>
  <c r="AX234" i="1"/>
  <c r="AX240" i="1"/>
  <c r="BA241" i="1"/>
  <c r="BD242" i="1"/>
  <c r="AX248" i="1"/>
  <c r="BA249" i="1"/>
  <c r="AO250" i="1"/>
  <c r="Y260" i="1"/>
  <c r="Z260" i="1" s="1"/>
  <c r="AO260" i="1"/>
  <c r="AO270" i="1"/>
  <c r="BD270" i="1"/>
  <c r="AI275" i="1"/>
  <c r="AX275" i="1"/>
  <c r="Y291" i="1"/>
  <c r="Z291" i="1" s="1"/>
  <c r="BD291" i="1"/>
  <c r="BB309" i="1"/>
  <c r="BC309" i="1" s="1"/>
  <c r="BE310" i="1"/>
  <c r="BF310" i="1" s="1"/>
  <c r="AY318" i="1"/>
  <c r="AZ318" i="1" s="1"/>
  <c r="BB325" i="1"/>
  <c r="BC325" i="1" s="1"/>
  <c r="AM341" i="1"/>
  <c r="AN341" i="1" s="1"/>
  <c r="AO345" i="1"/>
  <c r="BD345" i="1"/>
  <c r="Y345" i="1"/>
  <c r="Z345" i="1" s="1"/>
  <c r="Y194" i="1"/>
  <c r="Z194" i="1" s="1"/>
  <c r="Y202" i="1"/>
  <c r="Z202" i="1" s="1"/>
  <c r="Y210" i="1"/>
  <c r="Z210" i="1" s="1"/>
  <c r="AO212" i="1"/>
  <c r="Y218" i="1"/>
  <c r="Z218" i="1" s="1"/>
  <c r="AI218" i="1"/>
  <c r="AL219" i="1"/>
  <c r="AO220" i="1"/>
  <c r="Y226" i="1"/>
  <c r="Z226" i="1" s="1"/>
  <c r="AI226" i="1"/>
  <c r="AL227" i="1"/>
  <c r="AO228" i="1"/>
  <c r="Y234" i="1"/>
  <c r="Z234" i="1" s="1"/>
  <c r="AI234" i="1"/>
  <c r="Y240" i="1"/>
  <c r="Z240" i="1" s="1"/>
  <c r="AI240" i="1"/>
  <c r="AL241" i="1"/>
  <c r="AO242" i="1"/>
  <c r="Y248" i="1"/>
  <c r="Z248" i="1" s="1"/>
  <c r="AI248" i="1"/>
  <c r="AL249" i="1"/>
  <c r="U259" i="1"/>
  <c r="V259" i="1" s="1"/>
  <c r="AL259" i="1"/>
  <c r="BD266" i="1"/>
  <c r="Y266" i="1"/>
  <c r="Z266" i="1" s="1"/>
  <c r="AO266" i="1"/>
  <c r="AL268" i="1"/>
  <c r="V268" i="1"/>
  <c r="BA268" i="1"/>
  <c r="Y270" i="1"/>
  <c r="Z270" i="1" s="1"/>
  <c r="AX272" i="1"/>
  <c r="Q272" i="1"/>
  <c r="R272" i="1" s="1"/>
  <c r="AQ272" i="1"/>
  <c r="AM273" i="1"/>
  <c r="AN273" i="1" s="1"/>
  <c r="U274" i="1"/>
  <c r="V274" i="1" s="1"/>
  <c r="BA274" i="1"/>
  <c r="AL274" i="1"/>
  <c r="Q275" i="1"/>
  <c r="R275" i="1" s="1"/>
  <c r="R276" i="1"/>
  <c r="AI276" i="1"/>
  <c r="AX276" i="1"/>
  <c r="BA281" i="1"/>
  <c r="U281" i="1"/>
  <c r="V281" i="1" s="1"/>
  <c r="AO285" i="1"/>
  <c r="Z285" i="1"/>
  <c r="BD285" i="1"/>
  <c r="AP287" i="1"/>
  <c r="AQ287" i="1" s="1"/>
  <c r="Y294" i="1"/>
  <c r="Z294" i="1" s="1"/>
  <c r="BD294" i="1"/>
  <c r="AK300" i="1"/>
  <c r="Y310" i="1"/>
  <c r="Z310" i="1" s="1"/>
  <c r="AO310" i="1"/>
  <c r="AP315" i="1"/>
  <c r="AQ315" i="1" s="1"/>
  <c r="AM333" i="1"/>
  <c r="AN333" i="1" s="1"/>
  <c r="AI251" i="1"/>
  <c r="Q258" i="1"/>
  <c r="R258" i="1" s="1"/>
  <c r="AI258" i="1"/>
  <c r="Y267" i="1"/>
  <c r="Z267" i="1" s="1"/>
  <c r="BD267" i="1"/>
  <c r="BB272" i="1"/>
  <c r="BC272" i="1" s="1"/>
  <c r="AO278" i="1"/>
  <c r="BD278" i="1"/>
  <c r="AM278" i="1"/>
  <c r="AN278" i="1" s="1"/>
  <c r="BD297" i="1"/>
  <c r="AO297" i="1"/>
  <c r="Y297" i="1"/>
  <c r="Z297" i="1" s="1"/>
  <c r="AP305" i="1"/>
  <c r="AQ305" i="1" s="1"/>
  <c r="AO308" i="1"/>
  <c r="BD308" i="1"/>
  <c r="Y308" i="1"/>
  <c r="Z308" i="1" s="1"/>
  <c r="AY324" i="1"/>
  <c r="AZ324" i="1" s="1"/>
  <c r="AX332" i="1"/>
  <c r="Q332" i="1"/>
  <c r="R332" i="1" s="1"/>
  <c r="AI332" i="1"/>
  <c r="BD334" i="1"/>
  <c r="Y334" i="1"/>
  <c r="Z334" i="1" s="1"/>
  <c r="AO334" i="1"/>
  <c r="Y250" i="1"/>
  <c r="Z250" i="1" s="1"/>
  <c r="Q251" i="1"/>
  <c r="R251" i="1" s="1"/>
  <c r="AL253" i="1"/>
  <c r="Y259" i="1"/>
  <c r="Z259" i="1" s="1"/>
  <c r="BD259" i="1"/>
  <c r="BD260" i="1"/>
  <c r="Q265" i="1"/>
  <c r="R265" i="1" s="1"/>
  <c r="AX265" i="1"/>
  <c r="V269" i="1"/>
  <c r="AL269" i="1"/>
  <c r="BA269" i="1"/>
  <c r="AJ269" i="1"/>
  <c r="AK269" i="1" s="1"/>
  <c r="BB271" i="1"/>
  <c r="BC271" i="1" s="1"/>
  <c r="BD274" i="1"/>
  <c r="Y274" i="1"/>
  <c r="Z274" i="1" s="1"/>
  <c r="AO274" i="1"/>
  <c r="AQ275" i="1"/>
  <c r="AL276" i="1"/>
  <c r="V276" i="1"/>
  <c r="BA276" i="1"/>
  <c r="Y278" i="1"/>
  <c r="Z278" i="1" s="1"/>
  <c r="AM281" i="1"/>
  <c r="AN281" i="1" s="1"/>
  <c r="U282" i="1"/>
  <c r="V282" i="1" s="1"/>
  <c r="BA282" i="1"/>
  <c r="AL282" i="1"/>
  <c r="BC286" i="1"/>
  <c r="BA289" i="1"/>
  <c r="U289" i="1"/>
  <c r="V289" i="1" s="1"/>
  <c r="BE320" i="1"/>
  <c r="BF320" i="1" s="1"/>
  <c r="U381" i="1"/>
  <c r="V381" i="1" s="1"/>
  <c r="BA381" i="1"/>
  <c r="AL381" i="1"/>
  <c r="U301" i="1"/>
  <c r="V301" i="1" s="1"/>
  <c r="AM306" i="1"/>
  <c r="AN306" i="1" s="1"/>
  <c r="Y309" i="1"/>
  <c r="Z309" i="1" s="1"/>
  <c r="AO309" i="1"/>
  <c r="BD309" i="1"/>
  <c r="AO316" i="1"/>
  <c r="BD316" i="1"/>
  <c r="U317" i="1"/>
  <c r="V317" i="1" s="1"/>
  <c r="AL323" i="1"/>
  <c r="BA323" i="1"/>
  <c r="Q324" i="1"/>
  <c r="R324" i="1" s="1"/>
  <c r="U325" i="1"/>
  <c r="V325" i="1" s="1"/>
  <c r="Y326" i="1"/>
  <c r="Z326" i="1" s="1"/>
  <c r="AO337" i="1"/>
  <c r="BD337" i="1"/>
  <c r="Z337" i="1"/>
  <c r="AP339" i="1"/>
  <c r="AQ339" i="1" s="1"/>
  <c r="AI343" i="1"/>
  <c r="AX343" i="1"/>
  <c r="R343" i="1"/>
  <c r="AL344" i="1"/>
  <c r="BA344" i="1"/>
  <c r="V344" i="1"/>
  <c r="Y354" i="1"/>
  <c r="Z354" i="1" s="1"/>
  <c r="BD354" i="1"/>
  <c r="AO354" i="1"/>
  <c r="Y398" i="1"/>
  <c r="Z398" i="1" s="1"/>
  <c r="AO398" i="1"/>
  <c r="BD398" i="1"/>
  <c r="AM408" i="1"/>
  <c r="AN408" i="1" s="1"/>
  <c r="BB439" i="1"/>
  <c r="BC439" i="1" s="1"/>
  <c r="BD257" i="1"/>
  <c r="BD265" i="1"/>
  <c r="AI266" i="1"/>
  <c r="AL267" i="1"/>
  <c r="AO268" i="1"/>
  <c r="BD273" i="1"/>
  <c r="AI274" i="1"/>
  <c r="AL275" i="1"/>
  <c r="AO276" i="1"/>
  <c r="BD281" i="1"/>
  <c r="AL283" i="1"/>
  <c r="AO284" i="1"/>
  <c r="BD289" i="1"/>
  <c r="AL291" i="1"/>
  <c r="BD292" i="1"/>
  <c r="BA293" i="1"/>
  <c r="Y302" i="1"/>
  <c r="Z302" i="1" s="1"/>
  <c r="AI306" i="1"/>
  <c r="AX306" i="1"/>
  <c r="Z316" i="1"/>
  <c r="BD321" i="1"/>
  <c r="Z321" i="1"/>
  <c r="AO321" i="1"/>
  <c r="V323" i="1"/>
  <c r="AO324" i="1"/>
  <c r="BD324" i="1"/>
  <c r="AJ333" i="1"/>
  <c r="AK333" i="1" s="1"/>
  <c r="AP347" i="1"/>
  <c r="AQ347" i="1" s="1"/>
  <c r="AN367" i="1"/>
  <c r="Y370" i="1"/>
  <c r="Z370" i="1" s="1"/>
  <c r="BD370" i="1"/>
  <c r="AO370" i="1"/>
  <c r="BB377" i="1"/>
  <c r="BC377" i="1" s="1"/>
  <c r="BA394" i="1"/>
  <c r="AL394" i="1"/>
  <c r="U394" i="1"/>
  <c r="V394" i="1" s="1"/>
  <c r="AJ407" i="1"/>
  <c r="AK407" i="1" s="1"/>
  <c r="AM412" i="1"/>
  <c r="AN412" i="1" s="1"/>
  <c r="AJ305" i="1"/>
  <c r="AK305" i="1" s="1"/>
  <c r="Q308" i="1"/>
  <c r="R308" i="1" s="1"/>
  <c r="AX308" i="1"/>
  <c r="AX311" i="1"/>
  <c r="AI314" i="1"/>
  <c r="AX314" i="1"/>
  <c r="AP323" i="1"/>
  <c r="AQ323" i="1" s="1"/>
  <c r="AY326" i="1"/>
  <c r="AZ326" i="1" s="1"/>
  <c r="AI327" i="1"/>
  <c r="AX327" i="1"/>
  <c r="AP335" i="1"/>
  <c r="AQ335" i="1" s="1"/>
  <c r="AX340" i="1"/>
  <c r="Q340" i="1"/>
  <c r="R340" i="1" s="1"/>
  <c r="AY372" i="1"/>
  <c r="AZ372" i="1" s="1"/>
  <c r="AJ375" i="1"/>
  <c r="AK375" i="1" s="1"/>
  <c r="BD377" i="1"/>
  <c r="AO377" i="1"/>
  <c r="Y377" i="1"/>
  <c r="Z377" i="1" s="1"/>
  <c r="AM395" i="1"/>
  <c r="AN395" i="1" s="1"/>
  <c r="AP395" i="1"/>
  <c r="AQ395" i="1" s="1"/>
  <c r="AJ411" i="1"/>
  <c r="AK411" i="1" s="1"/>
  <c r="BE412" i="1"/>
  <c r="BF412" i="1" s="1"/>
  <c r="AO416" i="1"/>
  <c r="Y416" i="1"/>
  <c r="Z416" i="1" s="1"/>
  <c r="BD416" i="1"/>
  <c r="V295" i="1"/>
  <c r="AL295" i="1"/>
  <c r="BA296" i="1"/>
  <c r="Q300" i="1"/>
  <c r="R300" i="1" s="1"/>
  <c r="AX300" i="1"/>
  <c r="AQ303" i="1"/>
  <c r="BC305" i="1"/>
  <c r="BF307" i="1"/>
  <c r="U308" i="1"/>
  <c r="V308" i="1" s="1"/>
  <c r="AL308" i="1"/>
  <c r="BA308" i="1"/>
  <c r="AI308" i="1"/>
  <c r="Q311" i="1"/>
  <c r="R311" i="1" s="1"/>
  <c r="AI311" i="1"/>
  <c r="AY313" i="1"/>
  <c r="AZ313" i="1" s="1"/>
  <c r="Q314" i="1"/>
  <c r="R314" i="1" s="1"/>
  <c r="AL315" i="1"/>
  <c r="BA315" i="1"/>
  <c r="BA317" i="1"/>
  <c r="AN318" i="1"/>
  <c r="BB319" i="1"/>
  <c r="BC319" i="1" s="1"/>
  <c r="Q327" i="1"/>
  <c r="R327" i="1" s="1"/>
  <c r="AL328" i="1"/>
  <c r="BA328" i="1"/>
  <c r="V328" i="1"/>
  <c r="AP343" i="1"/>
  <c r="AQ343" i="1" s="1"/>
  <c r="AY345" i="1"/>
  <c r="AZ345" i="1" s="1"/>
  <c r="AM346" i="1"/>
  <c r="AN346" i="1" s="1"/>
  <c r="AM417" i="1"/>
  <c r="AN417" i="1" s="1"/>
  <c r="AI422" i="1"/>
  <c r="AX422" i="1"/>
  <c r="Q422" i="1"/>
  <c r="R422" i="1" s="1"/>
  <c r="BA333" i="1"/>
  <c r="U333" i="1"/>
  <c r="V333" i="1" s="1"/>
  <c r="AJ337" i="1"/>
  <c r="AK337" i="1" s="1"/>
  <c r="AN348" i="1"/>
  <c r="AJ355" i="1"/>
  <c r="AK355" i="1" s="1"/>
  <c r="AN356" i="1"/>
  <c r="AN372" i="1"/>
  <c r="AY390" i="1"/>
  <c r="AZ390" i="1" s="1"/>
  <c r="BA404" i="1"/>
  <c r="U404" i="1"/>
  <c r="V404" i="1" s="1"/>
  <c r="BE411" i="1"/>
  <c r="BF411" i="1" s="1"/>
  <c r="BA304" i="1"/>
  <c r="Q307" i="1"/>
  <c r="R307" i="1" s="1"/>
  <c r="AI307" i="1"/>
  <c r="AX307" i="1"/>
  <c r="BB311" i="1"/>
  <c r="BC311" i="1" s="1"/>
  <c r="Q316" i="1"/>
  <c r="R316" i="1" s="1"/>
  <c r="AL317" i="1"/>
  <c r="BE326" i="1"/>
  <c r="BF326" i="1" s="1"/>
  <c r="AO329" i="1"/>
  <c r="BD329" i="1"/>
  <c r="AM334" i="1"/>
  <c r="AN334" i="1" s="1"/>
  <c r="BA341" i="1"/>
  <c r="U341" i="1"/>
  <c r="V341" i="1" s="1"/>
  <c r="AM342" i="1"/>
  <c r="AN342" i="1" s="1"/>
  <c r="AJ345" i="1"/>
  <c r="AK345" i="1" s="1"/>
  <c r="AI348" i="1"/>
  <c r="Q348" i="1"/>
  <c r="R348" i="1" s="1"/>
  <c r="Y362" i="1"/>
  <c r="Z362" i="1" s="1"/>
  <c r="BD362" i="1"/>
  <c r="AO362" i="1"/>
  <c r="AJ365" i="1"/>
  <c r="AK365" i="1" s="1"/>
  <c r="U375" i="1"/>
  <c r="V375" i="1" s="1"/>
  <c r="AL375" i="1"/>
  <c r="BA375" i="1"/>
  <c r="AY376" i="1"/>
  <c r="AZ376" i="1" s="1"/>
  <c r="BB383" i="1"/>
  <c r="BC383" i="1" s="1"/>
  <c r="BB406" i="1"/>
  <c r="BC406" i="1" s="1"/>
  <c r="AY410" i="1"/>
  <c r="AZ410" i="1" s="1"/>
  <c r="AL415" i="1"/>
  <c r="U415" i="1"/>
  <c r="V415" i="1" s="1"/>
  <c r="BA415" i="1"/>
  <c r="AO292" i="1"/>
  <c r="AL293" i="1"/>
  <c r="AL299" i="1"/>
  <c r="BA299" i="1"/>
  <c r="AL301" i="1"/>
  <c r="BB302" i="1"/>
  <c r="BC302" i="1" s="1"/>
  <c r="AX303" i="1"/>
  <c r="U304" i="1"/>
  <c r="V304" i="1" s="1"/>
  <c r="AL304" i="1"/>
  <c r="AL307" i="1"/>
  <c r="BA307" i="1"/>
  <c r="U309" i="1"/>
  <c r="V309" i="1" s="1"/>
  <c r="AQ311" i="1"/>
  <c r="BD313" i="1"/>
  <c r="Z313" i="1"/>
  <c r="AO313" i="1"/>
  <c r="AI316" i="1"/>
  <c r="Y318" i="1"/>
  <c r="Z318" i="1" s="1"/>
  <c r="AI322" i="1"/>
  <c r="AX322" i="1"/>
  <c r="AI324" i="1"/>
  <c r="AL325" i="1"/>
  <c r="AO326" i="1"/>
  <c r="AP327" i="1"/>
  <c r="AQ327" i="1" s="1"/>
  <c r="Y329" i="1"/>
  <c r="Z329" i="1" s="1"/>
  <c r="AI335" i="1"/>
  <c r="AX335" i="1"/>
  <c r="R335" i="1"/>
  <c r="AL336" i="1"/>
  <c r="BA336" i="1"/>
  <c r="V336" i="1"/>
  <c r="BC338" i="1"/>
  <c r="AJ381" i="1"/>
  <c r="AK381" i="1" s="1"/>
  <c r="BE384" i="1"/>
  <c r="BF384" i="1" s="1"/>
  <c r="AP393" i="1"/>
  <c r="AQ393" i="1" s="1"/>
  <c r="BA352" i="1"/>
  <c r="V352" i="1"/>
  <c r="BA355" i="1"/>
  <c r="BA360" i="1"/>
  <c r="V360" i="1"/>
  <c r="BA363" i="1"/>
  <c r="AQ366" i="1"/>
  <c r="BA368" i="1"/>
  <c r="V368" i="1"/>
  <c r="BA371" i="1"/>
  <c r="BA376" i="1"/>
  <c r="V376" i="1"/>
  <c r="AZ377" i="1"/>
  <c r="R379" i="1"/>
  <c r="AZ384" i="1"/>
  <c r="BC385" i="1"/>
  <c r="Q386" i="1"/>
  <c r="R386" i="1" s="1"/>
  <c r="BF386" i="1"/>
  <c r="U387" i="1"/>
  <c r="V387" i="1" s="1"/>
  <c r="Q390" i="1"/>
  <c r="R390" i="1" s="1"/>
  <c r="AI390" i="1"/>
  <c r="Y391" i="1"/>
  <c r="Z391" i="1" s="1"/>
  <c r="AO391" i="1"/>
  <c r="BD391" i="1"/>
  <c r="AI392" i="1"/>
  <c r="BC393" i="1"/>
  <c r="BB397" i="1"/>
  <c r="BC397" i="1" s="1"/>
  <c r="U398" i="1"/>
  <c r="V398" i="1" s="1"/>
  <c r="AL398" i="1"/>
  <c r="Q404" i="1"/>
  <c r="R404" i="1" s="1"/>
  <c r="AI404" i="1"/>
  <c r="AX404" i="1"/>
  <c r="Y410" i="1"/>
  <c r="Z410" i="1" s="1"/>
  <c r="BD410" i="1"/>
  <c r="AL411" i="1"/>
  <c r="U411" i="1"/>
  <c r="V411" i="1" s="1"/>
  <c r="BB436" i="1"/>
  <c r="BC436" i="1" s="1"/>
  <c r="U438" i="1"/>
  <c r="V438" i="1" s="1"/>
  <c r="BA438" i="1"/>
  <c r="AL438" i="1"/>
  <c r="AI302" i="1"/>
  <c r="AL303" i="1"/>
  <c r="AO304" i="1"/>
  <c r="AI310" i="1"/>
  <c r="AL311" i="1"/>
  <c r="AO312" i="1"/>
  <c r="AX315" i="1"/>
  <c r="BA316" i="1"/>
  <c r="BD317" i="1"/>
  <c r="AI318" i="1"/>
  <c r="AL319" i="1"/>
  <c r="AX323" i="1"/>
  <c r="BA324" i="1"/>
  <c r="BD325" i="1"/>
  <c r="AX331" i="1"/>
  <c r="BA332" i="1"/>
  <c r="BD333" i="1"/>
  <c r="AX339" i="1"/>
  <c r="BA340" i="1"/>
  <c r="BD341" i="1"/>
  <c r="BD349" i="1"/>
  <c r="AX351" i="1"/>
  <c r="AO352" i="1"/>
  <c r="AI352" i="1"/>
  <c r="BD352" i="1"/>
  <c r="BA353" i="1"/>
  <c r="Z357" i="1"/>
  <c r="BD357" i="1"/>
  <c r="AX359" i="1"/>
  <c r="R359" i="1"/>
  <c r="AO360" i="1"/>
  <c r="AI360" i="1"/>
  <c r="BD360" i="1"/>
  <c r="BA361" i="1"/>
  <c r="BF363" i="1"/>
  <c r="Z365" i="1"/>
  <c r="BD365" i="1"/>
  <c r="AX367" i="1"/>
  <c r="AO368" i="1"/>
  <c r="AI368" i="1"/>
  <c r="BD368" i="1"/>
  <c r="BA369" i="1"/>
  <c r="Z373" i="1"/>
  <c r="BD373" i="1"/>
  <c r="Y376" i="1"/>
  <c r="Z376" i="1" s="1"/>
  <c r="AO376" i="1"/>
  <c r="AL376" i="1"/>
  <c r="BD378" i="1"/>
  <c r="AI380" i="1"/>
  <c r="Y382" i="1"/>
  <c r="Z382" i="1" s="1"/>
  <c r="AJ386" i="1"/>
  <c r="AK386" i="1" s="1"/>
  <c r="BA387" i="1"/>
  <c r="BA390" i="1"/>
  <c r="Y392" i="1"/>
  <c r="Z392" i="1" s="1"/>
  <c r="AX392" i="1"/>
  <c r="AX393" i="1"/>
  <c r="Q393" i="1"/>
  <c r="R393" i="1" s="1"/>
  <c r="Q396" i="1"/>
  <c r="R396" i="1" s="1"/>
  <c r="AI396" i="1"/>
  <c r="AX396" i="1"/>
  <c r="BF405" i="1"/>
  <c r="Q412" i="1"/>
  <c r="R412" i="1" s="1"/>
  <c r="AI412" i="1"/>
  <c r="Y414" i="1"/>
  <c r="Z414" i="1" s="1"/>
  <c r="AO414" i="1"/>
  <c r="AM430" i="1"/>
  <c r="AN430" i="1" s="1"/>
  <c r="AI315" i="1"/>
  <c r="AL316" i="1"/>
  <c r="AO317" i="1"/>
  <c r="Y323" i="1"/>
  <c r="Z323" i="1" s="1"/>
  <c r="AI323" i="1"/>
  <c r="AL324" i="1"/>
  <c r="AO325" i="1"/>
  <c r="Y331" i="1"/>
  <c r="Z331" i="1" s="1"/>
  <c r="AI331" i="1"/>
  <c r="AL332" i="1"/>
  <c r="AO333" i="1"/>
  <c r="U338" i="1"/>
  <c r="V338" i="1" s="1"/>
  <c r="Y339" i="1"/>
  <c r="Z339" i="1" s="1"/>
  <c r="AI339" i="1"/>
  <c r="AL340" i="1"/>
  <c r="AO341" i="1"/>
  <c r="Q345" i="1"/>
  <c r="R345" i="1" s="1"/>
  <c r="U346" i="1"/>
  <c r="V346" i="1" s="1"/>
  <c r="Y347" i="1"/>
  <c r="Z347" i="1" s="1"/>
  <c r="AI347" i="1"/>
  <c r="Y349" i="1"/>
  <c r="Z349" i="1" s="1"/>
  <c r="AL349" i="1"/>
  <c r="Q351" i="1"/>
  <c r="R351" i="1" s="1"/>
  <c r="Y352" i="1"/>
  <c r="Z352" i="1" s="1"/>
  <c r="AX354" i="1"/>
  <c r="AL357" i="1"/>
  <c r="AX362" i="1"/>
  <c r="AL365" i="1"/>
  <c r="AX370" i="1"/>
  <c r="AL373" i="1"/>
  <c r="AO380" i="1"/>
  <c r="Z381" i="1"/>
  <c r="Q384" i="1"/>
  <c r="R384" i="1" s="1"/>
  <c r="AI384" i="1"/>
  <c r="AX386" i="1"/>
  <c r="BA388" i="1"/>
  <c r="AL388" i="1"/>
  <c r="Q389" i="1"/>
  <c r="R389" i="1" s="1"/>
  <c r="AI389" i="1"/>
  <c r="Y394" i="1"/>
  <c r="Z394" i="1" s="1"/>
  <c r="BA396" i="1"/>
  <c r="U396" i="1"/>
  <c r="V396" i="1" s="1"/>
  <c r="AL396" i="1"/>
  <c r="Q402" i="1"/>
  <c r="R402" i="1" s="1"/>
  <c r="AI402" i="1"/>
  <c r="AX402" i="1"/>
  <c r="AY409" i="1"/>
  <c r="AZ409" i="1" s="1"/>
  <c r="BA412" i="1"/>
  <c r="U412" i="1"/>
  <c r="V412" i="1" s="1"/>
  <c r="AJ419" i="1"/>
  <c r="AK419" i="1" s="1"/>
  <c r="AM424" i="1"/>
  <c r="AN424" i="1" s="1"/>
  <c r="BA334" i="1"/>
  <c r="BD335" i="1"/>
  <c r="AX341" i="1"/>
  <c r="BA342" i="1"/>
  <c r="BD343" i="1"/>
  <c r="BA348" i="1"/>
  <c r="AJ350" i="1"/>
  <c r="AK350" i="1" s="1"/>
  <c r="AQ351" i="1"/>
  <c r="BA351" i="1"/>
  <c r="AL352" i="1"/>
  <c r="Q354" i="1"/>
  <c r="R354" i="1" s="1"/>
  <c r="BA356" i="1"/>
  <c r="BA359" i="1"/>
  <c r="Z360" i="1"/>
  <c r="AL360" i="1"/>
  <c r="Q362" i="1"/>
  <c r="R362" i="1" s="1"/>
  <c r="BA364" i="1"/>
  <c r="BA367" i="1"/>
  <c r="Z368" i="1"/>
  <c r="AL368" i="1"/>
  <c r="Q370" i="1"/>
  <c r="R370" i="1" s="1"/>
  <c r="BA372" i="1"/>
  <c r="Y380" i="1"/>
  <c r="Z380" i="1" s="1"/>
  <c r="AX380" i="1"/>
  <c r="AX383" i="1"/>
  <c r="U385" i="1"/>
  <c r="V385" i="1" s="1"/>
  <c r="AL385" i="1"/>
  <c r="Y386" i="1"/>
  <c r="Z386" i="1" s="1"/>
  <c r="AO386" i="1"/>
  <c r="U388" i="1"/>
  <c r="V388" i="1" s="1"/>
  <c r="AL389" i="1"/>
  <c r="BA389" i="1"/>
  <c r="AL393" i="1"/>
  <c r="BB411" i="1"/>
  <c r="BC411" i="1" s="1"/>
  <c r="AO412" i="1"/>
  <c r="Y412" i="1"/>
  <c r="Z412" i="1" s="1"/>
  <c r="BE414" i="1"/>
  <c r="BF414" i="1" s="1"/>
  <c r="BE422" i="1"/>
  <c r="BF422" i="1" s="1"/>
  <c r="Q430" i="1"/>
  <c r="R430" i="1" s="1"/>
  <c r="AX430" i="1"/>
  <c r="AI430" i="1"/>
  <c r="Z312" i="1"/>
  <c r="Q315" i="1"/>
  <c r="R315" i="1" s="1"/>
  <c r="U316" i="1"/>
  <c r="V316" i="1" s="1"/>
  <c r="Y317" i="1"/>
  <c r="Z317" i="1" s="1"/>
  <c r="AM321" i="1"/>
  <c r="AN321" i="1" s="1"/>
  <c r="Q323" i="1"/>
  <c r="R323" i="1" s="1"/>
  <c r="U324" i="1"/>
  <c r="V324" i="1" s="1"/>
  <c r="Y325" i="1"/>
  <c r="Z325" i="1" s="1"/>
  <c r="AY325" i="1"/>
  <c r="AZ325" i="1" s="1"/>
  <c r="AP330" i="1"/>
  <c r="AQ330" i="1" s="1"/>
  <c r="AX330" i="1"/>
  <c r="Q331" i="1"/>
  <c r="R331" i="1" s="1"/>
  <c r="BA331" i="1"/>
  <c r="U332" i="1"/>
  <c r="V332" i="1" s="1"/>
  <c r="BD332" i="1"/>
  <c r="Y333" i="1"/>
  <c r="Z333" i="1" s="1"/>
  <c r="AJ336" i="1"/>
  <c r="AK336" i="1" s="1"/>
  <c r="AM337" i="1"/>
  <c r="AN337" i="1" s="1"/>
  <c r="AX338" i="1"/>
  <c r="BA339" i="1"/>
  <c r="BD340" i="1"/>
  <c r="AX346" i="1"/>
  <c r="BA347" i="1"/>
  <c r="U348" i="1"/>
  <c r="V348" i="1" s="1"/>
  <c r="AO349" i="1"/>
  <c r="AY349" i="1"/>
  <c r="AZ349" i="1" s="1"/>
  <c r="U351" i="1"/>
  <c r="V351" i="1" s="1"/>
  <c r="AX352" i="1"/>
  <c r="BC354" i="1"/>
  <c r="AM355" i="1"/>
  <c r="AN355" i="1" s="1"/>
  <c r="U356" i="1"/>
  <c r="V356" i="1" s="1"/>
  <c r="AO357" i="1"/>
  <c r="U359" i="1"/>
  <c r="V359" i="1" s="1"/>
  <c r="AX360" i="1"/>
  <c r="V361" i="1"/>
  <c r="BC362" i="1"/>
  <c r="U364" i="1"/>
  <c r="V364" i="1" s="1"/>
  <c r="AO365" i="1"/>
  <c r="U367" i="1"/>
  <c r="V367" i="1" s="1"/>
  <c r="AX368" i="1"/>
  <c r="V369" i="1"/>
  <c r="AM371" i="1"/>
  <c r="AN371" i="1" s="1"/>
  <c r="U372" i="1"/>
  <c r="V372" i="1" s="1"/>
  <c r="AO373" i="1"/>
  <c r="AY373" i="1"/>
  <c r="AZ373" i="1" s="1"/>
  <c r="Y374" i="1"/>
  <c r="Z374" i="1" s="1"/>
  <c r="AX374" i="1"/>
  <c r="AM379" i="1"/>
  <c r="AN379" i="1" s="1"/>
  <c r="Q382" i="1"/>
  <c r="R382" i="1" s="1"/>
  <c r="AI382" i="1"/>
  <c r="AP382" i="1"/>
  <c r="AQ382" i="1" s="1"/>
  <c r="Q383" i="1"/>
  <c r="R383" i="1" s="1"/>
  <c r="BA384" i="1"/>
  <c r="AN386" i="1"/>
  <c r="Y388" i="1"/>
  <c r="Z388" i="1" s="1"/>
  <c r="AO388" i="1"/>
  <c r="BD388" i="1"/>
  <c r="U389" i="1"/>
  <c r="V389" i="1" s="1"/>
  <c r="AX389" i="1"/>
  <c r="AP392" i="1"/>
  <c r="AQ392" i="1" s="1"/>
  <c r="BD392" i="1"/>
  <c r="U393" i="1"/>
  <c r="V393" i="1" s="1"/>
  <c r="AI393" i="1"/>
  <c r="BA398" i="1"/>
  <c r="AL399" i="1"/>
  <c r="BA399" i="1"/>
  <c r="U399" i="1"/>
  <c r="V399" i="1" s="1"/>
  <c r="U403" i="1"/>
  <c r="V403" i="1" s="1"/>
  <c r="BA403" i="1"/>
  <c r="AI418" i="1"/>
  <c r="Q418" i="1"/>
  <c r="R418" i="1" s="1"/>
  <c r="AX418" i="1"/>
  <c r="AY420" i="1"/>
  <c r="AZ420" i="1" s="1"/>
  <c r="BB421" i="1"/>
  <c r="BC421" i="1" s="1"/>
  <c r="AO348" i="1"/>
  <c r="BD348" i="1"/>
  <c r="BA349" i="1"/>
  <c r="BD353" i="1"/>
  <c r="Z353" i="1"/>
  <c r="AX355" i="1"/>
  <c r="AO356" i="1"/>
  <c r="BD356" i="1"/>
  <c r="BA357" i="1"/>
  <c r="BF359" i="1"/>
  <c r="BD361" i="1"/>
  <c r="Z361" i="1"/>
  <c r="AX363" i="1"/>
  <c r="AO364" i="1"/>
  <c r="AK364" i="1"/>
  <c r="BD364" i="1"/>
  <c r="BA365" i="1"/>
  <c r="BD369" i="1"/>
  <c r="Z369" i="1"/>
  <c r="AX371" i="1"/>
  <c r="AO372" i="1"/>
  <c r="BD372" i="1"/>
  <c r="BA373" i="1"/>
  <c r="Q376" i="1"/>
  <c r="R376" i="1" s="1"/>
  <c r="AI376" i="1"/>
  <c r="BD376" i="1"/>
  <c r="AX378" i="1"/>
  <c r="BA379" i="1"/>
  <c r="BD382" i="1"/>
  <c r="U383" i="1"/>
  <c r="V383" i="1" s="1"/>
  <c r="AL383" i="1"/>
  <c r="AI383" i="1"/>
  <c r="BD385" i="1"/>
  <c r="Z385" i="1"/>
  <c r="BA391" i="1"/>
  <c r="V391" i="1"/>
  <c r="AL391" i="1"/>
  <c r="AO394" i="1"/>
  <c r="BD394" i="1"/>
  <c r="U395" i="1"/>
  <c r="V395" i="1" s="1"/>
  <c r="BA395" i="1"/>
  <c r="AZ397" i="1"/>
  <c r="AN401" i="1"/>
  <c r="AM403" i="1"/>
  <c r="AN403" i="1" s="1"/>
  <c r="BB405" i="1"/>
  <c r="BC405" i="1" s="1"/>
  <c r="U406" i="1"/>
  <c r="V406" i="1" s="1"/>
  <c r="AL406" i="1"/>
  <c r="AP410" i="1"/>
  <c r="AQ410" i="1" s="1"/>
  <c r="AY412" i="1"/>
  <c r="AZ412" i="1" s="1"/>
  <c r="U413" i="1"/>
  <c r="V413" i="1" s="1"/>
  <c r="AL413" i="1"/>
  <c r="BA413" i="1"/>
  <c r="AP430" i="1"/>
  <c r="AQ430" i="1" s="1"/>
  <c r="U464" i="1"/>
  <c r="V464" i="1" s="1"/>
  <c r="Q469" i="1"/>
  <c r="R469" i="1" s="1"/>
  <c r="Y475" i="1"/>
  <c r="Z475" i="1" s="1"/>
  <c r="AI477" i="1"/>
  <c r="AX477" i="1"/>
  <c r="Q477" i="1"/>
  <c r="R477" i="1" s="1"/>
  <c r="AX350" i="1"/>
  <c r="AX358" i="1"/>
  <c r="AX366" i="1"/>
  <c r="AX375" i="1"/>
  <c r="U377" i="1"/>
  <c r="V377" i="1" s="1"/>
  <c r="AL377" i="1"/>
  <c r="Y378" i="1"/>
  <c r="Z378" i="1" s="1"/>
  <c r="AO378" i="1"/>
  <c r="Y384" i="1"/>
  <c r="Z384" i="1" s="1"/>
  <c r="AO384" i="1"/>
  <c r="AN387" i="1"/>
  <c r="AO400" i="1"/>
  <c r="Y400" i="1"/>
  <c r="Z400" i="1" s="1"/>
  <c r="BD400" i="1"/>
  <c r="Y406" i="1"/>
  <c r="Z406" i="1" s="1"/>
  <c r="AO406" i="1"/>
  <c r="BD406" i="1"/>
  <c r="AX411" i="1"/>
  <c r="Q411" i="1"/>
  <c r="R411" i="1" s="1"/>
  <c r="U417" i="1"/>
  <c r="V417" i="1" s="1"/>
  <c r="BA417" i="1"/>
  <c r="AM420" i="1"/>
  <c r="AN420" i="1" s="1"/>
  <c r="AL432" i="1"/>
  <c r="U432" i="1"/>
  <c r="V432" i="1" s="1"/>
  <c r="BA432" i="1"/>
  <c r="U439" i="1"/>
  <c r="V439" i="1" s="1"/>
  <c r="AL439" i="1"/>
  <c r="AI440" i="1"/>
  <c r="AX440" i="1"/>
  <c r="Q440" i="1"/>
  <c r="R440" i="1" s="1"/>
  <c r="AI452" i="1"/>
  <c r="AX452" i="1"/>
  <c r="Q452" i="1"/>
  <c r="R452" i="1" s="1"/>
  <c r="AX379" i="1"/>
  <c r="BA380" i="1"/>
  <c r="BD381" i="1"/>
  <c r="AO408" i="1"/>
  <c r="AX408" i="1"/>
  <c r="AL409" i="1"/>
  <c r="AZ417" i="1"/>
  <c r="AL419" i="1"/>
  <c r="U419" i="1"/>
  <c r="V419" i="1" s="1"/>
  <c r="AO420" i="1"/>
  <c r="Y420" i="1"/>
  <c r="Z420" i="1" s="1"/>
  <c r="BF424" i="1"/>
  <c r="AL425" i="1"/>
  <c r="U425" i="1"/>
  <c r="V425" i="1" s="1"/>
  <c r="BA425" i="1"/>
  <c r="AJ427" i="1"/>
  <c r="AK427" i="1" s="1"/>
  <c r="AI431" i="1"/>
  <c r="AX431" i="1"/>
  <c r="Q431" i="1"/>
  <c r="R431" i="1" s="1"/>
  <c r="AO446" i="1"/>
  <c r="BD446" i="1"/>
  <c r="Y446" i="1"/>
  <c r="Z446" i="1" s="1"/>
  <c r="BD413" i="1"/>
  <c r="BB426" i="1"/>
  <c r="BC426" i="1" s="1"/>
  <c r="AM427" i="1"/>
  <c r="AN427" i="1" s="1"/>
  <c r="AP437" i="1"/>
  <c r="AQ437" i="1" s="1"/>
  <c r="AJ438" i="1"/>
  <c r="AK438" i="1" s="1"/>
  <c r="Y1044" i="1"/>
  <c r="Z1044" i="1" s="1"/>
  <c r="AY1163" i="1"/>
  <c r="AZ1163" i="1" s="1"/>
  <c r="BE1181" i="1"/>
  <c r="BF1181" i="1" s="1"/>
  <c r="Y396" i="1"/>
  <c r="Z396" i="1" s="1"/>
  <c r="U397" i="1"/>
  <c r="V397" i="1" s="1"/>
  <c r="AL397" i="1"/>
  <c r="Y404" i="1"/>
  <c r="Z404" i="1" s="1"/>
  <c r="U405" i="1"/>
  <c r="V405" i="1" s="1"/>
  <c r="AL405" i="1"/>
  <c r="AI410" i="1"/>
  <c r="Q410" i="1"/>
  <c r="R410" i="1" s="1"/>
  <c r="Y413" i="1"/>
  <c r="Z413" i="1" s="1"/>
  <c r="AO413" i="1"/>
  <c r="R416" i="1"/>
  <c r="AK423" i="1"/>
  <c r="AO424" i="1"/>
  <c r="AX424" i="1"/>
  <c r="BE426" i="1"/>
  <c r="BF426" i="1" s="1"/>
  <c r="AP428" i="1"/>
  <c r="AQ428" i="1" s="1"/>
  <c r="AI432" i="1"/>
  <c r="Q432" i="1"/>
  <c r="R432" i="1" s="1"/>
  <c r="AX432" i="1"/>
  <c r="Q438" i="1"/>
  <c r="R438" i="1" s="1"/>
  <c r="AX438" i="1"/>
  <c r="AJ445" i="1"/>
  <c r="AK445" i="1" s="1"/>
  <c r="AL449" i="1"/>
  <c r="BA449" i="1"/>
  <c r="U449" i="1"/>
  <c r="V449" i="1" s="1"/>
  <c r="BD451" i="1"/>
  <c r="AO451" i="1"/>
  <c r="Y451" i="1"/>
  <c r="Z451" i="1" s="1"/>
  <c r="U634" i="1"/>
  <c r="V634" i="1" s="1"/>
  <c r="Y653" i="1"/>
  <c r="Z653" i="1" s="1"/>
  <c r="Y456" i="1"/>
  <c r="Z456" i="1" s="1"/>
  <c r="BC410" i="1"/>
  <c r="AI416" i="1"/>
  <c r="Y418" i="1"/>
  <c r="Z418" i="1" s="1"/>
  <c r="Q420" i="1"/>
  <c r="R420" i="1" s="1"/>
  <c r="AI420" i="1"/>
  <c r="U421" i="1"/>
  <c r="V421" i="1" s="1"/>
  <c r="AL421" i="1"/>
  <c r="Y422" i="1"/>
  <c r="Z422" i="1" s="1"/>
  <c r="AO422" i="1"/>
  <c r="Z424" i="1"/>
  <c r="AI436" i="1"/>
  <c r="AX436" i="1"/>
  <c r="Q436" i="1"/>
  <c r="R436" i="1" s="1"/>
  <c r="BE436" i="1"/>
  <c r="BF436" i="1" s="1"/>
  <c r="Y439" i="1"/>
  <c r="Z439" i="1" s="1"/>
  <c r="BD439" i="1"/>
  <c r="AO439" i="1"/>
  <c r="Y463" i="1"/>
  <c r="Z463" i="1" s="1"/>
  <c r="Q465" i="1"/>
  <c r="R465" i="1" s="1"/>
  <c r="AQ404" i="1"/>
  <c r="AZ415" i="1"/>
  <c r="BB418" i="1"/>
  <c r="BC418" i="1" s="1"/>
  <c r="AX419" i="1"/>
  <c r="BA420" i="1"/>
  <c r="BD421" i="1"/>
  <c r="BC422" i="1"/>
  <c r="AX428" i="1"/>
  <c r="Q428" i="1"/>
  <c r="R428" i="1" s="1"/>
  <c r="AI428" i="1"/>
  <c r="Q429" i="1"/>
  <c r="R429" i="1" s="1"/>
  <c r="AX429" i="1"/>
  <c r="AI429" i="1"/>
  <c r="U430" i="1"/>
  <c r="V430" i="1" s="1"/>
  <c r="BA430" i="1"/>
  <c r="BA450" i="1"/>
  <c r="U450" i="1"/>
  <c r="V450" i="1" s="1"/>
  <c r="AL450" i="1"/>
  <c r="U562" i="1"/>
  <c r="V562" i="1" s="1"/>
  <c r="BA429" i="1"/>
  <c r="U429" i="1"/>
  <c r="V429" i="1" s="1"/>
  <c r="AL429" i="1"/>
  <c r="BD430" i="1"/>
  <c r="Y430" i="1"/>
  <c r="Z430" i="1" s="1"/>
  <c r="Q437" i="1"/>
  <c r="R437" i="1" s="1"/>
  <c r="AX437" i="1"/>
  <c r="AI437" i="1"/>
  <c r="BB440" i="1"/>
  <c r="BC440" i="1" s="1"/>
  <c r="AP447" i="1"/>
  <c r="AQ447" i="1" s="1"/>
  <c r="AO450" i="1"/>
  <c r="BD450" i="1"/>
  <c r="Y450" i="1"/>
  <c r="Z450" i="1" s="1"/>
  <c r="Y579" i="1"/>
  <c r="Z579" i="1" s="1"/>
  <c r="AP431" i="1"/>
  <c r="AQ431" i="1" s="1"/>
  <c r="BA431" i="1"/>
  <c r="BD435" i="1"/>
  <c r="Z435" i="1"/>
  <c r="U446" i="1"/>
  <c r="V446" i="1" s="1"/>
  <c r="BA446" i="1"/>
  <c r="AI446" i="1"/>
  <c r="Y447" i="1"/>
  <c r="Z447" i="1" s="1"/>
  <c r="BD447" i="1"/>
  <c r="BA447" i="1"/>
  <c r="AI448" i="1"/>
  <c r="R454" i="1"/>
  <c r="Z457" i="1"/>
  <c r="U463" i="1"/>
  <c r="V463" i="1" s="1"/>
  <c r="Z563" i="1"/>
  <c r="R581" i="1"/>
  <c r="Y611" i="1"/>
  <c r="Z611" i="1" s="1"/>
  <c r="Q619" i="1"/>
  <c r="R619" i="1" s="1"/>
  <c r="AL437" i="1"/>
  <c r="BA437" i="1"/>
  <c r="AX441" i="1"/>
  <c r="R441" i="1"/>
  <c r="AN446" i="1"/>
  <c r="AJ450" i="1"/>
  <c r="AK450" i="1" s="1"/>
  <c r="V454" i="1"/>
  <c r="U456" i="1"/>
  <c r="V456" i="1" s="1"/>
  <c r="M465" i="1"/>
  <c r="N465" i="1" s="1"/>
  <c r="U471" i="1"/>
  <c r="V471" i="1" s="1"/>
  <c r="M567" i="1"/>
  <c r="N567" i="1" s="1"/>
  <c r="U618" i="1"/>
  <c r="V618" i="1" s="1"/>
  <c r="Y685" i="1"/>
  <c r="Z685" i="1" s="1"/>
  <c r="Q760" i="1"/>
  <c r="R760" i="1" s="1"/>
  <c r="Y766" i="1"/>
  <c r="Z766" i="1" s="1"/>
  <c r="U785" i="1"/>
  <c r="V785" i="1" s="1"/>
  <c r="Y788" i="1"/>
  <c r="Z788" i="1" s="1"/>
  <c r="M795" i="1"/>
  <c r="N795" i="1" s="1"/>
  <c r="Q798" i="1"/>
  <c r="R798" i="1" s="1"/>
  <c r="U801" i="1"/>
  <c r="V801" i="1" s="1"/>
  <c r="Y804" i="1"/>
  <c r="Z804" i="1" s="1"/>
  <c r="M811" i="1"/>
  <c r="N811" i="1" s="1"/>
  <c r="Q814" i="1"/>
  <c r="R814" i="1" s="1"/>
  <c r="U817" i="1"/>
  <c r="V817" i="1" s="1"/>
  <c r="Y824" i="1"/>
  <c r="Z824" i="1" s="1"/>
  <c r="U606" i="1"/>
  <c r="V606" i="1" s="1"/>
  <c r="M628" i="1"/>
  <c r="N628" i="1" s="1"/>
  <c r="Q647" i="1"/>
  <c r="R647" i="1" s="1"/>
  <c r="U666" i="1"/>
  <c r="V666" i="1" s="1"/>
  <c r="Y714" i="1"/>
  <c r="Z714" i="1" s="1"/>
  <c r="AO426" i="1"/>
  <c r="Y431" i="1"/>
  <c r="Z431" i="1" s="1"/>
  <c r="BD431" i="1"/>
  <c r="AO434" i="1"/>
  <c r="AO438" i="1"/>
  <c r="BD438" i="1"/>
  <c r="AL441" i="1"/>
  <c r="BA442" i="1"/>
  <c r="V442" i="1"/>
  <c r="Y466" i="1"/>
  <c r="Z466" i="1" s="1"/>
  <c r="M479" i="1"/>
  <c r="N479" i="1" s="1"/>
  <c r="Y480" i="1"/>
  <c r="Z480" i="1" s="1"/>
  <c r="Q482" i="1"/>
  <c r="R482" i="1" s="1"/>
  <c r="U485" i="1"/>
  <c r="V485" i="1" s="1"/>
  <c r="M487" i="1"/>
  <c r="N487" i="1" s="1"/>
  <c r="Y488" i="1"/>
  <c r="Z488" i="1" s="1"/>
  <c r="Q490" i="1"/>
  <c r="R490" i="1" s="1"/>
  <c r="U493" i="1"/>
  <c r="V493" i="1" s="1"/>
  <c r="M495" i="1"/>
  <c r="N495" i="1" s="1"/>
  <c r="Y496" i="1"/>
  <c r="Z496" i="1" s="1"/>
  <c r="Q498" i="1"/>
  <c r="R498" i="1" s="1"/>
  <c r="U501" i="1"/>
  <c r="V501" i="1" s="1"/>
  <c r="M503" i="1"/>
  <c r="N503" i="1" s="1"/>
  <c r="Y504" i="1"/>
  <c r="Z504" i="1" s="1"/>
  <c r="Q506" i="1"/>
  <c r="R506" i="1" s="1"/>
  <c r="U509" i="1"/>
  <c r="V509" i="1" s="1"/>
  <c r="M511" i="1"/>
  <c r="N511" i="1" s="1"/>
  <c r="Y512" i="1"/>
  <c r="Z512" i="1" s="1"/>
  <c r="Q514" i="1"/>
  <c r="R514" i="1" s="1"/>
  <c r="U517" i="1"/>
  <c r="V517" i="1" s="1"/>
  <c r="M519" i="1"/>
  <c r="N519" i="1" s="1"/>
  <c r="Y520" i="1"/>
  <c r="Z520" i="1" s="1"/>
  <c r="Q522" i="1"/>
  <c r="R522" i="1" s="1"/>
  <c r="U525" i="1"/>
  <c r="V525" i="1" s="1"/>
  <c r="Y528" i="1"/>
  <c r="Z528" i="1" s="1"/>
  <c r="Q530" i="1"/>
  <c r="R530" i="1" s="1"/>
  <c r="U533" i="1"/>
  <c r="V533" i="1" s="1"/>
  <c r="M535" i="1"/>
  <c r="N535" i="1" s="1"/>
  <c r="Y536" i="1"/>
  <c r="Z536" i="1" s="1"/>
  <c r="Q538" i="1"/>
  <c r="R538" i="1" s="1"/>
  <c r="U541" i="1"/>
  <c r="V541" i="1" s="1"/>
  <c r="M543" i="1"/>
  <c r="N543" i="1" s="1"/>
  <c r="Y544" i="1"/>
  <c r="Z544" i="1" s="1"/>
  <c r="Q546" i="1"/>
  <c r="R546" i="1" s="1"/>
  <c r="U549" i="1"/>
  <c r="V549" i="1" s="1"/>
  <c r="M551" i="1"/>
  <c r="N551" i="1" s="1"/>
  <c r="Y552" i="1"/>
  <c r="Z552" i="1" s="1"/>
  <c r="Q554" i="1"/>
  <c r="R554" i="1" s="1"/>
  <c r="U557" i="1"/>
  <c r="V557" i="1" s="1"/>
  <c r="Y565" i="1"/>
  <c r="Z565" i="1" s="1"/>
  <c r="N578" i="1"/>
  <c r="U460" i="1"/>
  <c r="V460" i="1" s="1"/>
  <c r="Y605" i="1"/>
  <c r="Z605" i="1" s="1"/>
  <c r="Q679" i="1"/>
  <c r="R679" i="1" s="1"/>
  <c r="U727" i="1"/>
  <c r="V727" i="1" s="1"/>
  <c r="AZ426" i="1"/>
  <c r="AL433" i="1"/>
  <c r="Z438" i="1"/>
  <c r="AO442" i="1"/>
  <c r="AL442" i="1"/>
  <c r="BD443" i="1"/>
  <c r="AI444" i="1"/>
  <c r="AX444" i="1"/>
  <c r="AN444" i="1"/>
  <c r="Q445" i="1"/>
  <c r="R445" i="1" s="1"/>
  <c r="AX445" i="1"/>
  <c r="Z448" i="1"/>
  <c r="AO448" i="1"/>
  <c r="M466" i="1"/>
  <c r="N466" i="1" s="1"/>
  <c r="Q468" i="1"/>
  <c r="R468" i="1" s="1"/>
  <c r="U472" i="1"/>
  <c r="V472" i="1" s="1"/>
  <c r="Y474" i="1"/>
  <c r="Z474" i="1" s="1"/>
  <c r="U478" i="1"/>
  <c r="V478" i="1" s="1"/>
  <c r="Y481" i="1"/>
  <c r="Z481" i="1" s="1"/>
  <c r="Q483" i="1"/>
  <c r="R483" i="1" s="1"/>
  <c r="U486" i="1"/>
  <c r="V486" i="1" s="1"/>
  <c r="M488" i="1"/>
  <c r="N488" i="1" s="1"/>
  <c r="Y489" i="1"/>
  <c r="Z489" i="1" s="1"/>
  <c r="Q491" i="1"/>
  <c r="R491" i="1" s="1"/>
  <c r="U494" i="1"/>
  <c r="V494" i="1" s="1"/>
  <c r="M496" i="1"/>
  <c r="N496" i="1" s="1"/>
  <c r="Y497" i="1"/>
  <c r="Z497" i="1" s="1"/>
  <c r="Q499" i="1"/>
  <c r="R499" i="1" s="1"/>
  <c r="U502" i="1"/>
  <c r="V502" i="1" s="1"/>
  <c r="M504" i="1"/>
  <c r="N504" i="1" s="1"/>
  <c r="Y505" i="1"/>
  <c r="Z505" i="1" s="1"/>
  <c r="Q507" i="1"/>
  <c r="R507" i="1" s="1"/>
  <c r="U510" i="1"/>
  <c r="V510" i="1" s="1"/>
  <c r="M512" i="1"/>
  <c r="N512" i="1" s="1"/>
  <c r="Y513" i="1"/>
  <c r="Z513" i="1" s="1"/>
  <c r="Q515" i="1"/>
  <c r="R515" i="1" s="1"/>
  <c r="U518" i="1"/>
  <c r="V518" i="1" s="1"/>
  <c r="M520" i="1"/>
  <c r="N520" i="1" s="1"/>
  <c r="Y521" i="1"/>
  <c r="Z521" i="1" s="1"/>
  <c r="Q523" i="1"/>
  <c r="R523" i="1" s="1"/>
  <c r="U526" i="1"/>
  <c r="V526" i="1" s="1"/>
  <c r="M528" i="1"/>
  <c r="N528" i="1" s="1"/>
  <c r="Y529" i="1"/>
  <c r="Z529" i="1" s="1"/>
  <c r="Q531" i="1"/>
  <c r="R531" i="1" s="1"/>
  <c r="U534" i="1"/>
  <c r="V534" i="1" s="1"/>
  <c r="M536" i="1"/>
  <c r="N536" i="1" s="1"/>
  <c r="Y537" i="1"/>
  <c r="Z537" i="1" s="1"/>
  <c r="Q539" i="1"/>
  <c r="R539" i="1" s="1"/>
  <c r="U542" i="1"/>
  <c r="V542" i="1" s="1"/>
  <c r="M544" i="1"/>
  <c r="N544" i="1" s="1"/>
  <c r="Y545" i="1"/>
  <c r="Z545" i="1" s="1"/>
  <c r="Q547" i="1"/>
  <c r="R547" i="1" s="1"/>
  <c r="U550" i="1"/>
  <c r="V550" i="1" s="1"/>
  <c r="M552" i="1"/>
  <c r="N552" i="1" s="1"/>
  <c r="Y553" i="1"/>
  <c r="Z553" i="1" s="1"/>
  <c r="Q555" i="1"/>
  <c r="R555" i="1" s="1"/>
  <c r="U559" i="1"/>
  <c r="V559" i="1" s="1"/>
  <c r="R560" i="1"/>
  <c r="V576" i="1"/>
  <c r="M660" i="1"/>
  <c r="N660" i="1" s="1"/>
  <c r="Q708" i="1"/>
  <c r="R708" i="1" s="1"/>
  <c r="AL445" i="1"/>
  <c r="BA445" i="1"/>
  <c r="BD448" i="1"/>
  <c r="AX449" i="1"/>
  <c r="R449" i="1"/>
  <c r="Z467" i="1"/>
  <c r="U468" i="1"/>
  <c r="V468" i="1" s="1"/>
  <c r="AP477" i="1"/>
  <c r="AQ477" i="1" s="1"/>
  <c r="Z558" i="1"/>
  <c r="N563" i="1"/>
  <c r="N582" i="1"/>
  <c r="M692" i="1"/>
  <c r="N692" i="1" s="1"/>
  <c r="BA865" i="1"/>
  <c r="U865" i="1"/>
  <c r="V865" i="1" s="1"/>
  <c r="AL865" i="1"/>
  <c r="Z604" i="1"/>
  <c r="M608" i="1"/>
  <c r="N608" i="1" s="1"/>
  <c r="V617" i="1"/>
  <c r="Q635" i="1"/>
  <c r="R635" i="1" s="1"/>
  <c r="Y641" i="1"/>
  <c r="Z641" i="1" s="1"/>
  <c r="M648" i="1"/>
  <c r="N648" i="1" s="1"/>
  <c r="U654" i="1"/>
  <c r="V654" i="1" s="1"/>
  <c r="Q667" i="1"/>
  <c r="R667" i="1" s="1"/>
  <c r="Y673" i="1"/>
  <c r="Z673" i="1" s="1"/>
  <c r="M680" i="1"/>
  <c r="N680" i="1" s="1"/>
  <c r="U686" i="1"/>
  <c r="V686" i="1" s="1"/>
  <c r="Y702" i="1"/>
  <c r="Z702" i="1" s="1"/>
  <c r="Z703" i="1"/>
  <c r="M709" i="1"/>
  <c r="N709" i="1" s="1"/>
  <c r="N710" i="1"/>
  <c r="U715" i="1"/>
  <c r="V715" i="1" s="1"/>
  <c r="V716" i="1"/>
  <c r="Q728" i="1"/>
  <c r="R728" i="1" s="1"/>
  <c r="R729" i="1"/>
  <c r="Y734" i="1"/>
  <c r="Z734" i="1" s="1"/>
  <c r="Z735" i="1"/>
  <c r="Q740" i="1"/>
  <c r="R740" i="1" s="1"/>
  <c r="U748" i="1"/>
  <c r="V748" i="1" s="1"/>
  <c r="Y776" i="1"/>
  <c r="Z776" i="1" s="1"/>
  <c r="U779" i="1"/>
  <c r="V779" i="1" s="1"/>
  <c r="AL477" i="1"/>
  <c r="V560" i="1"/>
  <c r="Z575" i="1"/>
  <c r="Z576" i="1"/>
  <c r="V577" i="1"/>
  <c r="R578" i="1"/>
  <c r="N579" i="1"/>
  <c r="Z580" i="1"/>
  <c r="V581" i="1"/>
  <c r="R582" i="1"/>
  <c r="N583" i="1"/>
  <c r="Z584" i="1"/>
  <c r="V585" i="1"/>
  <c r="R586" i="1"/>
  <c r="N587" i="1"/>
  <c r="Z588" i="1"/>
  <c r="V589" i="1"/>
  <c r="R590" i="1"/>
  <c r="N591" i="1"/>
  <c r="Z592" i="1"/>
  <c r="V593" i="1"/>
  <c r="R594" i="1"/>
  <c r="N595" i="1"/>
  <c r="Z596" i="1"/>
  <c r="V597" i="1"/>
  <c r="R598" i="1"/>
  <c r="N599" i="1"/>
  <c r="V601" i="1"/>
  <c r="R614" i="1"/>
  <c r="Y617" i="1"/>
  <c r="Z617" i="1" s="1"/>
  <c r="Q627" i="1"/>
  <c r="R627" i="1" s="1"/>
  <c r="Y633" i="1"/>
  <c r="Z633" i="1" s="1"/>
  <c r="M640" i="1"/>
  <c r="N640" i="1" s="1"/>
  <c r="U646" i="1"/>
  <c r="V646" i="1" s="1"/>
  <c r="Q659" i="1"/>
  <c r="R659" i="1" s="1"/>
  <c r="Y665" i="1"/>
  <c r="Z665" i="1" s="1"/>
  <c r="M672" i="1"/>
  <c r="N672" i="1" s="1"/>
  <c r="U678" i="1"/>
  <c r="V678" i="1" s="1"/>
  <c r="Q691" i="1"/>
  <c r="R691" i="1" s="1"/>
  <c r="Y697" i="1"/>
  <c r="Z697" i="1" s="1"/>
  <c r="M701" i="1"/>
  <c r="N701" i="1" s="1"/>
  <c r="U707" i="1"/>
  <c r="V707" i="1" s="1"/>
  <c r="V708" i="1"/>
  <c r="Q720" i="1"/>
  <c r="R720" i="1" s="1"/>
  <c r="Y726" i="1"/>
  <c r="Z726" i="1" s="1"/>
  <c r="Z727" i="1"/>
  <c r="M733" i="1"/>
  <c r="N733" i="1" s="1"/>
  <c r="N734" i="1"/>
  <c r="M745" i="1"/>
  <c r="N745" i="1" s="1"/>
  <c r="Y746" i="1"/>
  <c r="Z746" i="1" s="1"/>
  <c r="M773" i="1"/>
  <c r="N773" i="1" s="1"/>
  <c r="BD910" i="1"/>
  <c r="Y910" i="1"/>
  <c r="Z910" i="1" s="1"/>
  <c r="AO910" i="1"/>
  <c r="Q603" i="1"/>
  <c r="R603" i="1" s="1"/>
  <c r="M616" i="1"/>
  <c r="N616" i="1" s="1"/>
  <c r="U626" i="1"/>
  <c r="V626" i="1" s="1"/>
  <c r="Q639" i="1"/>
  <c r="R639" i="1" s="1"/>
  <c r="Y645" i="1"/>
  <c r="Z645" i="1" s="1"/>
  <c r="M652" i="1"/>
  <c r="N652" i="1" s="1"/>
  <c r="U658" i="1"/>
  <c r="V658" i="1" s="1"/>
  <c r="Q671" i="1"/>
  <c r="R671" i="1" s="1"/>
  <c r="Y677" i="1"/>
  <c r="Z677" i="1" s="1"/>
  <c r="M684" i="1"/>
  <c r="N684" i="1" s="1"/>
  <c r="U690" i="1"/>
  <c r="V690" i="1" s="1"/>
  <c r="Q700" i="1"/>
  <c r="R700" i="1" s="1"/>
  <c r="Y706" i="1"/>
  <c r="Z706" i="1" s="1"/>
  <c r="M713" i="1"/>
  <c r="N713" i="1" s="1"/>
  <c r="U719" i="1"/>
  <c r="V719" i="1" s="1"/>
  <c r="Q732" i="1"/>
  <c r="R732" i="1" s="1"/>
  <c r="Y738" i="1"/>
  <c r="Z738" i="1" s="1"/>
  <c r="Y758" i="1"/>
  <c r="Z758" i="1" s="1"/>
  <c r="M765" i="1"/>
  <c r="N765" i="1" s="1"/>
  <c r="M778" i="1"/>
  <c r="N778" i="1" s="1"/>
  <c r="Y784" i="1"/>
  <c r="Z784" i="1" s="1"/>
  <c r="M791" i="1"/>
  <c r="N791" i="1" s="1"/>
  <c r="Q794" i="1"/>
  <c r="R794" i="1" s="1"/>
  <c r="U797" i="1"/>
  <c r="V797" i="1" s="1"/>
  <c r="Y800" i="1"/>
  <c r="Z800" i="1" s="1"/>
  <c r="M807" i="1"/>
  <c r="N807" i="1" s="1"/>
  <c r="Q810" i="1"/>
  <c r="R810" i="1" s="1"/>
  <c r="U813" i="1"/>
  <c r="V813" i="1" s="1"/>
  <c r="Y816" i="1"/>
  <c r="Z816" i="1" s="1"/>
  <c r="BA881" i="1"/>
  <c r="U881" i="1"/>
  <c r="V881" i="1" s="1"/>
  <c r="AL881" i="1"/>
  <c r="Y601" i="1"/>
  <c r="Z601" i="1" s="1"/>
  <c r="V602" i="1"/>
  <c r="V608" i="1"/>
  <c r="N611" i="1"/>
  <c r="U614" i="1"/>
  <c r="V614" i="1" s="1"/>
  <c r="R615" i="1"/>
  <c r="R621" i="1"/>
  <c r="Y625" i="1"/>
  <c r="Z625" i="1" s="1"/>
  <c r="M632" i="1"/>
  <c r="N632" i="1" s="1"/>
  <c r="U638" i="1"/>
  <c r="V638" i="1" s="1"/>
  <c r="Q651" i="1"/>
  <c r="R651" i="1" s="1"/>
  <c r="Y657" i="1"/>
  <c r="Z657" i="1" s="1"/>
  <c r="M664" i="1"/>
  <c r="N664" i="1" s="1"/>
  <c r="U670" i="1"/>
  <c r="V670" i="1" s="1"/>
  <c r="Q683" i="1"/>
  <c r="R683" i="1" s="1"/>
  <c r="Y689" i="1"/>
  <c r="Z689" i="1" s="1"/>
  <c r="U699" i="1"/>
  <c r="V699" i="1" s="1"/>
  <c r="Q712" i="1"/>
  <c r="R712" i="1" s="1"/>
  <c r="R713" i="1"/>
  <c r="Y718" i="1"/>
  <c r="Z718" i="1" s="1"/>
  <c r="Z719" i="1"/>
  <c r="M725" i="1"/>
  <c r="N725" i="1" s="1"/>
  <c r="N726" i="1"/>
  <c r="U731" i="1"/>
  <c r="V731" i="1" s="1"/>
  <c r="V732" i="1"/>
  <c r="U743" i="1"/>
  <c r="V743" i="1" s="1"/>
  <c r="Y771" i="1"/>
  <c r="Z771" i="1" s="1"/>
  <c r="M831" i="1"/>
  <c r="N831" i="1" s="1"/>
  <c r="Q846" i="1"/>
  <c r="R846" i="1" s="1"/>
  <c r="BB884" i="1"/>
  <c r="BC884" i="1" s="1"/>
  <c r="M470" i="1"/>
  <c r="N470" i="1" s="1"/>
  <c r="Y471" i="1"/>
  <c r="Z471" i="1" s="1"/>
  <c r="U476" i="1"/>
  <c r="V476" i="1" s="1"/>
  <c r="Q479" i="1"/>
  <c r="R479" i="1" s="1"/>
  <c r="U482" i="1"/>
  <c r="V482" i="1" s="1"/>
  <c r="M484" i="1"/>
  <c r="N484" i="1" s="1"/>
  <c r="Y485" i="1"/>
  <c r="Z485" i="1" s="1"/>
  <c r="Q487" i="1"/>
  <c r="R487" i="1" s="1"/>
  <c r="U490" i="1"/>
  <c r="V490" i="1" s="1"/>
  <c r="M492" i="1"/>
  <c r="N492" i="1" s="1"/>
  <c r="Y493" i="1"/>
  <c r="Z493" i="1" s="1"/>
  <c r="Q495" i="1"/>
  <c r="R495" i="1" s="1"/>
  <c r="U498" i="1"/>
  <c r="V498" i="1" s="1"/>
  <c r="M500" i="1"/>
  <c r="N500" i="1" s="1"/>
  <c r="Y501" i="1"/>
  <c r="Z501" i="1" s="1"/>
  <c r="Q503" i="1"/>
  <c r="R503" i="1" s="1"/>
  <c r="U506" i="1"/>
  <c r="V506" i="1" s="1"/>
  <c r="M508" i="1"/>
  <c r="N508" i="1" s="1"/>
  <c r="Y509" i="1"/>
  <c r="Z509" i="1" s="1"/>
  <c r="Q511" i="1"/>
  <c r="R511" i="1" s="1"/>
  <c r="U514" i="1"/>
  <c r="V514" i="1" s="1"/>
  <c r="M516" i="1"/>
  <c r="N516" i="1" s="1"/>
  <c r="Y517" i="1"/>
  <c r="Z517" i="1" s="1"/>
  <c r="Q519" i="1"/>
  <c r="R519" i="1" s="1"/>
  <c r="U522" i="1"/>
  <c r="V522" i="1" s="1"/>
  <c r="M524" i="1"/>
  <c r="N524" i="1" s="1"/>
  <c r="Y525" i="1"/>
  <c r="Z525" i="1" s="1"/>
  <c r="U530" i="1"/>
  <c r="V530" i="1" s="1"/>
  <c r="M532" i="1"/>
  <c r="N532" i="1" s="1"/>
  <c r="Y533" i="1"/>
  <c r="Z533" i="1" s="1"/>
  <c r="Q535" i="1"/>
  <c r="R535" i="1" s="1"/>
  <c r="U538" i="1"/>
  <c r="V538" i="1" s="1"/>
  <c r="M540" i="1"/>
  <c r="N540" i="1" s="1"/>
  <c r="Y541" i="1"/>
  <c r="Z541" i="1" s="1"/>
  <c r="Q543" i="1"/>
  <c r="R543" i="1" s="1"/>
  <c r="U546" i="1"/>
  <c r="V546" i="1" s="1"/>
  <c r="M548" i="1"/>
  <c r="N548" i="1" s="1"/>
  <c r="Y549" i="1"/>
  <c r="Z549" i="1" s="1"/>
  <c r="Q551" i="1"/>
  <c r="R551" i="1" s="1"/>
  <c r="U554" i="1"/>
  <c r="V554" i="1" s="1"/>
  <c r="M556" i="1"/>
  <c r="N556" i="1" s="1"/>
  <c r="Y557" i="1"/>
  <c r="Z557" i="1" s="1"/>
  <c r="R558" i="1"/>
  <c r="Y560" i="1"/>
  <c r="Z560" i="1" s="1"/>
  <c r="U561" i="1"/>
  <c r="V561" i="1" s="1"/>
  <c r="M564" i="1"/>
  <c r="N564" i="1" s="1"/>
  <c r="Y564" i="1"/>
  <c r="Z564" i="1" s="1"/>
  <c r="R565" i="1"/>
  <c r="Z577" i="1"/>
  <c r="V578" i="1"/>
  <c r="R579" i="1"/>
  <c r="N580" i="1"/>
  <c r="Z581" i="1"/>
  <c r="V582" i="1"/>
  <c r="R583" i="1"/>
  <c r="N584" i="1"/>
  <c r="Z585" i="1"/>
  <c r="V586" i="1"/>
  <c r="R587" i="1"/>
  <c r="N588" i="1"/>
  <c r="Z589" i="1"/>
  <c r="V590" i="1"/>
  <c r="R591" i="1"/>
  <c r="N592" i="1"/>
  <c r="Z593" i="1"/>
  <c r="V594" i="1"/>
  <c r="R595" i="1"/>
  <c r="N596" i="1"/>
  <c r="Z597" i="1"/>
  <c r="V598" i="1"/>
  <c r="R599" i="1"/>
  <c r="N600" i="1"/>
  <c r="Z613" i="1"/>
  <c r="Z619" i="1"/>
  <c r="Q631" i="1"/>
  <c r="R631" i="1" s="1"/>
  <c r="Y637" i="1"/>
  <c r="Z637" i="1" s="1"/>
  <c r="M644" i="1"/>
  <c r="N644" i="1" s="1"/>
  <c r="U650" i="1"/>
  <c r="V650" i="1" s="1"/>
  <c r="Q663" i="1"/>
  <c r="R663" i="1" s="1"/>
  <c r="Y669" i="1"/>
  <c r="Z669" i="1" s="1"/>
  <c r="M676" i="1"/>
  <c r="N676" i="1" s="1"/>
  <c r="U682" i="1"/>
  <c r="V682" i="1" s="1"/>
  <c r="Y698" i="1"/>
  <c r="Z698" i="1" s="1"/>
  <c r="M705" i="1"/>
  <c r="N705" i="1" s="1"/>
  <c r="U711" i="1"/>
  <c r="V711" i="1" s="1"/>
  <c r="Q724" i="1"/>
  <c r="R724" i="1" s="1"/>
  <c r="Y730" i="1"/>
  <c r="Z730" i="1" s="1"/>
  <c r="M737" i="1"/>
  <c r="N737" i="1" s="1"/>
  <c r="M757" i="1"/>
  <c r="N757" i="1" s="1"/>
  <c r="U763" i="1"/>
  <c r="V763" i="1" s="1"/>
  <c r="M787" i="1"/>
  <c r="N787" i="1" s="1"/>
  <c r="Q790" i="1"/>
  <c r="R790" i="1" s="1"/>
  <c r="U793" i="1"/>
  <c r="V793" i="1" s="1"/>
  <c r="Y796" i="1"/>
  <c r="Z796" i="1" s="1"/>
  <c r="U809" i="1"/>
  <c r="V809" i="1" s="1"/>
  <c r="Y812" i="1"/>
  <c r="Z812" i="1" s="1"/>
  <c r="V558" i="1"/>
  <c r="V565" i="1"/>
  <c r="V574" i="1"/>
  <c r="R605" i="1"/>
  <c r="Q611" i="1"/>
  <c r="R611" i="1" s="1"/>
  <c r="N612" i="1"/>
  <c r="N618" i="1"/>
  <c r="Z620" i="1"/>
  <c r="M624" i="1"/>
  <c r="N624" i="1" s="1"/>
  <c r="U630" i="1"/>
  <c r="V630" i="1" s="1"/>
  <c r="Q643" i="1"/>
  <c r="R643" i="1" s="1"/>
  <c r="Y649" i="1"/>
  <c r="Z649" i="1" s="1"/>
  <c r="M656" i="1"/>
  <c r="N656" i="1" s="1"/>
  <c r="U662" i="1"/>
  <c r="V662" i="1" s="1"/>
  <c r="Q675" i="1"/>
  <c r="R675" i="1" s="1"/>
  <c r="Y681" i="1"/>
  <c r="Z681" i="1" s="1"/>
  <c r="M688" i="1"/>
  <c r="N688" i="1" s="1"/>
  <c r="U694" i="1"/>
  <c r="V694" i="1" s="1"/>
  <c r="Q704" i="1"/>
  <c r="R704" i="1" s="1"/>
  <c r="R705" i="1"/>
  <c r="Y710" i="1"/>
  <c r="Z710" i="1" s="1"/>
  <c r="Z711" i="1"/>
  <c r="M717" i="1"/>
  <c r="N717" i="1" s="1"/>
  <c r="N718" i="1"/>
  <c r="U723" i="1"/>
  <c r="V723" i="1" s="1"/>
  <c r="V724" i="1"/>
  <c r="Q736" i="1"/>
  <c r="R736" i="1" s="1"/>
  <c r="R737" i="1"/>
  <c r="BD866" i="1"/>
  <c r="Y866" i="1"/>
  <c r="Z866" i="1" s="1"/>
  <c r="AO866" i="1"/>
  <c r="Z573" i="1"/>
  <c r="Z574" i="1"/>
  <c r="R606" i="1"/>
  <c r="Y609" i="1"/>
  <c r="Z609" i="1" s="1"/>
  <c r="N619" i="1"/>
  <c r="U622" i="1"/>
  <c r="V622" i="1" s="1"/>
  <c r="Y629" i="1"/>
  <c r="Z629" i="1" s="1"/>
  <c r="M636" i="1"/>
  <c r="N636" i="1" s="1"/>
  <c r="U642" i="1"/>
  <c r="V642" i="1" s="1"/>
  <c r="Q655" i="1"/>
  <c r="R655" i="1" s="1"/>
  <c r="Y661" i="1"/>
  <c r="Z661" i="1" s="1"/>
  <c r="M668" i="1"/>
  <c r="N668" i="1" s="1"/>
  <c r="U674" i="1"/>
  <c r="V674" i="1" s="1"/>
  <c r="Q687" i="1"/>
  <c r="R687" i="1" s="1"/>
  <c r="Y693" i="1"/>
  <c r="Z693" i="1" s="1"/>
  <c r="U703" i="1"/>
  <c r="V703" i="1" s="1"/>
  <c r="Q716" i="1"/>
  <c r="R716" i="1" s="1"/>
  <c r="Y722" i="1"/>
  <c r="Z722" i="1" s="1"/>
  <c r="M729" i="1"/>
  <c r="N729" i="1" s="1"/>
  <c r="U735" i="1"/>
  <c r="V735" i="1" s="1"/>
  <c r="U755" i="1"/>
  <c r="V755" i="1" s="1"/>
  <c r="Q768" i="1"/>
  <c r="R768" i="1" s="1"/>
  <c r="M783" i="1"/>
  <c r="N783" i="1" s="1"/>
  <c r="Q786" i="1"/>
  <c r="R786" i="1" s="1"/>
  <c r="U789" i="1"/>
  <c r="V789" i="1" s="1"/>
  <c r="Y792" i="1"/>
  <c r="Z792" i="1" s="1"/>
  <c r="M799" i="1"/>
  <c r="N799" i="1" s="1"/>
  <c r="U805" i="1"/>
  <c r="V805" i="1" s="1"/>
  <c r="Y808" i="1"/>
  <c r="Z808" i="1" s="1"/>
  <c r="M815" i="1"/>
  <c r="N815" i="1" s="1"/>
  <c r="Q818" i="1"/>
  <c r="R818" i="1" s="1"/>
  <c r="U837" i="1"/>
  <c r="V837" i="1" s="1"/>
  <c r="AP880" i="1"/>
  <c r="AQ880" i="1" s="1"/>
  <c r="V771" i="1"/>
  <c r="N775" i="1"/>
  <c r="R777" i="1"/>
  <c r="V781" i="1"/>
  <c r="M819" i="1"/>
  <c r="N819" i="1" s="1"/>
  <c r="U825" i="1"/>
  <c r="V825" i="1" s="1"/>
  <c r="Q838" i="1"/>
  <c r="R838" i="1" s="1"/>
  <c r="R839" i="1"/>
  <c r="M851" i="1"/>
  <c r="N851" i="1" s="1"/>
  <c r="AJ853" i="1"/>
  <c r="AK853" i="1" s="1"/>
  <c r="AX864" i="1"/>
  <c r="Q864" i="1"/>
  <c r="R864" i="1" s="1"/>
  <c r="AI864" i="1"/>
  <c r="BE876" i="1"/>
  <c r="BF876" i="1" s="1"/>
  <c r="AY883" i="1"/>
  <c r="AZ883" i="1" s="1"/>
  <c r="AL893" i="1"/>
  <c r="U893" i="1"/>
  <c r="V893" i="1" s="1"/>
  <c r="U905" i="1"/>
  <c r="V905" i="1" s="1"/>
  <c r="AL905" i="1"/>
  <c r="BA905" i="1"/>
  <c r="Q830" i="1"/>
  <c r="R830" i="1" s="1"/>
  <c r="Y836" i="1"/>
  <c r="Z836" i="1" s="1"/>
  <c r="U841" i="1"/>
  <c r="V841" i="1" s="1"/>
  <c r="BB874" i="1"/>
  <c r="BC874" i="1" s="1"/>
  <c r="BA890" i="1"/>
  <c r="AL890" i="1"/>
  <c r="U890" i="1"/>
  <c r="V890" i="1" s="1"/>
  <c r="AO898" i="1"/>
  <c r="BD898" i="1"/>
  <c r="Y898" i="1"/>
  <c r="Z898" i="1" s="1"/>
  <c r="U742" i="1"/>
  <c r="V742" i="1" s="1"/>
  <c r="M744" i="1"/>
  <c r="N744" i="1" s="1"/>
  <c r="Y745" i="1"/>
  <c r="Z745" i="1" s="1"/>
  <c r="U747" i="1"/>
  <c r="V747" i="1" s="1"/>
  <c r="Y750" i="1"/>
  <c r="Z750" i="1" s="1"/>
  <c r="Y752" i="1"/>
  <c r="Z752" i="1" s="1"/>
  <c r="U754" i="1"/>
  <c r="V754" i="1" s="1"/>
  <c r="M756" i="1"/>
  <c r="N756" i="1" s="1"/>
  <c r="Y757" i="1"/>
  <c r="Z757" i="1" s="1"/>
  <c r="Q759" i="1"/>
  <c r="R759" i="1" s="1"/>
  <c r="U762" i="1"/>
  <c r="V762" i="1" s="1"/>
  <c r="M764" i="1"/>
  <c r="N764" i="1" s="1"/>
  <c r="Y765" i="1"/>
  <c r="Z765" i="1" s="1"/>
  <c r="Q767" i="1"/>
  <c r="R767" i="1" s="1"/>
  <c r="M771" i="1"/>
  <c r="N771" i="1" s="1"/>
  <c r="R773" i="1"/>
  <c r="U777" i="1"/>
  <c r="V777" i="1" s="1"/>
  <c r="Z779" i="1"/>
  <c r="R780" i="1"/>
  <c r="V782" i="1"/>
  <c r="Z785" i="1"/>
  <c r="M823" i="1"/>
  <c r="N823" i="1" s="1"/>
  <c r="U829" i="1"/>
  <c r="V829" i="1" s="1"/>
  <c r="U849" i="1"/>
  <c r="V849" i="1" s="1"/>
  <c r="AJ862" i="1"/>
  <c r="AK862" i="1" s="1"/>
  <c r="AP864" i="1"/>
  <c r="AQ864" i="1" s="1"/>
  <c r="AX872" i="1"/>
  <c r="Q872" i="1"/>
  <c r="R872" i="1" s="1"/>
  <c r="AI872" i="1"/>
  <c r="BD882" i="1"/>
  <c r="Y882" i="1"/>
  <c r="Z882" i="1" s="1"/>
  <c r="AO882" i="1"/>
  <c r="BE884" i="1"/>
  <c r="BF884" i="1" s="1"/>
  <c r="BE885" i="1"/>
  <c r="BF885" i="1" s="1"/>
  <c r="AX888" i="1"/>
  <c r="Q888" i="1"/>
  <c r="R888" i="1" s="1"/>
  <c r="AI888" i="1"/>
  <c r="AP891" i="1"/>
  <c r="AQ891" i="1" s="1"/>
  <c r="AM894" i="1"/>
  <c r="AN894" i="1" s="1"/>
  <c r="N774" i="1"/>
  <c r="V780" i="1"/>
  <c r="Q822" i="1"/>
  <c r="R822" i="1" s="1"/>
  <c r="R823" i="1"/>
  <c r="Y828" i="1"/>
  <c r="Z828" i="1" s="1"/>
  <c r="M835" i="1"/>
  <c r="N835" i="1" s="1"/>
  <c r="Y844" i="1"/>
  <c r="Z844" i="1" s="1"/>
  <c r="BA873" i="1"/>
  <c r="U873" i="1"/>
  <c r="V873" i="1" s="1"/>
  <c r="AL873" i="1"/>
  <c r="BD874" i="1"/>
  <c r="Y874" i="1"/>
  <c r="Z874" i="1" s="1"/>
  <c r="AO874" i="1"/>
  <c r="AK892" i="1"/>
  <c r="U895" i="1"/>
  <c r="V895" i="1" s="1"/>
  <c r="BA895" i="1"/>
  <c r="AL895" i="1"/>
  <c r="U821" i="1"/>
  <c r="V821" i="1" s="1"/>
  <c r="Q834" i="1"/>
  <c r="R834" i="1" s="1"/>
  <c r="R835" i="1"/>
  <c r="Y852" i="1"/>
  <c r="Z852" i="1" s="1"/>
  <c r="AX856" i="1"/>
  <c r="Q856" i="1"/>
  <c r="R856" i="1" s="1"/>
  <c r="AI856" i="1"/>
  <c r="BE868" i="1"/>
  <c r="BF868" i="1" s="1"/>
  <c r="AY877" i="1"/>
  <c r="AZ877" i="1" s="1"/>
  <c r="BB878" i="1"/>
  <c r="BC878" i="1" s="1"/>
  <c r="U739" i="1"/>
  <c r="V739" i="1" s="1"/>
  <c r="M741" i="1"/>
  <c r="N741" i="1" s="1"/>
  <c r="Y742" i="1"/>
  <c r="Z742" i="1" s="1"/>
  <c r="Q744" i="1"/>
  <c r="R744" i="1" s="1"/>
  <c r="Y747" i="1"/>
  <c r="Z747" i="1" s="1"/>
  <c r="Y754" i="1"/>
  <c r="Z754" i="1" s="1"/>
  <c r="Q756" i="1"/>
  <c r="R756" i="1" s="1"/>
  <c r="U759" i="1"/>
  <c r="V759" i="1" s="1"/>
  <c r="M761" i="1"/>
  <c r="N761" i="1" s="1"/>
  <c r="Y762" i="1"/>
  <c r="Z762" i="1" s="1"/>
  <c r="Q764" i="1"/>
  <c r="R764" i="1" s="1"/>
  <c r="U767" i="1"/>
  <c r="V767" i="1" s="1"/>
  <c r="M769" i="1"/>
  <c r="N769" i="1" s="1"/>
  <c r="Y770" i="1"/>
  <c r="Z770" i="1" s="1"/>
  <c r="V773" i="1"/>
  <c r="Z775" i="1"/>
  <c r="R776" i="1"/>
  <c r="Q781" i="1"/>
  <c r="R781" i="1" s="1"/>
  <c r="Z782" i="1"/>
  <c r="V783" i="1"/>
  <c r="R784" i="1"/>
  <c r="N785" i="1"/>
  <c r="Z786" i="1"/>
  <c r="V787" i="1"/>
  <c r="R788" i="1"/>
  <c r="N789" i="1"/>
  <c r="Z790" i="1"/>
  <c r="V791" i="1"/>
  <c r="R792" i="1"/>
  <c r="N793" i="1"/>
  <c r="Z794" i="1"/>
  <c r="V795" i="1"/>
  <c r="R796" i="1"/>
  <c r="N797" i="1"/>
  <c r="Z798" i="1"/>
  <c r="V799" i="1"/>
  <c r="Z802" i="1"/>
  <c r="V803" i="1"/>
  <c r="Z806" i="1"/>
  <c r="V807" i="1"/>
  <c r="R808" i="1"/>
  <c r="N809" i="1"/>
  <c r="Z810" i="1"/>
  <c r="V811" i="1"/>
  <c r="R812" i="1"/>
  <c r="N813" i="1"/>
  <c r="Z814" i="1"/>
  <c r="V815" i="1"/>
  <c r="R816" i="1"/>
  <c r="N817" i="1"/>
  <c r="Y820" i="1"/>
  <c r="Z820" i="1" s="1"/>
  <c r="M827" i="1"/>
  <c r="N827" i="1" s="1"/>
  <c r="U833" i="1"/>
  <c r="V833" i="1" s="1"/>
  <c r="BA857" i="1"/>
  <c r="U857" i="1"/>
  <c r="V857" i="1" s="1"/>
  <c r="AL857" i="1"/>
  <c r="BD858" i="1"/>
  <c r="Y858" i="1"/>
  <c r="Z858" i="1" s="1"/>
  <c r="AO858" i="1"/>
  <c r="AJ869" i="1"/>
  <c r="AK869" i="1" s="1"/>
  <c r="AJ870" i="1"/>
  <c r="AK870" i="1" s="1"/>
  <c r="AP872" i="1"/>
  <c r="AQ872" i="1" s="1"/>
  <c r="AX880" i="1"/>
  <c r="Q880" i="1"/>
  <c r="R880" i="1" s="1"/>
  <c r="AI880" i="1"/>
  <c r="AJ885" i="1"/>
  <c r="AK885" i="1" s="1"/>
  <c r="AJ886" i="1"/>
  <c r="AK886" i="1" s="1"/>
  <c r="AM886" i="1"/>
  <c r="AN886" i="1" s="1"/>
  <c r="AP888" i="1"/>
  <c r="AQ888" i="1" s="1"/>
  <c r="AJ897" i="1"/>
  <c r="AK897" i="1" s="1"/>
  <c r="V776" i="1"/>
  <c r="Q826" i="1"/>
  <c r="R826" i="1" s="1"/>
  <c r="Y832" i="1"/>
  <c r="Z832" i="1" s="1"/>
  <c r="M843" i="1"/>
  <c r="N843" i="1" s="1"/>
  <c r="AJ893" i="1"/>
  <c r="AK893" i="1" s="1"/>
  <c r="BB893" i="1"/>
  <c r="BC893" i="1" s="1"/>
  <c r="AX853" i="1"/>
  <c r="Q854" i="1"/>
  <c r="R854" i="1" s="1"/>
  <c r="BA854" i="1"/>
  <c r="U855" i="1"/>
  <c r="V855" i="1" s="1"/>
  <c r="BD855" i="1"/>
  <c r="Y856" i="1"/>
  <c r="Z856" i="1" s="1"/>
  <c r="Q862" i="1"/>
  <c r="R862" i="1" s="1"/>
  <c r="U863" i="1"/>
  <c r="V863" i="1" s="1"/>
  <c r="Y864" i="1"/>
  <c r="Z864" i="1" s="1"/>
  <c r="Z867" i="1"/>
  <c r="AX869" i="1"/>
  <c r="Q870" i="1"/>
  <c r="R870" i="1" s="1"/>
  <c r="BA870" i="1"/>
  <c r="U871" i="1"/>
  <c r="V871" i="1" s="1"/>
  <c r="BD871" i="1"/>
  <c r="Y872" i="1"/>
  <c r="Z872" i="1" s="1"/>
  <c r="Q878" i="1"/>
  <c r="R878" i="1" s="1"/>
  <c r="U879" i="1"/>
  <c r="V879" i="1" s="1"/>
  <c r="Y880" i="1"/>
  <c r="Z880" i="1" s="1"/>
  <c r="AX885" i="1"/>
  <c r="Q886" i="1"/>
  <c r="R886" i="1" s="1"/>
  <c r="BA886" i="1"/>
  <c r="U887" i="1"/>
  <c r="V887" i="1" s="1"/>
  <c r="BD887" i="1"/>
  <c r="Y888" i="1"/>
  <c r="Z888" i="1" s="1"/>
  <c r="R890" i="1"/>
  <c r="Y891" i="1"/>
  <c r="Z891" i="1" s="1"/>
  <c r="AL891" i="1"/>
  <c r="BD892" i="1"/>
  <c r="Q893" i="1"/>
  <c r="R893" i="1" s="1"/>
  <c r="BD896" i="1"/>
  <c r="AI898" i="1"/>
  <c r="AX900" i="1"/>
  <c r="Q900" i="1"/>
  <c r="R900" i="1" s="1"/>
  <c r="AI900" i="1"/>
  <c r="BE914" i="1"/>
  <c r="BF914" i="1" s="1"/>
  <c r="AZ917" i="1"/>
  <c r="BB920" i="1"/>
  <c r="BC920" i="1" s="1"/>
  <c r="AI858" i="1"/>
  <c r="AL859" i="1"/>
  <c r="AO860" i="1"/>
  <c r="Z861" i="1"/>
  <c r="AX863" i="1"/>
  <c r="BA864" i="1"/>
  <c r="BD865" i="1"/>
  <c r="AI866" i="1"/>
  <c r="AL867" i="1"/>
  <c r="AO868" i="1"/>
  <c r="AX871" i="1"/>
  <c r="BA872" i="1"/>
  <c r="BD873" i="1"/>
  <c r="AI874" i="1"/>
  <c r="AL875" i="1"/>
  <c r="AO876" i="1"/>
  <c r="Z877" i="1"/>
  <c r="AX879" i="1"/>
  <c r="BA880" i="1"/>
  <c r="BD881" i="1"/>
  <c r="AI882" i="1"/>
  <c r="AL883" i="1"/>
  <c r="AO884" i="1"/>
  <c r="AX887" i="1"/>
  <c r="BA888" i="1"/>
  <c r="AM889" i="1"/>
  <c r="AN889" i="1" s="1"/>
  <c r="AX894" i="1"/>
  <c r="AM916" i="1"/>
  <c r="AN916" i="1" s="1"/>
  <c r="BA853" i="1"/>
  <c r="BD854" i="1"/>
  <c r="AX860" i="1"/>
  <c r="BA861" i="1"/>
  <c r="BD862" i="1"/>
  <c r="AX868" i="1"/>
  <c r="BA869" i="1"/>
  <c r="BD870" i="1"/>
  <c r="AX876" i="1"/>
  <c r="BA877" i="1"/>
  <c r="BD878" i="1"/>
  <c r="AX884" i="1"/>
  <c r="BA885" i="1"/>
  <c r="BD886" i="1"/>
  <c r="AX889" i="1"/>
  <c r="AO890" i="1"/>
  <c r="AI890" i="1"/>
  <c r="BD890" i="1"/>
  <c r="BA891" i="1"/>
  <c r="BD895" i="1"/>
  <c r="BD902" i="1"/>
  <c r="Y902" i="1"/>
  <c r="Z902" i="1" s="1"/>
  <c r="AO902" i="1"/>
  <c r="AX915" i="1"/>
  <c r="Q915" i="1"/>
  <c r="R915" i="1" s="1"/>
  <c r="AI915" i="1"/>
  <c r="BD916" i="1"/>
  <c r="AO916" i="1"/>
  <c r="Y916" i="1"/>
  <c r="Z916" i="1" s="1"/>
  <c r="AI918" i="1"/>
  <c r="AX918" i="1"/>
  <c r="Q918" i="1"/>
  <c r="R918" i="1" s="1"/>
  <c r="AL853" i="1"/>
  <c r="AO854" i="1"/>
  <c r="Y860" i="1"/>
  <c r="Z860" i="1" s="1"/>
  <c r="AI860" i="1"/>
  <c r="AL861" i="1"/>
  <c r="AO862" i="1"/>
  <c r="Y868" i="1"/>
  <c r="Z868" i="1" s="1"/>
  <c r="AI868" i="1"/>
  <c r="AL869" i="1"/>
  <c r="AO870" i="1"/>
  <c r="Y876" i="1"/>
  <c r="Z876" i="1" s="1"/>
  <c r="AI876" i="1"/>
  <c r="AL877" i="1"/>
  <c r="AO878" i="1"/>
  <c r="Y884" i="1"/>
  <c r="Z884" i="1" s="1"/>
  <c r="AI884" i="1"/>
  <c r="AL885" i="1"/>
  <c r="AO886" i="1"/>
  <c r="BD888" i="1"/>
  <c r="Q889" i="1"/>
  <c r="R889" i="1" s="1"/>
  <c r="Y890" i="1"/>
  <c r="Z890" i="1" s="1"/>
  <c r="AN892" i="1"/>
  <c r="AX892" i="1"/>
  <c r="R894" i="1"/>
  <c r="Y895" i="1"/>
  <c r="Z895" i="1" s="1"/>
  <c r="AX896" i="1"/>
  <c r="BA897" i="1"/>
  <c r="AX908" i="1"/>
  <c r="Q908" i="1"/>
  <c r="R908" i="1" s="1"/>
  <c r="AI908" i="1"/>
  <c r="AM914" i="1"/>
  <c r="AN914" i="1" s="1"/>
  <c r="BA889" i="1"/>
  <c r="BA894" i="1"/>
  <c r="Y896" i="1"/>
  <c r="Z896" i="1" s="1"/>
  <c r="AO896" i="1"/>
  <c r="Q904" i="1"/>
  <c r="R904" i="1" s="1"/>
  <c r="AI904" i="1"/>
  <c r="AX904" i="1"/>
  <c r="AP907" i="1"/>
  <c r="AQ907" i="1" s="1"/>
  <c r="M839" i="1"/>
  <c r="N839" i="1" s="1"/>
  <c r="Y840" i="1"/>
  <c r="Z840" i="1" s="1"/>
  <c r="Q842" i="1"/>
  <c r="R842" i="1" s="1"/>
  <c r="U845" i="1"/>
  <c r="V845" i="1" s="1"/>
  <c r="M847" i="1"/>
  <c r="N847" i="1" s="1"/>
  <c r="Y848" i="1"/>
  <c r="Z848" i="1" s="1"/>
  <c r="Q850" i="1"/>
  <c r="R850" i="1" s="1"/>
  <c r="U853" i="1"/>
  <c r="V853" i="1" s="1"/>
  <c r="Y854" i="1"/>
  <c r="Z854" i="1" s="1"/>
  <c r="Q860" i="1"/>
  <c r="R860" i="1" s="1"/>
  <c r="U861" i="1"/>
  <c r="V861" i="1" s="1"/>
  <c r="Y862" i="1"/>
  <c r="Z862" i="1" s="1"/>
  <c r="AM866" i="1"/>
  <c r="AN866" i="1" s="1"/>
  <c r="Q868" i="1"/>
  <c r="R868" i="1" s="1"/>
  <c r="U869" i="1"/>
  <c r="V869" i="1" s="1"/>
  <c r="Y870" i="1"/>
  <c r="Z870" i="1" s="1"/>
  <c r="AJ873" i="1"/>
  <c r="AK873" i="1" s="1"/>
  <c r="Q876" i="1"/>
  <c r="R876" i="1" s="1"/>
  <c r="U877" i="1"/>
  <c r="V877" i="1" s="1"/>
  <c r="Y878" i="1"/>
  <c r="Z878" i="1" s="1"/>
  <c r="AM882" i="1"/>
  <c r="AN882" i="1" s="1"/>
  <c r="Q884" i="1"/>
  <c r="R884" i="1" s="1"/>
  <c r="U885" i="1"/>
  <c r="V885" i="1" s="1"/>
  <c r="Y886" i="1"/>
  <c r="Z886" i="1" s="1"/>
  <c r="AY886" i="1"/>
  <c r="AZ886" i="1" s="1"/>
  <c r="U889" i="1"/>
  <c r="V889" i="1" s="1"/>
  <c r="AX890" i="1"/>
  <c r="V891" i="1"/>
  <c r="U894" i="1"/>
  <c r="V894" i="1" s="1"/>
  <c r="AO895" i="1"/>
  <c r="R897" i="1"/>
  <c r="BF897" i="1"/>
  <c r="BA901" i="1"/>
  <c r="U901" i="1"/>
  <c r="V901" i="1" s="1"/>
  <c r="AL901" i="1"/>
  <c r="AN917" i="1"/>
  <c r="AY919" i="1"/>
  <c r="AZ919" i="1" s="1"/>
  <c r="AP970" i="1"/>
  <c r="AQ970" i="1" s="1"/>
  <c r="BD891" i="1"/>
  <c r="AX893" i="1"/>
  <c r="AO894" i="1"/>
  <c r="BD894" i="1"/>
  <c r="AJ905" i="1"/>
  <c r="AK905" i="1" s="1"/>
  <c r="BA909" i="1"/>
  <c r="U909" i="1"/>
  <c r="V909" i="1" s="1"/>
  <c r="AL909" i="1"/>
  <c r="AJ916" i="1"/>
  <c r="AK916" i="1" s="1"/>
  <c r="AX897" i="1"/>
  <c r="BA898" i="1"/>
  <c r="BD899" i="1"/>
  <c r="Y900" i="1"/>
  <c r="Z900" i="1" s="1"/>
  <c r="V902" i="1"/>
  <c r="BC904" i="1"/>
  <c r="AX905" i="1"/>
  <c r="BF905" i="1"/>
  <c r="BA906" i="1"/>
  <c r="BD907" i="1"/>
  <c r="Y908" i="1"/>
  <c r="Z908" i="1" s="1"/>
  <c r="AQ908" i="1"/>
  <c r="AX913" i="1"/>
  <c r="Q914" i="1"/>
  <c r="R914" i="1" s="1"/>
  <c r="AL915" i="1"/>
  <c r="BD917" i="1"/>
  <c r="Y917" i="1"/>
  <c r="Z917" i="1" s="1"/>
  <c r="AL919" i="1"/>
  <c r="V919" i="1"/>
  <c r="AO920" i="1"/>
  <c r="Z920" i="1"/>
  <c r="BC922" i="1"/>
  <c r="Y926" i="1"/>
  <c r="Z926" i="1" s="1"/>
  <c r="AO926" i="1"/>
  <c r="BD926" i="1"/>
  <c r="BD927" i="1"/>
  <c r="Y927" i="1"/>
  <c r="Z927" i="1" s="1"/>
  <c r="AO927" i="1"/>
  <c r="V928" i="1"/>
  <c r="AP932" i="1"/>
  <c r="AQ932" i="1" s="1"/>
  <c r="AM970" i="1"/>
  <c r="AN970" i="1" s="1"/>
  <c r="BD978" i="1"/>
  <c r="Y978" i="1"/>
  <c r="Z978" i="1" s="1"/>
  <c r="AO978" i="1"/>
  <c r="AM1009" i="1"/>
  <c r="AN1009" i="1" s="1"/>
  <c r="AI902" i="1"/>
  <c r="AL903" i="1"/>
  <c r="AO904" i="1"/>
  <c r="AI910" i="1"/>
  <c r="AL911" i="1"/>
  <c r="AO912" i="1"/>
  <c r="Y919" i="1"/>
  <c r="Z919" i="1" s="1"/>
  <c r="AO919" i="1"/>
  <c r="BE929" i="1"/>
  <c r="BF929" i="1" s="1"/>
  <c r="Y941" i="1"/>
  <c r="Z941" i="1" s="1"/>
  <c r="AO941" i="1"/>
  <c r="Q943" i="1"/>
  <c r="R943" i="1" s="1"/>
  <c r="BD906" i="1"/>
  <c r="AX912" i="1"/>
  <c r="BA913" i="1"/>
  <c r="AP917" i="1"/>
  <c r="AQ917" i="1" s="1"/>
  <c r="U918" i="1"/>
  <c r="V918" i="1" s="1"/>
  <c r="AL918" i="1"/>
  <c r="AQ923" i="1"/>
  <c r="AX925" i="1"/>
  <c r="Q925" i="1"/>
  <c r="R925" i="1" s="1"/>
  <c r="AI925" i="1"/>
  <c r="AY931" i="1"/>
  <c r="AZ931" i="1" s="1"/>
  <c r="AY935" i="1"/>
  <c r="AZ935" i="1" s="1"/>
  <c r="BD941" i="1"/>
  <c r="Q976" i="1"/>
  <c r="R976" i="1" s="1"/>
  <c r="AX976" i="1"/>
  <c r="AI976" i="1"/>
  <c r="BB982" i="1"/>
  <c r="BC982" i="1" s="1"/>
  <c r="AX901" i="1"/>
  <c r="BA902" i="1"/>
  <c r="BD903" i="1"/>
  <c r="AO906" i="1"/>
  <c r="AX909" i="1"/>
  <c r="BA910" i="1"/>
  <c r="BD911" i="1"/>
  <c r="AI912" i="1"/>
  <c r="AL913" i="1"/>
  <c r="AO914" i="1"/>
  <c r="U915" i="1"/>
  <c r="V915" i="1" s="1"/>
  <c r="Q917" i="1"/>
  <c r="R917" i="1" s="1"/>
  <c r="AI917" i="1"/>
  <c r="BC919" i="1"/>
  <c r="AK921" i="1"/>
  <c r="U925" i="1"/>
  <c r="V925" i="1" s="1"/>
  <c r="AL925" i="1"/>
  <c r="BA925" i="1"/>
  <c r="BB940" i="1"/>
  <c r="BC940" i="1" s="1"/>
  <c r="AJ968" i="1"/>
  <c r="AK968" i="1" s="1"/>
  <c r="AM969" i="1"/>
  <c r="AN969" i="1" s="1"/>
  <c r="AY978" i="1"/>
  <c r="AZ978" i="1" s="1"/>
  <c r="AM981" i="1"/>
  <c r="AN981" i="1" s="1"/>
  <c r="Q916" i="1"/>
  <c r="R916" i="1" s="1"/>
  <c r="AX916" i="1"/>
  <c r="Y918" i="1"/>
  <c r="Z918" i="1" s="1"/>
  <c r="BD918" i="1"/>
  <c r="Q924" i="1"/>
  <c r="R924" i="1" s="1"/>
  <c r="AI924" i="1"/>
  <c r="AX924" i="1"/>
  <c r="BC931" i="1"/>
  <c r="BD935" i="1"/>
  <c r="Y935" i="1"/>
  <c r="Z935" i="1" s="1"/>
  <c r="AO935" i="1"/>
  <c r="Y906" i="1"/>
  <c r="Z906" i="1" s="1"/>
  <c r="BB907" i="1"/>
  <c r="BC907" i="1" s="1"/>
  <c r="Q912" i="1"/>
  <c r="R912" i="1" s="1"/>
  <c r="U913" i="1"/>
  <c r="V913" i="1" s="1"/>
  <c r="Y914" i="1"/>
  <c r="Z914" i="1" s="1"/>
  <c r="U917" i="1"/>
  <c r="V917" i="1" s="1"/>
  <c r="BA917" i="1"/>
  <c r="AO918" i="1"/>
  <c r="AI919" i="1"/>
  <c r="BF919" i="1"/>
  <c r="AL920" i="1"/>
  <c r="BB921" i="1"/>
  <c r="BC921" i="1" s="1"/>
  <c r="BE925" i="1"/>
  <c r="BF925" i="1" s="1"/>
  <c r="AK942" i="1"/>
  <c r="U946" i="1"/>
  <c r="V946" i="1" s="1"/>
  <c r="U952" i="1"/>
  <c r="V952" i="1" s="1"/>
  <c r="BD973" i="1"/>
  <c r="AO973" i="1"/>
  <c r="Y973" i="1"/>
  <c r="Z973" i="1" s="1"/>
  <c r="BA916" i="1"/>
  <c r="U916" i="1"/>
  <c r="V916" i="1" s="1"/>
  <c r="BC918" i="1"/>
  <c r="Q919" i="1"/>
  <c r="R919" i="1" s="1"/>
  <c r="U920" i="1"/>
  <c r="V920" i="1" s="1"/>
  <c r="AZ920" i="1"/>
  <c r="BE921" i="1"/>
  <c r="BF921" i="1" s="1"/>
  <c r="BC924" i="1"/>
  <c r="BA926" i="1"/>
  <c r="U926" i="1"/>
  <c r="V926" i="1" s="1"/>
  <c r="AL926" i="1"/>
  <c r="AX933" i="1"/>
  <c r="Q933" i="1"/>
  <c r="R933" i="1" s="1"/>
  <c r="AI933" i="1"/>
  <c r="BA934" i="1"/>
  <c r="U934" i="1"/>
  <c r="V934" i="1" s="1"/>
  <c r="AL934" i="1"/>
  <c r="Q923" i="1"/>
  <c r="R923" i="1" s="1"/>
  <c r="U924" i="1"/>
  <c r="V924" i="1" s="1"/>
  <c r="BD924" i="1"/>
  <c r="Y925" i="1"/>
  <c r="Z925" i="1" s="1"/>
  <c r="V927" i="1"/>
  <c r="Z928" i="1"/>
  <c r="Q931" i="1"/>
  <c r="R931" i="1" s="1"/>
  <c r="U932" i="1"/>
  <c r="V932" i="1" s="1"/>
  <c r="BD932" i="1"/>
  <c r="Y933" i="1"/>
  <c r="Z933" i="1" s="1"/>
  <c r="R934" i="1"/>
  <c r="Z936" i="1"/>
  <c r="Q942" i="1"/>
  <c r="R942" i="1" s="1"/>
  <c r="Z949" i="1"/>
  <c r="U951" i="1"/>
  <c r="V951" i="1" s="1"/>
  <c r="Q956" i="1"/>
  <c r="R956" i="1" s="1"/>
  <c r="Y962" i="1"/>
  <c r="Z962" i="1" s="1"/>
  <c r="U979" i="1"/>
  <c r="V979" i="1" s="1"/>
  <c r="AL979" i="1"/>
  <c r="BA979" i="1"/>
  <c r="AY981" i="1"/>
  <c r="AZ981" i="1" s="1"/>
  <c r="BA988" i="1"/>
  <c r="U988" i="1"/>
  <c r="V988" i="1" s="1"/>
  <c r="AX1009" i="1"/>
  <c r="Q1009" i="1"/>
  <c r="R1009" i="1" s="1"/>
  <c r="AI1009" i="1"/>
  <c r="AO921" i="1"/>
  <c r="AI927" i="1"/>
  <c r="AL928" i="1"/>
  <c r="AO929" i="1"/>
  <c r="AX932" i="1"/>
  <c r="BA933" i="1"/>
  <c r="BD934" i="1"/>
  <c r="AI935" i="1"/>
  <c r="AL936" i="1"/>
  <c r="AO937" i="1"/>
  <c r="BA938" i="1"/>
  <c r="Q939" i="1"/>
  <c r="R939" i="1" s="1"/>
  <c r="AX939" i="1"/>
  <c r="M944" i="1"/>
  <c r="N944" i="1" s="1"/>
  <c r="Y945" i="1"/>
  <c r="Z945" i="1" s="1"/>
  <c r="Q948" i="1"/>
  <c r="R948" i="1" s="1"/>
  <c r="AX971" i="1"/>
  <c r="AI971" i="1"/>
  <c r="BE972" i="1"/>
  <c r="BF972" i="1" s="1"/>
  <c r="BA1002" i="1"/>
  <c r="U1002" i="1"/>
  <c r="V1002" i="1" s="1"/>
  <c r="AL1002" i="1"/>
  <c r="AJ1008" i="1"/>
  <c r="AK1008" i="1" s="1"/>
  <c r="AI932" i="1"/>
  <c r="AL933" i="1"/>
  <c r="AO934" i="1"/>
  <c r="AK939" i="1"/>
  <c r="AZ940" i="1"/>
  <c r="V943" i="1"/>
  <c r="N945" i="1"/>
  <c r="Z946" i="1"/>
  <c r="Y954" i="1"/>
  <c r="Z954" i="1" s="1"/>
  <c r="Z955" i="1"/>
  <c r="Q957" i="1"/>
  <c r="R957" i="1" s="1"/>
  <c r="M961" i="1"/>
  <c r="N961" i="1" s="1"/>
  <c r="N962" i="1"/>
  <c r="Y963" i="1"/>
  <c r="Z963" i="1" s="1"/>
  <c r="Q968" i="1"/>
  <c r="R968" i="1" s="1"/>
  <c r="AX968" i="1"/>
  <c r="Y970" i="1"/>
  <c r="Z970" i="1" s="1"/>
  <c r="BD970" i="1"/>
  <c r="Q971" i="1"/>
  <c r="R971" i="1" s="1"/>
  <c r="BE976" i="1"/>
  <c r="BF976" i="1" s="1"/>
  <c r="AJ977" i="1"/>
  <c r="AK977" i="1" s="1"/>
  <c r="AN977" i="1"/>
  <c r="AJ985" i="1"/>
  <c r="AK985" i="1" s="1"/>
  <c r="AY970" i="1"/>
  <c r="AZ970" i="1" s="1"/>
  <c r="AP974" i="1"/>
  <c r="AQ974" i="1" s="1"/>
  <c r="BB980" i="1"/>
  <c r="BC980" i="1" s="1"/>
  <c r="BE981" i="1"/>
  <c r="BF981" i="1" s="1"/>
  <c r="BA983" i="1"/>
  <c r="AL983" i="1"/>
  <c r="U983" i="1"/>
  <c r="V983" i="1" s="1"/>
  <c r="AI995" i="1"/>
  <c r="AX995" i="1"/>
  <c r="Q995" i="1"/>
  <c r="R995" i="1" s="1"/>
  <c r="U996" i="1"/>
  <c r="V996" i="1" s="1"/>
  <c r="AJ1003" i="1"/>
  <c r="AK1003" i="1" s="1"/>
  <c r="AM1019" i="1"/>
  <c r="AN1019" i="1" s="1"/>
  <c r="AI926" i="1"/>
  <c r="AL927" i="1"/>
  <c r="AO928" i="1"/>
  <c r="Q932" i="1"/>
  <c r="R932" i="1" s="1"/>
  <c r="U933" i="1"/>
  <c r="V933" i="1" s="1"/>
  <c r="Y934" i="1"/>
  <c r="Z934" i="1" s="1"/>
  <c r="AI934" i="1"/>
  <c r="AL935" i="1"/>
  <c r="AO936" i="1"/>
  <c r="BE938" i="1"/>
  <c r="BF938" i="1" s="1"/>
  <c r="AO939" i="1"/>
  <c r="AN939" i="1"/>
  <c r="BD939" i="1"/>
  <c r="Z947" i="1"/>
  <c r="Q949" i="1"/>
  <c r="R949" i="1" s="1"/>
  <c r="AJ969" i="1"/>
  <c r="AK969" i="1" s="1"/>
  <c r="AP971" i="1"/>
  <c r="AQ971" i="1" s="1"/>
  <c r="BA972" i="1"/>
  <c r="V972" i="1"/>
  <c r="AL972" i="1"/>
  <c r="U977" i="1"/>
  <c r="V977" i="1" s="1"/>
  <c r="BA977" i="1"/>
  <c r="BE986" i="1"/>
  <c r="BF986" i="1" s="1"/>
  <c r="AZ994" i="1"/>
  <c r="U940" i="1"/>
  <c r="V940" i="1" s="1"/>
  <c r="AL940" i="1"/>
  <c r="M953" i="1"/>
  <c r="N953" i="1" s="1"/>
  <c r="U959" i="1"/>
  <c r="V959" i="1" s="1"/>
  <c r="Y980" i="1"/>
  <c r="Z980" i="1" s="1"/>
  <c r="AO980" i="1"/>
  <c r="BD980" i="1"/>
  <c r="AI990" i="1"/>
  <c r="AX990" i="1"/>
  <c r="Q990" i="1"/>
  <c r="R990" i="1" s="1"/>
  <c r="BE994" i="1"/>
  <c r="BF994" i="1" s="1"/>
  <c r="AJ1007" i="1"/>
  <c r="AK1007" i="1" s="1"/>
  <c r="AX942" i="1"/>
  <c r="R951" i="1"/>
  <c r="M954" i="1"/>
  <c r="N954" i="1" s="1"/>
  <c r="U960" i="1"/>
  <c r="V960" i="1" s="1"/>
  <c r="Q964" i="1"/>
  <c r="R964" i="1" s="1"/>
  <c r="R965" i="1"/>
  <c r="BC966" i="1"/>
  <c r="U969" i="1"/>
  <c r="V969" i="1" s="1"/>
  <c r="BA969" i="1"/>
  <c r="BB971" i="1"/>
  <c r="BC971" i="1" s="1"/>
  <c r="AM973" i="1"/>
  <c r="AN973" i="1" s="1"/>
  <c r="BC974" i="1"/>
  <c r="AM988" i="1"/>
  <c r="AN988" i="1" s="1"/>
  <c r="BA1010" i="1"/>
  <c r="AL1010" i="1"/>
  <c r="U1010" i="1"/>
  <c r="V1010" i="1" s="1"/>
  <c r="Q969" i="1"/>
  <c r="R969" i="1" s="1"/>
  <c r="U970" i="1"/>
  <c r="V970" i="1" s="1"/>
  <c r="Y971" i="1"/>
  <c r="Z971" i="1" s="1"/>
  <c r="Q977" i="1"/>
  <c r="R977" i="1" s="1"/>
  <c r="U978" i="1"/>
  <c r="V978" i="1" s="1"/>
  <c r="AO979" i="1"/>
  <c r="U980" i="1"/>
  <c r="V980" i="1" s="1"/>
  <c r="Q981" i="1"/>
  <c r="R981" i="1" s="1"/>
  <c r="AX984" i="1"/>
  <c r="U987" i="1"/>
  <c r="V987" i="1" s="1"/>
  <c r="AL987" i="1"/>
  <c r="BA987" i="1"/>
  <c r="BC990" i="1"/>
  <c r="AL991" i="1"/>
  <c r="BA991" i="1"/>
  <c r="AL993" i="1"/>
  <c r="Z997" i="1"/>
  <c r="AI1002" i="1"/>
  <c r="AX1002" i="1"/>
  <c r="R1002" i="1"/>
  <c r="AJ1005" i="1"/>
  <c r="AK1005" i="1" s="1"/>
  <c r="AY1010" i="1"/>
  <c r="AZ1010" i="1" s="1"/>
  <c r="AG1053" i="1"/>
  <c r="AH1053" i="1" s="1"/>
  <c r="AI981" i="1"/>
  <c r="AO984" i="1"/>
  <c r="BD984" i="1"/>
  <c r="Q986" i="1"/>
  <c r="R986" i="1" s="1"/>
  <c r="AI986" i="1"/>
  <c r="Y994" i="1"/>
  <c r="Z994" i="1" s="1"/>
  <c r="AO994" i="1"/>
  <c r="AY1011" i="1"/>
  <c r="AZ1011" i="1" s="1"/>
  <c r="AP1020" i="1"/>
  <c r="AQ1020" i="1" s="1"/>
  <c r="AX938" i="1"/>
  <c r="BA939" i="1"/>
  <c r="BD940" i="1"/>
  <c r="Q947" i="1"/>
  <c r="R947" i="1" s="1"/>
  <c r="U950" i="1"/>
  <c r="V950" i="1" s="1"/>
  <c r="M952" i="1"/>
  <c r="N952" i="1" s="1"/>
  <c r="Y953" i="1"/>
  <c r="Z953" i="1" s="1"/>
  <c r="Q955" i="1"/>
  <c r="R955" i="1" s="1"/>
  <c r="U958" i="1"/>
  <c r="V958" i="1" s="1"/>
  <c r="M960" i="1"/>
  <c r="N960" i="1" s="1"/>
  <c r="Y961" i="1"/>
  <c r="Z961" i="1" s="1"/>
  <c r="Q963" i="1"/>
  <c r="R963" i="1" s="1"/>
  <c r="U966" i="1"/>
  <c r="V966" i="1" s="1"/>
  <c r="Y967" i="1"/>
  <c r="Z967" i="1" s="1"/>
  <c r="Q973" i="1"/>
  <c r="R973" i="1" s="1"/>
  <c r="U974" i="1"/>
  <c r="V974" i="1" s="1"/>
  <c r="Y975" i="1"/>
  <c r="Z975" i="1" s="1"/>
  <c r="BB978" i="1"/>
  <c r="BC978" i="1" s="1"/>
  <c r="Y979" i="1"/>
  <c r="Z979" i="1" s="1"/>
  <c r="Q982" i="1"/>
  <c r="R982" i="1" s="1"/>
  <c r="AJ983" i="1"/>
  <c r="AK983" i="1" s="1"/>
  <c r="Y984" i="1"/>
  <c r="Z984" i="1" s="1"/>
  <c r="AL985" i="1"/>
  <c r="AX986" i="1"/>
  <c r="Y988" i="1"/>
  <c r="Z988" i="1" s="1"/>
  <c r="AO988" i="1"/>
  <c r="BD988" i="1"/>
  <c r="AX992" i="1"/>
  <c r="U995" i="1"/>
  <c r="V995" i="1" s="1"/>
  <c r="AL995" i="1"/>
  <c r="Y996" i="1"/>
  <c r="Z996" i="1" s="1"/>
  <c r="AM1008" i="1"/>
  <c r="AN1008" i="1" s="1"/>
  <c r="AO1015" i="1"/>
  <c r="BD1015" i="1"/>
  <c r="Y1015" i="1"/>
  <c r="Z1015" i="1" s="1"/>
  <c r="BD1036" i="1"/>
  <c r="Y1036" i="1"/>
  <c r="Z1036" i="1" s="1"/>
  <c r="AO1036" i="1"/>
  <c r="Y938" i="1"/>
  <c r="Z938" i="1" s="1"/>
  <c r="M943" i="1"/>
  <c r="N943" i="1" s="1"/>
  <c r="Y944" i="1"/>
  <c r="Z944" i="1" s="1"/>
  <c r="Q946" i="1"/>
  <c r="R946" i="1" s="1"/>
  <c r="U949" i="1"/>
  <c r="V949" i="1" s="1"/>
  <c r="M951" i="1"/>
  <c r="N951" i="1" s="1"/>
  <c r="Y952" i="1"/>
  <c r="Z952" i="1" s="1"/>
  <c r="Q954" i="1"/>
  <c r="R954" i="1" s="1"/>
  <c r="U957" i="1"/>
  <c r="V957" i="1" s="1"/>
  <c r="M959" i="1"/>
  <c r="N959" i="1" s="1"/>
  <c r="Y960" i="1"/>
  <c r="Z960" i="1" s="1"/>
  <c r="Q962" i="1"/>
  <c r="R962" i="1" s="1"/>
  <c r="U965" i="1"/>
  <c r="V965" i="1" s="1"/>
  <c r="BE966" i="1"/>
  <c r="BF966" i="1" s="1"/>
  <c r="AJ967" i="1"/>
  <c r="AK967" i="1" s="1"/>
  <c r="AX969" i="1"/>
  <c r="Q970" i="1"/>
  <c r="R970" i="1" s="1"/>
  <c r="BA970" i="1"/>
  <c r="U971" i="1"/>
  <c r="V971" i="1" s="1"/>
  <c r="BD971" i="1"/>
  <c r="Y972" i="1"/>
  <c r="Z972" i="1" s="1"/>
  <c r="AX977" i="1"/>
  <c r="Q978" i="1"/>
  <c r="R978" i="1" s="1"/>
  <c r="Y981" i="1"/>
  <c r="Z981" i="1" s="1"/>
  <c r="V985" i="1"/>
  <c r="R992" i="1"/>
  <c r="AI992" i="1"/>
  <c r="AP995" i="1"/>
  <c r="AQ995" i="1" s="1"/>
  <c r="BD1003" i="1"/>
  <c r="Y1003" i="1"/>
  <c r="Z1003" i="1" s="1"/>
  <c r="AO1003" i="1"/>
  <c r="BB1004" i="1"/>
  <c r="BC1004" i="1" s="1"/>
  <c r="AP1007" i="1"/>
  <c r="AQ1007" i="1" s="1"/>
  <c r="AP1009" i="1"/>
  <c r="AQ1009" i="1" s="1"/>
  <c r="AJ1013" i="1"/>
  <c r="AK1013" i="1" s="1"/>
  <c r="AL978" i="1"/>
  <c r="BF979" i="1"/>
  <c r="AZ983" i="1"/>
  <c r="AX987" i="1"/>
  <c r="R987" i="1"/>
  <c r="AI987" i="1"/>
  <c r="BD989" i="1"/>
  <c r="Q998" i="1"/>
  <c r="R998" i="1" s="1"/>
  <c r="AM1006" i="1"/>
  <c r="AN1006" i="1" s="1"/>
  <c r="AK1012" i="1"/>
  <c r="AL1013" i="1"/>
  <c r="U1013" i="1"/>
  <c r="V1013" i="1" s="1"/>
  <c r="BA1013" i="1"/>
  <c r="BA1019" i="1"/>
  <c r="U1019" i="1"/>
  <c r="V1019" i="1" s="1"/>
  <c r="AY1055" i="1"/>
  <c r="AZ1055" i="1" s="1"/>
  <c r="Y986" i="1"/>
  <c r="Z986" i="1" s="1"/>
  <c r="AO986" i="1"/>
  <c r="AO992" i="1"/>
  <c r="BD992" i="1"/>
  <c r="Q994" i="1"/>
  <c r="R994" i="1" s="1"/>
  <c r="AI994" i="1"/>
  <c r="U998" i="1"/>
  <c r="V998" i="1" s="1"/>
  <c r="AP1011" i="1"/>
  <c r="AQ1011" i="1" s="1"/>
  <c r="BE1014" i="1"/>
  <c r="BF1014" i="1" s="1"/>
  <c r="AP1016" i="1"/>
  <c r="AQ1016" i="1" s="1"/>
  <c r="V1003" i="1"/>
  <c r="Z1004" i="1"/>
  <c r="Q1007" i="1"/>
  <c r="R1007" i="1" s="1"/>
  <c r="BA1007" i="1"/>
  <c r="U1008" i="1"/>
  <c r="V1008" i="1" s="1"/>
  <c r="Y1009" i="1"/>
  <c r="Z1009" i="1" s="1"/>
  <c r="Y1011" i="1"/>
  <c r="Z1011" i="1" s="1"/>
  <c r="AL1011" i="1"/>
  <c r="Q1013" i="1"/>
  <c r="R1013" i="1" s="1"/>
  <c r="Y1014" i="1"/>
  <c r="Z1014" i="1" s="1"/>
  <c r="U1015" i="1"/>
  <c r="V1015" i="1" s="1"/>
  <c r="BA1015" i="1"/>
  <c r="AL1015" i="1"/>
  <c r="AY1016" i="1"/>
  <c r="AZ1016" i="1" s="1"/>
  <c r="BE1018" i="1"/>
  <c r="BF1018" i="1" s="1"/>
  <c r="AI1021" i="1"/>
  <c r="AX1021" i="1"/>
  <c r="R1021" i="1"/>
  <c r="BC1040" i="1"/>
  <c r="Q1051" i="1"/>
  <c r="R1051" i="1" s="1"/>
  <c r="Z983" i="1"/>
  <c r="AX985" i="1"/>
  <c r="BA986" i="1"/>
  <c r="BD987" i="1"/>
  <c r="AX993" i="1"/>
  <c r="BA994" i="1"/>
  <c r="BD995" i="1"/>
  <c r="BD1002" i="1"/>
  <c r="AX1008" i="1"/>
  <c r="BA1009" i="1"/>
  <c r="AO1019" i="1"/>
  <c r="BD1019" i="1"/>
  <c r="AP1025" i="1"/>
  <c r="AQ1025" i="1" s="1"/>
  <c r="Y1050" i="1"/>
  <c r="Z1050" i="1" s="1"/>
  <c r="U1084" i="1"/>
  <c r="V1084" i="1" s="1"/>
  <c r="AX1005" i="1"/>
  <c r="BA1006" i="1"/>
  <c r="BD1007" i="1"/>
  <c r="AO1010" i="1"/>
  <c r="AI1010" i="1"/>
  <c r="BD1010" i="1"/>
  <c r="BA1011" i="1"/>
  <c r="BF1013" i="1"/>
  <c r="BB1017" i="1"/>
  <c r="BC1017" i="1" s="1"/>
  <c r="AX1018" i="1"/>
  <c r="Q1018" i="1"/>
  <c r="R1018" i="1" s="1"/>
  <c r="Y1019" i="1"/>
  <c r="Z1019" i="1" s="1"/>
  <c r="Y1024" i="1"/>
  <c r="Z1024" i="1" s="1"/>
  <c r="AO1024" i="1"/>
  <c r="BD1024" i="1"/>
  <c r="BD1028" i="1"/>
  <c r="Y1028" i="1"/>
  <c r="Z1028" i="1" s="1"/>
  <c r="AO1028" i="1"/>
  <c r="AJ1031" i="1"/>
  <c r="AK1031" i="1" s="1"/>
  <c r="AJ1032" i="1"/>
  <c r="AK1032" i="1" s="1"/>
  <c r="M1048" i="1"/>
  <c r="N1048" i="1" s="1"/>
  <c r="BA1003" i="1"/>
  <c r="BD1004" i="1"/>
  <c r="AX1012" i="1"/>
  <c r="Y1016" i="1"/>
  <c r="Z1016" i="1" s="1"/>
  <c r="BD1016" i="1"/>
  <c r="V1018" i="1"/>
  <c r="AL1018" i="1"/>
  <c r="BA1018" i="1"/>
  <c r="Q1022" i="1"/>
  <c r="R1022" i="1" s="1"/>
  <c r="AI1022" i="1"/>
  <c r="AX1022" i="1"/>
  <c r="AX1026" i="1"/>
  <c r="Q1026" i="1"/>
  <c r="R1026" i="1" s="1"/>
  <c r="AI1026" i="1"/>
  <c r="Q1030" i="1"/>
  <c r="R1030" i="1" s="1"/>
  <c r="AI1030" i="1"/>
  <c r="AX1030" i="1"/>
  <c r="BE1030" i="1"/>
  <c r="BF1030" i="1" s="1"/>
  <c r="AQ1031" i="1"/>
  <c r="AP1033" i="1"/>
  <c r="AQ1033" i="1" s="1"/>
  <c r="AX1034" i="1"/>
  <c r="Q1034" i="1"/>
  <c r="R1034" i="1" s="1"/>
  <c r="AI1034" i="1"/>
  <c r="BA1035" i="1"/>
  <c r="U1035" i="1"/>
  <c r="V1035" i="1" s="1"/>
  <c r="AL1035" i="1"/>
  <c r="AJ1039" i="1"/>
  <c r="AK1039" i="1" s="1"/>
  <c r="AJ1040" i="1"/>
  <c r="AK1040" i="1" s="1"/>
  <c r="U1047" i="1"/>
  <c r="V1047" i="1" s="1"/>
  <c r="AP1062" i="1"/>
  <c r="AQ1062" i="1" s="1"/>
  <c r="AL1003" i="1"/>
  <c r="AO1004" i="1"/>
  <c r="AX1007" i="1"/>
  <c r="BA1008" i="1"/>
  <c r="BD1009" i="1"/>
  <c r="BA1014" i="1"/>
  <c r="AK1018" i="1"/>
  <c r="BD1020" i="1"/>
  <c r="Y1020" i="1"/>
  <c r="Z1020" i="1" s="1"/>
  <c r="AL1022" i="1"/>
  <c r="BA1022" i="1"/>
  <c r="V1022" i="1"/>
  <c r="U1023" i="1"/>
  <c r="V1023" i="1" s="1"/>
  <c r="AL1023" i="1"/>
  <c r="BA1023" i="1"/>
  <c r="BB1025" i="1"/>
  <c r="BC1025" i="1" s="1"/>
  <c r="V1026" i="1"/>
  <c r="BA1027" i="1"/>
  <c r="U1027" i="1"/>
  <c r="V1027" i="1" s="1"/>
  <c r="AL1027" i="1"/>
  <c r="BB1029" i="1"/>
  <c r="BC1029" i="1" s="1"/>
  <c r="BE1038" i="1"/>
  <c r="BF1038" i="1" s="1"/>
  <c r="AQ1039" i="1"/>
  <c r="AX1042" i="1"/>
  <c r="Q1042" i="1"/>
  <c r="R1042" i="1" s="1"/>
  <c r="AI1042" i="1"/>
  <c r="AL1043" i="1"/>
  <c r="BA1043" i="1"/>
  <c r="U1043" i="1"/>
  <c r="V1043" i="1" s="1"/>
  <c r="M1050" i="1"/>
  <c r="N1050" i="1" s="1"/>
  <c r="M1074" i="1"/>
  <c r="N1074" i="1" s="1"/>
  <c r="AP1021" i="1"/>
  <c r="AQ1021" i="1" s="1"/>
  <c r="BF1029" i="1"/>
  <c r="BD1011" i="1"/>
  <c r="AX1013" i="1"/>
  <c r="AO1014" i="1"/>
  <c r="R1017" i="1"/>
  <c r="AI1017" i="1"/>
  <c r="AX1017" i="1"/>
  <c r="AZ1019" i="1"/>
  <c r="AM1024" i="1"/>
  <c r="AN1024" i="1" s="1"/>
  <c r="AP1026" i="1"/>
  <c r="AQ1026" i="1" s="1"/>
  <c r="AL1055" i="1"/>
  <c r="BA1055" i="1"/>
  <c r="U1055" i="1"/>
  <c r="V1055" i="1" s="1"/>
  <c r="AG1059" i="1"/>
  <c r="AH1059" i="1" s="1"/>
  <c r="AI1053" i="1"/>
  <c r="Q1053" i="1"/>
  <c r="R1053" i="1" s="1"/>
  <c r="Q1055" i="1"/>
  <c r="R1055" i="1" s="1"/>
  <c r="AI1055" i="1"/>
  <c r="AK1056" i="1"/>
  <c r="BD1056" i="1"/>
  <c r="AM1061" i="1"/>
  <c r="AN1061" i="1" s="1"/>
  <c r="BD1063" i="1"/>
  <c r="Y1063" i="1"/>
  <c r="Z1063" i="1" s="1"/>
  <c r="AO1063" i="1"/>
  <c r="Y1095" i="1"/>
  <c r="Z1095" i="1" s="1"/>
  <c r="Y1108" i="1"/>
  <c r="Z1108" i="1" s="1"/>
  <c r="AO1022" i="1"/>
  <c r="AX1025" i="1"/>
  <c r="BA1026" i="1"/>
  <c r="BD1027" i="1"/>
  <c r="AO1030" i="1"/>
  <c r="AX1033" i="1"/>
  <c r="BA1034" i="1"/>
  <c r="BD1035" i="1"/>
  <c r="R1037" i="1"/>
  <c r="AO1038" i="1"/>
  <c r="Z1039" i="1"/>
  <c r="AX1041" i="1"/>
  <c r="BA1042" i="1"/>
  <c r="AV1063" i="1"/>
  <c r="AW1063" i="1" s="1"/>
  <c r="BE1065" i="1"/>
  <c r="BF1065" i="1" s="1"/>
  <c r="BB1072" i="1"/>
  <c r="BC1072" i="1" s="1"/>
  <c r="Y1105" i="1"/>
  <c r="Z1105" i="1" s="1"/>
  <c r="Y1128" i="1"/>
  <c r="Z1128" i="1" s="1"/>
  <c r="AI1025" i="1"/>
  <c r="AL1026" i="1"/>
  <c r="AO1027" i="1"/>
  <c r="BA1031" i="1"/>
  <c r="BD1032" i="1"/>
  <c r="AI1033" i="1"/>
  <c r="AL1034" i="1"/>
  <c r="AO1035" i="1"/>
  <c r="AX1038" i="1"/>
  <c r="BA1039" i="1"/>
  <c r="BD1040" i="1"/>
  <c r="AI1041" i="1"/>
  <c r="AL1042" i="1"/>
  <c r="N1045" i="1"/>
  <c r="R1048" i="1"/>
  <c r="V1051" i="1"/>
  <c r="AO1055" i="1"/>
  <c r="Y1055" i="1"/>
  <c r="Z1055" i="1" s="1"/>
  <c r="AJ1059" i="1"/>
  <c r="AK1059" i="1" s="1"/>
  <c r="AJ1073" i="1"/>
  <c r="AK1073" i="1" s="1"/>
  <c r="AM1073" i="1"/>
  <c r="AN1073" i="1" s="1"/>
  <c r="Q1080" i="1"/>
  <c r="R1080" i="1" s="1"/>
  <c r="AL1031" i="1"/>
  <c r="AO1032" i="1"/>
  <c r="AI1038" i="1"/>
  <c r="AL1039" i="1"/>
  <c r="AO1040" i="1"/>
  <c r="M1054" i="1"/>
  <c r="N1054" i="1" s="1"/>
  <c r="AF1054" i="1"/>
  <c r="Y1056" i="1"/>
  <c r="Z1056" i="1" s="1"/>
  <c r="AO1056" i="1"/>
  <c r="M1060" i="1"/>
  <c r="N1060" i="1" s="1"/>
  <c r="AF1060" i="1"/>
  <c r="AU1060" i="1"/>
  <c r="AJ1063" i="1"/>
  <c r="AK1063" i="1" s="1"/>
  <c r="AM1064" i="1"/>
  <c r="AN1064" i="1" s="1"/>
  <c r="AU1067" i="1"/>
  <c r="M1067" i="1"/>
  <c r="N1067" i="1" s="1"/>
  <c r="AF1067" i="1"/>
  <c r="AX1068" i="1"/>
  <c r="Q1068" i="1"/>
  <c r="R1068" i="1" s="1"/>
  <c r="AI1068" i="1"/>
  <c r="AV1069" i="1"/>
  <c r="AW1069" i="1" s="1"/>
  <c r="Y1090" i="1"/>
  <c r="Z1090" i="1" s="1"/>
  <c r="Y1053" i="1"/>
  <c r="Z1053" i="1" s="1"/>
  <c r="BD1053" i="1"/>
  <c r="AX1053" i="1"/>
  <c r="AI1054" i="1"/>
  <c r="AX1054" i="1"/>
  <c r="AU1054" i="1"/>
  <c r="BF1055" i="1"/>
  <c r="AZ1057" i="1"/>
  <c r="AJ1060" i="1"/>
  <c r="AK1060" i="1" s="1"/>
  <c r="BD1070" i="1"/>
  <c r="Y1070" i="1"/>
  <c r="Z1070" i="1" s="1"/>
  <c r="AO1070" i="1"/>
  <c r="Y1078" i="1"/>
  <c r="Z1078" i="1" s="1"/>
  <c r="BD1023" i="1"/>
  <c r="Z1027" i="1"/>
  <c r="AX1029" i="1"/>
  <c r="BA1030" i="1"/>
  <c r="U1031" i="1"/>
  <c r="V1031" i="1" s="1"/>
  <c r="BD1031" i="1"/>
  <c r="Y1032" i="1"/>
  <c r="Z1032" i="1" s="1"/>
  <c r="AX1037" i="1"/>
  <c r="Q1038" i="1"/>
  <c r="R1038" i="1" s="1"/>
  <c r="BA1038" i="1"/>
  <c r="U1039" i="1"/>
  <c r="V1039" i="1" s="1"/>
  <c r="BD1039" i="1"/>
  <c r="Y1040" i="1"/>
  <c r="Z1040" i="1" s="1"/>
  <c r="BB1041" i="1"/>
  <c r="BC1041" i="1" s="1"/>
  <c r="BE1043" i="1"/>
  <c r="BF1043" i="1" s="1"/>
  <c r="R1044" i="1"/>
  <c r="Q1045" i="1"/>
  <c r="R1045" i="1" s="1"/>
  <c r="V1046" i="1"/>
  <c r="U1048" i="1"/>
  <c r="V1048" i="1" s="1"/>
  <c r="M1049" i="1"/>
  <c r="N1049" i="1" s="1"/>
  <c r="Z1049" i="1"/>
  <c r="Y1051" i="1"/>
  <c r="Z1051" i="1" s="1"/>
  <c r="AU1053" i="1"/>
  <c r="AN1053" i="1"/>
  <c r="Q1054" i="1"/>
  <c r="R1054" i="1" s="1"/>
  <c r="AW1056" i="1"/>
  <c r="BE1057" i="1"/>
  <c r="BF1057" i="1" s="1"/>
  <c r="BB1058" i="1"/>
  <c r="BC1058" i="1" s="1"/>
  <c r="AU1061" i="1"/>
  <c r="M1061" i="1"/>
  <c r="N1061" i="1" s="1"/>
  <c r="AF1061" i="1"/>
  <c r="AJ1066" i="1"/>
  <c r="AK1066" i="1" s="1"/>
  <c r="AM1067" i="1"/>
  <c r="AN1067" i="1" s="1"/>
  <c r="AP1068" i="1"/>
  <c r="AQ1068" i="1" s="1"/>
  <c r="BA1069" i="1"/>
  <c r="U1069" i="1"/>
  <c r="V1069" i="1" s="1"/>
  <c r="AL1069" i="1"/>
  <c r="Y1101" i="1"/>
  <c r="Z1101" i="1" s="1"/>
  <c r="V1044" i="1"/>
  <c r="Z1046" i="1"/>
  <c r="M1053" i="1"/>
  <c r="N1053" i="1" s="1"/>
  <c r="AO1053" i="1"/>
  <c r="AL1054" i="1"/>
  <c r="U1054" i="1"/>
  <c r="V1054" i="1" s="1"/>
  <c r="AN1057" i="1"/>
  <c r="BE1058" i="1"/>
  <c r="BF1058" i="1" s="1"/>
  <c r="Q1061" i="1"/>
  <c r="R1061" i="1" s="1"/>
  <c r="AI1061" i="1"/>
  <c r="AX1061" i="1"/>
  <c r="AX1062" i="1"/>
  <c r="Q1062" i="1"/>
  <c r="R1062" i="1" s="1"/>
  <c r="AI1062" i="1"/>
  <c r="AV1070" i="1"/>
  <c r="AW1070" i="1" s="1"/>
  <c r="BE1072" i="1"/>
  <c r="BF1072" i="1" s="1"/>
  <c r="BC1073" i="1"/>
  <c r="Y1075" i="1"/>
  <c r="Z1075" i="1" s="1"/>
  <c r="M1077" i="1"/>
  <c r="N1077" i="1" s="1"/>
  <c r="N1078" i="1"/>
  <c r="V1082" i="1"/>
  <c r="Q1083" i="1"/>
  <c r="R1083" i="1" s="1"/>
  <c r="M1059" i="1"/>
  <c r="N1059" i="1" s="1"/>
  <c r="Q1060" i="1"/>
  <c r="R1060" i="1" s="1"/>
  <c r="U1061" i="1"/>
  <c r="V1061" i="1" s="1"/>
  <c r="Y1062" i="1"/>
  <c r="Z1062" i="1" s="1"/>
  <c r="Q1066" i="1"/>
  <c r="R1066" i="1" s="1"/>
  <c r="U1067" i="1"/>
  <c r="V1067" i="1" s="1"/>
  <c r="Y1068" i="1"/>
  <c r="Z1068" i="1" s="1"/>
  <c r="Q1073" i="1"/>
  <c r="R1073" i="1" s="1"/>
  <c r="Z1092" i="1"/>
  <c r="Z1103" i="1"/>
  <c r="V1105" i="1"/>
  <c r="Z1110" i="1"/>
  <c r="Z1130" i="1"/>
  <c r="V1136" i="1"/>
  <c r="BE1141" i="1"/>
  <c r="BF1141" i="1" s="1"/>
  <c r="BE1145" i="1"/>
  <c r="BF1145" i="1" s="1"/>
  <c r="AO1058" i="1"/>
  <c r="Z1059" i="1"/>
  <c r="BA1062" i="1"/>
  <c r="N1063" i="1"/>
  <c r="AO1065" i="1"/>
  <c r="AU1066" i="1"/>
  <c r="AX1067" i="1"/>
  <c r="BA1068" i="1"/>
  <c r="BD1069" i="1"/>
  <c r="AO1072" i="1"/>
  <c r="AU1073" i="1"/>
  <c r="Y1137" i="1"/>
  <c r="Z1137" i="1" s="1"/>
  <c r="Q1147" i="1"/>
  <c r="R1147" i="1" s="1"/>
  <c r="AI1147" i="1"/>
  <c r="AX1147" i="1"/>
  <c r="AU1057" i="1"/>
  <c r="AX1058" i="1"/>
  <c r="BA1059" i="1"/>
  <c r="BD1060" i="1"/>
  <c r="AL1062" i="1"/>
  <c r="AU1064" i="1"/>
  <c r="AX1065" i="1"/>
  <c r="AF1066" i="1"/>
  <c r="BD1066" i="1"/>
  <c r="AI1067" i="1"/>
  <c r="AL1068" i="1"/>
  <c r="AO1069" i="1"/>
  <c r="AU1071" i="1"/>
  <c r="AX1072" i="1"/>
  <c r="AF1073" i="1"/>
  <c r="BD1073" i="1"/>
  <c r="Z1084" i="1"/>
  <c r="Q1140" i="1"/>
  <c r="R1140" i="1" s="1"/>
  <c r="AX1153" i="1"/>
  <c r="Q1153" i="1"/>
  <c r="R1153" i="1" s="1"/>
  <c r="AI1153" i="1"/>
  <c r="AJ1151" i="1"/>
  <c r="AK1151" i="1" s="1"/>
  <c r="AU1059" i="1"/>
  <c r="AX1060" i="1"/>
  <c r="BA1061" i="1"/>
  <c r="U1062" i="1"/>
  <c r="V1062" i="1" s="1"/>
  <c r="BD1062" i="1"/>
  <c r="BE1064" i="1"/>
  <c r="BF1064" i="1" s="1"/>
  <c r="M1066" i="1"/>
  <c r="N1066" i="1" s="1"/>
  <c r="AX1066" i="1"/>
  <c r="Q1067" i="1"/>
  <c r="R1067" i="1" s="1"/>
  <c r="BA1067" i="1"/>
  <c r="U1068" i="1"/>
  <c r="V1068" i="1" s="1"/>
  <c r="BD1068" i="1"/>
  <c r="Y1069" i="1"/>
  <c r="Z1069" i="1" s="1"/>
  <c r="AY1069" i="1"/>
  <c r="AZ1069" i="1" s="1"/>
  <c r="BB1070" i="1"/>
  <c r="BC1070" i="1" s="1"/>
  <c r="M1073" i="1"/>
  <c r="N1073" i="1" s="1"/>
  <c r="AX1073" i="1"/>
  <c r="Q1074" i="1"/>
  <c r="R1074" i="1" s="1"/>
  <c r="Q1077" i="1"/>
  <c r="R1077" i="1" s="1"/>
  <c r="U1080" i="1"/>
  <c r="V1080" i="1" s="1"/>
  <c r="V1083" i="1"/>
  <c r="Z1115" i="1"/>
  <c r="R1082" i="1"/>
  <c r="Z1086" i="1"/>
  <c r="Z1097" i="1"/>
  <c r="Q1105" i="1"/>
  <c r="R1105" i="1" s="1"/>
  <c r="Z1112" i="1"/>
  <c r="Z1124" i="1"/>
  <c r="Q1132" i="1"/>
  <c r="R1132" i="1" s="1"/>
  <c r="U1135" i="1"/>
  <c r="V1135" i="1" s="1"/>
  <c r="BA1146" i="1"/>
  <c r="U1146" i="1"/>
  <c r="V1146" i="1" s="1"/>
  <c r="AL1146" i="1"/>
  <c r="Q1138" i="1"/>
  <c r="R1138" i="1" s="1"/>
  <c r="Y1149" i="1"/>
  <c r="Z1149" i="1" s="1"/>
  <c r="AO1149" i="1"/>
  <c r="BD1149" i="1"/>
  <c r="V1137" i="1"/>
  <c r="Z1140" i="1"/>
  <c r="AZ1141" i="1"/>
  <c r="Q1143" i="1"/>
  <c r="R1143" i="1" s="1"/>
  <c r="U1144" i="1"/>
  <c r="V1144" i="1" s="1"/>
  <c r="AP1148" i="1"/>
  <c r="AQ1148" i="1" s="1"/>
  <c r="AZ1149" i="1"/>
  <c r="AZ1150" i="1"/>
  <c r="AJ1158" i="1"/>
  <c r="AK1158" i="1" s="1"/>
  <c r="BA1162" i="1"/>
  <c r="U1162" i="1"/>
  <c r="V1162" i="1" s="1"/>
  <c r="AL1162" i="1"/>
  <c r="BE1165" i="1"/>
  <c r="BF1165" i="1" s="1"/>
  <c r="AJ1143" i="1"/>
  <c r="AK1143" i="1" s="1"/>
  <c r="AM1144" i="1"/>
  <c r="AN1144" i="1" s="1"/>
  <c r="BA1154" i="1"/>
  <c r="U1154" i="1"/>
  <c r="V1154" i="1" s="1"/>
  <c r="AL1154" i="1"/>
  <c r="BD1163" i="1"/>
  <c r="Y1163" i="1"/>
  <c r="Z1163" i="1" s="1"/>
  <c r="AO1163" i="1"/>
  <c r="AJ1166" i="1"/>
  <c r="AK1166" i="1" s="1"/>
  <c r="AY1171" i="1"/>
  <c r="AZ1171" i="1" s="1"/>
  <c r="V1138" i="1"/>
  <c r="Q1141" i="1"/>
  <c r="R1141" i="1" s="1"/>
  <c r="AI1141" i="1"/>
  <c r="AX1143" i="1"/>
  <c r="BA1144" i="1"/>
  <c r="AX1145" i="1"/>
  <c r="Q1145" i="1"/>
  <c r="R1145" i="1" s="1"/>
  <c r="AI1148" i="1"/>
  <c r="AX1148" i="1"/>
  <c r="R1148" i="1"/>
  <c r="U1150" i="1"/>
  <c r="V1150" i="1" s="1"/>
  <c r="AL1150" i="1"/>
  <c r="BC1150" i="1"/>
  <c r="AM1151" i="1"/>
  <c r="AN1151" i="1" s="1"/>
  <c r="BB1156" i="1"/>
  <c r="BC1156" i="1" s="1"/>
  <c r="AM1160" i="1"/>
  <c r="AN1160" i="1" s="1"/>
  <c r="AK1164" i="1"/>
  <c r="AN1165" i="1"/>
  <c r="AM1167" i="1"/>
  <c r="AN1167" i="1" s="1"/>
  <c r="BB1170" i="1"/>
  <c r="BC1170" i="1" s="1"/>
  <c r="U1142" i="1"/>
  <c r="V1142" i="1" s="1"/>
  <c r="AL1142" i="1"/>
  <c r="Y1143" i="1"/>
  <c r="Z1143" i="1" s="1"/>
  <c r="AO1143" i="1"/>
  <c r="AO1150" i="1"/>
  <c r="BD1150" i="1"/>
  <c r="AX1161" i="1"/>
  <c r="Q1161" i="1"/>
  <c r="R1161" i="1" s="1"/>
  <c r="AI1161" i="1"/>
  <c r="U1132" i="1"/>
  <c r="V1132" i="1" s="1"/>
  <c r="Y1135" i="1"/>
  <c r="Z1135" i="1" s="1"/>
  <c r="R1139" i="1"/>
  <c r="BA1141" i="1"/>
  <c r="AN1143" i="1"/>
  <c r="R1144" i="1"/>
  <c r="U1148" i="1"/>
  <c r="V1148" i="1" s="1"/>
  <c r="AL1148" i="1"/>
  <c r="Y1150" i="1"/>
  <c r="Z1150" i="1" s="1"/>
  <c r="AQ1153" i="1"/>
  <c r="AY1155" i="1"/>
  <c r="AZ1155" i="1" s="1"/>
  <c r="U1175" i="1"/>
  <c r="V1175" i="1" s="1"/>
  <c r="AL1175" i="1"/>
  <c r="BA1175" i="1"/>
  <c r="BD1142" i="1"/>
  <c r="AJ1145" i="1"/>
  <c r="AK1145" i="1" s="1"/>
  <c r="BD1147" i="1"/>
  <c r="Y1147" i="1"/>
  <c r="Z1147" i="1" s="1"/>
  <c r="AO1147" i="1"/>
  <c r="BA1148" i="1"/>
  <c r="Q1149" i="1"/>
  <c r="R1149" i="1" s="1"/>
  <c r="AI1149" i="1"/>
  <c r="AN1152" i="1"/>
  <c r="BD1155" i="1"/>
  <c r="Y1155" i="1"/>
  <c r="Z1155" i="1" s="1"/>
  <c r="AO1155" i="1"/>
  <c r="BF1160" i="1"/>
  <c r="AO1171" i="1"/>
  <c r="BD1171" i="1"/>
  <c r="Y1171" i="1"/>
  <c r="Z1171" i="1" s="1"/>
  <c r="U1174" i="1"/>
  <c r="V1174" i="1" s="1"/>
  <c r="AL1174" i="1"/>
  <c r="BA1174" i="1"/>
  <c r="AY1178" i="1"/>
  <c r="AZ1178" i="1" s="1"/>
  <c r="Y1141" i="1"/>
  <c r="Z1141" i="1" s="1"/>
  <c r="AO1141" i="1"/>
  <c r="BA1142" i="1"/>
  <c r="BD1143" i="1"/>
  <c r="AL1149" i="1"/>
  <c r="BA1149" i="1"/>
  <c r="V1149" i="1"/>
  <c r="BC1151" i="1"/>
  <c r="AP1152" i="1"/>
  <c r="AQ1152" i="1" s="1"/>
  <c r="BB1164" i="1"/>
  <c r="BC1164" i="1" s="1"/>
  <c r="BB1177" i="1"/>
  <c r="BC1177" i="1" s="1"/>
  <c r="AN1172" i="1"/>
  <c r="Y1176" i="1"/>
  <c r="Z1176" i="1" s="1"/>
  <c r="AO1176" i="1"/>
  <c r="BD1176" i="1"/>
  <c r="AI1177" i="1"/>
  <c r="AX1177" i="1"/>
  <c r="Q1177" i="1"/>
  <c r="R1177" i="1" s="1"/>
  <c r="U1189" i="1"/>
  <c r="V1189" i="1" s="1"/>
  <c r="Q1210" i="1"/>
  <c r="R1210" i="1" s="1"/>
  <c r="Y1215" i="1"/>
  <c r="Z1215" i="1" s="1"/>
  <c r="M1222" i="1"/>
  <c r="N1222" i="1" s="1"/>
  <c r="Q1238" i="1"/>
  <c r="R1238" i="1" s="1"/>
  <c r="AX1144" i="1"/>
  <c r="BA1145" i="1"/>
  <c r="BD1146" i="1"/>
  <c r="AX1152" i="1"/>
  <c r="BA1153" i="1"/>
  <c r="BD1154" i="1"/>
  <c r="AI1155" i="1"/>
  <c r="AL1156" i="1"/>
  <c r="AO1157" i="1"/>
  <c r="BA1161" i="1"/>
  <c r="BD1162" i="1"/>
  <c r="AI1163" i="1"/>
  <c r="AL1164" i="1"/>
  <c r="AO1165" i="1"/>
  <c r="AX1168" i="1"/>
  <c r="AL1170" i="1"/>
  <c r="BE1172" i="1"/>
  <c r="BF1172" i="1" s="1"/>
  <c r="AO1175" i="1"/>
  <c r="BD1175" i="1"/>
  <c r="Z1175" i="1"/>
  <c r="Q1198" i="1"/>
  <c r="R1198" i="1" s="1"/>
  <c r="BD1151" i="1"/>
  <c r="BA1166" i="1"/>
  <c r="AY1170" i="1"/>
  <c r="AZ1170" i="1" s="1"/>
  <c r="BD1173" i="1"/>
  <c r="Y1173" i="1"/>
  <c r="Z1173" i="1" s="1"/>
  <c r="AO1173" i="1"/>
  <c r="AJ1176" i="1"/>
  <c r="AK1176" i="1" s="1"/>
  <c r="BB1179" i="1"/>
  <c r="BC1179" i="1" s="1"/>
  <c r="Y1186" i="1"/>
  <c r="Z1186" i="1" s="1"/>
  <c r="AO1151" i="1"/>
  <c r="AJ1152" i="1"/>
  <c r="AK1152" i="1" s="1"/>
  <c r="AM1153" i="1"/>
  <c r="AN1153" i="1" s="1"/>
  <c r="Q1155" i="1"/>
  <c r="R1155" i="1" s="1"/>
  <c r="U1156" i="1"/>
  <c r="V1156" i="1" s="1"/>
  <c r="Y1157" i="1"/>
  <c r="Z1157" i="1" s="1"/>
  <c r="AI1157" i="1"/>
  <c r="AY1157" i="1"/>
  <c r="AZ1157" i="1" s="1"/>
  <c r="AL1158" i="1"/>
  <c r="BB1158" i="1"/>
  <c r="BC1158" i="1" s="1"/>
  <c r="AO1159" i="1"/>
  <c r="BE1159" i="1"/>
  <c r="BF1159" i="1" s="1"/>
  <c r="AP1162" i="1"/>
  <c r="AQ1162" i="1" s="1"/>
  <c r="Q1163" i="1"/>
  <c r="R1163" i="1" s="1"/>
  <c r="U1164" i="1"/>
  <c r="V1164" i="1" s="1"/>
  <c r="Y1165" i="1"/>
  <c r="Z1165" i="1" s="1"/>
  <c r="AI1165" i="1"/>
  <c r="AY1165" i="1"/>
  <c r="AZ1165" i="1" s="1"/>
  <c r="AL1166" i="1"/>
  <c r="AO1167" i="1"/>
  <c r="BE1167" i="1"/>
  <c r="BF1167" i="1" s="1"/>
  <c r="AJ1168" i="1"/>
  <c r="AK1168" i="1" s="1"/>
  <c r="AI1169" i="1"/>
  <c r="BD1169" i="1"/>
  <c r="AL1178" i="1"/>
  <c r="BA1178" i="1"/>
  <c r="U1178" i="1"/>
  <c r="V1178" i="1" s="1"/>
  <c r="BA1168" i="1"/>
  <c r="Q1185" i="1"/>
  <c r="R1185" i="1" s="1"/>
  <c r="Q1190" i="1"/>
  <c r="R1190" i="1" s="1"/>
  <c r="Y1151" i="1"/>
  <c r="Z1151" i="1" s="1"/>
  <c r="AX1156" i="1"/>
  <c r="Q1157" i="1"/>
  <c r="R1157" i="1" s="1"/>
  <c r="BA1157" i="1"/>
  <c r="U1158" i="1"/>
  <c r="V1158" i="1" s="1"/>
  <c r="BD1158" i="1"/>
  <c r="Y1159" i="1"/>
  <c r="Z1159" i="1" s="1"/>
  <c r="AX1164" i="1"/>
  <c r="Q1165" i="1"/>
  <c r="R1165" i="1" s="1"/>
  <c r="BA1165" i="1"/>
  <c r="U1166" i="1"/>
  <c r="V1166" i="1" s="1"/>
  <c r="BD1166" i="1"/>
  <c r="Y1167" i="1"/>
  <c r="Z1167" i="1" s="1"/>
  <c r="Y1169" i="1"/>
  <c r="Z1169" i="1" s="1"/>
  <c r="BA1172" i="1"/>
  <c r="U1172" i="1"/>
  <c r="V1172" i="1" s="1"/>
  <c r="Q1173" i="1"/>
  <c r="R1173" i="1" s="1"/>
  <c r="AI1173" i="1"/>
  <c r="AO1179" i="1"/>
  <c r="BD1179" i="1"/>
  <c r="Y1179" i="1"/>
  <c r="Z1179" i="1" s="1"/>
  <c r="BC1171" i="1"/>
  <c r="AY1172" i="1"/>
  <c r="AZ1172" i="1" s="1"/>
  <c r="AI1174" i="1"/>
  <c r="AX1174" i="1"/>
  <c r="R1174" i="1"/>
  <c r="AI1179" i="1"/>
  <c r="R1180" i="1"/>
  <c r="AO1180" i="1"/>
  <c r="BA1180" i="1"/>
  <c r="AI1181" i="1"/>
  <c r="N1191" i="1"/>
  <c r="M1203" i="1"/>
  <c r="N1203" i="1" s="1"/>
  <c r="U1209" i="1"/>
  <c r="V1209" i="1" s="1"/>
  <c r="Q1220" i="1"/>
  <c r="R1220" i="1" s="1"/>
  <c r="AN1180" i="1"/>
  <c r="U1193" i="1"/>
  <c r="V1193" i="1" s="1"/>
  <c r="Q1203" i="1"/>
  <c r="R1203" i="1" s="1"/>
  <c r="N1204" i="1"/>
  <c r="Y1209" i="1"/>
  <c r="Z1209" i="1" s="1"/>
  <c r="R1211" i="1"/>
  <c r="Z1216" i="1"/>
  <c r="U1220" i="1"/>
  <c r="V1220" i="1" s="1"/>
  <c r="R1221" i="1"/>
  <c r="U1231" i="1"/>
  <c r="V1231" i="1" s="1"/>
  <c r="U1236" i="1"/>
  <c r="V1236" i="1" s="1"/>
  <c r="U1180" i="1"/>
  <c r="V1180" i="1" s="1"/>
  <c r="V1181" i="1"/>
  <c r="AL1181" i="1"/>
  <c r="V1185" i="1"/>
  <c r="Y1189" i="1"/>
  <c r="Z1189" i="1" s="1"/>
  <c r="R1191" i="1"/>
  <c r="Y1192" i="1"/>
  <c r="Z1192" i="1" s="1"/>
  <c r="M1194" i="1"/>
  <c r="N1194" i="1" s="1"/>
  <c r="Q1213" i="1"/>
  <c r="R1213" i="1" s="1"/>
  <c r="Y1218" i="1"/>
  <c r="Z1218" i="1" s="1"/>
  <c r="U1243" i="1"/>
  <c r="V1243" i="1" s="1"/>
  <c r="Y1195" i="1"/>
  <c r="Z1195" i="1" s="1"/>
  <c r="Q1200" i="1"/>
  <c r="R1200" i="1" s="1"/>
  <c r="M1201" i="1"/>
  <c r="N1201" i="1" s="1"/>
  <c r="M1208" i="1"/>
  <c r="N1208" i="1" s="1"/>
  <c r="U1213" i="1"/>
  <c r="V1213" i="1" s="1"/>
  <c r="M1230" i="1"/>
  <c r="N1230" i="1" s="1"/>
  <c r="BE1177" i="1"/>
  <c r="BF1177" i="1" s="1"/>
  <c r="Y1181" i="1"/>
  <c r="Z1181" i="1" s="1"/>
  <c r="AO1181" i="1"/>
  <c r="AZ1181" i="1"/>
  <c r="Z1182" i="1"/>
  <c r="Y1184" i="1"/>
  <c r="Z1184" i="1" s="1"/>
  <c r="Q1197" i="1"/>
  <c r="R1197" i="1" s="1"/>
  <c r="Z1198" i="1"/>
  <c r="U1200" i="1"/>
  <c r="V1200" i="1" s="1"/>
  <c r="Q1206" i="1"/>
  <c r="R1206" i="1" s="1"/>
  <c r="Y1211" i="1"/>
  <c r="Z1211" i="1" s="1"/>
  <c r="M1217" i="1"/>
  <c r="N1217" i="1" s="1"/>
  <c r="M1235" i="1"/>
  <c r="N1235" i="1" s="1"/>
  <c r="U1240" i="1"/>
  <c r="V1240" i="1" s="1"/>
  <c r="U1248" i="1"/>
  <c r="V1248" i="1" s="1"/>
  <c r="AJ1180" i="1"/>
  <c r="AK1180" i="1" s="1"/>
  <c r="N1195" i="1"/>
  <c r="U1196" i="1"/>
  <c r="V1196" i="1" s="1"/>
  <c r="N1198" i="1"/>
  <c r="Z1202" i="1"/>
  <c r="U1206" i="1"/>
  <c r="V1206" i="1" s="1"/>
  <c r="R1207" i="1"/>
  <c r="N1209" i="1"/>
  <c r="Z1212" i="1"/>
  <c r="V1214" i="1"/>
  <c r="Q1217" i="1"/>
  <c r="R1217" i="1" s="1"/>
  <c r="N1218" i="1"/>
  <c r="AX1180" i="1"/>
  <c r="Z1196" i="1"/>
  <c r="Z1199" i="1"/>
  <c r="Y1204" i="1"/>
  <c r="Z1204" i="1" s="1"/>
  <c r="M1210" i="1"/>
  <c r="N1210" i="1" s="1"/>
  <c r="U1215" i="1"/>
  <c r="V1215" i="1" s="1"/>
  <c r="Y1226" i="1"/>
  <c r="Z1226" i="1" s="1"/>
  <c r="Y1233" i="1"/>
  <c r="Z1233" i="1" s="1"/>
  <c r="M1239" i="1"/>
  <c r="N1239" i="1" s="1"/>
  <c r="V1223" i="1"/>
  <c r="Z1225" i="1"/>
  <c r="Z1228" i="1"/>
  <c r="Y1250" i="1"/>
  <c r="Z1250" i="1" s="1"/>
  <c r="Q1252" i="1"/>
  <c r="R1252" i="1" s="1"/>
  <c r="U1255" i="1"/>
  <c r="V1255" i="1" s="1"/>
  <c r="Q1257" i="1"/>
  <c r="R1257" i="1" s="1"/>
  <c r="Z1259" i="1"/>
  <c r="N1262" i="1"/>
  <c r="Y1286" i="1"/>
  <c r="Z1286" i="1" s="1"/>
  <c r="Y1296" i="1"/>
  <c r="Z1296" i="1" s="1"/>
  <c r="Y1255" i="1"/>
  <c r="Z1255" i="1" s="1"/>
  <c r="Q1284" i="1"/>
  <c r="R1284" i="1" s="1"/>
  <c r="AJ1324" i="1"/>
  <c r="AK1324" i="1" s="1"/>
  <c r="R1241" i="1"/>
  <c r="M1242" i="1"/>
  <c r="N1242" i="1" s="1"/>
  <c r="N1247" i="1"/>
  <c r="N1250" i="1"/>
  <c r="V1252" i="1"/>
  <c r="N1254" i="1"/>
  <c r="V1256" i="1"/>
  <c r="N1264" i="1"/>
  <c r="AI1334" i="1"/>
  <c r="AX1334" i="1"/>
  <c r="Q1334" i="1"/>
  <c r="R1334" i="1" s="1"/>
  <c r="V1229" i="1"/>
  <c r="N1233" i="1"/>
  <c r="V1234" i="1"/>
  <c r="V1238" i="1"/>
  <c r="Y1243" i="1"/>
  <c r="Z1243" i="1" s="1"/>
  <c r="Z1248" i="1"/>
  <c r="U1262" i="1"/>
  <c r="V1262" i="1" s="1"/>
  <c r="M1266" i="1"/>
  <c r="N1266" i="1" s="1"/>
  <c r="U1280" i="1"/>
  <c r="V1280" i="1" s="1"/>
  <c r="U1293" i="1"/>
  <c r="V1293" i="1" s="1"/>
  <c r="Q1294" i="1"/>
  <c r="R1294" i="1" s="1"/>
  <c r="M1305" i="1"/>
  <c r="N1305" i="1" s="1"/>
  <c r="Q1314" i="1"/>
  <c r="R1314" i="1" s="1"/>
  <c r="Q1245" i="1"/>
  <c r="R1245" i="1" s="1"/>
  <c r="Y1251" i="1"/>
  <c r="Z1251" i="1" s="1"/>
  <c r="Y1262" i="1"/>
  <c r="Z1262" i="1" s="1"/>
  <c r="U1271" i="1"/>
  <c r="V1271" i="1" s="1"/>
  <c r="U1283" i="1"/>
  <c r="V1283" i="1" s="1"/>
  <c r="Y1292" i="1"/>
  <c r="Z1292" i="1" s="1"/>
  <c r="Q1226" i="1"/>
  <c r="R1226" i="1" s="1"/>
  <c r="Y1227" i="1"/>
  <c r="Z1227" i="1" s="1"/>
  <c r="N1231" i="1"/>
  <c r="Z1234" i="1"/>
  <c r="N1236" i="1"/>
  <c r="N1240" i="1"/>
  <c r="U1241" i="1"/>
  <c r="V1241" i="1" s="1"/>
  <c r="N1243" i="1"/>
  <c r="N1246" i="1"/>
  <c r="R1247" i="1"/>
  <c r="V1253" i="1"/>
  <c r="N1255" i="1"/>
  <c r="Q1260" i="1"/>
  <c r="R1260" i="1" s="1"/>
  <c r="M1261" i="1"/>
  <c r="N1261" i="1" s="1"/>
  <c r="V1263" i="1"/>
  <c r="V1266" i="1"/>
  <c r="M1281" i="1"/>
  <c r="N1281" i="1" s="1"/>
  <c r="U1205" i="1"/>
  <c r="V1205" i="1" s="1"/>
  <c r="M1207" i="1"/>
  <c r="N1207" i="1" s="1"/>
  <c r="Y1208" i="1"/>
  <c r="Z1208" i="1" s="1"/>
  <c r="U1212" i="1"/>
  <c r="V1212" i="1" s="1"/>
  <c r="M1214" i="1"/>
  <c r="N1214" i="1" s="1"/>
  <c r="Q1216" i="1"/>
  <c r="R1216" i="1" s="1"/>
  <c r="U1219" i="1"/>
  <c r="V1219" i="1" s="1"/>
  <c r="M1221" i="1"/>
  <c r="N1221" i="1" s="1"/>
  <c r="Y1222" i="1"/>
  <c r="Z1222" i="1" s="1"/>
  <c r="Z1224" i="1"/>
  <c r="Y1229" i="1"/>
  <c r="Z1229" i="1" s="1"/>
  <c r="V1230" i="1"/>
  <c r="U1247" i="1"/>
  <c r="V1247" i="1" s="1"/>
  <c r="Y1258" i="1"/>
  <c r="Z1258" i="1" s="1"/>
  <c r="U1260" i="1"/>
  <c r="V1260" i="1" s="1"/>
  <c r="Q1265" i="1"/>
  <c r="R1265" i="1" s="1"/>
  <c r="Y1279" i="1"/>
  <c r="Z1279" i="1" s="1"/>
  <c r="M1285" i="1"/>
  <c r="N1285" i="1" s="1"/>
  <c r="M1291" i="1"/>
  <c r="N1291" i="1" s="1"/>
  <c r="Q1223" i="1"/>
  <c r="R1223" i="1" s="1"/>
  <c r="R1231" i="1"/>
  <c r="Z1232" i="1"/>
  <c r="R1236" i="1"/>
  <c r="N1238" i="1"/>
  <c r="R1243" i="1"/>
  <c r="Y1244" i="1"/>
  <c r="Z1244" i="1" s="1"/>
  <c r="R1246" i="1"/>
  <c r="R1248" i="1"/>
  <c r="M1249" i="1"/>
  <c r="N1249" i="1" s="1"/>
  <c r="V1250" i="1"/>
  <c r="M1252" i="1"/>
  <c r="N1252" i="1" s="1"/>
  <c r="Y1253" i="1"/>
  <c r="Z1253" i="1" s="1"/>
  <c r="M1257" i="1"/>
  <c r="N1257" i="1" s="1"/>
  <c r="Z1263" i="1"/>
  <c r="Z1264" i="1"/>
  <c r="U1265" i="1"/>
  <c r="V1265" i="1" s="1"/>
  <c r="Q1268" i="1"/>
  <c r="R1268" i="1" s="1"/>
  <c r="U1269" i="1"/>
  <c r="V1269" i="1" s="1"/>
  <c r="Y1282" i="1"/>
  <c r="Z1282" i="1" s="1"/>
  <c r="Q1290" i="1"/>
  <c r="R1290" i="1" s="1"/>
  <c r="Q1300" i="1"/>
  <c r="R1300" i="1" s="1"/>
  <c r="R1301" i="1"/>
  <c r="Y1306" i="1"/>
  <c r="Z1306" i="1" s="1"/>
  <c r="Z1307" i="1"/>
  <c r="M1312" i="1"/>
  <c r="N1312" i="1" s="1"/>
  <c r="N1313" i="1"/>
  <c r="AP1326" i="1"/>
  <c r="AQ1326" i="1" s="1"/>
  <c r="M1295" i="1"/>
  <c r="N1295" i="1" s="1"/>
  <c r="N1296" i="1"/>
  <c r="R1272" i="1"/>
  <c r="V1290" i="1"/>
  <c r="R1291" i="1"/>
  <c r="N1292" i="1"/>
  <c r="Z1293" i="1"/>
  <c r="V1294" i="1"/>
  <c r="AJ1329" i="1"/>
  <c r="AK1329" i="1" s="1"/>
  <c r="M1273" i="1"/>
  <c r="N1273" i="1" s="1"/>
  <c r="M1298" i="1"/>
  <c r="N1298" i="1" s="1"/>
  <c r="U1303" i="1"/>
  <c r="V1303" i="1" s="1"/>
  <c r="Q1255" i="1"/>
  <c r="R1255" i="1" s="1"/>
  <c r="U1258" i="1"/>
  <c r="V1258" i="1" s="1"/>
  <c r="M1260" i="1"/>
  <c r="N1260" i="1" s="1"/>
  <c r="Q1262" i="1"/>
  <c r="R1262" i="1" s="1"/>
  <c r="V1264" i="1"/>
  <c r="Y1265" i="1"/>
  <c r="Z1265" i="1" s="1"/>
  <c r="Q1266" i="1"/>
  <c r="R1266" i="1" s="1"/>
  <c r="U1268" i="1"/>
  <c r="V1268" i="1" s="1"/>
  <c r="N1269" i="1"/>
  <c r="V1272" i="1"/>
  <c r="Y1274" i="1"/>
  <c r="Z1274" i="1" s="1"/>
  <c r="U1275" i="1"/>
  <c r="V1275" i="1" s="1"/>
  <c r="Q1276" i="1"/>
  <c r="R1276" i="1" s="1"/>
  <c r="M1277" i="1"/>
  <c r="N1277" i="1" s="1"/>
  <c r="Y1278" i="1"/>
  <c r="Z1278" i="1" s="1"/>
  <c r="R1298" i="1"/>
  <c r="N1267" i="1"/>
  <c r="Q1269" i="1"/>
  <c r="R1269" i="1" s="1"/>
  <c r="N1274" i="1"/>
  <c r="Z1275" i="1"/>
  <c r="V1276" i="1"/>
  <c r="R1277" i="1"/>
  <c r="N1278" i="1"/>
  <c r="U1279" i="1"/>
  <c r="V1279" i="1" s="1"/>
  <c r="Q1280" i="1"/>
  <c r="R1280" i="1" s="1"/>
  <c r="Y1281" i="1"/>
  <c r="Z1281" i="1" s="1"/>
  <c r="U1282" i="1"/>
  <c r="V1282" i="1" s="1"/>
  <c r="Q1283" i="1"/>
  <c r="R1283" i="1" s="1"/>
  <c r="M1284" i="1"/>
  <c r="N1284" i="1" s="1"/>
  <c r="Y1285" i="1"/>
  <c r="Z1285" i="1" s="1"/>
  <c r="U1286" i="1"/>
  <c r="V1286" i="1" s="1"/>
  <c r="U1297" i="1"/>
  <c r="V1297" i="1" s="1"/>
  <c r="Q1308" i="1"/>
  <c r="R1308" i="1" s="1"/>
  <c r="R1309" i="1"/>
  <c r="Y1313" i="1"/>
  <c r="Z1313" i="1" s="1"/>
  <c r="AI1327" i="1"/>
  <c r="AX1327" i="1"/>
  <c r="BA1334" i="1"/>
  <c r="U1334" i="1"/>
  <c r="V1334" i="1" s="1"/>
  <c r="Y1315" i="1"/>
  <c r="Z1315" i="1" s="1"/>
  <c r="V1316" i="1"/>
  <c r="R1319" i="1"/>
  <c r="Y1320" i="1"/>
  <c r="Z1320" i="1" s="1"/>
  <c r="AK1322" i="1"/>
  <c r="AM1325" i="1"/>
  <c r="AN1325" i="1" s="1"/>
  <c r="Q1327" i="1"/>
  <c r="R1327" i="1" s="1"/>
  <c r="BB1330" i="1"/>
  <c r="BC1330" i="1" s="1"/>
  <c r="Y1348" i="1"/>
  <c r="Z1348" i="1" s="1"/>
  <c r="Z1318" i="1"/>
  <c r="AO1322" i="1"/>
  <c r="Z1322" i="1"/>
  <c r="Z1323" i="1"/>
  <c r="Q1326" i="1"/>
  <c r="R1326" i="1" s="1"/>
  <c r="AI1326" i="1"/>
  <c r="U1327" i="1"/>
  <c r="V1327" i="1" s="1"/>
  <c r="AL1327" i="1"/>
  <c r="AX1329" i="1"/>
  <c r="AN1329" i="1"/>
  <c r="Q1317" i="1"/>
  <c r="R1317" i="1" s="1"/>
  <c r="AX1325" i="1"/>
  <c r="Q1325" i="1"/>
  <c r="R1325" i="1" s="1"/>
  <c r="AI1328" i="1"/>
  <c r="AX1328" i="1"/>
  <c r="Q1328" i="1"/>
  <c r="R1328" i="1" s="1"/>
  <c r="U1333" i="1"/>
  <c r="V1333" i="1" s="1"/>
  <c r="AL1333" i="1"/>
  <c r="BA1333" i="1"/>
  <c r="BB1336" i="1"/>
  <c r="BC1336" i="1" s="1"/>
  <c r="U1299" i="1"/>
  <c r="V1299" i="1" s="1"/>
  <c r="M1301" i="1"/>
  <c r="N1301" i="1" s="1"/>
  <c r="Y1302" i="1"/>
  <c r="Z1302" i="1" s="1"/>
  <c r="Q1304" i="1"/>
  <c r="R1304" i="1" s="1"/>
  <c r="U1307" i="1"/>
  <c r="V1307" i="1" s="1"/>
  <c r="M1309" i="1"/>
  <c r="N1309" i="1" s="1"/>
  <c r="Y1310" i="1"/>
  <c r="Z1310" i="1" s="1"/>
  <c r="Q1311" i="1"/>
  <c r="R1311" i="1" s="1"/>
  <c r="Q1324" i="1"/>
  <c r="R1324" i="1" s="1"/>
  <c r="AX1324" i="1"/>
  <c r="BA1326" i="1"/>
  <c r="U1326" i="1"/>
  <c r="V1326" i="1" s="1"/>
  <c r="BD1327" i="1"/>
  <c r="Y1327" i="1"/>
  <c r="Z1327" i="1" s="1"/>
  <c r="BA1327" i="1"/>
  <c r="AL1328" i="1"/>
  <c r="BA1328" i="1"/>
  <c r="BA1329" i="1"/>
  <c r="U1329" i="1"/>
  <c r="V1329" i="1" s="1"/>
  <c r="BA1332" i="1"/>
  <c r="AL1332" i="1"/>
  <c r="V1332" i="1"/>
  <c r="AI1340" i="1"/>
  <c r="AX1340" i="1"/>
  <c r="Q1340" i="1"/>
  <c r="R1340" i="1" s="1"/>
  <c r="Z1314" i="1"/>
  <c r="N1316" i="1"/>
  <c r="U1317" i="1"/>
  <c r="V1317" i="1" s="1"/>
  <c r="Z1319" i="1"/>
  <c r="N1321" i="1"/>
  <c r="U1325" i="1"/>
  <c r="V1325" i="1" s="1"/>
  <c r="BA1325" i="1"/>
  <c r="AO1327" i="1"/>
  <c r="U1328" i="1"/>
  <c r="V1328" i="1" s="1"/>
  <c r="AO1329" i="1"/>
  <c r="BD1329" i="1"/>
  <c r="Y1329" i="1"/>
  <c r="Z1329" i="1" s="1"/>
  <c r="AL1334" i="1"/>
  <c r="AO1342" i="1"/>
  <c r="Y1342" i="1"/>
  <c r="Z1342" i="1" s="1"/>
  <c r="BD1342" i="1"/>
  <c r="V1315" i="1"/>
  <c r="N1319" i="1"/>
  <c r="V1320" i="1"/>
  <c r="BD1322" i="1"/>
  <c r="BC1324" i="1"/>
  <c r="AI1325" i="1"/>
  <c r="Y1326" i="1"/>
  <c r="Z1326" i="1" s="1"/>
  <c r="BD1326" i="1"/>
  <c r="AN1326" i="1"/>
  <c r="AX1326" i="1"/>
  <c r="Y1328" i="1"/>
  <c r="Z1328" i="1" s="1"/>
  <c r="AO1328" i="1"/>
  <c r="BD1328" i="1"/>
  <c r="AP1333" i="1"/>
  <c r="AQ1333" i="1" s="1"/>
  <c r="U1335" i="1"/>
  <c r="V1335" i="1" s="1"/>
  <c r="AL1335" i="1"/>
  <c r="BA1335" i="1"/>
  <c r="Q1346" i="1"/>
  <c r="R1346" i="1" s="1"/>
  <c r="Q1332" i="1"/>
  <c r="R1332" i="1" s="1"/>
  <c r="AI1332" i="1"/>
  <c r="AX1332" i="1"/>
  <c r="AY1335" i="1"/>
  <c r="AZ1335" i="1" s="1"/>
  <c r="AI1336" i="1"/>
  <c r="AX1336" i="1"/>
  <c r="Q1331" i="1"/>
  <c r="R1331" i="1" s="1"/>
  <c r="BB1331" i="1"/>
  <c r="BC1331" i="1" s="1"/>
  <c r="Q1333" i="1"/>
  <c r="R1333" i="1" s="1"/>
  <c r="Q1336" i="1"/>
  <c r="R1336" i="1" s="1"/>
  <c r="AO1338" i="1"/>
  <c r="Z1338" i="1"/>
  <c r="R1341" i="1"/>
  <c r="AI1341" i="1"/>
  <c r="AX1341" i="1"/>
  <c r="Y1334" i="1"/>
  <c r="Z1334" i="1" s="1"/>
  <c r="AO1334" i="1"/>
  <c r="BD1334" i="1"/>
  <c r="U1346" i="1"/>
  <c r="V1346" i="1" s="1"/>
  <c r="BA1354" i="1"/>
  <c r="AL1354" i="1"/>
  <c r="U1354" i="1"/>
  <c r="V1354" i="1" s="1"/>
  <c r="BE1354" i="1"/>
  <c r="BF1354" i="1" s="1"/>
  <c r="AI1331" i="1"/>
  <c r="BD1333" i="1"/>
  <c r="BD1335" i="1"/>
  <c r="Y1335" i="1"/>
  <c r="Z1335" i="1" s="1"/>
  <c r="AP1335" i="1"/>
  <c r="AQ1335" i="1" s="1"/>
  <c r="Y1336" i="1"/>
  <c r="Z1336" i="1" s="1"/>
  <c r="AO1336" i="1"/>
  <c r="BF1336" i="1"/>
  <c r="AL1337" i="1"/>
  <c r="V1337" i="1"/>
  <c r="BA1337" i="1"/>
  <c r="Y1341" i="1"/>
  <c r="Z1341" i="1" s="1"/>
  <c r="BD1341" i="1"/>
  <c r="AO1341" i="1"/>
  <c r="Y1344" i="1"/>
  <c r="Z1344" i="1" s="1"/>
  <c r="Y1346" i="1"/>
  <c r="Z1346" i="1" s="1"/>
  <c r="Q1350" i="1"/>
  <c r="R1350" i="1" s="1"/>
  <c r="AJ1365" i="1"/>
  <c r="AK1365" i="1" s="1"/>
  <c r="U1366" i="1"/>
  <c r="V1366" i="1" s="1"/>
  <c r="BA1366" i="1"/>
  <c r="AL1366" i="1"/>
  <c r="BB1339" i="1"/>
  <c r="BC1339" i="1" s="1"/>
  <c r="BE1340" i="1"/>
  <c r="BF1340" i="1" s="1"/>
  <c r="U1350" i="1"/>
  <c r="V1350" i="1" s="1"/>
  <c r="AP1367" i="1"/>
  <c r="AQ1367" i="1" s="1"/>
  <c r="AY1343" i="1"/>
  <c r="AZ1343" i="1" s="1"/>
  <c r="M1345" i="1"/>
  <c r="N1345" i="1" s="1"/>
  <c r="BB1353" i="1"/>
  <c r="BC1353" i="1" s="1"/>
  <c r="AI1335" i="1"/>
  <c r="AL1336" i="1"/>
  <c r="Y1340" i="1"/>
  <c r="Z1340" i="1" s="1"/>
  <c r="AL1341" i="1"/>
  <c r="U1341" i="1"/>
  <c r="V1341" i="1" s="1"/>
  <c r="AY1363" i="1"/>
  <c r="AZ1363" i="1" s="1"/>
  <c r="AX1368" i="1"/>
  <c r="AI1368" i="1"/>
  <c r="AX1337" i="1"/>
  <c r="BA1338" i="1"/>
  <c r="BD1339" i="1"/>
  <c r="Z1355" i="1"/>
  <c r="Z1358" i="1"/>
  <c r="BD1362" i="1"/>
  <c r="Z1362" i="1"/>
  <c r="AO1362" i="1"/>
  <c r="BB1363" i="1"/>
  <c r="BC1363" i="1" s="1"/>
  <c r="AM1367" i="1"/>
  <c r="AN1367" i="1" s="1"/>
  <c r="Q1368" i="1"/>
  <c r="R1368" i="1" s="1"/>
  <c r="AI1342" i="1"/>
  <c r="V1343" i="1"/>
  <c r="AL1343" i="1"/>
  <c r="AX1353" i="1"/>
  <c r="AI1353" i="1"/>
  <c r="Q1365" i="1"/>
  <c r="R1365" i="1" s="1"/>
  <c r="AX1365" i="1"/>
  <c r="Y1367" i="1"/>
  <c r="Z1367" i="1" s="1"/>
  <c r="BD1367" i="1"/>
  <c r="AY1367" i="1"/>
  <c r="AZ1367" i="1" s="1"/>
  <c r="AP1368" i="1"/>
  <c r="AQ1368" i="1" s="1"/>
  <c r="BA1369" i="1"/>
  <c r="AL1369" i="1"/>
  <c r="Q1353" i="1"/>
  <c r="R1353" i="1" s="1"/>
  <c r="BB1368" i="1"/>
  <c r="BC1368" i="1" s="1"/>
  <c r="U1369" i="1"/>
  <c r="V1369" i="1" s="1"/>
  <c r="AL1342" i="1"/>
  <c r="AO1343" i="1"/>
  <c r="U1348" i="1"/>
  <c r="V1348" i="1" s="1"/>
  <c r="M1350" i="1"/>
  <c r="N1350" i="1" s="1"/>
  <c r="Y1351" i="1"/>
  <c r="Z1351" i="1" s="1"/>
  <c r="U1353" i="1"/>
  <c r="V1353" i="1" s="1"/>
  <c r="AL1353" i="1"/>
  <c r="BE1365" i="1"/>
  <c r="BF1365" i="1" s="1"/>
  <c r="AJ1366" i="1"/>
  <c r="AK1366" i="1" s="1"/>
  <c r="AP1353" i="1"/>
  <c r="AQ1353" i="1" s="1"/>
  <c r="Z1360" i="1"/>
  <c r="AJ1362" i="1"/>
  <c r="AK1362" i="1" s="1"/>
  <c r="BB1364" i="1"/>
  <c r="BC1364" i="1" s="1"/>
  <c r="BE1369" i="1"/>
  <c r="BF1369" i="1" s="1"/>
  <c r="Y1353" i="1"/>
  <c r="Z1353" i="1" s="1"/>
  <c r="Q1366" i="1"/>
  <c r="R1366" i="1" s="1"/>
  <c r="U1367" i="1"/>
  <c r="V1367" i="1" s="1"/>
  <c r="Y1368" i="1"/>
  <c r="Z1368" i="1" s="1"/>
  <c r="AO1354" i="1"/>
  <c r="AX1364" i="1"/>
  <c r="BA1365" i="1"/>
  <c r="BD1366" i="1"/>
  <c r="AI1367" i="1"/>
  <c r="AL1368" i="1"/>
  <c r="AO1369" i="1"/>
  <c r="AX1369" i="1"/>
  <c r="BD1353" i="1"/>
  <c r="Y1354" i="1"/>
  <c r="Z1354" i="1" s="1"/>
  <c r="AX1366" i="1"/>
  <c r="Q1367" i="1"/>
  <c r="R1367" i="1" s="1"/>
  <c r="BA1367" i="1"/>
  <c r="U1368" i="1"/>
  <c r="V1368" i="1" s="1"/>
  <c r="BD1368" i="1"/>
  <c r="Y1369" i="1"/>
  <c r="Z1369" i="1" s="1"/>
  <c r="AQ374" i="1" l="1"/>
  <c r="AZ321" i="1"/>
  <c r="AN1058" i="1"/>
  <c r="BC330" i="1"/>
  <c r="AQ350" i="1"/>
  <c r="AN390" i="1"/>
  <c r="BC54" i="1"/>
  <c r="AN354" i="1"/>
  <c r="BC892" i="1"/>
  <c r="BC1028" i="1"/>
  <c r="AK1333" i="1"/>
  <c r="BF942" i="1"/>
  <c r="AQ65" i="1"/>
  <c r="AQ396" i="1"/>
  <c r="BF47" i="1"/>
  <c r="AQ1146" i="1"/>
  <c r="AH33" i="1"/>
  <c r="BF263" i="1"/>
  <c r="AN238" i="1"/>
  <c r="AK231" i="1"/>
  <c r="AK1014" i="1"/>
  <c r="AN361" i="1"/>
  <c r="BC941" i="1"/>
  <c r="AZ921" i="1"/>
  <c r="AQ371" i="1"/>
  <c r="AQ399" i="1"/>
  <c r="AZ254" i="1"/>
  <c r="BF396" i="1"/>
  <c r="BC297" i="1"/>
  <c r="AQ359" i="1"/>
  <c r="BC1181" i="1"/>
  <c r="BC416" i="1"/>
  <c r="AN232" i="1"/>
  <c r="BC243" i="1"/>
  <c r="AK223" i="1"/>
  <c r="AZ1142" i="1"/>
  <c r="BF1364" i="1"/>
  <c r="AK1337" i="1"/>
  <c r="BF288" i="1"/>
  <c r="AQ1144" i="1"/>
  <c r="AQ66" i="1"/>
  <c r="AK940" i="1"/>
  <c r="AN216" i="1"/>
  <c r="AQ940" i="1"/>
  <c r="AZ1059" i="1"/>
  <c r="AZ297" i="1"/>
  <c r="BF1008" i="1"/>
  <c r="BC400" i="1"/>
  <c r="AZ413" i="1"/>
  <c r="BF230" i="1"/>
  <c r="AZ219" i="1"/>
  <c r="BC444" i="1"/>
  <c r="AZ1323" i="1"/>
  <c r="AQ915" i="1"/>
  <c r="BF985" i="1"/>
  <c r="AQ280" i="1"/>
  <c r="AW1058" i="1"/>
  <c r="BF429" i="1"/>
  <c r="AQ1145" i="1"/>
  <c r="BC930" i="1"/>
  <c r="BF393" i="1"/>
  <c r="AK435" i="1"/>
  <c r="BC56" i="1"/>
  <c r="BF55" i="1"/>
  <c r="AZ1342" i="1"/>
  <c r="AK1011" i="1"/>
  <c r="AK989" i="1"/>
  <c r="AH61" i="1"/>
  <c r="AW63" i="1"/>
  <c r="AZ195" i="1"/>
  <c r="AK1142" i="1"/>
  <c r="BF379" i="1"/>
  <c r="AK984" i="1"/>
  <c r="BF889" i="1"/>
  <c r="AZ277" i="1"/>
  <c r="BC64" i="1"/>
  <c r="AQ1324" i="1"/>
  <c r="BF222" i="1"/>
  <c r="AZ930" i="1"/>
  <c r="BF403" i="1"/>
  <c r="BF315" i="1"/>
  <c r="AK425" i="1"/>
  <c r="AN33" i="1"/>
  <c r="BF1061" i="1"/>
  <c r="BC38" i="1"/>
  <c r="AZ394" i="1"/>
  <c r="BC1033" i="1"/>
  <c r="BF244" i="1"/>
  <c r="AQ1323" i="1"/>
  <c r="AZ52" i="1"/>
  <c r="AN932" i="1"/>
  <c r="BF64" i="1"/>
  <c r="BF371" i="1"/>
  <c r="AZ1004" i="1"/>
  <c r="AN426" i="1"/>
  <c r="AK374" i="1"/>
  <c r="AN921" i="1"/>
  <c r="BF437" i="1"/>
  <c r="BF367" i="1"/>
  <c r="AZ211" i="1"/>
  <c r="BC1012" i="1"/>
  <c r="AZ973" i="1"/>
  <c r="AZ435" i="1"/>
  <c r="AN353" i="1"/>
  <c r="BF271" i="1"/>
  <c r="AQ247" i="1"/>
  <c r="AK914" i="1"/>
  <c r="BF1170" i="1"/>
  <c r="BC435" i="1"/>
  <c r="BF920" i="1"/>
  <c r="BF1148" i="1"/>
  <c r="AK906" i="1"/>
  <c r="AH1070" i="1"/>
  <c r="BC929" i="1"/>
  <c r="AK443" i="1"/>
  <c r="BC401" i="1"/>
  <c r="AK63" i="1"/>
  <c r="AZ427" i="1"/>
  <c r="BC251" i="1"/>
  <c r="AW47" i="1"/>
  <c r="AQ44" i="1"/>
  <c r="AZ936" i="1"/>
  <c r="BF298" i="1"/>
  <c r="AH47" i="1"/>
  <c r="AH39" i="1"/>
  <c r="AN1324" i="1"/>
  <c r="AQ987" i="1"/>
  <c r="AW1072" i="1"/>
  <c r="AK62" i="1"/>
  <c r="AN48" i="1"/>
  <c r="AQ1331" i="1"/>
  <c r="BC382" i="1"/>
  <c r="BC451" i="1"/>
  <c r="AZ399" i="1"/>
  <c r="BF397" i="1"/>
  <c r="AK254" i="1"/>
  <c r="BF236" i="1"/>
  <c r="AK271" i="1"/>
  <c r="AZ1158" i="1"/>
  <c r="BF930" i="1"/>
  <c r="AZ250" i="1"/>
  <c r="BC428" i="1"/>
  <c r="BF401" i="1"/>
  <c r="AN339" i="1"/>
  <c r="AZ259" i="1"/>
  <c r="AW44" i="1"/>
  <c r="BF205" i="1"/>
  <c r="AQ900" i="1"/>
  <c r="BC1169" i="1"/>
  <c r="AN271" i="1"/>
  <c r="AQ217" i="1"/>
  <c r="AN47" i="1"/>
  <c r="AW36" i="1"/>
  <c r="AN224" i="1"/>
  <c r="BC1024" i="1"/>
  <c r="BC306" i="1"/>
  <c r="BC278" i="1"/>
  <c r="BF255" i="1"/>
  <c r="AN256" i="1"/>
  <c r="AZ203" i="1"/>
  <c r="AN907" i="1"/>
  <c r="AQ402" i="1"/>
  <c r="BC63" i="1"/>
  <c r="BC914" i="1"/>
  <c r="AN447" i="1"/>
  <c r="BC65" i="1"/>
  <c r="BF1323" i="1"/>
  <c r="BF445" i="1"/>
  <c r="AN986" i="1"/>
  <c r="AZ416" i="1"/>
  <c r="AH58" i="1"/>
  <c r="BF913" i="1"/>
  <c r="BF280" i="1"/>
  <c r="AK64" i="1"/>
  <c r="AW1055" i="1"/>
  <c r="BC1060" i="1"/>
  <c r="BF1331" i="1"/>
  <c r="BC433" i="1"/>
  <c r="AW55" i="1"/>
  <c r="AQ244" i="1"/>
  <c r="AN1338" i="1"/>
  <c r="AN990" i="1"/>
  <c r="AQ933" i="1"/>
  <c r="AN923" i="1"/>
  <c r="AH54" i="1"/>
  <c r="AZ1322" i="1"/>
  <c r="AN380" i="1"/>
  <c r="AZ329" i="1"/>
  <c r="AZ213" i="1"/>
  <c r="AN65" i="1"/>
  <c r="AQ1057" i="1"/>
  <c r="BC912" i="1"/>
  <c r="AZ451" i="1"/>
  <c r="BF419" i="1"/>
  <c r="AK379" i="1"/>
  <c r="AK303" i="1"/>
  <c r="AK204" i="1"/>
  <c r="AQ889" i="1"/>
  <c r="AN896" i="1"/>
  <c r="BF433" i="1"/>
  <c r="AQ239" i="1"/>
  <c r="AK48" i="1"/>
  <c r="BF375" i="1"/>
  <c r="AN369" i="1"/>
  <c r="BF1021" i="1"/>
  <c r="AQ942" i="1"/>
  <c r="AZ433" i="1"/>
  <c r="AZ385" i="1"/>
  <c r="AZ305" i="1"/>
  <c r="BC255" i="1"/>
  <c r="BF57" i="1"/>
  <c r="AK1171" i="1"/>
  <c r="AZ369" i="1"/>
  <c r="AZ37" i="1"/>
  <c r="AQ1339" i="1"/>
  <c r="AQ982" i="1"/>
  <c r="AZ381" i="1"/>
  <c r="BC378" i="1"/>
  <c r="BC229" i="1"/>
  <c r="BC443" i="1"/>
  <c r="AQ340" i="1"/>
  <c r="AQ50" i="1"/>
  <c r="AW61" i="1"/>
  <c r="AQ36" i="1"/>
  <c r="BC392" i="1"/>
  <c r="AK1323" i="1"/>
  <c r="AK395" i="1"/>
  <c r="BC409" i="1"/>
  <c r="BC217" i="1"/>
  <c r="AK931" i="1"/>
  <c r="AZ391" i="1"/>
  <c r="AK372" i="1"/>
  <c r="AK1057" i="1"/>
  <c r="AQ1012" i="1"/>
  <c r="BF1041" i="1"/>
  <c r="AK399" i="1"/>
  <c r="BC270" i="1"/>
  <c r="BC196" i="1"/>
  <c r="AN362" i="1"/>
  <c r="BF415" i="1"/>
  <c r="BF339" i="1"/>
  <c r="BC314" i="1"/>
  <c r="AK55" i="1"/>
  <c r="BF209" i="1"/>
  <c r="AZ56" i="1"/>
  <c r="AK1043" i="1"/>
  <c r="BF991" i="1"/>
  <c r="AP967" i="1"/>
  <c r="AQ967" i="1" s="1"/>
  <c r="AQ418" i="1"/>
  <c r="BC374" i="1"/>
  <c r="AK356" i="1"/>
  <c r="BF351" i="1"/>
  <c r="AN279" i="1"/>
  <c r="AH41" i="1"/>
  <c r="AZ1043" i="1"/>
  <c r="AY1039" i="1"/>
  <c r="AZ1039" i="1" s="1"/>
  <c r="BF1332" i="1"/>
  <c r="AQ1166" i="1"/>
  <c r="BF1025" i="1"/>
  <c r="AQ991" i="1"/>
  <c r="AK385" i="1"/>
  <c r="BC279" i="1"/>
  <c r="AQ225" i="1"/>
  <c r="BF49" i="1"/>
  <c r="AW53" i="1"/>
  <c r="AK40" i="1"/>
  <c r="AY1339" i="1"/>
  <c r="AZ1339" i="1" s="1"/>
  <c r="BC992" i="1"/>
  <c r="AN876" i="1"/>
  <c r="AN251" i="1"/>
  <c r="AQ1170" i="1"/>
  <c r="AN1145" i="1"/>
  <c r="AY898" i="1"/>
  <c r="AZ898" i="1" s="1"/>
  <c r="BF399" i="1"/>
  <c r="AQ49" i="1"/>
  <c r="AN246" i="1"/>
  <c r="AN57" i="1"/>
  <c r="AZ204" i="1"/>
  <c r="AN49" i="1"/>
  <c r="BC1036" i="1"/>
  <c r="AK1020" i="1"/>
  <c r="AN1029" i="1"/>
  <c r="AJ426" i="1"/>
  <c r="AK426" i="1" s="1"/>
  <c r="AQ233" i="1"/>
  <c r="AH62" i="1"/>
  <c r="AZ928" i="1"/>
  <c r="AQ897" i="1"/>
  <c r="BE904" i="1"/>
  <c r="BF904" i="1" s="1"/>
  <c r="AK245" i="1"/>
  <c r="BF201" i="1"/>
  <c r="AK878" i="1"/>
  <c r="BE418" i="1"/>
  <c r="BF418" i="1" s="1"/>
  <c r="AZ353" i="1"/>
  <c r="AK255" i="1"/>
  <c r="BF50" i="1"/>
  <c r="AZ60" i="1"/>
  <c r="AN55" i="1"/>
  <c r="BF330" i="1"/>
  <c r="BF1324" i="1"/>
  <c r="AY926" i="1"/>
  <c r="AZ926" i="1" s="1"/>
  <c r="BF428" i="1"/>
  <c r="BF409" i="1"/>
  <c r="AN264" i="1"/>
  <c r="BF243" i="1"/>
  <c r="BF1152" i="1"/>
  <c r="BF347" i="1"/>
  <c r="AZ337" i="1"/>
  <c r="AP383" i="1"/>
  <c r="AQ383" i="1" s="1"/>
  <c r="AP1364" i="1"/>
  <c r="AQ1364" i="1" s="1"/>
  <c r="BF1067" i="1"/>
  <c r="AK894" i="1"/>
  <c r="AQ367" i="1"/>
  <c r="AZ361" i="1"/>
  <c r="AQ1023" i="1"/>
  <c r="BF355" i="1"/>
  <c r="AN310" i="1"/>
  <c r="BE1017" i="1"/>
  <c r="BF1017" i="1" s="1"/>
  <c r="AY875" i="1"/>
  <c r="AZ875" i="1" s="1"/>
  <c r="BF879" i="1"/>
  <c r="BE63" i="1"/>
  <c r="BF63" i="1" s="1"/>
  <c r="BE444" i="1"/>
  <c r="BF444" i="1" s="1"/>
  <c r="BC43" i="1"/>
  <c r="BE65" i="1"/>
  <c r="BF65" i="1" s="1"/>
  <c r="AY911" i="1"/>
  <c r="AZ911" i="1" s="1"/>
  <c r="BB427" i="1"/>
  <c r="BC427" i="1" s="1"/>
  <c r="AJ413" i="1"/>
  <c r="AK413" i="1" s="1"/>
  <c r="AY857" i="1"/>
  <c r="AZ857" i="1" s="1"/>
  <c r="AP443" i="1"/>
  <c r="AQ443" i="1" s="1"/>
  <c r="AP425" i="1"/>
  <c r="AQ425" i="1" s="1"/>
  <c r="AY442" i="1"/>
  <c r="AZ442" i="1" s="1"/>
  <c r="BB337" i="1"/>
  <c r="BC337" i="1" s="1"/>
  <c r="BB937" i="1"/>
  <c r="BC937" i="1" s="1"/>
  <c r="BB414" i="1"/>
  <c r="BC414" i="1" s="1"/>
  <c r="AP1365" i="1"/>
  <c r="AQ1365" i="1" s="1"/>
  <c r="BE1022" i="1"/>
  <c r="BF1022" i="1" s="1"/>
  <c r="AY903" i="1"/>
  <c r="AZ903" i="1" s="1"/>
  <c r="AY922" i="1"/>
  <c r="AZ922" i="1" s="1"/>
  <c r="AY1031" i="1"/>
  <c r="AZ1031" i="1" s="1"/>
  <c r="AJ394" i="1"/>
  <c r="AK394" i="1" s="1"/>
  <c r="AY874" i="1"/>
  <c r="AZ874" i="1" s="1"/>
  <c r="AJ896" i="1"/>
  <c r="AK896" i="1" s="1"/>
  <c r="BB896" i="1"/>
  <c r="BC896" i="1" s="1"/>
  <c r="BB1053" i="1"/>
  <c r="BC1053" i="1" s="1"/>
  <c r="AP432" i="1"/>
  <c r="AQ432" i="1" s="1"/>
  <c r="AY334" i="1"/>
  <c r="AZ334" i="1" s="1"/>
  <c r="BE427" i="1"/>
  <c r="BF427" i="1" s="1"/>
  <c r="AJ317" i="1"/>
  <c r="AK317" i="1" s="1"/>
  <c r="AP983" i="1"/>
  <c r="AQ983" i="1" s="1"/>
  <c r="AY1333" i="1"/>
  <c r="AZ1333" i="1" s="1"/>
  <c r="AY923" i="1"/>
  <c r="AZ923" i="1" s="1"/>
  <c r="AJ1028" i="1"/>
  <c r="AK1028" i="1" s="1"/>
  <c r="AM910" i="1"/>
  <c r="AN910" i="1" s="1"/>
  <c r="BB216" i="1"/>
  <c r="BC216" i="1" s="1"/>
  <c r="BB256" i="1"/>
  <c r="BC256" i="1" s="1"/>
  <c r="AY434" i="1"/>
  <c r="AZ434" i="1" s="1"/>
  <c r="AJ406" i="1"/>
  <c r="AK406" i="1" s="1"/>
  <c r="AY242" i="1"/>
  <c r="AZ242" i="1" s="1"/>
  <c r="AP379" i="1"/>
  <c r="AQ379" i="1" s="1"/>
  <c r="BE404" i="1"/>
  <c r="BF404" i="1" s="1"/>
  <c r="AP319" i="1"/>
  <c r="AQ319" i="1" s="1"/>
  <c r="AN980" i="1"/>
  <c r="AP893" i="1"/>
  <c r="AQ893" i="1" s="1"/>
  <c r="AY400" i="1"/>
  <c r="AZ400" i="1" s="1"/>
  <c r="AJ415" i="1"/>
  <c r="AK415" i="1" s="1"/>
  <c r="AP427" i="1"/>
  <c r="AQ427" i="1" s="1"/>
  <c r="AJ899" i="1"/>
  <c r="AK899" i="1" s="1"/>
  <c r="AP363" i="1"/>
  <c r="AQ363" i="1" s="1"/>
  <c r="AW1065" i="1"/>
  <c r="AP861" i="1"/>
  <c r="AQ861" i="1" s="1"/>
  <c r="AM440" i="1"/>
  <c r="AN440" i="1" s="1"/>
  <c r="AJ377" i="1"/>
  <c r="AK377" i="1" s="1"/>
  <c r="BB298" i="1"/>
  <c r="BC298" i="1" s="1"/>
  <c r="AY227" i="1"/>
  <c r="AZ227" i="1" s="1"/>
  <c r="BB201" i="1"/>
  <c r="BC201" i="1" s="1"/>
  <c r="BE1325" i="1"/>
  <c r="BF1325" i="1" s="1"/>
  <c r="AM263" i="1"/>
  <c r="AN263" i="1" s="1"/>
  <c r="AM314" i="1"/>
  <c r="AN314" i="1" s="1"/>
  <c r="AJ397" i="1"/>
  <c r="AK397" i="1" s="1"/>
  <c r="AP358" i="1"/>
  <c r="AQ358" i="1" s="1"/>
  <c r="BE402" i="1"/>
  <c r="BF402" i="1" s="1"/>
  <c r="BE272" i="1"/>
  <c r="BF272" i="1" s="1"/>
  <c r="AM287" i="1"/>
  <c r="AN287" i="1" s="1"/>
  <c r="AY309" i="1"/>
  <c r="AZ309" i="1" s="1"/>
  <c r="BB247" i="1"/>
  <c r="BC247" i="1" s="1"/>
  <c r="AZ1166" i="1"/>
  <c r="AJ982" i="1"/>
  <c r="AK982" i="1" s="1"/>
  <c r="BE1012" i="1"/>
  <c r="BF1012" i="1" s="1"/>
  <c r="AJ449" i="1"/>
  <c r="AK449" i="1" s="1"/>
  <c r="BB386" i="1"/>
  <c r="BC386" i="1" s="1"/>
  <c r="AP257" i="1"/>
  <c r="AQ257" i="1" s="1"/>
  <c r="AJ205" i="1"/>
  <c r="AK205" i="1" s="1"/>
  <c r="AY262" i="1"/>
  <c r="AZ262" i="1" s="1"/>
  <c r="AH1056" i="1"/>
  <c r="AQ361" i="1"/>
  <c r="BE304" i="1"/>
  <c r="BF304" i="1" s="1"/>
  <c r="BC288" i="1"/>
  <c r="AG50" i="1"/>
  <c r="AH50" i="1" s="1"/>
  <c r="BE931" i="1"/>
  <c r="BF931" i="1" s="1"/>
  <c r="AM967" i="1"/>
  <c r="AN967" i="1" s="1"/>
  <c r="AJ875" i="1"/>
  <c r="AK875" i="1" s="1"/>
  <c r="AQ863" i="1"/>
  <c r="BC407" i="1"/>
  <c r="AP1325" i="1"/>
  <c r="AQ1325" i="1" s="1"/>
  <c r="BB1066" i="1"/>
  <c r="BC1066" i="1" s="1"/>
  <c r="AM1038" i="1"/>
  <c r="AN1038" i="1" s="1"/>
  <c r="AY1023" i="1"/>
  <c r="AZ1023" i="1" s="1"/>
  <c r="BE1054" i="1"/>
  <c r="BF1054" i="1" s="1"/>
  <c r="AM897" i="1"/>
  <c r="AN897" i="1" s="1"/>
  <c r="BB441" i="1"/>
  <c r="BC441" i="1" s="1"/>
  <c r="AJ409" i="1"/>
  <c r="AK409" i="1" s="1"/>
  <c r="AM392" i="1"/>
  <c r="AN392" i="1" s="1"/>
  <c r="BE199" i="1"/>
  <c r="BF199" i="1" s="1"/>
  <c r="AM298" i="1"/>
  <c r="AN298" i="1" s="1"/>
  <c r="AM206" i="1"/>
  <c r="AN206" i="1" s="1"/>
  <c r="BE314" i="1"/>
  <c r="BF314" i="1" s="1"/>
  <c r="AM350" i="1"/>
  <c r="AN350" i="1" s="1"/>
  <c r="AJ309" i="1"/>
  <c r="AK309" i="1" s="1"/>
  <c r="AJ405" i="1"/>
  <c r="AK405" i="1" s="1"/>
  <c r="AZ387" i="1"/>
  <c r="AH46" i="1"/>
  <c r="AM1169" i="1"/>
  <c r="AN1169" i="1" s="1"/>
  <c r="AJ1144" i="1"/>
  <c r="AK1144" i="1" s="1"/>
  <c r="AM1157" i="1"/>
  <c r="AN1157" i="1" s="1"/>
  <c r="AJ993" i="1"/>
  <c r="AK993" i="1" s="1"/>
  <c r="AP445" i="1"/>
  <c r="AQ445" i="1" s="1"/>
  <c r="AM452" i="1"/>
  <c r="AN452" i="1" s="1"/>
  <c r="AP433" i="1"/>
  <c r="AQ433" i="1" s="1"/>
  <c r="AP381" i="1"/>
  <c r="AQ381" i="1" s="1"/>
  <c r="BE346" i="1"/>
  <c r="BF346" i="1" s="1"/>
  <c r="AP375" i="1"/>
  <c r="AQ375" i="1" s="1"/>
  <c r="AM255" i="1"/>
  <c r="AN255" i="1" s="1"/>
  <c r="AY405" i="1"/>
  <c r="AZ405" i="1" s="1"/>
  <c r="AJ920" i="1"/>
  <c r="AK920" i="1" s="1"/>
  <c r="AY407" i="1"/>
  <c r="AZ407" i="1" s="1"/>
  <c r="AM422" i="1"/>
  <c r="AN422" i="1" s="1"/>
  <c r="AY328" i="1"/>
  <c r="AZ328" i="1" s="1"/>
  <c r="BE237" i="1"/>
  <c r="BF237" i="1" s="1"/>
  <c r="BB321" i="1"/>
  <c r="BC321" i="1" s="1"/>
  <c r="BE215" i="1"/>
  <c r="BF215" i="1" s="1"/>
  <c r="AY197" i="1"/>
  <c r="AZ197" i="1" s="1"/>
  <c r="AM64" i="1"/>
  <c r="AN64" i="1" s="1"/>
  <c r="BF331" i="1"/>
  <c r="AQ58" i="1"/>
  <c r="AP1172" i="1"/>
  <c r="AQ1172" i="1" s="1"/>
  <c r="BB1032" i="1"/>
  <c r="BC1032" i="1" s="1"/>
  <c r="AJ1029" i="1"/>
  <c r="AK1029" i="1" s="1"/>
  <c r="BB900" i="1"/>
  <c r="BC900" i="1" s="1"/>
  <c r="BE432" i="1"/>
  <c r="BF432" i="1" s="1"/>
  <c r="AM436" i="1"/>
  <c r="AN436" i="1" s="1"/>
  <c r="AJ403" i="1"/>
  <c r="AK403" i="1" s="1"/>
  <c r="BB424" i="1"/>
  <c r="BC424" i="1" s="1"/>
  <c r="AJ398" i="1"/>
  <c r="AK398" i="1" s="1"/>
  <c r="AJ359" i="1"/>
  <c r="AK359" i="1" s="1"/>
  <c r="AY336" i="1"/>
  <c r="AZ336" i="1" s="1"/>
  <c r="AM378" i="1"/>
  <c r="AN378" i="1" s="1"/>
  <c r="AY243" i="1"/>
  <c r="AZ243" i="1" s="1"/>
  <c r="AY221" i="1"/>
  <c r="AZ221" i="1" s="1"/>
  <c r="AP182" i="1"/>
  <c r="AQ182" i="1" s="1"/>
  <c r="BB222" i="1"/>
  <c r="BC222" i="1" s="1"/>
  <c r="AJ1343" i="1"/>
  <c r="AK1343" i="1" s="1"/>
  <c r="AY991" i="1"/>
  <c r="AZ991" i="1" s="1"/>
  <c r="AP1018" i="1"/>
  <c r="AQ1018" i="1" s="1"/>
  <c r="BE923" i="1"/>
  <c r="BF923" i="1" s="1"/>
  <c r="AJ1016" i="1"/>
  <c r="AK1016" i="1" s="1"/>
  <c r="AM941" i="1"/>
  <c r="AN941" i="1" s="1"/>
  <c r="BE1006" i="1"/>
  <c r="BF1006" i="1" s="1"/>
  <c r="AP441" i="1"/>
  <c r="AQ441" i="1" s="1"/>
  <c r="AM407" i="1"/>
  <c r="AN407" i="1" s="1"/>
  <c r="AY423" i="1"/>
  <c r="AZ423" i="1" s="1"/>
  <c r="BE387" i="1"/>
  <c r="BF387" i="1" s="1"/>
  <c r="BB329" i="1"/>
  <c r="BC329" i="1" s="1"/>
  <c r="AJ253" i="1"/>
  <c r="AK253" i="1" s="1"/>
  <c r="BB261" i="1"/>
  <c r="BC261" i="1" s="1"/>
  <c r="AM63" i="1"/>
  <c r="AN63" i="1" s="1"/>
  <c r="BE191" i="1"/>
  <c r="BF191" i="1" s="1"/>
  <c r="BC370" i="1"/>
  <c r="BF395" i="1"/>
  <c r="AM338" i="1"/>
  <c r="AN338" i="1" s="1"/>
  <c r="BF252" i="1"/>
  <c r="AK215" i="1"/>
  <c r="BE233" i="1"/>
  <c r="BF233" i="1" s="1"/>
  <c r="BB1167" i="1"/>
  <c r="BC1167" i="1" s="1"/>
  <c r="AY1169" i="1"/>
  <c r="AZ1169" i="1" s="1"/>
  <c r="AY1035" i="1"/>
  <c r="AZ1035" i="1" s="1"/>
  <c r="AM937" i="1"/>
  <c r="AN937" i="1" s="1"/>
  <c r="AY446" i="1"/>
  <c r="AZ446" i="1" s="1"/>
  <c r="AJ441" i="1"/>
  <c r="AK441" i="1" s="1"/>
  <c r="AM370" i="1"/>
  <c r="AN370" i="1" s="1"/>
  <c r="AP419" i="1"/>
  <c r="AQ419" i="1" s="1"/>
  <c r="AM331" i="1"/>
  <c r="AN331" i="1" s="1"/>
  <c r="AJ301" i="1"/>
  <c r="AK301" i="1" s="1"/>
  <c r="AJ261" i="1"/>
  <c r="AK261" i="1" s="1"/>
  <c r="AP191" i="1"/>
  <c r="AQ191" i="1" s="1"/>
  <c r="BC322" i="1"/>
  <c r="AM1322" i="1"/>
  <c r="AN1322" i="1" s="1"/>
  <c r="AM1021" i="1"/>
  <c r="AN1021" i="1" s="1"/>
  <c r="AP415" i="1"/>
  <c r="AQ415" i="1" s="1"/>
  <c r="AM402" i="1"/>
  <c r="AN402" i="1" s="1"/>
  <c r="AM302" i="1"/>
  <c r="AN302" i="1" s="1"/>
  <c r="AM262" i="1"/>
  <c r="AN262" i="1" s="1"/>
  <c r="BB206" i="1"/>
  <c r="BC206" i="1" s="1"/>
  <c r="BB236" i="1"/>
  <c r="BC236" i="1" s="1"/>
  <c r="BB182" i="1"/>
  <c r="BC182" i="1" s="1"/>
  <c r="AP64" i="1"/>
  <c r="AQ64" i="1" s="1"/>
  <c r="AJ1342" i="1"/>
  <c r="AK1342" i="1" s="1"/>
  <c r="AJ1163" i="1"/>
  <c r="AK1163" i="1" s="1"/>
  <c r="AG1073" i="1"/>
  <c r="AH1073" i="1" s="1"/>
  <c r="AM1054" i="1"/>
  <c r="AN1054" i="1" s="1"/>
  <c r="AV1053" i="1"/>
  <c r="AW1053" i="1" s="1"/>
  <c r="BB1014" i="1"/>
  <c r="BC1014" i="1" s="1"/>
  <c r="AP992" i="1"/>
  <c r="AQ992" i="1" s="1"/>
  <c r="BB939" i="1"/>
  <c r="BC939" i="1" s="1"/>
  <c r="AM993" i="1"/>
  <c r="AN993" i="1" s="1"/>
  <c r="AP939" i="1"/>
  <c r="AQ939" i="1" s="1"/>
  <c r="BE932" i="1"/>
  <c r="BF932" i="1" s="1"/>
  <c r="AM926" i="1"/>
  <c r="AN926" i="1" s="1"/>
  <c r="AJ912" i="1"/>
  <c r="AK912" i="1" s="1"/>
  <c r="BB877" i="1"/>
  <c r="BC877" i="1" s="1"/>
  <c r="BB445" i="1"/>
  <c r="BC445" i="1" s="1"/>
  <c r="BE447" i="1"/>
  <c r="BF447" i="1" s="1"/>
  <c r="BB365" i="1"/>
  <c r="BC365" i="1" s="1"/>
  <c r="AY352" i="1"/>
  <c r="AZ352" i="1" s="1"/>
  <c r="AY362" i="1"/>
  <c r="AZ362" i="1" s="1"/>
  <c r="AY392" i="1"/>
  <c r="AZ392" i="1" s="1"/>
  <c r="AM311" i="1"/>
  <c r="AN311" i="1" s="1"/>
  <c r="AP398" i="1"/>
  <c r="AQ398" i="1" s="1"/>
  <c r="BB381" i="1"/>
  <c r="BC381" i="1" s="1"/>
  <c r="AY248" i="1"/>
  <c r="AZ248" i="1" s="1"/>
  <c r="BE238" i="1"/>
  <c r="BF238" i="1" s="1"/>
  <c r="AJ230" i="1"/>
  <c r="AK230" i="1" s="1"/>
  <c r="AV59" i="1"/>
  <c r="AW59" i="1" s="1"/>
  <c r="AY35" i="1"/>
  <c r="AZ35" i="1" s="1"/>
  <c r="AJ233" i="1"/>
  <c r="AK233" i="1" s="1"/>
  <c r="BE1368" i="1"/>
  <c r="BF1368" i="1" s="1"/>
  <c r="AJ1367" i="1"/>
  <c r="AK1367" i="1" s="1"/>
  <c r="AP1354" i="1"/>
  <c r="AQ1354" i="1" s="1"/>
  <c r="AP1341" i="1"/>
  <c r="AQ1341" i="1" s="1"/>
  <c r="AY1341" i="1"/>
  <c r="AZ1341" i="1" s="1"/>
  <c r="AJ1332" i="1"/>
  <c r="AK1332" i="1" s="1"/>
  <c r="AP1328" i="1"/>
  <c r="AQ1328" i="1" s="1"/>
  <c r="BB1332" i="1"/>
  <c r="BC1332" i="1" s="1"/>
  <c r="AY1324" i="1"/>
  <c r="AZ1324" i="1" s="1"/>
  <c r="AY1334" i="1"/>
  <c r="AZ1334" i="1" s="1"/>
  <c r="AP1180" i="1"/>
  <c r="AQ1180" i="1" s="1"/>
  <c r="BE1166" i="1"/>
  <c r="BF1166" i="1" s="1"/>
  <c r="AY1156" i="1"/>
  <c r="AZ1156" i="1" s="1"/>
  <c r="BB1178" i="1"/>
  <c r="BC1178" i="1" s="1"/>
  <c r="AP1175" i="1"/>
  <c r="AQ1175" i="1" s="1"/>
  <c r="AY1177" i="1"/>
  <c r="AZ1177" i="1" s="1"/>
  <c r="BB1149" i="1"/>
  <c r="BC1149" i="1" s="1"/>
  <c r="AP1141" i="1"/>
  <c r="AQ1141" i="1" s="1"/>
  <c r="AP1171" i="1"/>
  <c r="AQ1171" i="1" s="1"/>
  <c r="AP1155" i="1"/>
  <c r="AQ1155" i="1" s="1"/>
  <c r="BB1148" i="1"/>
  <c r="BC1148" i="1" s="1"/>
  <c r="BB1175" i="1"/>
  <c r="BC1175" i="1" s="1"/>
  <c r="AY1143" i="1"/>
  <c r="AZ1143" i="1" s="1"/>
  <c r="BE1149" i="1"/>
  <c r="BF1149" i="1" s="1"/>
  <c r="BE1073" i="1"/>
  <c r="BF1073" i="1" s="1"/>
  <c r="AP1065" i="1"/>
  <c r="AQ1065" i="1" s="1"/>
  <c r="AP1070" i="1"/>
  <c r="AQ1070" i="1" s="1"/>
  <c r="AV1054" i="1"/>
  <c r="AW1054" i="1" s="1"/>
  <c r="AJ1038" i="1"/>
  <c r="AK1038" i="1" s="1"/>
  <c r="AM1042" i="1"/>
  <c r="AN1042" i="1" s="1"/>
  <c r="BE1027" i="1"/>
  <c r="BF1027" i="1" s="1"/>
  <c r="BE1011" i="1"/>
  <c r="BF1011" i="1" s="1"/>
  <c r="AY1042" i="1"/>
  <c r="AZ1042" i="1" s="1"/>
  <c r="BB1023" i="1"/>
  <c r="BC1023" i="1" s="1"/>
  <c r="AM1022" i="1"/>
  <c r="AN1022" i="1" s="1"/>
  <c r="AP1004" i="1"/>
  <c r="AQ1004" i="1" s="1"/>
  <c r="AJ1034" i="1"/>
  <c r="AK1034" i="1" s="1"/>
  <c r="AP1024" i="1"/>
  <c r="AQ1024" i="1" s="1"/>
  <c r="AP1010" i="1"/>
  <c r="AQ1010" i="1" s="1"/>
  <c r="BB1009" i="1"/>
  <c r="BC1009" i="1" s="1"/>
  <c r="AY993" i="1"/>
  <c r="AZ993" i="1" s="1"/>
  <c r="BE992" i="1"/>
  <c r="BF992" i="1" s="1"/>
  <c r="BE971" i="1"/>
  <c r="BF971" i="1" s="1"/>
  <c r="BE1015" i="1"/>
  <c r="BF1015" i="1" s="1"/>
  <c r="AJ981" i="1"/>
  <c r="AK981" i="1" s="1"/>
  <c r="AP979" i="1"/>
  <c r="AQ979" i="1" s="1"/>
  <c r="AJ995" i="1"/>
  <c r="AK995" i="1" s="1"/>
  <c r="AY968" i="1"/>
  <c r="AZ968" i="1" s="1"/>
  <c r="AM1002" i="1"/>
  <c r="AN1002" i="1" s="1"/>
  <c r="AJ927" i="1"/>
  <c r="AK927" i="1" s="1"/>
  <c r="AY1009" i="1"/>
  <c r="AZ1009" i="1" s="1"/>
  <c r="AJ933" i="1"/>
  <c r="AK933" i="1" s="1"/>
  <c r="AJ924" i="1"/>
  <c r="AK924" i="1" s="1"/>
  <c r="AJ917" i="1"/>
  <c r="AK917" i="1" s="1"/>
  <c r="AP906" i="1"/>
  <c r="AQ906" i="1" s="1"/>
  <c r="AJ902" i="1"/>
  <c r="AK902" i="1" s="1"/>
  <c r="AY897" i="1"/>
  <c r="AZ897" i="1" s="1"/>
  <c r="AP894" i="1"/>
  <c r="AQ894" i="1" s="1"/>
  <c r="AM901" i="1"/>
  <c r="AN901" i="1" s="1"/>
  <c r="AP870" i="1"/>
  <c r="AQ870" i="1" s="1"/>
  <c r="AJ860" i="1"/>
  <c r="AK860" i="1" s="1"/>
  <c r="AJ915" i="1"/>
  <c r="AK915" i="1" s="1"/>
  <c r="AY889" i="1"/>
  <c r="AZ889" i="1" s="1"/>
  <c r="BE878" i="1"/>
  <c r="BF878" i="1" s="1"/>
  <c r="BB853" i="1"/>
  <c r="BC853" i="1" s="1"/>
  <c r="BE881" i="1"/>
  <c r="BF881" i="1" s="1"/>
  <c r="AP876" i="1"/>
  <c r="AQ876" i="1" s="1"/>
  <c r="AM867" i="1"/>
  <c r="AN867" i="1" s="1"/>
  <c r="BE874" i="1"/>
  <c r="BF874" i="1" s="1"/>
  <c r="BB890" i="1"/>
  <c r="BC890" i="1" s="1"/>
  <c r="AJ864" i="1"/>
  <c r="AK864" i="1" s="1"/>
  <c r="AM881" i="1"/>
  <c r="AN881" i="1" s="1"/>
  <c r="BB447" i="1"/>
  <c r="BC447" i="1" s="1"/>
  <c r="BE450" i="1"/>
  <c r="BF450" i="1" s="1"/>
  <c r="AJ437" i="1"/>
  <c r="AK437" i="1" s="1"/>
  <c r="AY419" i="1"/>
  <c r="AZ419" i="1" s="1"/>
  <c r="BE439" i="1"/>
  <c r="BF439" i="1" s="1"/>
  <c r="AP422" i="1"/>
  <c r="AQ422" i="1" s="1"/>
  <c r="AP451" i="1"/>
  <c r="AQ451" i="1" s="1"/>
  <c r="AY408" i="1"/>
  <c r="AZ408" i="1" s="1"/>
  <c r="AP406" i="1"/>
  <c r="AQ406" i="1" s="1"/>
  <c r="AM377" i="1"/>
  <c r="AN377" i="1" s="1"/>
  <c r="AM413" i="1"/>
  <c r="AN413" i="1" s="1"/>
  <c r="AM391" i="1"/>
  <c r="AN391" i="1" s="1"/>
  <c r="BB349" i="1"/>
  <c r="BC349" i="1" s="1"/>
  <c r="AP357" i="1"/>
  <c r="AQ357" i="1" s="1"/>
  <c r="AY338" i="1"/>
  <c r="AZ338" i="1" s="1"/>
  <c r="AY383" i="1"/>
  <c r="AZ383" i="1" s="1"/>
  <c r="AM388" i="1"/>
  <c r="AN388" i="1" s="1"/>
  <c r="AJ384" i="1"/>
  <c r="AK384" i="1" s="1"/>
  <c r="AM365" i="1"/>
  <c r="AN365" i="1" s="1"/>
  <c r="AM316" i="1"/>
  <c r="AN316" i="1" s="1"/>
  <c r="AY393" i="1"/>
  <c r="AZ393" i="1" s="1"/>
  <c r="BE378" i="1"/>
  <c r="BF378" i="1" s="1"/>
  <c r="BE357" i="1"/>
  <c r="BF357" i="1" s="1"/>
  <c r="AP352" i="1"/>
  <c r="AQ352" i="1" s="1"/>
  <c r="AY331" i="1"/>
  <c r="AZ331" i="1" s="1"/>
  <c r="AP312" i="1"/>
  <c r="AQ312" i="1" s="1"/>
  <c r="AJ302" i="1"/>
  <c r="AK302" i="1" s="1"/>
  <c r="BE410" i="1"/>
  <c r="BF410" i="1" s="1"/>
  <c r="BB363" i="1"/>
  <c r="BC363" i="1" s="1"/>
  <c r="AJ316" i="1"/>
  <c r="AK316" i="1" s="1"/>
  <c r="AM307" i="1"/>
  <c r="AN307" i="1" s="1"/>
  <c r="AM299" i="1"/>
  <c r="AN299" i="1" s="1"/>
  <c r="AP329" i="1"/>
  <c r="AQ329" i="1" s="1"/>
  <c r="BB304" i="1"/>
  <c r="BC304" i="1" s="1"/>
  <c r="AM315" i="1"/>
  <c r="AN315" i="1" s="1"/>
  <c r="AY300" i="1"/>
  <c r="AZ300" i="1" s="1"/>
  <c r="AM295" i="1"/>
  <c r="AN295" i="1" s="1"/>
  <c r="AY314" i="1"/>
  <c r="AZ314" i="1" s="1"/>
  <c r="BB394" i="1"/>
  <c r="BC394" i="1" s="1"/>
  <c r="AJ306" i="1"/>
  <c r="AK306" i="1" s="1"/>
  <c r="AM275" i="1"/>
  <c r="AN275" i="1" s="1"/>
  <c r="BE265" i="1"/>
  <c r="BF265" i="1" s="1"/>
  <c r="BE398" i="1"/>
  <c r="BF398" i="1" s="1"/>
  <c r="BE337" i="1"/>
  <c r="BF337" i="1" s="1"/>
  <c r="AM381" i="1"/>
  <c r="AN381" i="1" s="1"/>
  <c r="AM269" i="1"/>
  <c r="AN269" i="1" s="1"/>
  <c r="AJ332" i="1"/>
  <c r="AK332" i="1" s="1"/>
  <c r="AJ276" i="1"/>
  <c r="AK276" i="1" s="1"/>
  <c r="AP220" i="1"/>
  <c r="AQ220" i="1" s="1"/>
  <c r="AJ275" i="1"/>
  <c r="AK275" i="1" s="1"/>
  <c r="AP260" i="1"/>
  <c r="AQ260" i="1" s="1"/>
  <c r="BB249" i="1"/>
  <c r="BC249" i="1" s="1"/>
  <c r="AY234" i="1"/>
  <c r="AZ234" i="1" s="1"/>
  <c r="BE220" i="1"/>
  <c r="BF220" i="1" s="1"/>
  <c r="BE296" i="1"/>
  <c r="BF296" i="1" s="1"/>
  <c r="AJ268" i="1"/>
  <c r="AK268" i="1" s="1"/>
  <c r="AM252" i="1"/>
  <c r="AN252" i="1" s="1"/>
  <c r="AP240" i="1"/>
  <c r="AQ240" i="1" s="1"/>
  <c r="AJ216" i="1"/>
  <c r="AK216" i="1" s="1"/>
  <c r="AP202" i="1"/>
  <c r="AQ202" i="1" s="1"/>
  <c r="BB258" i="1"/>
  <c r="BC258" i="1" s="1"/>
  <c r="AY264" i="1"/>
  <c r="AZ264" i="1" s="1"/>
  <c r="AP68" i="1"/>
  <c r="AQ68" i="1" s="1"/>
  <c r="AM54" i="1"/>
  <c r="AN54" i="1" s="1"/>
  <c r="AP283" i="1"/>
  <c r="AQ283" i="1" s="1"/>
  <c r="BB248" i="1"/>
  <c r="BC248" i="1" s="1"/>
  <c r="AJ193" i="1"/>
  <c r="AK193" i="1" s="1"/>
  <c r="BE68" i="1"/>
  <c r="BF68" i="1" s="1"/>
  <c r="BE282" i="1"/>
  <c r="BF282" i="1" s="1"/>
  <c r="BB257" i="1"/>
  <c r="BC257" i="1" s="1"/>
  <c r="AJ252" i="1"/>
  <c r="AK252" i="1" s="1"/>
  <c r="AY66" i="1"/>
  <c r="AZ66" i="1" s="1"/>
  <c r="AY388" i="1"/>
  <c r="AZ388" i="1" s="1"/>
  <c r="BB277" i="1"/>
  <c r="BC277" i="1" s="1"/>
  <c r="AJ247" i="1"/>
  <c r="AK247" i="1" s="1"/>
  <c r="AY244" i="1"/>
  <c r="AZ244" i="1" s="1"/>
  <c r="AY239" i="1"/>
  <c r="AZ239" i="1" s="1"/>
  <c r="AP56" i="1"/>
  <c r="AQ56" i="1" s="1"/>
  <c r="AJ222" i="1"/>
  <c r="AK222" i="1" s="1"/>
  <c r="AP204" i="1"/>
  <c r="AQ204" i="1" s="1"/>
  <c r="AG66" i="1"/>
  <c r="AH66" i="1" s="1"/>
  <c r="AV51" i="1"/>
  <c r="AW51" i="1" s="1"/>
  <c r="AM36" i="1"/>
  <c r="AN36" i="1" s="1"/>
  <c r="AJ256" i="1"/>
  <c r="AK256" i="1" s="1"/>
  <c r="BE216" i="1"/>
  <c r="BF216" i="1" s="1"/>
  <c r="AV34" i="1"/>
  <c r="AW34" i="1" s="1"/>
  <c r="AP258" i="1"/>
  <c r="AQ258" i="1" s="1"/>
  <c r="AY209" i="1"/>
  <c r="AZ209" i="1" s="1"/>
  <c r="AG43" i="1"/>
  <c r="AH43" i="1" s="1"/>
  <c r="AM37" i="1"/>
  <c r="AN37" i="1" s="1"/>
  <c r="BE35" i="1"/>
  <c r="BF35" i="1" s="1"/>
  <c r="AV43" i="1"/>
  <c r="AW43" i="1" s="1"/>
  <c r="AM1336" i="1"/>
  <c r="AN1336" i="1" s="1"/>
  <c r="BE1335" i="1"/>
  <c r="BF1335" i="1" s="1"/>
  <c r="BE1322" i="1"/>
  <c r="BF1322" i="1" s="1"/>
  <c r="BB1145" i="1"/>
  <c r="BC1145" i="1" s="1"/>
  <c r="AM1149" i="1"/>
  <c r="AN1149" i="1" s="1"/>
  <c r="AY1060" i="1"/>
  <c r="AZ1060" i="1" s="1"/>
  <c r="AY987" i="1"/>
  <c r="AZ987" i="1" s="1"/>
  <c r="AJ925" i="1"/>
  <c r="AK925" i="1" s="1"/>
  <c r="AP912" i="1"/>
  <c r="AQ912" i="1" s="1"/>
  <c r="BB872" i="1"/>
  <c r="BC872" i="1" s="1"/>
  <c r="BB870" i="1"/>
  <c r="BC870" i="1" s="1"/>
  <c r="AJ880" i="1"/>
  <c r="AK880" i="1" s="1"/>
  <c r="AJ856" i="1"/>
  <c r="AK856" i="1" s="1"/>
  <c r="AP372" i="1"/>
  <c r="AQ372" i="1" s="1"/>
  <c r="AJ418" i="1"/>
  <c r="AK418" i="1" s="1"/>
  <c r="AM349" i="1"/>
  <c r="AN349" i="1" s="1"/>
  <c r="AJ315" i="1"/>
  <c r="AK315" i="1" s="1"/>
  <c r="AY303" i="1"/>
  <c r="AZ303" i="1" s="1"/>
  <c r="AJ314" i="1"/>
  <c r="AK314" i="1" s="1"/>
  <c r="AP284" i="1"/>
  <c r="AQ284" i="1" s="1"/>
  <c r="AM259" i="1"/>
  <c r="AN259" i="1" s="1"/>
  <c r="BB219" i="1"/>
  <c r="BC219" i="1" s="1"/>
  <c r="AM239" i="1"/>
  <c r="AN239" i="1" s="1"/>
  <c r="BE262" i="1"/>
  <c r="BF262" i="1" s="1"/>
  <c r="AM202" i="1"/>
  <c r="AN202" i="1" s="1"/>
  <c r="AJ1368" i="1"/>
  <c r="AK1368" i="1" s="1"/>
  <c r="AJ1335" i="1"/>
  <c r="AK1335" i="1" s="1"/>
  <c r="AM1337" i="1"/>
  <c r="AN1337" i="1" s="1"/>
  <c r="AY1336" i="1"/>
  <c r="AZ1336" i="1" s="1"/>
  <c r="BE1342" i="1"/>
  <c r="BF1342" i="1" s="1"/>
  <c r="AJ1340" i="1"/>
  <c r="AK1340" i="1" s="1"/>
  <c r="AJ1328" i="1"/>
  <c r="AK1328" i="1" s="1"/>
  <c r="AY1327" i="1"/>
  <c r="AZ1327" i="1" s="1"/>
  <c r="AJ1334" i="1"/>
  <c r="AK1334" i="1" s="1"/>
  <c r="AY1180" i="1"/>
  <c r="AZ1180" i="1" s="1"/>
  <c r="AJ1179" i="1"/>
  <c r="AK1179" i="1" s="1"/>
  <c r="AJ1169" i="1"/>
  <c r="AK1169" i="1" s="1"/>
  <c r="AP1159" i="1"/>
  <c r="AQ1159" i="1" s="1"/>
  <c r="BE1173" i="1"/>
  <c r="BF1173" i="1" s="1"/>
  <c r="AY1144" i="1"/>
  <c r="AZ1144" i="1" s="1"/>
  <c r="AM1174" i="1"/>
  <c r="AN1174" i="1" s="1"/>
  <c r="AP1147" i="1"/>
  <c r="AQ1147" i="1" s="1"/>
  <c r="AY1148" i="1"/>
  <c r="AZ1148" i="1" s="1"/>
  <c r="BE1163" i="1"/>
  <c r="BF1163" i="1" s="1"/>
  <c r="AV1059" i="1"/>
  <c r="AW1059" i="1" s="1"/>
  <c r="AY1153" i="1"/>
  <c r="AZ1153" i="1" s="1"/>
  <c r="BE1066" i="1"/>
  <c r="BF1066" i="1" s="1"/>
  <c r="AP1058" i="1"/>
  <c r="AQ1058" i="1" s="1"/>
  <c r="AJ1062" i="1"/>
  <c r="AK1062" i="1" s="1"/>
  <c r="BB1069" i="1"/>
  <c r="BC1069" i="1" s="1"/>
  <c r="BB1030" i="1"/>
  <c r="BC1030" i="1" s="1"/>
  <c r="AY1054" i="1"/>
  <c r="AZ1054" i="1" s="1"/>
  <c r="AY1068" i="1"/>
  <c r="AZ1068" i="1" s="1"/>
  <c r="AV1060" i="1"/>
  <c r="AW1060" i="1" s="1"/>
  <c r="AJ1041" i="1"/>
  <c r="AK1041" i="1" s="1"/>
  <c r="AP1035" i="1"/>
  <c r="AQ1035" i="1" s="1"/>
  <c r="BB1042" i="1"/>
  <c r="BC1042" i="1" s="1"/>
  <c r="BB1026" i="1"/>
  <c r="BC1026" i="1" s="1"/>
  <c r="AJ1053" i="1"/>
  <c r="AK1053" i="1" s="1"/>
  <c r="AY1017" i="1"/>
  <c r="AZ1017" i="1" s="1"/>
  <c r="AP1014" i="1"/>
  <c r="AQ1014" i="1" s="1"/>
  <c r="AY1022" i="1"/>
  <c r="AZ1022" i="1" s="1"/>
  <c r="BB1018" i="1"/>
  <c r="BC1018" i="1" s="1"/>
  <c r="BE1028" i="1"/>
  <c r="BF1028" i="1" s="1"/>
  <c r="BE1007" i="1"/>
  <c r="BF1007" i="1" s="1"/>
  <c r="AJ994" i="1"/>
  <c r="AK994" i="1" s="1"/>
  <c r="BE1003" i="1"/>
  <c r="BF1003" i="1" s="1"/>
  <c r="AY977" i="1"/>
  <c r="AZ977" i="1" s="1"/>
  <c r="AP1036" i="1"/>
  <c r="AQ1036" i="1" s="1"/>
  <c r="AY986" i="1"/>
  <c r="AZ986" i="1" s="1"/>
  <c r="AY938" i="1"/>
  <c r="AZ938" i="1" s="1"/>
  <c r="AJ934" i="1"/>
  <c r="AK934" i="1" s="1"/>
  <c r="BE970" i="1"/>
  <c r="BF970" i="1" s="1"/>
  <c r="BB938" i="1"/>
  <c r="BC938" i="1" s="1"/>
  <c r="BB933" i="1"/>
  <c r="BC933" i="1" s="1"/>
  <c r="BE911" i="1"/>
  <c r="BF911" i="1" s="1"/>
  <c r="BE903" i="1"/>
  <c r="BF903" i="1" s="1"/>
  <c r="AY912" i="1"/>
  <c r="AZ912" i="1" s="1"/>
  <c r="AM911" i="1"/>
  <c r="AN911" i="1" s="1"/>
  <c r="BE926" i="1"/>
  <c r="BF926" i="1" s="1"/>
  <c r="AY905" i="1"/>
  <c r="AZ905" i="1" s="1"/>
  <c r="BB909" i="1"/>
  <c r="BC909" i="1" s="1"/>
  <c r="AP896" i="1"/>
  <c r="AQ896" i="1" s="1"/>
  <c r="BE888" i="1"/>
  <c r="BF888" i="1" s="1"/>
  <c r="AP878" i="1"/>
  <c r="AQ878" i="1" s="1"/>
  <c r="AJ868" i="1"/>
  <c r="AK868" i="1" s="1"/>
  <c r="AY915" i="1"/>
  <c r="AZ915" i="1" s="1"/>
  <c r="BE902" i="1"/>
  <c r="BF902" i="1" s="1"/>
  <c r="AY876" i="1"/>
  <c r="AZ876" i="1" s="1"/>
  <c r="BE862" i="1"/>
  <c r="BF862" i="1" s="1"/>
  <c r="AY887" i="1"/>
  <c r="AZ887" i="1" s="1"/>
  <c r="AM875" i="1"/>
  <c r="AN875" i="1" s="1"/>
  <c r="AY871" i="1"/>
  <c r="AZ871" i="1" s="1"/>
  <c r="AY900" i="1"/>
  <c r="AZ900" i="1" s="1"/>
  <c r="BE892" i="1"/>
  <c r="BF892" i="1" s="1"/>
  <c r="AP858" i="1"/>
  <c r="AQ858" i="1" s="1"/>
  <c r="AM895" i="1"/>
  <c r="AN895" i="1" s="1"/>
  <c r="AY888" i="1"/>
  <c r="AZ888" i="1" s="1"/>
  <c r="AJ872" i="1"/>
  <c r="AK872" i="1" s="1"/>
  <c r="BE448" i="1"/>
  <c r="BF448" i="1" s="1"/>
  <c r="AM445" i="1"/>
  <c r="AN445" i="1" s="1"/>
  <c r="BE443" i="1"/>
  <c r="BF443" i="1" s="1"/>
  <c r="AP434" i="1"/>
  <c r="AQ434" i="1" s="1"/>
  <c r="BE430" i="1"/>
  <c r="BF430" i="1" s="1"/>
  <c r="AM450" i="1"/>
  <c r="AN450" i="1" s="1"/>
  <c r="AM421" i="1"/>
  <c r="AN421" i="1" s="1"/>
  <c r="AJ416" i="1"/>
  <c r="AK416" i="1" s="1"/>
  <c r="BE451" i="1"/>
  <c r="BF451" i="1" s="1"/>
  <c r="AY431" i="1"/>
  <c r="AZ431" i="1" s="1"/>
  <c r="AM439" i="1"/>
  <c r="AN439" i="1" s="1"/>
  <c r="BB417" i="1"/>
  <c r="BC417" i="1" s="1"/>
  <c r="AM406" i="1"/>
  <c r="AN406" i="1" s="1"/>
  <c r="BB391" i="1"/>
  <c r="BC391" i="1" s="1"/>
  <c r="AM383" i="1"/>
  <c r="AN383" i="1" s="1"/>
  <c r="BE376" i="1"/>
  <c r="BF376" i="1" s="1"/>
  <c r="AY371" i="1"/>
  <c r="AZ371" i="1" s="1"/>
  <c r="BE364" i="1"/>
  <c r="BF364" i="1" s="1"/>
  <c r="AY355" i="1"/>
  <c r="AZ355" i="1" s="1"/>
  <c r="AJ382" i="1"/>
  <c r="AK382" i="1" s="1"/>
  <c r="AP373" i="1"/>
  <c r="AQ373" i="1" s="1"/>
  <c r="AY360" i="1"/>
  <c r="AZ360" i="1" s="1"/>
  <c r="BB347" i="1"/>
  <c r="BC347" i="1" s="1"/>
  <c r="BB389" i="1"/>
  <c r="BC389" i="1" s="1"/>
  <c r="BB388" i="1"/>
  <c r="BC388" i="1" s="1"/>
  <c r="AM373" i="1"/>
  <c r="AN373" i="1" s="1"/>
  <c r="AM324" i="1"/>
  <c r="AN324" i="1" s="1"/>
  <c r="AP376" i="1"/>
  <c r="AQ376" i="1" s="1"/>
  <c r="BB369" i="1"/>
  <c r="BC369" i="1" s="1"/>
  <c r="AJ360" i="1"/>
  <c r="AK360" i="1" s="1"/>
  <c r="AY339" i="1"/>
  <c r="AZ339" i="1" s="1"/>
  <c r="BE317" i="1"/>
  <c r="BF317" i="1" s="1"/>
  <c r="BB371" i="1"/>
  <c r="BC371" i="1" s="1"/>
  <c r="BB352" i="1"/>
  <c r="BC352" i="1" s="1"/>
  <c r="AY335" i="1"/>
  <c r="AZ335" i="1" s="1"/>
  <c r="AJ322" i="1"/>
  <c r="AK322" i="1" s="1"/>
  <c r="AP292" i="1"/>
  <c r="AQ292" i="1" s="1"/>
  <c r="BB375" i="1"/>
  <c r="BC375" i="1" s="1"/>
  <c r="AM317" i="1"/>
  <c r="AN317" i="1" s="1"/>
  <c r="AJ307" i="1"/>
  <c r="AK307" i="1" s="1"/>
  <c r="BB404" i="1"/>
  <c r="BC404" i="1" s="1"/>
  <c r="BB333" i="1"/>
  <c r="BC333" i="1" s="1"/>
  <c r="BE324" i="1"/>
  <c r="BF324" i="1" s="1"/>
  <c r="BE321" i="1"/>
  <c r="BF321" i="1" s="1"/>
  <c r="AM283" i="1"/>
  <c r="AN283" i="1" s="1"/>
  <c r="BE273" i="1"/>
  <c r="BF273" i="1" s="1"/>
  <c r="BE257" i="1"/>
  <c r="BF257" i="1" s="1"/>
  <c r="AM344" i="1"/>
  <c r="AN344" i="1" s="1"/>
  <c r="AM323" i="1"/>
  <c r="AN323" i="1" s="1"/>
  <c r="BE259" i="1"/>
  <c r="BF259" i="1" s="1"/>
  <c r="AP308" i="1"/>
  <c r="AQ308" i="1" s="1"/>
  <c r="AP310" i="1"/>
  <c r="AQ310" i="1" s="1"/>
  <c r="BE294" i="1"/>
  <c r="BF294" i="1" s="1"/>
  <c r="AP266" i="1"/>
  <c r="AQ266" i="1" s="1"/>
  <c r="AM241" i="1"/>
  <c r="AN241" i="1" s="1"/>
  <c r="AP228" i="1"/>
  <c r="AQ228" i="1" s="1"/>
  <c r="AJ218" i="1"/>
  <c r="AK218" i="1" s="1"/>
  <c r="AY218" i="1"/>
  <c r="AZ218" i="1" s="1"/>
  <c r="AP296" i="1"/>
  <c r="AQ296" i="1" s="1"/>
  <c r="BE293" i="1"/>
  <c r="BF293" i="1" s="1"/>
  <c r="AP277" i="1"/>
  <c r="AQ277" i="1" s="1"/>
  <c r="AJ238" i="1"/>
  <c r="AK238" i="1" s="1"/>
  <c r="AM225" i="1"/>
  <c r="AN225" i="1" s="1"/>
  <c r="AJ200" i="1"/>
  <c r="AK200" i="1" s="1"/>
  <c r="AJ299" i="1"/>
  <c r="AK299" i="1" s="1"/>
  <c r="AM261" i="1"/>
  <c r="AN261" i="1" s="1"/>
  <c r="BB290" i="1"/>
  <c r="BC290" i="1" s="1"/>
  <c r="AM210" i="1"/>
  <c r="AN210" i="1" s="1"/>
  <c r="AY193" i="1"/>
  <c r="AZ193" i="1" s="1"/>
  <c r="BB67" i="1"/>
  <c r="BC67" i="1" s="1"/>
  <c r="AJ244" i="1"/>
  <c r="AK244" i="1" s="1"/>
  <c r="AJ236" i="1"/>
  <c r="AK236" i="1" s="1"/>
  <c r="AY210" i="1"/>
  <c r="AZ210" i="1" s="1"/>
  <c r="BE52" i="1"/>
  <c r="BF52" i="1" s="1"/>
  <c r="AJ267" i="1"/>
  <c r="AK267" i="1" s="1"/>
  <c r="AJ388" i="1"/>
  <c r="AK388" i="1" s="1"/>
  <c r="AY247" i="1"/>
  <c r="AZ247" i="1" s="1"/>
  <c r="AM226" i="1"/>
  <c r="AN226" i="1" s="1"/>
  <c r="AP203" i="1"/>
  <c r="AQ203" i="1" s="1"/>
  <c r="AJ202" i="1"/>
  <c r="AK202" i="1" s="1"/>
  <c r="BE300" i="1"/>
  <c r="BF300" i="1" s="1"/>
  <c r="AP63" i="1"/>
  <c r="AQ63" i="1" s="1"/>
  <c r="AJ43" i="1"/>
  <c r="AK43" i="1" s="1"/>
  <c r="AJ35" i="1"/>
  <c r="AK35" i="1" s="1"/>
  <c r="BE301" i="1"/>
  <c r="BF301" i="1" s="1"/>
  <c r="BB260" i="1"/>
  <c r="BC260" i="1" s="1"/>
  <c r="AY256" i="1"/>
  <c r="AZ256" i="1" s="1"/>
  <c r="BE224" i="1"/>
  <c r="BF224" i="1" s="1"/>
  <c r="BB195" i="1"/>
  <c r="BC195" i="1" s="1"/>
  <c r="BB191" i="1"/>
  <c r="BC191" i="1" s="1"/>
  <c r="AJ68" i="1"/>
  <c r="AK68" i="1" s="1"/>
  <c r="AY58" i="1"/>
  <c r="AZ58" i="1" s="1"/>
  <c r="AJ51" i="1"/>
  <c r="AK51" i="1" s="1"/>
  <c r="AJ45" i="1"/>
  <c r="AK45" i="1" s="1"/>
  <c r="AP342" i="1"/>
  <c r="AQ342" i="1" s="1"/>
  <c r="AV32" i="1"/>
  <c r="AW32" i="1" s="1"/>
  <c r="BB37" i="1"/>
  <c r="BC37" i="1" s="1"/>
  <c r="BE249" i="1"/>
  <c r="BF249" i="1" s="1"/>
  <c r="BE241" i="1"/>
  <c r="BF241" i="1" s="1"/>
  <c r="AM1178" i="1"/>
  <c r="AN1178" i="1" s="1"/>
  <c r="AM1062" i="1"/>
  <c r="AN1062" i="1" s="1"/>
  <c r="AG1054" i="1"/>
  <c r="AH1054" i="1" s="1"/>
  <c r="AY1008" i="1"/>
  <c r="AZ1008" i="1" s="1"/>
  <c r="AM940" i="1"/>
  <c r="AN940" i="1" s="1"/>
  <c r="AJ866" i="1"/>
  <c r="AK866" i="1" s="1"/>
  <c r="AY428" i="1"/>
  <c r="AZ428" i="1" s="1"/>
  <c r="BB425" i="1"/>
  <c r="BC425" i="1" s="1"/>
  <c r="AP365" i="1"/>
  <c r="AQ365" i="1" s="1"/>
  <c r="BB348" i="1"/>
  <c r="BC348" i="1" s="1"/>
  <c r="AP414" i="1"/>
  <c r="AQ414" i="1" s="1"/>
  <c r="AY367" i="1"/>
  <c r="AZ367" i="1" s="1"/>
  <c r="AJ318" i="1"/>
  <c r="AK318" i="1" s="1"/>
  <c r="BB293" i="1"/>
  <c r="BC293" i="1" s="1"/>
  <c r="BB323" i="1"/>
  <c r="BC323" i="1" s="1"/>
  <c r="AM276" i="1"/>
  <c r="AN276" i="1" s="1"/>
  <c r="AP226" i="1"/>
  <c r="AQ226" i="1" s="1"/>
  <c r="BB1367" i="1"/>
  <c r="BC1367" i="1" s="1"/>
  <c r="BE1353" i="1"/>
  <c r="BF1353" i="1" s="1"/>
  <c r="AP1343" i="1"/>
  <c r="AQ1343" i="1" s="1"/>
  <c r="BE1367" i="1"/>
  <c r="BF1367" i="1" s="1"/>
  <c r="BE1339" i="1"/>
  <c r="BF1339" i="1" s="1"/>
  <c r="AP1338" i="1"/>
  <c r="AQ1338" i="1" s="1"/>
  <c r="AM1334" i="1"/>
  <c r="AN1334" i="1" s="1"/>
  <c r="AP1327" i="1"/>
  <c r="AQ1327" i="1" s="1"/>
  <c r="BE1327" i="1"/>
  <c r="BF1327" i="1" s="1"/>
  <c r="AP1322" i="1"/>
  <c r="AQ1322" i="1" s="1"/>
  <c r="AJ1327" i="1"/>
  <c r="AK1327" i="1" s="1"/>
  <c r="AY1174" i="1"/>
  <c r="AZ1174" i="1" s="1"/>
  <c r="BB1165" i="1"/>
  <c r="BC1165" i="1" s="1"/>
  <c r="BE1158" i="1"/>
  <c r="BF1158" i="1" s="1"/>
  <c r="BB1168" i="1"/>
  <c r="BC1168" i="1" s="1"/>
  <c r="AP1151" i="1"/>
  <c r="AQ1151" i="1" s="1"/>
  <c r="BB1166" i="1"/>
  <c r="BC1166" i="1" s="1"/>
  <c r="AM1170" i="1"/>
  <c r="AN1170" i="1" s="1"/>
  <c r="BE1162" i="1"/>
  <c r="BF1162" i="1" s="1"/>
  <c r="AP1157" i="1"/>
  <c r="AQ1157" i="1" s="1"/>
  <c r="BB1141" i="1"/>
  <c r="BC1141" i="1" s="1"/>
  <c r="BE1150" i="1"/>
  <c r="BF1150" i="1" s="1"/>
  <c r="AJ1148" i="1"/>
  <c r="AK1148" i="1" s="1"/>
  <c r="AJ1141" i="1"/>
  <c r="AK1141" i="1" s="1"/>
  <c r="AM1146" i="1"/>
  <c r="AN1146" i="1" s="1"/>
  <c r="AY1072" i="1"/>
  <c r="AZ1072" i="1" s="1"/>
  <c r="AG1066" i="1"/>
  <c r="AH1066" i="1" s="1"/>
  <c r="BE1060" i="1"/>
  <c r="BF1060" i="1" s="1"/>
  <c r="AY1147" i="1"/>
  <c r="AZ1147" i="1" s="1"/>
  <c r="BB1068" i="1"/>
  <c r="BC1068" i="1" s="1"/>
  <c r="AP1053" i="1"/>
  <c r="AQ1053" i="1" s="1"/>
  <c r="AG1061" i="1"/>
  <c r="AH1061" i="1" s="1"/>
  <c r="BE1039" i="1"/>
  <c r="BF1039" i="1" s="1"/>
  <c r="AY1029" i="1"/>
  <c r="AZ1029" i="1" s="1"/>
  <c r="AJ1054" i="1"/>
  <c r="AK1054" i="1" s="1"/>
  <c r="AG1067" i="1"/>
  <c r="AH1067" i="1" s="1"/>
  <c r="AG1060" i="1"/>
  <c r="AH1060" i="1" s="1"/>
  <c r="AP1032" i="1"/>
  <c r="AQ1032" i="1" s="1"/>
  <c r="BE1040" i="1"/>
  <c r="BF1040" i="1" s="1"/>
  <c r="AM1034" i="1"/>
  <c r="AN1034" i="1" s="1"/>
  <c r="AP1027" i="1"/>
  <c r="AQ1027" i="1" s="1"/>
  <c r="AY1041" i="1"/>
  <c r="AZ1041" i="1" s="1"/>
  <c r="AP1030" i="1"/>
  <c r="AQ1030" i="1" s="1"/>
  <c r="AY1025" i="1"/>
  <c r="AZ1025" i="1" s="1"/>
  <c r="AJ1017" i="1"/>
  <c r="AK1017" i="1" s="1"/>
  <c r="BB1043" i="1"/>
  <c r="BC1043" i="1" s="1"/>
  <c r="AY1034" i="1"/>
  <c r="AZ1034" i="1" s="1"/>
  <c r="AJ1022" i="1"/>
  <c r="AK1022" i="1" s="1"/>
  <c r="AM1018" i="1"/>
  <c r="AN1018" i="1" s="1"/>
  <c r="BB1011" i="1"/>
  <c r="BC1011" i="1" s="1"/>
  <c r="BB1006" i="1"/>
  <c r="BC1006" i="1" s="1"/>
  <c r="BB1019" i="1"/>
  <c r="BC1019" i="1" s="1"/>
  <c r="BE989" i="1"/>
  <c r="BF989" i="1" s="1"/>
  <c r="BB970" i="1"/>
  <c r="BC970" i="1" s="1"/>
  <c r="BB991" i="1"/>
  <c r="BC991" i="1" s="1"/>
  <c r="BB987" i="1"/>
  <c r="BC987" i="1" s="1"/>
  <c r="AY984" i="1"/>
  <c r="AZ984" i="1" s="1"/>
  <c r="AY942" i="1"/>
  <c r="AZ942" i="1" s="1"/>
  <c r="BE980" i="1"/>
  <c r="BF980" i="1" s="1"/>
  <c r="BB1002" i="1"/>
  <c r="BC1002" i="1" s="1"/>
  <c r="AJ971" i="1"/>
  <c r="AK971" i="1" s="1"/>
  <c r="AP937" i="1"/>
  <c r="AQ937" i="1" s="1"/>
  <c r="AY932" i="1"/>
  <c r="AZ932" i="1" s="1"/>
  <c r="BB979" i="1"/>
  <c r="BC979" i="1" s="1"/>
  <c r="BE924" i="1"/>
  <c r="BF924" i="1" s="1"/>
  <c r="AY933" i="1"/>
  <c r="AZ933" i="1" s="1"/>
  <c r="AP973" i="1"/>
  <c r="AQ973" i="1" s="1"/>
  <c r="AP918" i="1"/>
  <c r="AQ918" i="1" s="1"/>
  <c r="BE935" i="1"/>
  <c r="BF935" i="1" s="1"/>
  <c r="BB902" i="1"/>
  <c r="BC902" i="1" s="1"/>
  <c r="AJ976" i="1"/>
  <c r="AK976" i="1" s="1"/>
  <c r="AP919" i="1"/>
  <c r="AQ919" i="1" s="1"/>
  <c r="AJ910" i="1"/>
  <c r="AK910" i="1" s="1"/>
  <c r="AP926" i="1"/>
  <c r="AQ926" i="1" s="1"/>
  <c r="BE917" i="1"/>
  <c r="BF917" i="1" s="1"/>
  <c r="AY893" i="1"/>
  <c r="AZ893" i="1" s="1"/>
  <c r="BB901" i="1"/>
  <c r="BC901" i="1" s="1"/>
  <c r="AJ908" i="1"/>
  <c r="AK908" i="1" s="1"/>
  <c r="AM877" i="1"/>
  <c r="AN877" i="1" s="1"/>
  <c r="BB891" i="1"/>
  <c r="BC891" i="1" s="1"/>
  <c r="BE886" i="1"/>
  <c r="BF886" i="1" s="1"/>
  <c r="BB861" i="1"/>
  <c r="BC861" i="1" s="1"/>
  <c r="BB880" i="1"/>
  <c r="BC880" i="1" s="1"/>
  <c r="BE865" i="1"/>
  <c r="BF865" i="1" s="1"/>
  <c r="AP860" i="1"/>
  <c r="AQ860" i="1" s="1"/>
  <c r="AJ898" i="1"/>
  <c r="AK898" i="1" s="1"/>
  <c r="AM891" i="1"/>
  <c r="AN891" i="1" s="1"/>
  <c r="AY869" i="1"/>
  <c r="AZ869" i="1" s="1"/>
  <c r="AY853" i="1"/>
  <c r="AZ853" i="1" s="1"/>
  <c r="BB895" i="1"/>
  <c r="BC895" i="1" s="1"/>
  <c r="AM873" i="1"/>
  <c r="AN873" i="1" s="1"/>
  <c r="BE882" i="1"/>
  <c r="BF882" i="1" s="1"/>
  <c r="BB905" i="1"/>
  <c r="BC905" i="1" s="1"/>
  <c r="AY864" i="1"/>
  <c r="AZ864" i="1" s="1"/>
  <c r="BB881" i="1"/>
  <c r="BC881" i="1" s="1"/>
  <c r="BE910" i="1"/>
  <c r="BF910" i="1" s="1"/>
  <c r="AP448" i="1"/>
  <c r="AQ448" i="1" s="1"/>
  <c r="BB442" i="1"/>
  <c r="BC442" i="1" s="1"/>
  <c r="AM429" i="1"/>
  <c r="AN429" i="1" s="1"/>
  <c r="BE421" i="1"/>
  <c r="BF421" i="1" s="1"/>
  <c r="AJ432" i="1"/>
  <c r="AK432" i="1" s="1"/>
  <c r="AP413" i="1"/>
  <c r="AQ413" i="1" s="1"/>
  <c r="BE446" i="1"/>
  <c r="BF446" i="1" s="1"/>
  <c r="AJ431" i="1"/>
  <c r="AK431" i="1" s="1"/>
  <c r="AY452" i="1"/>
  <c r="AZ452" i="1" s="1"/>
  <c r="AY477" i="1"/>
  <c r="AZ477" i="1" s="1"/>
  <c r="BB395" i="1"/>
  <c r="BC395" i="1" s="1"/>
  <c r="AJ376" i="1"/>
  <c r="AK376" i="1" s="1"/>
  <c r="BE361" i="1"/>
  <c r="BF361" i="1" s="1"/>
  <c r="AP348" i="1"/>
  <c r="AQ348" i="1" s="1"/>
  <c r="AJ393" i="1"/>
  <c r="AK393" i="1" s="1"/>
  <c r="AY368" i="1"/>
  <c r="AZ368" i="1" s="1"/>
  <c r="AY346" i="1"/>
  <c r="AZ346" i="1" s="1"/>
  <c r="AJ430" i="1"/>
  <c r="AK430" i="1" s="1"/>
  <c r="AM389" i="1"/>
  <c r="AN389" i="1" s="1"/>
  <c r="BE335" i="1"/>
  <c r="BF335" i="1" s="1"/>
  <c r="AY370" i="1"/>
  <c r="AZ370" i="1" s="1"/>
  <c r="AM340" i="1"/>
  <c r="AN340" i="1" s="1"/>
  <c r="AP333" i="1"/>
  <c r="AQ333" i="1" s="1"/>
  <c r="AJ323" i="1"/>
  <c r="AK323" i="1" s="1"/>
  <c r="AY396" i="1"/>
  <c r="AZ396" i="1" s="1"/>
  <c r="BE365" i="1"/>
  <c r="BF365" i="1" s="1"/>
  <c r="AP360" i="1"/>
  <c r="AQ360" i="1" s="1"/>
  <c r="AY351" i="1"/>
  <c r="AZ351" i="1" s="1"/>
  <c r="BE325" i="1"/>
  <c r="BF325" i="1" s="1"/>
  <c r="AJ310" i="1"/>
  <c r="AK310" i="1" s="1"/>
  <c r="AJ390" i="1"/>
  <c r="AK390" i="1" s="1"/>
  <c r="AJ335" i="1"/>
  <c r="AK335" i="1" s="1"/>
  <c r="AP326" i="1"/>
  <c r="AQ326" i="1" s="1"/>
  <c r="AM304" i="1"/>
  <c r="AN304" i="1" s="1"/>
  <c r="AM375" i="1"/>
  <c r="AN375" i="1" s="1"/>
  <c r="AP362" i="1"/>
  <c r="AQ362" i="1" s="1"/>
  <c r="AY422" i="1"/>
  <c r="AZ422" i="1" s="1"/>
  <c r="AY308" i="1"/>
  <c r="AZ308" i="1" s="1"/>
  <c r="AP324" i="1"/>
  <c r="AQ324" i="1" s="1"/>
  <c r="BE292" i="1"/>
  <c r="BF292" i="1" s="1"/>
  <c r="BE309" i="1"/>
  <c r="BF309" i="1" s="1"/>
  <c r="AP274" i="1"/>
  <c r="AQ274" i="1" s="1"/>
  <c r="AP334" i="1"/>
  <c r="AQ334" i="1" s="1"/>
  <c r="AY332" i="1"/>
  <c r="AZ332" i="1" s="1"/>
  <c r="BE297" i="1"/>
  <c r="BF297" i="1" s="1"/>
  <c r="BE267" i="1"/>
  <c r="BF267" i="1" s="1"/>
  <c r="BE285" i="1"/>
  <c r="BF285" i="1" s="1"/>
  <c r="AJ240" i="1"/>
  <c r="AK240" i="1" s="1"/>
  <c r="AM227" i="1"/>
  <c r="AN227" i="1" s="1"/>
  <c r="BE345" i="1"/>
  <c r="BF345" i="1" s="1"/>
  <c r="BE228" i="1"/>
  <c r="BF228" i="1" s="1"/>
  <c r="AY319" i="1"/>
  <c r="AZ319" i="1" s="1"/>
  <c r="BE290" i="1"/>
  <c r="BF290" i="1" s="1"/>
  <c r="AJ259" i="1"/>
  <c r="AK259" i="1" s="1"/>
  <c r="AP248" i="1"/>
  <c r="AQ248" i="1" s="1"/>
  <c r="AJ224" i="1"/>
  <c r="AK224" i="1" s="1"/>
  <c r="AP210" i="1"/>
  <c r="AQ210" i="1" s="1"/>
  <c r="AY299" i="1"/>
  <c r="AZ299" i="1" s="1"/>
  <c r="AY257" i="1"/>
  <c r="AZ257" i="1" s="1"/>
  <c r="AJ201" i="1"/>
  <c r="AK201" i="1" s="1"/>
  <c r="AY198" i="1"/>
  <c r="AZ198" i="1" s="1"/>
  <c r="BE62" i="1"/>
  <c r="BF62" i="1" s="1"/>
  <c r="AP262" i="1"/>
  <c r="AQ262" i="1" s="1"/>
  <c r="AP211" i="1"/>
  <c r="AQ211" i="1" s="1"/>
  <c r="AJ210" i="1"/>
  <c r="AK210" i="1" s="1"/>
  <c r="BB202" i="1"/>
  <c r="BC202" i="1" s="1"/>
  <c r="AY65" i="1"/>
  <c r="AZ65" i="1" s="1"/>
  <c r="AP55" i="1"/>
  <c r="AQ55" i="1" s="1"/>
  <c r="AY51" i="1"/>
  <c r="AZ51" i="1" s="1"/>
  <c r="BE45" i="1"/>
  <c r="BF45" i="1" s="1"/>
  <c r="BE283" i="1"/>
  <c r="BF283" i="1" s="1"/>
  <c r="AP261" i="1"/>
  <c r="AQ261" i="1" s="1"/>
  <c r="BE246" i="1"/>
  <c r="BF246" i="1" s="1"/>
  <c r="BB234" i="1"/>
  <c r="BC234" i="1" s="1"/>
  <c r="AM218" i="1"/>
  <c r="AN218" i="1" s="1"/>
  <c r="BB211" i="1"/>
  <c r="BC211" i="1" s="1"/>
  <c r="BB207" i="1"/>
  <c r="BC207" i="1" s="1"/>
  <c r="AM61" i="1"/>
  <c r="AN61" i="1" s="1"/>
  <c r="AP300" i="1"/>
  <c r="AQ300" i="1" s="1"/>
  <c r="BB203" i="1"/>
  <c r="BC203" i="1" s="1"/>
  <c r="BB199" i="1"/>
  <c r="BC199" i="1" s="1"/>
  <c r="AY194" i="1"/>
  <c r="AZ194" i="1" s="1"/>
  <c r="AV65" i="1"/>
  <c r="AW65" i="1" s="1"/>
  <c r="AP254" i="1"/>
  <c r="AQ254" i="1" s="1"/>
  <c r="AP301" i="1"/>
  <c r="AQ301" i="1" s="1"/>
  <c r="AY233" i="1"/>
  <c r="AZ233" i="1" s="1"/>
  <c r="AM195" i="1"/>
  <c r="AN195" i="1" s="1"/>
  <c r="BE51" i="1"/>
  <c r="BF51" i="1" s="1"/>
  <c r="BE258" i="1"/>
  <c r="BF258" i="1" s="1"/>
  <c r="BB42" i="1"/>
  <c r="BC42" i="1" s="1"/>
  <c r="BE1341" i="1"/>
  <c r="BF1341" i="1" s="1"/>
  <c r="BE1326" i="1"/>
  <c r="BF1326" i="1" s="1"/>
  <c r="AY1340" i="1"/>
  <c r="AZ1340" i="1" s="1"/>
  <c r="AY1328" i="1"/>
  <c r="AZ1328" i="1" s="1"/>
  <c r="AM1181" i="1"/>
  <c r="AN1181" i="1" s="1"/>
  <c r="AJ1173" i="1"/>
  <c r="AK1173" i="1" s="1"/>
  <c r="AM1166" i="1"/>
  <c r="AN1166" i="1" s="1"/>
  <c r="AM1162" i="1"/>
  <c r="AN1162" i="1" s="1"/>
  <c r="AJ1067" i="1"/>
  <c r="AK1067" i="1" s="1"/>
  <c r="BB1031" i="1"/>
  <c r="BC1031" i="1" s="1"/>
  <c r="AP1063" i="1"/>
  <c r="AQ1063" i="1" s="1"/>
  <c r="AM1003" i="1"/>
  <c r="AN1003" i="1" s="1"/>
  <c r="AP1015" i="1"/>
  <c r="AQ1015" i="1" s="1"/>
  <c r="BE941" i="1"/>
  <c r="BF941" i="1" s="1"/>
  <c r="BB889" i="1"/>
  <c r="BC889" i="1" s="1"/>
  <c r="AM869" i="1"/>
  <c r="AN869" i="1" s="1"/>
  <c r="BB854" i="1"/>
  <c r="BC854" i="1" s="1"/>
  <c r="AY449" i="1"/>
  <c r="AZ449" i="1" s="1"/>
  <c r="AY437" i="1"/>
  <c r="AZ437" i="1" s="1"/>
  <c r="AP384" i="1"/>
  <c r="AQ384" i="1" s="1"/>
  <c r="AP356" i="1"/>
  <c r="AQ356" i="1" s="1"/>
  <c r="AM376" i="1"/>
  <c r="AN376" i="1" s="1"/>
  <c r="BB340" i="1"/>
  <c r="BC340" i="1" s="1"/>
  <c r="BB376" i="1"/>
  <c r="BC376" i="1" s="1"/>
  <c r="BB341" i="1"/>
  <c r="BC341" i="1" s="1"/>
  <c r="AY307" i="1"/>
  <c r="AZ307" i="1" s="1"/>
  <c r="AP242" i="1"/>
  <c r="AQ242" i="1" s="1"/>
  <c r="AM234" i="1"/>
  <c r="AN234" i="1" s="1"/>
  <c r="AP62" i="1"/>
  <c r="AQ62" i="1" s="1"/>
  <c r="AY230" i="1"/>
  <c r="AZ230" i="1" s="1"/>
  <c r="AY1369" i="1"/>
  <c r="AZ1369" i="1" s="1"/>
  <c r="BB1365" i="1"/>
  <c r="BC1365" i="1" s="1"/>
  <c r="AM1369" i="1"/>
  <c r="AN1369" i="1" s="1"/>
  <c r="AJ1353" i="1"/>
  <c r="AK1353" i="1" s="1"/>
  <c r="BE1362" i="1"/>
  <c r="BF1362" i="1" s="1"/>
  <c r="BB1338" i="1"/>
  <c r="BC1338" i="1" s="1"/>
  <c r="AY1368" i="1"/>
  <c r="AZ1368" i="1" s="1"/>
  <c r="AP1336" i="1"/>
  <c r="AQ1336" i="1" s="1"/>
  <c r="AM1354" i="1"/>
  <c r="AN1354" i="1" s="1"/>
  <c r="AJ1336" i="1"/>
  <c r="AK1336" i="1" s="1"/>
  <c r="AJ1325" i="1"/>
  <c r="AK1325" i="1" s="1"/>
  <c r="BB1329" i="1"/>
  <c r="BC1329" i="1" s="1"/>
  <c r="BB1333" i="1"/>
  <c r="BC1333" i="1" s="1"/>
  <c r="AY1325" i="1"/>
  <c r="AZ1325" i="1" s="1"/>
  <c r="AJ1174" i="1"/>
  <c r="AK1174" i="1" s="1"/>
  <c r="BB1172" i="1"/>
  <c r="BC1172" i="1" s="1"/>
  <c r="AJ1165" i="1"/>
  <c r="AK1165" i="1" s="1"/>
  <c r="AP1165" i="1"/>
  <c r="AQ1165" i="1" s="1"/>
  <c r="BB1153" i="1"/>
  <c r="BC1153" i="1" s="1"/>
  <c r="BE1176" i="1"/>
  <c r="BF1176" i="1" s="1"/>
  <c r="BE1155" i="1"/>
  <c r="BF1155" i="1" s="1"/>
  <c r="AY1161" i="1"/>
  <c r="AZ1161" i="1" s="1"/>
  <c r="AP1150" i="1"/>
  <c r="AQ1150" i="1" s="1"/>
  <c r="AP1143" i="1"/>
  <c r="AQ1143" i="1" s="1"/>
  <c r="AM1154" i="1"/>
  <c r="AN1154" i="1" s="1"/>
  <c r="BB1162" i="1"/>
  <c r="BC1162" i="1" s="1"/>
  <c r="AY1073" i="1"/>
  <c r="AZ1073" i="1" s="1"/>
  <c r="BB1067" i="1"/>
  <c r="BC1067" i="1" s="1"/>
  <c r="BE1062" i="1"/>
  <c r="BF1062" i="1" s="1"/>
  <c r="AV1071" i="1"/>
  <c r="AW1071" i="1" s="1"/>
  <c r="BB1059" i="1"/>
  <c r="BC1059" i="1" s="1"/>
  <c r="AJ1147" i="1"/>
  <c r="AK1147" i="1" s="1"/>
  <c r="AP1072" i="1"/>
  <c r="AQ1072" i="1" s="1"/>
  <c r="AY1067" i="1"/>
  <c r="AZ1067" i="1" s="1"/>
  <c r="BE1070" i="1"/>
  <c r="BF1070" i="1" s="1"/>
  <c r="AP1056" i="1"/>
  <c r="AQ1056" i="1" s="1"/>
  <c r="AM1031" i="1"/>
  <c r="AN1031" i="1" s="1"/>
  <c r="AP1055" i="1"/>
  <c r="AQ1055" i="1" s="1"/>
  <c r="AM1026" i="1"/>
  <c r="AN1026" i="1" s="1"/>
  <c r="BE1035" i="1"/>
  <c r="BF1035" i="1" s="1"/>
  <c r="BB1055" i="1"/>
  <c r="BC1055" i="1" s="1"/>
  <c r="AM1043" i="1"/>
  <c r="AN1043" i="1" s="1"/>
  <c r="AM1027" i="1"/>
  <c r="AN1027" i="1" s="1"/>
  <c r="BE1020" i="1"/>
  <c r="BF1020" i="1" s="1"/>
  <c r="BE1009" i="1"/>
  <c r="BF1009" i="1" s="1"/>
  <c r="AM1035" i="1"/>
  <c r="AN1035" i="1" s="1"/>
  <c r="AJ1026" i="1"/>
  <c r="AK1026" i="1" s="1"/>
  <c r="BE1004" i="1"/>
  <c r="BF1004" i="1" s="1"/>
  <c r="BE1010" i="1"/>
  <c r="BF1010" i="1" s="1"/>
  <c r="AY1005" i="1"/>
  <c r="AZ1005" i="1" s="1"/>
  <c r="BE1019" i="1"/>
  <c r="BF1019" i="1" s="1"/>
  <c r="BE987" i="1"/>
  <c r="BF987" i="1" s="1"/>
  <c r="AY1021" i="1"/>
  <c r="AZ1021" i="1" s="1"/>
  <c r="AM1015" i="1"/>
  <c r="AN1015" i="1" s="1"/>
  <c r="BE988" i="1"/>
  <c r="BF988" i="1" s="1"/>
  <c r="AM985" i="1"/>
  <c r="AN985" i="1" s="1"/>
  <c r="AY1002" i="1"/>
  <c r="AZ1002" i="1" s="1"/>
  <c r="AM991" i="1"/>
  <c r="AN991" i="1" s="1"/>
  <c r="AM987" i="1"/>
  <c r="AN987" i="1" s="1"/>
  <c r="AP936" i="1"/>
  <c r="AQ936" i="1" s="1"/>
  <c r="AP928" i="1"/>
  <c r="AQ928" i="1" s="1"/>
  <c r="AM936" i="1"/>
  <c r="AN936" i="1" s="1"/>
  <c r="AP921" i="1"/>
  <c r="AQ921" i="1" s="1"/>
  <c r="AM979" i="1"/>
  <c r="AN979" i="1" s="1"/>
  <c r="AM934" i="1"/>
  <c r="AN934" i="1" s="1"/>
  <c r="BB926" i="1"/>
  <c r="BC926" i="1" s="1"/>
  <c r="BB910" i="1"/>
  <c r="BC910" i="1" s="1"/>
  <c r="AY901" i="1"/>
  <c r="AZ901" i="1" s="1"/>
  <c r="AY976" i="1"/>
  <c r="AZ976" i="1" s="1"/>
  <c r="AY925" i="1"/>
  <c r="AZ925" i="1" s="1"/>
  <c r="AM918" i="1"/>
  <c r="AN918" i="1" s="1"/>
  <c r="AP978" i="1"/>
  <c r="AQ978" i="1" s="1"/>
  <c r="AP927" i="1"/>
  <c r="AQ927" i="1" s="1"/>
  <c r="AP920" i="1"/>
  <c r="AQ920" i="1" s="1"/>
  <c r="BE907" i="1"/>
  <c r="BF907" i="1" s="1"/>
  <c r="BB897" i="1"/>
  <c r="BC897" i="1" s="1"/>
  <c r="AP886" i="1"/>
  <c r="AQ886" i="1" s="1"/>
  <c r="AJ876" i="1"/>
  <c r="AK876" i="1" s="1"/>
  <c r="AP854" i="1"/>
  <c r="AQ854" i="1" s="1"/>
  <c r="AP916" i="1"/>
  <c r="AQ916" i="1" s="1"/>
  <c r="BE890" i="1"/>
  <c r="BF890" i="1" s="1"/>
  <c r="BB885" i="1"/>
  <c r="BC885" i="1" s="1"/>
  <c r="AY860" i="1"/>
  <c r="AZ860" i="1" s="1"/>
  <c r="AY894" i="1"/>
  <c r="AZ894" i="1" s="1"/>
  <c r="AY879" i="1"/>
  <c r="AZ879" i="1" s="1"/>
  <c r="AJ874" i="1"/>
  <c r="AK874" i="1" s="1"/>
  <c r="BB886" i="1"/>
  <c r="BC886" i="1" s="1"/>
  <c r="AY880" i="1"/>
  <c r="AZ880" i="1" s="1"/>
  <c r="BB857" i="1"/>
  <c r="BC857" i="1" s="1"/>
  <c r="AY856" i="1"/>
  <c r="AZ856" i="1" s="1"/>
  <c r="AP874" i="1"/>
  <c r="AQ874" i="1" s="1"/>
  <c r="BE898" i="1"/>
  <c r="BF898" i="1" s="1"/>
  <c r="AM905" i="1"/>
  <c r="AN905" i="1" s="1"/>
  <c r="AM477" i="1"/>
  <c r="AN477" i="1" s="1"/>
  <c r="BB865" i="1"/>
  <c r="BC865" i="1" s="1"/>
  <c r="AY444" i="1"/>
  <c r="AZ444" i="1" s="1"/>
  <c r="BE438" i="1"/>
  <c r="BF438" i="1" s="1"/>
  <c r="BB437" i="1"/>
  <c r="BC437" i="1" s="1"/>
  <c r="AJ429" i="1"/>
  <c r="AK429" i="1" s="1"/>
  <c r="AJ420" i="1"/>
  <c r="AK420" i="1" s="1"/>
  <c r="AY438" i="1"/>
  <c r="AZ438" i="1" s="1"/>
  <c r="AY424" i="1"/>
  <c r="AZ424" i="1" s="1"/>
  <c r="AP446" i="1"/>
  <c r="AQ446" i="1" s="1"/>
  <c r="AM425" i="1"/>
  <c r="AN425" i="1" s="1"/>
  <c r="BE381" i="1"/>
  <c r="BF381" i="1" s="1"/>
  <c r="AJ452" i="1"/>
  <c r="AK452" i="1" s="1"/>
  <c r="BB432" i="1"/>
  <c r="BC432" i="1" s="1"/>
  <c r="BE400" i="1"/>
  <c r="BF400" i="1" s="1"/>
  <c r="AY350" i="1"/>
  <c r="AZ350" i="1" s="1"/>
  <c r="AJ477" i="1"/>
  <c r="AK477" i="1" s="1"/>
  <c r="BE382" i="1"/>
  <c r="BF382" i="1" s="1"/>
  <c r="BB399" i="1"/>
  <c r="BC399" i="1" s="1"/>
  <c r="AY389" i="1"/>
  <c r="AZ389" i="1" s="1"/>
  <c r="AY374" i="1"/>
  <c r="AZ374" i="1" s="1"/>
  <c r="BB331" i="1"/>
  <c r="BC331" i="1" s="1"/>
  <c r="AY430" i="1"/>
  <c r="AZ430" i="1" s="1"/>
  <c r="AP412" i="1"/>
  <c r="AQ412" i="1" s="1"/>
  <c r="BB372" i="1"/>
  <c r="BC372" i="1" s="1"/>
  <c r="AM368" i="1"/>
  <c r="AN368" i="1" s="1"/>
  <c r="BB334" i="1"/>
  <c r="BC334" i="1" s="1"/>
  <c r="BB412" i="1"/>
  <c r="BC412" i="1" s="1"/>
  <c r="AY402" i="1"/>
  <c r="AZ402" i="1" s="1"/>
  <c r="AM332" i="1"/>
  <c r="AN332" i="1" s="1"/>
  <c r="BB390" i="1"/>
  <c r="BC390" i="1" s="1"/>
  <c r="BE368" i="1"/>
  <c r="BF368" i="1" s="1"/>
  <c r="BB353" i="1"/>
  <c r="BC353" i="1" s="1"/>
  <c r="BB324" i="1"/>
  <c r="BC324" i="1" s="1"/>
  <c r="BB316" i="1"/>
  <c r="BC316" i="1" s="1"/>
  <c r="AM438" i="1"/>
  <c r="AN438" i="1" s="1"/>
  <c r="AY404" i="1"/>
  <c r="AZ404" i="1" s="1"/>
  <c r="AJ392" i="1"/>
  <c r="AK392" i="1" s="1"/>
  <c r="BB360" i="1"/>
  <c r="BC360" i="1" s="1"/>
  <c r="AM325" i="1"/>
  <c r="AN325" i="1" s="1"/>
  <c r="AP313" i="1"/>
  <c r="AQ313" i="1" s="1"/>
  <c r="AM301" i="1"/>
  <c r="AN301" i="1" s="1"/>
  <c r="BB415" i="1"/>
  <c r="BC415" i="1" s="1"/>
  <c r="BE362" i="1"/>
  <c r="BF362" i="1" s="1"/>
  <c r="AJ422" i="1"/>
  <c r="AK422" i="1" s="1"/>
  <c r="AJ308" i="1"/>
  <c r="AK308" i="1" s="1"/>
  <c r="BE416" i="1"/>
  <c r="BF416" i="1" s="1"/>
  <c r="AP377" i="1"/>
  <c r="AQ377" i="1" s="1"/>
  <c r="AP370" i="1"/>
  <c r="AQ370" i="1" s="1"/>
  <c r="AM291" i="1"/>
  <c r="AN291" i="1" s="1"/>
  <c r="BE281" i="1"/>
  <c r="BF281" i="1" s="1"/>
  <c r="AY343" i="1"/>
  <c r="AZ343" i="1" s="1"/>
  <c r="AP309" i="1"/>
  <c r="AQ309" i="1" s="1"/>
  <c r="AM253" i="1"/>
  <c r="AN253" i="1" s="1"/>
  <c r="AY272" i="1"/>
  <c r="AZ272" i="1" s="1"/>
  <c r="AM249" i="1"/>
  <c r="AN249" i="1" s="1"/>
  <c r="AJ226" i="1"/>
  <c r="AK226" i="1" s="1"/>
  <c r="AP345" i="1"/>
  <c r="AQ345" i="1" s="1"/>
  <c r="BE242" i="1"/>
  <c r="BF242" i="1" s="1"/>
  <c r="BB227" i="1"/>
  <c r="BC227" i="1" s="1"/>
  <c r="AY298" i="1"/>
  <c r="AZ298" i="1" s="1"/>
  <c r="AM292" i="1"/>
  <c r="AN292" i="1" s="1"/>
  <c r="AM266" i="1"/>
  <c r="AN266" i="1" s="1"/>
  <c r="AM247" i="1"/>
  <c r="AN247" i="1" s="1"/>
  <c r="AP234" i="1"/>
  <c r="AQ234" i="1" s="1"/>
  <c r="AM209" i="1"/>
  <c r="AN209" i="1" s="1"/>
  <c r="BE305" i="1"/>
  <c r="BF305" i="1" s="1"/>
  <c r="BE275" i="1"/>
  <c r="BF275" i="1" s="1"/>
  <c r="AJ260" i="1"/>
  <c r="AK260" i="1" s="1"/>
  <c r="AP227" i="1"/>
  <c r="AQ227" i="1" s="1"/>
  <c r="BB210" i="1"/>
  <c r="BC210" i="1" s="1"/>
  <c r="AV49" i="1"/>
  <c r="AW49" i="1" s="1"/>
  <c r="BB226" i="1"/>
  <c r="BC226" i="1" s="1"/>
  <c r="AM211" i="1"/>
  <c r="AN211" i="1" s="1"/>
  <c r="AM194" i="1"/>
  <c r="AN194" i="1" s="1"/>
  <c r="BB215" i="1"/>
  <c r="BC215" i="1" s="1"/>
  <c r="AM203" i="1"/>
  <c r="AN203" i="1" s="1"/>
  <c r="AP195" i="1"/>
  <c r="AQ195" i="1" s="1"/>
  <c r="AJ194" i="1"/>
  <c r="AK194" i="1" s="1"/>
  <c r="AJ49" i="1"/>
  <c r="AK49" i="1" s="1"/>
  <c r="AG42" i="1"/>
  <c r="AH42" i="1" s="1"/>
  <c r="AG34" i="1"/>
  <c r="AH34" i="1" s="1"/>
  <c r="AM260" i="1"/>
  <c r="AN260" i="1" s="1"/>
  <c r="BE232" i="1"/>
  <c r="BF232" i="1" s="1"/>
  <c r="AP53" i="1"/>
  <c r="AQ53" i="1" s="1"/>
  <c r="BE37" i="1"/>
  <c r="BF37" i="1" s="1"/>
  <c r="BE54" i="1"/>
  <c r="BF54" i="1" s="1"/>
  <c r="AJ44" i="1"/>
  <c r="AK44" i="1" s="1"/>
  <c r="BB34" i="1"/>
  <c r="BC34" i="1" s="1"/>
  <c r="BE1169" i="1"/>
  <c r="BF1169" i="1" s="1"/>
  <c r="BE1154" i="1"/>
  <c r="BF1154" i="1" s="1"/>
  <c r="BB1174" i="1"/>
  <c r="BC1174" i="1" s="1"/>
  <c r="AM1175" i="1"/>
  <c r="AN1175" i="1" s="1"/>
  <c r="AJ1161" i="1"/>
  <c r="AK1161" i="1" s="1"/>
  <c r="AP1149" i="1"/>
  <c r="AQ1149" i="1" s="1"/>
  <c r="AV1073" i="1"/>
  <c r="AW1073" i="1" s="1"/>
  <c r="AM1013" i="1"/>
  <c r="AN1013" i="1" s="1"/>
  <c r="AJ919" i="1"/>
  <c r="AK919" i="1" s="1"/>
  <c r="BB913" i="1"/>
  <c r="BC913" i="1" s="1"/>
  <c r="AJ918" i="1"/>
  <c r="AK918" i="1" s="1"/>
  <c r="AM893" i="1"/>
  <c r="AN893" i="1" s="1"/>
  <c r="AP866" i="1"/>
  <c r="AQ866" i="1" s="1"/>
  <c r="AP426" i="1"/>
  <c r="AQ426" i="1" s="1"/>
  <c r="AP450" i="1"/>
  <c r="AQ450" i="1" s="1"/>
  <c r="AY432" i="1"/>
  <c r="AZ432" i="1" s="1"/>
  <c r="BB351" i="1"/>
  <c r="BC351" i="1" s="1"/>
  <c r="AP341" i="1"/>
  <c r="AQ341" i="1" s="1"/>
  <c r="BE360" i="1"/>
  <c r="BF360" i="1" s="1"/>
  <c r="AP337" i="1"/>
  <c r="AQ337" i="1" s="1"/>
  <c r="AP297" i="1"/>
  <c r="AQ297" i="1" s="1"/>
  <c r="AM268" i="1"/>
  <c r="AN268" i="1" s="1"/>
  <c r="AM201" i="1"/>
  <c r="AN201" i="1" s="1"/>
  <c r="BE219" i="1"/>
  <c r="BF219" i="1" s="1"/>
  <c r="BB240" i="1"/>
  <c r="BC240" i="1" s="1"/>
  <c r="BE261" i="1"/>
  <c r="BF261" i="1" s="1"/>
  <c r="BE254" i="1"/>
  <c r="BF254" i="1" s="1"/>
  <c r="AY225" i="1"/>
  <c r="AZ225" i="1" s="1"/>
  <c r="AJ61" i="1"/>
  <c r="AK61" i="1" s="1"/>
  <c r="AG35" i="1"/>
  <c r="AH35" i="1" s="1"/>
  <c r="AP1369" i="1"/>
  <c r="AQ1369" i="1" s="1"/>
  <c r="AY1364" i="1"/>
  <c r="AZ1364" i="1" s="1"/>
  <c r="AM1353" i="1"/>
  <c r="AN1353" i="1" s="1"/>
  <c r="AM1342" i="1"/>
  <c r="AN1342" i="1" s="1"/>
  <c r="AY1337" i="1"/>
  <c r="AZ1337" i="1" s="1"/>
  <c r="AM1366" i="1"/>
  <c r="AN1366" i="1" s="1"/>
  <c r="BE1333" i="1"/>
  <c r="BF1333" i="1" s="1"/>
  <c r="BB1335" i="1"/>
  <c r="BC1335" i="1" s="1"/>
  <c r="AM1333" i="1"/>
  <c r="AN1333" i="1" s="1"/>
  <c r="BB1334" i="1"/>
  <c r="BC1334" i="1" s="1"/>
  <c r="AM1158" i="1"/>
  <c r="AN1158" i="1" s="1"/>
  <c r="BE1151" i="1"/>
  <c r="BF1151" i="1" s="1"/>
  <c r="AM1156" i="1"/>
  <c r="AN1156" i="1" s="1"/>
  <c r="AY1152" i="1"/>
  <c r="AZ1152" i="1" s="1"/>
  <c r="AP1176" i="1"/>
  <c r="AQ1176" i="1" s="1"/>
  <c r="AJ1149" i="1"/>
  <c r="AK1149" i="1" s="1"/>
  <c r="BE1147" i="1"/>
  <c r="BF1147" i="1" s="1"/>
  <c r="BE1142" i="1"/>
  <c r="BF1142" i="1" s="1"/>
  <c r="AM1150" i="1"/>
  <c r="AN1150" i="1" s="1"/>
  <c r="BB1146" i="1"/>
  <c r="BC1146" i="1" s="1"/>
  <c r="AY1065" i="1"/>
  <c r="AZ1065" i="1" s="1"/>
  <c r="AY1058" i="1"/>
  <c r="AZ1058" i="1" s="1"/>
  <c r="AV1066" i="1"/>
  <c r="AW1066" i="1" s="1"/>
  <c r="AY1062" i="1"/>
  <c r="AZ1062" i="1" s="1"/>
  <c r="AY1053" i="1"/>
  <c r="AZ1053" i="1" s="1"/>
  <c r="AJ1033" i="1"/>
  <c r="AK1033" i="1" s="1"/>
  <c r="AJ1025" i="1"/>
  <c r="AK1025" i="1" s="1"/>
  <c r="BE1063" i="1"/>
  <c r="BF1063" i="1" s="1"/>
  <c r="AM1055" i="1"/>
  <c r="AN1055" i="1" s="1"/>
  <c r="AY1013" i="1"/>
  <c r="AZ1013" i="1" s="1"/>
  <c r="AJ1042" i="1"/>
  <c r="AK1042" i="1" s="1"/>
  <c r="BB1008" i="1"/>
  <c r="BC1008" i="1" s="1"/>
  <c r="AY1030" i="1"/>
  <c r="AZ1030" i="1" s="1"/>
  <c r="AY1012" i="1"/>
  <c r="AZ1012" i="1" s="1"/>
  <c r="BB1003" i="1"/>
  <c r="BC1003" i="1" s="1"/>
  <c r="AY1018" i="1"/>
  <c r="AZ1018" i="1" s="1"/>
  <c r="AP1019" i="1"/>
  <c r="AQ1019" i="1" s="1"/>
  <c r="BE1002" i="1"/>
  <c r="BF1002" i="1" s="1"/>
  <c r="BB986" i="1"/>
  <c r="BC986" i="1" s="1"/>
  <c r="AJ1021" i="1"/>
  <c r="AK1021" i="1" s="1"/>
  <c r="BB1015" i="1"/>
  <c r="BC1015" i="1" s="1"/>
  <c r="AM1011" i="1"/>
  <c r="AN1011" i="1" s="1"/>
  <c r="BB1007" i="1"/>
  <c r="BC1007" i="1" s="1"/>
  <c r="AP986" i="1"/>
  <c r="AQ986" i="1" s="1"/>
  <c r="AP988" i="1"/>
  <c r="AQ988" i="1" s="1"/>
  <c r="AP994" i="1"/>
  <c r="AQ994" i="1" s="1"/>
  <c r="BE984" i="1"/>
  <c r="BF984" i="1" s="1"/>
  <c r="AJ1002" i="1"/>
  <c r="AK1002" i="1" s="1"/>
  <c r="AM1010" i="1"/>
  <c r="AN1010" i="1" s="1"/>
  <c r="AP980" i="1"/>
  <c r="AQ980" i="1" s="1"/>
  <c r="AM927" i="1"/>
  <c r="AN927" i="1" s="1"/>
  <c r="AP934" i="1"/>
  <c r="AQ934" i="1" s="1"/>
  <c r="AY971" i="1"/>
  <c r="AZ971" i="1" s="1"/>
  <c r="AJ1009" i="1"/>
  <c r="AK1009" i="1" s="1"/>
  <c r="AM920" i="1"/>
  <c r="AN920" i="1" s="1"/>
  <c r="BB917" i="1"/>
  <c r="BC917" i="1" s="1"/>
  <c r="BE918" i="1"/>
  <c r="BF918" i="1" s="1"/>
  <c r="AY909" i="1"/>
  <c r="AZ909" i="1" s="1"/>
  <c r="BE906" i="1"/>
  <c r="BF906" i="1" s="1"/>
  <c r="AP941" i="1"/>
  <c r="AQ941" i="1" s="1"/>
  <c r="AY913" i="1"/>
  <c r="AZ913" i="1" s="1"/>
  <c r="BE891" i="1"/>
  <c r="BF891" i="1" s="1"/>
  <c r="AP895" i="1"/>
  <c r="AQ895" i="1" s="1"/>
  <c r="AY896" i="1"/>
  <c r="AZ896" i="1" s="1"/>
  <c r="AY892" i="1"/>
  <c r="AZ892" i="1" s="1"/>
  <c r="AM885" i="1"/>
  <c r="AN885" i="1" s="1"/>
  <c r="AM853" i="1"/>
  <c r="AN853" i="1" s="1"/>
  <c r="BE916" i="1"/>
  <c r="BF916" i="1" s="1"/>
  <c r="AJ890" i="1"/>
  <c r="AK890" i="1" s="1"/>
  <c r="AY884" i="1"/>
  <c r="AZ884" i="1" s="1"/>
  <c r="BE870" i="1"/>
  <c r="BF870" i="1" s="1"/>
  <c r="AP884" i="1"/>
  <c r="AQ884" i="1" s="1"/>
  <c r="AM859" i="1"/>
  <c r="AN859" i="1" s="1"/>
  <c r="BE896" i="1"/>
  <c r="BF896" i="1" s="1"/>
  <c r="AY872" i="1"/>
  <c r="AZ872" i="1" s="1"/>
  <c r="AP898" i="1"/>
  <c r="AQ898" i="1" s="1"/>
  <c r="BE866" i="1"/>
  <c r="BF866" i="1" s="1"/>
  <c r="AJ444" i="1"/>
  <c r="AK444" i="1" s="1"/>
  <c r="AM442" i="1"/>
  <c r="AN442" i="1" s="1"/>
  <c r="AM441" i="1"/>
  <c r="AN441" i="1" s="1"/>
  <c r="AP438" i="1"/>
  <c r="AQ438" i="1" s="1"/>
  <c r="BE431" i="1"/>
  <c r="BF431" i="1" s="1"/>
  <c r="AY441" i="1"/>
  <c r="AZ441" i="1" s="1"/>
  <c r="AM437" i="1"/>
  <c r="AN437" i="1" s="1"/>
  <c r="BB429" i="1"/>
  <c r="BC429" i="1" s="1"/>
  <c r="BB450" i="1"/>
  <c r="BC450" i="1" s="1"/>
  <c r="AY429" i="1"/>
  <c r="AZ429" i="1" s="1"/>
  <c r="BB449" i="1"/>
  <c r="BC449" i="1" s="1"/>
  <c r="AM397" i="1"/>
  <c r="AN397" i="1" s="1"/>
  <c r="BE413" i="1"/>
  <c r="BF413" i="1" s="1"/>
  <c r="AP420" i="1"/>
  <c r="AQ420" i="1" s="1"/>
  <c r="BB380" i="1"/>
  <c r="BC380" i="1" s="1"/>
  <c r="AY411" i="1"/>
  <c r="AZ411" i="1" s="1"/>
  <c r="AY375" i="1"/>
  <c r="AZ375" i="1" s="1"/>
  <c r="AY358" i="1"/>
  <c r="AZ358" i="1" s="1"/>
  <c r="BE394" i="1"/>
  <c r="BF394" i="1" s="1"/>
  <c r="BB373" i="1"/>
  <c r="BC373" i="1" s="1"/>
  <c r="AP364" i="1"/>
  <c r="AQ364" i="1" s="1"/>
  <c r="BB357" i="1"/>
  <c r="BC357" i="1" s="1"/>
  <c r="BB403" i="1"/>
  <c r="BC403" i="1" s="1"/>
  <c r="AM399" i="1"/>
  <c r="AN399" i="1" s="1"/>
  <c r="BE392" i="1"/>
  <c r="BF392" i="1" s="1"/>
  <c r="AM393" i="1"/>
  <c r="AN393" i="1" s="1"/>
  <c r="AY380" i="1"/>
  <c r="AZ380" i="1" s="1"/>
  <c r="BB364" i="1"/>
  <c r="BC364" i="1" s="1"/>
  <c r="AM360" i="1"/>
  <c r="AN360" i="1" s="1"/>
  <c r="BE343" i="1"/>
  <c r="BF343" i="1" s="1"/>
  <c r="AM396" i="1"/>
  <c r="AN396" i="1" s="1"/>
  <c r="AJ389" i="1"/>
  <c r="AK389" i="1" s="1"/>
  <c r="AJ347" i="1"/>
  <c r="AK347" i="1" s="1"/>
  <c r="AJ339" i="1"/>
  <c r="AK339" i="1" s="1"/>
  <c r="AJ331" i="1"/>
  <c r="AK331" i="1" s="1"/>
  <c r="AJ396" i="1"/>
  <c r="AK396" i="1" s="1"/>
  <c r="AJ368" i="1"/>
  <c r="AK368" i="1" s="1"/>
  <c r="BE349" i="1"/>
  <c r="BF349" i="1" s="1"/>
  <c r="BE333" i="1"/>
  <c r="BF333" i="1" s="1"/>
  <c r="AY323" i="1"/>
  <c r="AZ323" i="1" s="1"/>
  <c r="AY315" i="1"/>
  <c r="AZ315" i="1" s="1"/>
  <c r="BB438" i="1"/>
  <c r="BC438" i="1" s="1"/>
  <c r="AM398" i="1"/>
  <c r="AN398" i="1" s="1"/>
  <c r="BE391" i="1"/>
  <c r="BF391" i="1" s="1"/>
  <c r="AJ324" i="1"/>
  <c r="AK324" i="1" s="1"/>
  <c r="AJ348" i="1"/>
  <c r="AK348" i="1" s="1"/>
  <c r="BB328" i="1"/>
  <c r="BC328" i="1" s="1"/>
  <c r="BB317" i="1"/>
  <c r="BC317" i="1" s="1"/>
  <c r="BB308" i="1"/>
  <c r="BC308" i="1" s="1"/>
  <c r="AY340" i="1"/>
  <c r="AZ340" i="1" s="1"/>
  <c r="BE370" i="1"/>
  <c r="BF370" i="1" s="1"/>
  <c r="AP268" i="1"/>
  <c r="AQ268" i="1" s="1"/>
  <c r="AJ343" i="1"/>
  <c r="AK343" i="1" s="1"/>
  <c r="BB289" i="1"/>
  <c r="BC289" i="1" s="1"/>
  <c r="AM282" i="1"/>
  <c r="AN282" i="1" s="1"/>
  <c r="BE278" i="1"/>
  <c r="BF278" i="1" s="1"/>
  <c r="AM274" i="1"/>
  <c r="AN274" i="1" s="1"/>
  <c r="AJ248" i="1"/>
  <c r="AK248" i="1" s="1"/>
  <c r="BE270" i="1"/>
  <c r="BF270" i="1" s="1"/>
  <c r="BB241" i="1"/>
  <c r="BC241" i="1" s="1"/>
  <c r="AY226" i="1"/>
  <c r="AZ226" i="1" s="1"/>
  <c r="BE212" i="1"/>
  <c r="BF212" i="1" s="1"/>
  <c r="AM320" i="1"/>
  <c r="AN320" i="1" s="1"/>
  <c r="AJ298" i="1"/>
  <c r="AK298" i="1" s="1"/>
  <c r="BB292" i="1"/>
  <c r="BC292" i="1" s="1"/>
  <c r="BB266" i="1"/>
  <c r="BC266" i="1" s="1"/>
  <c r="AJ246" i="1"/>
  <c r="AK246" i="1" s="1"/>
  <c r="AM233" i="1"/>
  <c r="AN233" i="1" s="1"/>
  <c r="AJ208" i="1"/>
  <c r="AK208" i="1" s="1"/>
  <c r="AP194" i="1"/>
  <c r="AQ194" i="1" s="1"/>
  <c r="AM312" i="1"/>
  <c r="AN312" i="1" s="1"/>
  <c r="BB300" i="1"/>
  <c r="BC300" i="1" s="1"/>
  <c r="AP269" i="1"/>
  <c r="AQ269" i="1" s="1"/>
  <c r="AY201" i="1"/>
  <c r="AZ201" i="1" s="1"/>
  <c r="BB66" i="1"/>
  <c r="BC66" i="1" s="1"/>
  <c r="BB61" i="1"/>
  <c r="BC61" i="1" s="1"/>
  <c r="AP61" i="1"/>
  <c r="AQ61" i="1" s="1"/>
  <c r="AP48" i="1"/>
  <c r="AQ48" i="1" s="1"/>
  <c r="BB218" i="1"/>
  <c r="BC218" i="1" s="1"/>
  <c r="BE203" i="1"/>
  <c r="BF203" i="1" s="1"/>
  <c r="AM68" i="1"/>
  <c r="AN68" i="1" s="1"/>
  <c r="BB223" i="1"/>
  <c r="BC223" i="1" s="1"/>
  <c r="AJ57" i="1"/>
  <c r="AK57" i="1" s="1"/>
  <c r="BB45" i="1"/>
  <c r="BC45" i="1" s="1"/>
  <c r="AJ217" i="1"/>
  <c r="AK217" i="1" s="1"/>
  <c r="AY214" i="1"/>
  <c r="AZ214" i="1" s="1"/>
  <c r="AG67" i="1"/>
  <c r="AH67" i="1" s="1"/>
  <c r="AJ59" i="1"/>
  <c r="AK59" i="1" s="1"/>
  <c r="AG68" i="1"/>
  <c r="AH68" i="1" s="1"/>
  <c r="BB59" i="1"/>
  <c r="BC59" i="1" s="1"/>
  <c r="AJ54" i="1"/>
  <c r="AK54" i="1" s="1"/>
  <c r="BB51" i="1"/>
  <c r="BC51" i="1" s="1"/>
  <c r="AJ36" i="1"/>
  <c r="AK36" i="1" s="1"/>
  <c r="AM46" i="1"/>
  <c r="AN46" i="1" s="1"/>
  <c r="AV35" i="1"/>
  <c r="AW35" i="1" s="1"/>
  <c r="BE1366" i="1"/>
  <c r="BF1366" i="1" s="1"/>
  <c r="BB1327" i="1"/>
  <c r="BC1327" i="1" s="1"/>
  <c r="BE1068" i="1"/>
  <c r="BF1068" i="1" s="1"/>
  <c r="AY1037" i="1"/>
  <c r="AZ1037" i="1" s="1"/>
  <c r="BE895" i="1"/>
  <c r="BF895" i="1" s="1"/>
  <c r="AJ274" i="1"/>
  <c r="AK274" i="1" s="1"/>
  <c r="BE308" i="1"/>
  <c r="BF308" i="1" s="1"/>
  <c r="AJ319" i="1"/>
  <c r="AK319" i="1" s="1"/>
  <c r="AG60" i="1"/>
  <c r="AH60" i="1" s="1"/>
  <c r="BE192" i="1"/>
  <c r="BF192" i="1" s="1"/>
  <c r="AV42" i="1"/>
  <c r="AW42" i="1" s="1"/>
  <c r="AV40" i="1"/>
  <c r="AW40" i="1" s="1"/>
  <c r="AY1366" i="1"/>
  <c r="AZ1366" i="1" s="1"/>
  <c r="AM1368" i="1"/>
  <c r="AN1368" i="1" s="1"/>
  <c r="BB1369" i="1"/>
  <c r="BC1369" i="1" s="1"/>
  <c r="AY1353" i="1"/>
  <c r="AZ1353" i="1" s="1"/>
  <c r="AM1341" i="1"/>
  <c r="AN1341" i="1" s="1"/>
  <c r="BB1366" i="1"/>
  <c r="BC1366" i="1" s="1"/>
  <c r="BB1354" i="1"/>
  <c r="BC1354" i="1" s="1"/>
  <c r="BE1334" i="1"/>
  <c r="BF1334" i="1" s="1"/>
  <c r="AP1342" i="1"/>
  <c r="AQ1342" i="1" s="1"/>
  <c r="BB1325" i="1"/>
  <c r="BC1325" i="1" s="1"/>
  <c r="BB1328" i="1"/>
  <c r="BC1328" i="1" s="1"/>
  <c r="BB1326" i="1"/>
  <c r="BC1326" i="1" s="1"/>
  <c r="AY1329" i="1"/>
  <c r="AZ1329" i="1" s="1"/>
  <c r="AJ1181" i="1"/>
  <c r="AK1181" i="1" s="1"/>
  <c r="BE1179" i="1"/>
  <c r="BF1179" i="1" s="1"/>
  <c r="AY1164" i="1"/>
  <c r="AZ1164" i="1" s="1"/>
  <c r="BB1157" i="1"/>
  <c r="BC1157" i="1" s="1"/>
  <c r="AM1164" i="1"/>
  <c r="AN1164" i="1" s="1"/>
  <c r="BB1161" i="1"/>
  <c r="BC1161" i="1" s="1"/>
  <c r="BE1143" i="1"/>
  <c r="BF1143" i="1" s="1"/>
  <c r="BE1171" i="1"/>
  <c r="BF1171" i="1" s="1"/>
  <c r="AM1142" i="1"/>
  <c r="AN1142" i="1" s="1"/>
  <c r="AY1145" i="1"/>
  <c r="AZ1145" i="1" s="1"/>
  <c r="AP1163" i="1"/>
  <c r="AQ1163" i="1" s="1"/>
  <c r="AP1069" i="1"/>
  <c r="AQ1069" i="1" s="1"/>
  <c r="AV1064" i="1"/>
  <c r="AW1064" i="1" s="1"/>
  <c r="AV1057" i="1"/>
  <c r="AW1057" i="1" s="1"/>
  <c r="AY1061" i="1"/>
  <c r="AZ1061" i="1" s="1"/>
  <c r="AV1061" i="1"/>
  <c r="AW1061" i="1" s="1"/>
  <c r="BB1038" i="1"/>
  <c r="BC1038" i="1" s="1"/>
  <c r="AV1067" i="1"/>
  <c r="AW1067" i="1" s="1"/>
  <c r="AP1040" i="1"/>
  <c r="AQ1040" i="1" s="1"/>
  <c r="BB1039" i="1"/>
  <c r="BC1039" i="1" s="1"/>
  <c r="BE1032" i="1"/>
  <c r="BF1032" i="1" s="1"/>
  <c r="BB1034" i="1"/>
  <c r="BC1034" i="1" s="1"/>
  <c r="AJ1055" i="1"/>
  <c r="AK1055" i="1" s="1"/>
  <c r="AY1007" i="1"/>
  <c r="AZ1007" i="1" s="1"/>
  <c r="AJ1030" i="1"/>
  <c r="AK1030" i="1" s="1"/>
  <c r="BE1016" i="1"/>
  <c r="BF1016" i="1" s="1"/>
  <c r="AP1028" i="1"/>
  <c r="AQ1028" i="1" s="1"/>
  <c r="AJ1010" i="1"/>
  <c r="AK1010" i="1" s="1"/>
  <c r="BE995" i="1"/>
  <c r="BF995" i="1" s="1"/>
  <c r="AY985" i="1"/>
  <c r="AZ985" i="1" s="1"/>
  <c r="BB1013" i="1"/>
  <c r="BC1013" i="1" s="1"/>
  <c r="AM978" i="1"/>
  <c r="AN978" i="1" s="1"/>
  <c r="AP1003" i="1"/>
  <c r="AQ1003" i="1" s="1"/>
  <c r="AY969" i="1"/>
  <c r="AZ969" i="1" s="1"/>
  <c r="BE1036" i="1"/>
  <c r="BF1036" i="1" s="1"/>
  <c r="AM995" i="1"/>
  <c r="AN995" i="1" s="1"/>
  <c r="AY992" i="1"/>
  <c r="AZ992" i="1" s="1"/>
  <c r="AP984" i="1"/>
  <c r="AQ984" i="1" s="1"/>
  <c r="BB1010" i="1"/>
  <c r="BC1010" i="1" s="1"/>
  <c r="AY990" i="1"/>
  <c r="AZ990" i="1" s="1"/>
  <c r="AJ926" i="1"/>
  <c r="AK926" i="1" s="1"/>
  <c r="AM983" i="1"/>
  <c r="AN983" i="1" s="1"/>
  <c r="AM933" i="1"/>
  <c r="AN933" i="1" s="1"/>
  <c r="AJ935" i="1"/>
  <c r="AK935" i="1" s="1"/>
  <c r="AP929" i="1"/>
  <c r="AQ929" i="1" s="1"/>
  <c r="BE973" i="1"/>
  <c r="BF973" i="1" s="1"/>
  <c r="BB925" i="1"/>
  <c r="BC925" i="1" s="1"/>
  <c r="AP914" i="1"/>
  <c r="AQ914" i="1" s="1"/>
  <c r="AP904" i="1"/>
  <c r="AQ904" i="1" s="1"/>
  <c r="AM919" i="1"/>
  <c r="AN919" i="1" s="1"/>
  <c r="AM915" i="1"/>
  <c r="AN915" i="1" s="1"/>
  <c r="BE899" i="1"/>
  <c r="BF899" i="1" s="1"/>
  <c r="BE894" i="1"/>
  <c r="BF894" i="1" s="1"/>
  <c r="AY904" i="1"/>
  <c r="AZ904" i="1" s="1"/>
  <c r="BB894" i="1"/>
  <c r="BC894" i="1" s="1"/>
  <c r="AY908" i="1"/>
  <c r="AZ908" i="1" s="1"/>
  <c r="AJ884" i="1"/>
  <c r="AK884" i="1" s="1"/>
  <c r="AP862" i="1"/>
  <c r="AQ862" i="1" s="1"/>
  <c r="AP902" i="1"/>
  <c r="AQ902" i="1" s="1"/>
  <c r="BB869" i="1"/>
  <c r="BC869" i="1" s="1"/>
  <c r="AM883" i="1"/>
  <c r="AN883" i="1" s="1"/>
  <c r="BE873" i="1"/>
  <c r="BF873" i="1" s="1"/>
  <c r="AP868" i="1"/>
  <c r="AQ868" i="1" s="1"/>
  <c r="BB864" i="1"/>
  <c r="BC864" i="1" s="1"/>
  <c r="AY885" i="1"/>
  <c r="AZ885" i="1" s="1"/>
  <c r="BE871" i="1"/>
  <c r="BF871" i="1" s="1"/>
  <c r="BE855" i="1"/>
  <c r="BF855" i="1" s="1"/>
  <c r="BE858" i="1"/>
  <c r="BF858" i="1" s="1"/>
  <c r="BB873" i="1"/>
  <c r="BC873" i="1" s="1"/>
  <c r="AP442" i="1"/>
  <c r="AQ442" i="1" s="1"/>
  <c r="AM433" i="1"/>
  <c r="AN433" i="1" s="1"/>
  <c r="AJ448" i="1"/>
  <c r="AK448" i="1" s="1"/>
  <c r="AJ446" i="1"/>
  <c r="AK446" i="1" s="1"/>
  <c r="BE435" i="1"/>
  <c r="BF435" i="1" s="1"/>
  <c r="BB431" i="1"/>
  <c r="BC431" i="1" s="1"/>
  <c r="BB420" i="1"/>
  <c r="BC420" i="1" s="1"/>
  <c r="AY436" i="1"/>
  <c r="AZ436" i="1" s="1"/>
  <c r="AM449" i="1"/>
  <c r="AN449" i="1" s="1"/>
  <c r="AP424" i="1"/>
  <c r="AQ424" i="1" s="1"/>
  <c r="AJ410" i="1"/>
  <c r="AK410" i="1" s="1"/>
  <c r="AY379" i="1"/>
  <c r="AZ379" i="1" s="1"/>
  <c r="AY440" i="1"/>
  <c r="AZ440" i="1" s="1"/>
  <c r="AP400" i="1"/>
  <c r="AQ400" i="1" s="1"/>
  <c r="AP378" i="1"/>
  <c r="AQ378" i="1" s="1"/>
  <c r="AY366" i="1"/>
  <c r="AZ366" i="1" s="1"/>
  <c r="AP394" i="1"/>
  <c r="AQ394" i="1" s="1"/>
  <c r="BB379" i="1"/>
  <c r="BC379" i="1" s="1"/>
  <c r="BE372" i="1"/>
  <c r="BF372" i="1" s="1"/>
  <c r="AY363" i="1"/>
  <c r="AZ363" i="1" s="1"/>
  <c r="BE356" i="1"/>
  <c r="BF356" i="1" s="1"/>
  <c r="BE353" i="1"/>
  <c r="BF353" i="1" s="1"/>
  <c r="BB398" i="1"/>
  <c r="BC398" i="1" s="1"/>
  <c r="BE388" i="1"/>
  <c r="BF388" i="1" s="1"/>
  <c r="BE340" i="1"/>
  <c r="BF340" i="1" s="1"/>
  <c r="BB367" i="1"/>
  <c r="BC367" i="1" s="1"/>
  <c r="BB342" i="1"/>
  <c r="BC342" i="1" s="1"/>
  <c r="AJ402" i="1"/>
  <c r="AK402" i="1" s="1"/>
  <c r="AY386" i="1"/>
  <c r="AZ386" i="1" s="1"/>
  <c r="AM357" i="1"/>
  <c r="AN357" i="1" s="1"/>
  <c r="AJ412" i="1"/>
  <c r="AK412" i="1" s="1"/>
  <c r="BB387" i="1"/>
  <c r="BC387" i="1" s="1"/>
  <c r="AJ380" i="1"/>
  <c r="AK380" i="1" s="1"/>
  <c r="BE373" i="1"/>
  <c r="BF373" i="1" s="1"/>
  <c r="AP368" i="1"/>
  <c r="AQ368" i="1" s="1"/>
  <c r="AY359" i="1"/>
  <c r="AZ359" i="1" s="1"/>
  <c r="BE352" i="1"/>
  <c r="BF352" i="1" s="1"/>
  <c r="AP304" i="1"/>
  <c r="AQ304" i="1" s="1"/>
  <c r="AM411" i="1"/>
  <c r="AN411" i="1" s="1"/>
  <c r="AJ404" i="1"/>
  <c r="AK404" i="1" s="1"/>
  <c r="AP391" i="1"/>
  <c r="AQ391" i="1" s="1"/>
  <c r="BB368" i="1"/>
  <c r="BC368" i="1" s="1"/>
  <c r="BB355" i="1"/>
  <c r="BC355" i="1" s="1"/>
  <c r="BB336" i="1"/>
  <c r="BC336" i="1" s="1"/>
  <c r="AM415" i="1"/>
  <c r="AN415" i="1" s="1"/>
  <c r="AM328" i="1"/>
  <c r="AN328" i="1" s="1"/>
  <c r="AJ311" i="1"/>
  <c r="AK311" i="1" s="1"/>
  <c r="AM308" i="1"/>
  <c r="AN308" i="1" s="1"/>
  <c r="BB296" i="1"/>
  <c r="BC296" i="1" s="1"/>
  <c r="AP416" i="1"/>
  <c r="AQ416" i="1" s="1"/>
  <c r="AY327" i="1"/>
  <c r="AZ327" i="1" s="1"/>
  <c r="AY311" i="1"/>
  <c r="AZ311" i="1" s="1"/>
  <c r="BE289" i="1"/>
  <c r="BF289" i="1" s="1"/>
  <c r="AM267" i="1"/>
  <c r="AN267" i="1" s="1"/>
  <c r="AP354" i="1"/>
  <c r="AQ354" i="1" s="1"/>
  <c r="BE316" i="1"/>
  <c r="BF316" i="1" s="1"/>
  <c r="BB282" i="1"/>
  <c r="BC282" i="1" s="1"/>
  <c r="AP278" i="1"/>
  <c r="AQ278" i="1" s="1"/>
  <c r="AJ251" i="1"/>
  <c r="AK251" i="1" s="1"/>
  <c r="AP285" i="1"/>
  <c r="AQ285" i="1" s="1"/>
  <c r="BB281" i="1"/>
  <c r="BC281" i="1" s="1"/>
  <c r="BB274" i="1"/>
  <c r="BC274" i="1" s="1"/>
  <c r="BE266" i="1"/>
  <c r="BF266" i="1" s="1"/>
  <c r="AJ234" i="1"/>
  <c r="AK234" i="1" s="1"/>
  <c r="AP212" i="1"/>
  <c r="AQ212" i="1" s="1"/>
  <c r="AY275" i="1"/>
  <c r="AZ275" i="1" s="1"/>
  <c r="AP270" i="1"/>
  <c r="AQ270" i="1" s="1"/>
  <c r="AY240" i="1"/>
  <c r="AZ240" i="1" s="1"/>
  <c r="BB285" i="1"/>
  <c r="BC285" i="1" s="1"/>
  <c r="AJ232" i="1"/>
  <c r="AK232" i="1" s="1"/>
  <c r="AP218" i="1"/>
  <c r="AQ218" i="1" s="1"/>
  <c r="AM193" i="1"/>
  <c r="AN193" i="1" s="1"/>
  <c r="AM300" i="1"/>
  <c r="AN300" i="1" s="1"/>
  <c r="BE286" i="1"/>
  <c r="BF286" i="1" s="1"/>
  <c r="AP259" i="1"/>
  <c r="AQ259" i="1" s="1"/>
  <c r="AJ264" i="1"/>
  <c r="AK264" i="1" s="1"/>
  <c r="AP219" i="1"/>
  <c r="AQ219" i="1" s="1"/>
  <c r="AM248" i="1"/>
  <c r="AN248" i="1" s="1"/>
  <c r="AG52" i="1"/>
  <c r="AH52" i="1" s="1"/>
  <c r="AM257" i="1"/>
  <c r="AN257" i="1" s="1"/>
  <c r="BE211" i="1"/>
  <c r="BF211" i="1" s="1"/>
  <c r="BE200" i="1"/>
  <c r="BF200" i="1" s="1"/>
  <c r="BE60" i="1"/>
  <c r="BF60" i="1" s="1"/>
  <c r="AP39" i="1"/>
  <c r="AQ39" i="1" s="1"/>
  <c r="AJ239" i="1"/>
  <c r="AK239" i="1" s="1"/>
  <c r="AY236" i="1"/>
  <c r="AZ236" i="1" s="1"/>
  <c r="BB194" i="1"/>
  <c r="BC194" i="1" s="1"/>
  <c r="BB265" i="1"/>
  <c r="BC265" i="1" s="1"/>
  <c r="BB231" i="1"/>
  <c r="BC231" i="1" s="1"/>
  <c r="AY182" i="1"/>
  <c r="AZ182" i="1" s="1"/>
  <c r="AV64" i="1"/>
  <c r="AW64" i="1" s="1"/>
  <c r="BB53" i="1"/>
  <c r="BC53" i="1" s="1"/>
  <c r="BE196" i="1"/>
  <c r="BF196" i="1" s="1"/>
  <c r="AM62" i="1"/>
  <c r="AN62" i="1" s="1"/>
  <c r="BE59" i="1"/>
  <c r="BF59" i="1" s="1"/>
  <c r="AJ53" i="1"/>
  <c r="AK53" i="1" s="1"/>
  <c r="AY43" i="1"/>
  <c r="AZ43" i="1" s="1"/>
  <c r="BB36" i="1"/>
  <c r="BC36" i="1" s="1"/>
  <c r="BE342" i="1"/>
  <c r="BF342" i="1" s="1"/>
  <c r="AJ209" i="1"/>
  <c r="AK209" i="1" s="1"/>
  <c r="AY206" i="1"/>
  <c r="AZ206" i="1" s="1"/>
  <c r="BE67" i="1"/>
  <c r="BF67" i="1" s="1"/>
  <c r="AV58" i="1"/>
  <c r="AW58" i="1" s="1"/>
  <c r="AV50" i="1"/>
  <c r="AW50" i="1" s="1"/>
  <c r="BE46" i="1"/>
  <c r="BF46" i="1" s="1"/>
  <c r="AY41" i="1"/>
  <c r="AZ41" i="1" s="1"/>
  <c r="AP38" i="1"/>
  <c r="AQ38" i="1" s="1"/>
  <c r="AP1362" i="1"/>
  <c r="AQ1362" i="1" s="1"/>
  <c r="AJ1341" i="1"/>
  <c r="AK1341" i="1" s="1"/>
  <c r="AP1329" i="1"/>
  <c r="AQ1329" i="1" s="1"/>
  <c r="AJ1326" i="1"/>
  <c r="AK1326" i="1" s="1"/>
  <c r="AJ1177" i="1"/>
  <c r="AK1177" i="1" s="1"/>
  <c r="BE1069" i="1"/>
  <c r="BF1069" i="1" s="1"/>
  <c r="AM1023" i="1"/>
  <c r="AN1023" i="1" s="1"/>
  <c r="BB972" i="1"/>
  <c r="BC972" i="1" s="1"/>
  <c r="BB888" i="1"/>
  <c r="BC888" i="1" s="1"/>
  <c r="BE887" i="1"/>
  <c r="BF887" i="1" s="1"/>
  <c r="AM857" i="1"/>
  <c r="AN857" i="1" s="1"/>
  <c r="AM865" i="1"/>
  <c r="AN865" i="1" s="1"/>
  <c r="BB430" i="1"/>
  <c r="BC430" i="1" s="1"/>
  <c r="AP408" i="1"/>
  <c r="AQ408" i="1" s="1"/>
  <c r="AJ383" i="1"/>
  <c r="AK383" i="1" s="1"/>
  <c r="BE348" i="1"/>
  <c r="BF348" i="1" s="1"/>
  <c r="BE332" i="1"/>
  <c r="BF332" i="1" s="1"/>
  <c r="AM385" i="1"/>
  <c r="AN385" i="1" s="1"/>
  <c r="AP325" i="1"/>
  <c r="AQ325" i="1" s="1"/>
  <c r="AY322" i="1"/>
  <c r="AZ322" i="1" s="1"/>
  <c r="BB344" i="1"/>
  <c r="BC344" i="1" s="1"/>
  <c r="AM219" i="1"/>
  <c r="AN219" i="1" s="1"/>
  <c r="BE56" i="1"/>
  <c r="BF56" i="1" s="1"/>
  <c r="AP253" i="1"/>
  <c r="AQ253" i="1" s="1"/>
  <c r="AY252" i="1"/>
  <c r="AZ252" i="1" s="1"/>
  <c r="AM277" i="1"/>
  <c r="AN277" i="1" s="1"/>
  <c r="AY202" i="1"/>
  <c r="AZ202" i="1" s="1"/>
  <c r="AY1365" i="1"/>
  <c r="AZ1365" i="1" s="1"/>
  <c r="AM1343" i="1"/>
  <c r="AN1343" i="1" s="1"/>
  <c r="BB1337" i="1"/>
  <c r="BC1337" i="1" s="1"/>
  <c r="AJ1331" i="1"/>
  <c r="AK1331" i="1" s="1"/>
  <c r="AP1334" i="1"/>
  <c r="AQ1334" i="1" s="1"/>
  <c r="AY1332" i="1"/>
  <c r="AZ1332" i="1" s="1"/>
  <c r="AM1335" i="1"/>
  <c r="AN1335" i="1" s="1"/>
  <c r="BE1328" i="1"/>
  <c r="BF1328" i="1" s="1"/>
  <c r="AY1326" i="1"/>
  <c r="AZ1326" i="1" s="1"/>
  <c r="BE1329" i="1"/>
  <c r="BF1329" i="1" s="1"/>
  <c r="AM1332" i="1"/>
  <c r="AN1332" i="1" s="1"/>
  <c r="AM1328" i="1"/>
  <c r="AN1328" i="1" s="1"/>
  <c r="AM1327" i="1"/>
  <c r="AN1327" i="1" s="1"/>
  <c r="AP1181" i="1"/>
  <c r="AQ1181" i="1" s="1"/>
  <c r="BB1180" i="1"/>
  <c r="BC1180" i="1" s="1"/>
  <c r="AP1179" i="1"/>
  <c r="AQ1179" i="1" s="1"/>
  <c r="AP1167" i="1"/>
  <c r="AQ1167" i="1" s="1"/>
  <c r="AJ1157" i="1"/>
  <c r="AK1157" i="1" s="1"/>
  <c r="AP1173" i="1"/>
  <c r="AQ1173" i="1" s="1"/>
  <c r="BE1175" i="1"/>
  <c r="BF1175" i="1" s="1"/>
  <c r="AY1168" i="1"/>
  <c r="AZ1168" i="1" s="1"/>
  <c r="AJ1155" i="1"/>
  <c r="AK1155" i="1" s="1"/>
  <c r="BE1146" i="1"/>
  <c r="BF1146" i="1" s="1"/>
  <c r="BB1142" i="1"/>
  <c r="BC1142" i="1" s="1"/>
  <c r="AM1148" i="1"/>
  <c r="AN1148" i="1" s="1"/>
  <c r="BB1144" i="1"/>
  <c r="BC1144" i="1" s="1"/>
  <c r="BB1154" i="1"/>
  <c r="BC1154" i="1" s="1"/>
  <c r="AY1066" i="1"/>
  <c r="AZ1066" i="1" s="1"/>
  <c r="BB1061" i="1"/>
  <c r="BC1061" i="1" s="1"/>
  <c r="AJ1153" i="1"/>
  <c r="AK1153" i="1" s="1"/>
  <c r="AM1068" i="1"/>
  <c r="AN1068" i="1" s="1"/>
  <c r="BB1062" i="1"/>
  <c r="BC1062" i="1" s="1"/>
  <c r="AJ1061" i="1"/>
  <c r="AK1061" i="1" s="1"/>
  <c r="AM1069" i="1"/>
  <c r="AN1069" i="1" s="1"/>
  <c r="BE1031" i="1"/>
  <c r="BF1031" i="1" s="1"/>
  <c r="BE1023" i="1"/>
  <c r="BF1023" i="1" s="1"/>
  <c r="BE1053" i="1"/>
  <c r="BF1053" i="1" s="1"/>
  <c r="AJ1068" i="1"/>
  <c r="AK1068" i="1" s="1"/>
  <c r="AM1039" i="1"/>
  <c r="AN1039" i="1" s="1"/>
  <c r="AY1038" i="1"/>
  <c r="AZ1038" i="1" s="1"/>
  <c r="AP1038" i="1"/>
  <c r="AQ1038" i="1" s="1"/>
  <c r="AY1033" i="1"/>
  <c r="AZ1033" i="1" s="1"/>
  <c r="AP1022" i="1"/>
  <c r="AQ1022" i="1" s="1"/>
  <c r="BE1056" i="1"/>
  <c r="BF1056" i="1" s="1"/>
  <c r="BB1027" i="1"/>
  <c r="BC1027" i="1" s="1"/>
  <c r="BB1022" i="1"/>
  <c r="BC1022" i="1" s="1"/>
  <c r="BB1035" i="1"/>
  <c r="BC1035" i="1" s="1"/>
  <c r="AY1026" i="1"/>
  <c r="AZ1026" i="1" s="1"/>
  <c r="BE1024" i="1"/>
  <c r="BF1024" i="1" s="1"/>
  <c r="BB994" i="1"/>
  <c r="BC994" i="1" s="1"/>
  <c r="AJ987" i="1"/>
  <c r="AK987" i="1" s="1"/>
  <c r="AJ992" i="1"/>
  <c r="AK992" i="1" s="1"/>
  <c r="BE940" i="1"/>
  <c r="BF940" i="1" s="1"/>
  <c r="AJ986" i="1"/>
  <c r="AK986" i="1" s="1"/>
  <c r="BB969" i="1"/>
  <c r="BC969" i="1" s="1"/>
  <c r="AJ990" i="1"/>
  <c r="AK990" i="1" s="1"/>
  <c r="BB977" i="1"/>
  <c r="BC977" i="1" s="1"/>
  <c r="AM972" i="1"/>
  <c r="AN972" i="1" s="1"/>
  <c r="BE939" i="1"/>
  <c r="BF939" i="1" s="1"/>
  <c r="AM935" i="1"/>
  <c r="AN935" i="1" s="1"/>
  <c r="AY995" i="1"/>
  <c r="AZ995" i="1" s="1"/>
  <c r="BB983" i="1"/>
  <c r="BC983" i="1" s="1"/>
  <c r="AJ932" i="1"/>
  <c r="AK932" i="1" s="1"/>
  <c r="AY939" i="1"/>
  <c r="AZ939" i="1" s="1"/>
  <c r="BE934" i="1"/>
  <c r="BF934" i="1" s="1"/>
  <c r="AM928" i="1"/>
  <c r="AN928" i="1" s="1"/>
  <c r="BB988" i="1"/>
  <c r="BC988" i="1" s="1"/>
  <c r="BB934" i="1"/>
  <c r="BC934" i="1" s="1"/>
  <c r="BB916" i="1"/>
  <c r="BC916" i="1" s="1"/>
  <c r="AP935" i="1"/>
  <c r="AQ935" i="1" s="1"/>
  <c r="AY924" i="1"/>
  <c r="AZ924" i="1" s="1"/>
  <c r="AY916" i="1"/>
  <c r="AZ916" i="1" s="1"/>
  <c r="AM925" i="1"/>
  <c r="AN925" i="1" s="1"/>
  <c r="AM913" i="1"/>
  <c r="AN913" i="1" s="1"/>
  <c r="AM903" i="1"/>
  <c r="AN903" i="1" s="1"/>
  <c r="BE978" i="1"/>
  <c r="BF978" i="1" s="1"/>
  <c r="BE927" i="1"/>
  <c r="BF927" i="1" s="1"/>
  <c r="BB906" i="1"/>
  <c r="BC906" i="1" s="1"/>
  <c r="BB898" i="1"/>
  <c r="BC898" i="1" s="1"/>
  <c r="AM909" i="1"/>
  <c r="AN909" i="1" s="1"/>
  <c r="AY890" i="1"/>
  <c r="AZ890" i="1" s="1"/>
  <c r="AJ904" i="1"/>
  <c r="AK904" i="1" s="1"/>
  <c r="AM861" i="1"/>
  <c r="AN861" i="1" s="1"/>
  <c r="AY918" i="1"/>
  <c r="AZ918" i="1" s="1"/>
  <c r="AP890" i="1"/>
  <c r="AQ890" i="1" s="1"/>
  <c r="AY868" i="1"/>
  <c r="AZ868" i="1" s="1"/>
  <c r="BE854" i="1"/>
  <c r="BF854" i="1" s="1"/>
  <c r="AJ882" i="1"/>
  <c r="AK882" i="1" s="1"/>
  <c r="AY863" i="1"/>
  <c r="AZ863" i="1" s="1"/>
  <c r="AJ858" i="1"/>
  <c r="AK858" i="1" s="1"/>
  <c r="AJ900" i="1"/>
  <c r="AK900" i="1" s="1"/>
  <c r="AJ888" i="1"/>
  <c r="AK888" i="1" s="1"/>
  <c r="AP882" i="1"/>
  <c r="AQ882" i="1" s="1"/>
  <c r="AM890" i="1"/>
  <c r="AN890" i="1" s="1"/>
  <c r="AP910" i="1"/>
  <c r="AQ910" i="1" s="1"/>
  <c r="AY445" i="1"/>
  <c r="AZ445" i="1" s="1"/>
  <c r="BB446" i="1"/>
  <c r="BC446" i="1" s="1"/>
  <c r="AJ428" i="1"/>
  <c r="AK428" i="1" s="1"/>
  <c r="AP439" i="1"/>
  <c r="AQ439" i="1" s="1"/>
  <c r="AJ436" i="1"/>
  <c r="AK436" i="1" s="1"/>
  <c r="AM405" i="1"/>
  <c r="AN405" i="1" s="1"/>
  <c r="AM419" i="1"/>
  <c r="AN419" i="1" s="1"/>
  <c r="AM409" i="1"/>
  <c r="AN409" i="1" s="1"/>
  <c r="AJ440" i="1"/>
  <c r="AK440" i="1" s="1"/>
  <c r="AM432" i="1"/>
  <c r="AN432" i="1" s="1"/>
  <c r="BE406" i="1"/>
  <c r="BF406" i="1" s="1"/>
  <c r="BB413" i="1"/>
  <c r="BC413" i="1" s="1"/>
  <c r="BE385" i="1"/>
  <c r="BF385" i="1" s="1"/>
  <c r="AY378" i="1"/>
  <c r="AZ378" i="1" s="1"/>
  <c r="BE369" i="1"/>
  <c r="BF369" i="1" s="1"/>
  <c r="AY418" i="1"/>
  <c r="AZ418" i="1" s="1"/>
  <c r="AP388" i="1"/>
  <c r="AQ388" i="1" s="1"/>
  <c r="BB384" i="1"/>
  <c r="BC384" i="1" s="1"/>
  <c r="AP349" i="1"/>
  <c r="AQ349" i="1" s="1"/>
  <c r="BB339" i="1"/>
  <c r="BC339" i="1" s="1"/>
  <c r="AY330" i="1"/>
  <c r="AZ330" i="1" s="1"/>
  <c r="AP386" i="1"/>
  <c r="AQ386" i="1" s="1"/>
  <c r="BB359" i="1"/>
  <c r="BC359" i="1" s="1"/>
  <c r="BB356" i="1"/>
  <c r="BC356" i="1" s="1"/>
  <c r="AM352" i="1"/>
  <c r="AN352" i="1" s="1"/>
  <c r="AY341" i="1"/>
  <c r="AZ341" i="1" s="1"/>
  <c r="BB396" i="1"/>
  <c r="BC396" i="1" s="1"/>
  <c r="AP380" i="1"/>
  <c r="AQ380" i="1" s="1"/>
  <c r="AY354" i="1"/>
  <c r="AZ354" i="1" s="1"/>
  <c r="AP317" i="1"/>
  <c r="AQ317" i="1" s="1"/>
  <c r="BB361" i="1"/>
  <c r="BC361" i="1" s="1"/>
  <c r="AJ352" i="1"/>
  <c r="AK352" i="1" s="1"/>
  <c r="BE341" i="1"/>
  <c r="BF341" i="1" s="1"/>
  <c r="BB332" i="1"/>
  <c r="BC332" i="1" s="1"/>
  <c r="AM319" i="1"/>
  <c r="AN319" i="1" s="1"/>
  <c r="AM303" i="1"/>
  <c r="AN303" i="1" s="1"/>
  <c r="AM336" i="1"/>
  <c r="AN336" i="1" s="1"/>
  <c r="BE313" i="1"/>
  <c r="BF313" i="1" s="1"/>
  <c r="BB307" i="1"/>
  <c r="BC307" i="1" s="1"/>
  <c r="BB299" i="1"/>
  <c r="BC299" i="1" s="1"/>
  <c r="AM293" i="1"/>
  <c r="AN293" i="1" s="1"/>
  <c r="BE329" i="1"/>
  <c r="BF329" i="1" s="1"/>
  <c r="BB315" i="1"/>
  <c r="BC315" i="1" s="1"/>
  <c r="BE377" i="1"/>
  <c r="BF377" i="1" s="1"/>
  <c r="AJ327" i="1"/>
  <c r="AK327" i="1" s="1"/>
  <c r="AM394" i="1"/>
  <c r="AN394" i="1" s="1"/>
  <c r="AP321" i="1"/>
  <c r="AQ321" i="1" s="1"/>
  <c r="AY306" i="1"/>
  <c r="AZ306" i="1" s="1"/>
  <c r="AP276" i="1"/>
  <c r="AQ276" i="1" s="1"/>
  <c r="AJ266" i="1"/>
  <c r="AK266" i="1" s="1"/>
  <c r="BE354" i="1"/>
  <c r="BF354" i="1" s="1"/>
  <c r="AP316" i="1"/>
  <c r="AQ316" i="1" s="1"/>
  <c r="BB276" i="1"/>
  <c r="BC276" i="1" s="1"/>
  <c r="BE274" i="1"/>
  <c r="BF274" i="1" s="1"/>
  <c r="BB269" i="1"/>
  <c r="BC269" i="1" s="1"/>
  <c r="AY265" i="1"/>
  <c r="AZ265" i="1" s="1"/>
  <c r="BE260" i="1"/>
  <c r="BF260" i="1" s="1"/>
  <c r="BE334" i="1"/>
  <c r="BF334" i="1" s="1"/>
  <c r="AJ258" i="1"/>
  <c r="AK258" i="1" s="1"/>
  <c r="AY276" i="1"/>
  <c r="AZ276" i="1" s="1"/>
  <c r="BB268" i="1"/>
  <c r="BC268" i="1" s="1"/>
  <c r="BE291" i="1"/>
  <c r="BF291" i="1" s="1"/>
  <c r="AP250" i="1"/>
  <c r="AQ250" i="1" s="1"/>
  <c r="BB320" i="1"/>
  <c r="BC320" i="1" s="1"/>
  <c r="AP290" i="1"/>
  <c r="AQ290" i="1" s="1"/>
  <c r="AM285" i="1"/>
  <c r="AN285" i="1" s="1"/>
  <c r="BE277" i="1"/>
  <c r="BF277" i="1" s="1"/>
  <c r="BB273" i="1"/>
  <c r="BC273" i="1" s="1"/>
  <c r="AY268" i="1"/>
  <c r="AZ268" i="1" s="1"/>
  <c r="AM217" i="1"/>
  <c r="AN217" i="1" s="1"/>
  <c r="AJ192" i="1"/>
  <c r="AK192" i="1" s="1"/>
  <c r="BB312" i="1"/>
  <c r="BC312" i="1" s="1"/>
  <c r="AP286" i="1"/>
  <c r="AQ286" i="1" s="1"/>
  <c r="BE227" i="1"/>
  <c r="BF227" i="1" s="1"/>
  <c r="BB68" i="1"/>
  <c r="BC68" i="1" s="1"/>
  <c r="AM284" i="1"/>
  <c r="AN284" i="1" s="1"/>
  <c r="BE253" i="1"/>
  <c r="BF253" i="1" s="1"/>
  <c r="AM240" i="1"/>
  <c r="AN240" i="1" s="1"/>
  <c r="BE208" i="1"/>
  <c r="BF208" i="1" s="1"/>
  <c r="BB245" i="1"/>
  <c r="BC245" i="1" s="1"/>
  <c r="BB237" i="1"/>
  <c r="BC237" i="1" s="1"/>
  <c r="AY59" i="1"/>
  <c r="AZ59" i="1" s="1"/>
  <c r="BE53" i="1"/>
  <c r="BF53" i="1" s="1"/>
  <c r="AP47" i="1"/>
  <c r="AQ47" i="1" s="1"/>
  <c r="AJ37" i="1"/>
  <c r="AK37" i="1" s="1"/>
  <c r="AJ67" i="1"/>
  <c r="AK67" i="1" s="1"/>
  <c r="AV57" i="1"/>
  <c r="AW57" i="1" s="1"/>
  <c r="AJ214" i="1"/>
  <c r="AK214" i="1" s="1"/>
  <c r="BE204" i="1"/>
  <c r="BF204" i="1" s="1"/>
  <c r="BE195" i="1"/>
  <c r="BF195" i="1" s="1"/>
  <c r="AM44" i="1"/>
  <c r="AN44" i="1" s="1"/>
  <c r="AP37" i="1"/>
  <c r="AQ37" i="1" s="1"/>
  <c r="AJ225" i="1"/>
  <c r="AK225" i="1" s="1"/>
  <c r="AY222" i="1"/>
  <c r="AZ222" i="1" s="1"/>
  <c r="AY217" i="1"/>
  <c r="AZ217" i="1" s="1"/>
  <c r="AP196" i="1"/>
  <c r="AQ196" i="1" s="1"/>
  <c r="AY50" i="1"/>
  <c r="AZ50" i="1" s="1"/>
  <c r="AP45" i="1"/>
  <c r="AQ45" i="1" s="1"/>
  <c r="AY273" i="1"/>
  <c r="AZ273" i="1" s="1"/>
  <c r="AJ46" i="1"/>
  <c r="AK46" i="1" s="1"/>
  <c r="BE43" i="1"/>
  <c r="BF43" i="1" s="1"/>
  <c r="AY33" i="1"/>
  <c r="AZ33" i="1" s="1"/>
  <c r="BE48" i="1"/>
  <c r="BF48" i="1" s="1"/>
  <c r="BE38" i="1"/>
  <c r="BF38" i="1" s="1"/>
  <c r="AP249" i="1"/>
  <c r="AQ249" i="1" s="1"/>
  <c r="AP241" i="1"/>
  <c r="AQ241" i="1" s="1"/>
</calcChain>
</file>

<file path=xl/sharedStrings.xml><?xml version="1.0" encoding="utf-8"?>
<sst xmlns="http://schemas.openxmlformats.org/spreadsheetml/2006/main" count="17906" uniqueCount="1539">
  <si>
    <t>M9</t>
  </si>
  <si>
    <t>M6</t>
  </si>
  <si>
    <t>M5</t>
  </si>
  <si>
    <t>M4</t>
  </si>
  <si>
    <t>Tariffa fr. minima fissa per tutti gli eventi</t>
  </si>
  <si>
    <t>Tariffa fr. 30 per tutti gli eventi</t>
  </si>
  <si>
    <t>Tariffa fr. 30 scalare per grandine/vento forte</t>
  </si>
  <si>
    <t>Impianto sottorete e sottorete con antibrina</t>
  </si>
  <si>
    <t>Impianto antibrina</t>
  </si>
  <si>
    <t>Index</t>
  </si>
  <si>
    <t>Provincia</t>
  </si>
  <si>
    <t>Descrizione Provincia</t>
  </si>
  <si>
    <t xml:space="preserve">comune </t>
  </si>
  <si>
    <t>Descrizione comune</t>
  </si>
  <si>
    <t>PRODOTTO</t>
  </si>
  <si>
    <t>DESCRIZIONE PRODOTTO</t>
  </si>
  <si>
    <t>Convenzionale</t>
  </si>
  <si>
    <t>Categoria</t>
  </si>
  <si>
    <t>Franghigia minima GRANDINE  2019</t>
  </si>
  <si>
    <t>Tassi  grandine 2019 fr. Minima senza soglia</t>
  </si>
  <si>
    <t>Tariffa grandine senza soglia a fr. 10</t>
  </si>
  <si>
    <t>Tariffa grandine agevolata fr. 10</t>
  </si>
  <si>
    <t>Tariffa grandine non agevolata a fr. 10</t>
  </si>
  <si>
    <t>scorporo</t>
  </si>
  <si>
    <t>Tariffa grandine senza soglia a fr. 15</t>
  </si>
  <si>
    <t>Tariffa grandine agevolata fr. 15</t>
  </si>
  <si>
    <t>Tariffa grandine non agevolata a fr. 15</t>
  </si>
  <si>
    <t>Tariffa grandine senza soglia a fr. 20</t>
  </si>
  <si>
    <t>Tariffa grandine agevolata fr. 20</t>
  </si>
  <si>
    <t>Tariffa grandine non agevolata a fr. 20</t>
  </si>
  <si>
    <t>Tariffa grandine senza soglia a fr. 30</t>
  </si>
  <si>
    <t>Tariffa grandine agevolata fr. 30</t>
  </si>
  <si>
    <t>Tariffa grandine non agevolata a fr. 30</t>
  </si>
  <si>
    <t>Sconto fr. scalare</t>
  </si>
  <si>
    <t>Tariffa grandine senza soglia fr.30  scalare</t>
  </si>
  <si>
    <t>Tariffa grandine agevolata fr. 30 SCALARE</t>
  </si>
  <si>
    <t>Tariffa grandine non agevolata a fr. 30 SCALARE</t>
  </si>
  <si>
    <t>Tariffa  grandine senza soglia fr 10 reti cessazione garanzia a Maggio</t>
  </si>
  <si>
    <t>Tariffa grandine agevolata fr 10 reti cessazione garanzia a Maggio</t>
  </si>
  <si>
    <t>Tariffa grandine non  agevolata fr 10 reti cessazione garanzia a Maggio</t>
  </si>
  <si>
    <t>Tariffa grandine senza soglia fr 15 reti cessazione garanzia a Maggio</t>
  </si>
  <si>
    <t>Tariffa grandine agevolata fr 15 reti cessazione garanzia a Maggio</t>
  </si>
  <si>
    <t>Tariffa grandine non  agevolata fr 15 reti cessazione garanzia a Maggio</t>
  </si>
  <si>
    <t>Tariffa grandine senza soglia fr 20 reti cessazione garanzia a Maggio</t>
  </si>
  <si>
    <t>Tariffa grandine agevolata fr 20  reti cessazione garanzia a Maggio</t>
  </si>
  <si>
    <t>Tariffa grandine non  agevolata fr 20 reti cessazione garanzia a Maggio</t>
  </si>
  <si>
    <t>Tariffa  grandine senza soglia fr 30 reti cessazione garanzia a Maggio</t>
  </si>
  <si>
    <t>Tariffa grandine agevolata fr 30 reti cessazione garanzia a Maggio</t>
  </si>
  <si>
    <t>Tariffa grandine non  agevolata fr 30 reti cessazione garanzia a Maggio</t>
  </si>
  <si>
    <t>Tariffa grandine senza soglia fr 30 SCALARE reti cessazione garanzia a Maggio</t>
  </si>
  <si>
    <t>Tariffa grandine agevolata fr 30 SCALARE reti cessazione garanzia a Maggio</t>
  </si>
  <si>
    <t>Tariffa grandine non  agevolata fr 30 SCALARE reti cessazione garanzia a Maggio</t>
  </si>
  <si>
    <t>Tariffa grandine senza soglia fr 10 reti cessazione garanzia raccolta</t>
  </si>
  <si>
    <t>Tariffa grandine agevolata fr 10 reti cessazione garanzia raccolta</t>
  </si>
  <si>
    <t>Tariffa grandine non  agevolata fr 10 reti cessazione garanzia raccolta</t>
  </si>
  <si>
    <t>Tariffa grandine senza soglia fr 15 reti cessazione garanzia raccolta</t>
  </si>
  <si>
    <t>Tariffa grandine agevolata fr 15 reti cessazione garanzia raccolta</t>
  </si>
  <si>
    <t>Tariffa grandine non  agevolata fr 15 reti cessazione garanzia raccolta</t>
  </si>
  <si>
    <t>Tariffa grandine senza soglia fr 20 reti cessazione garanzia raccolta</t>
  </si>
  <si>
    <t>Tariffa grandine agevolata fr 20 reti cessazione garanzia raccolta cessazione garanzia raccolta</t>
  </si>
  <si>
    <t>Tariffa grandine non  agevolata fr 20 reti cessazione garanzia raccolta</t>
  </si>
  <si>
    <t>Tariffa grandine senza soglia fr 30 reti cessazione garanzia raccolta</t>
  </si>
  <si>
    <t>Tariffa grandine agevolata fr 30 reti cessazione garanzia raccolta</t>
  </si>
  <si>
    <t>Tariffa grandine non  agevolata fr 30 reti cessazione garanzia raccolta</t>
  </si>
  <si>
    <t>Tariffa grandine senza soglia fr 30 SCALARE reti cessazione garanzia raccolta</t>
  </si>
  <si>
    <t>Tariffa grandine agevolata fr 30 SCALARE reti cessazione garanzia raccolta</t>
  </si>
  <si>
    <t>Tariffa  grandine non  agevolata fr 30 SCALARE reti cessazione garanzia raccolta</t>
  </si>
  <si>
    <t>Fr. grandine/VF M100</t>
  </si>
  <si>
    <t>Tariffa fr.minima senza soglia</t>
  </si>
  <si>
    <t>Tariffa agevolata fr. minima</t>
  </si>
  <si>
    <t>Tariffa non agevolata fr. minima</t>
  </si>
  <si>
    <t>Tariffa fr. 30 senza soglia</t>
  </si>
  <si>
    <t>Tariffa agevolata fr 30</t>
  </si>
  <si>
    <t>Tariffa non agevolata fr 30</t>
  </si>
  <si>
    <t>Tariffa agevolata</t>
  </si>
  <si>
    <t>Tariffa non agevolata</t>
  </si>
  <si>
    <t>Tariffa fr. 30 SCALARE senza soglia</t>
  </si>
  <si>
    <t>Tariffa agevolata fr 30 SCALARE</t>
  </si>
  <si>
    <t>Tariffa non agevolata fr 30 SCALARE</t>
  </si>
  <si>
    <t>Tariffa fr. minima senza soglia</t>
  </si>
  <si>
    <t>Tariffa agevolata fr. 30</t>
  </si>
  <si>
    <t>Tariffa non agevolata fr. 30</t>
  </si>
  <si>
    <t>Tariffa agevolata fr. 30 SCALARE</t>
  </si>
  <si>
    <t>Tariffa non agevolata fr. 30 SCALARE</t>
  </si>
  <si>
    <t>Tariffa fr. 30 SCALARE AGEVOLATA</t>
  </si>
  <si>
    <t>Tariffa fr. 30 SCALARE NON AGEVOLATA</t>
  </si>
  <si>
    <t>001040009</t>
  </si>
  <si>
    <t>040</t>
  </si>
  <si>
    <t>FORLÌ-CESENA</t>
  </si>
  <si>
    <t>040009</t>
  </si>
  <si>
    <t>CIVITELLA DI ROMAGNA</t>
  </si>
  <si>
    <t>001</t>
  </si>
  <si>
    <t>FRUMENTO</t>
  </si>
  <si>
    <t>0</t>
  </si>
  <si>
    <t>FRUMENTO E CEREALI MINORI</t>
  </si>
  <si>
    <t>10</t>
  </si>
  <si>
    <t>65</t>
  </si>
  <si>
    <t>80</t>
  </si>
  <si>
    <t>20</t>
  </si>
  <si>
    <t>001040018</t>
  </si>
  <si>
    <t>040018</t>
  </si>
  <si>
    <t>LONGIANO</t>
  </si>
  <si>
    <t>001040003</t>
  </si>
  <si>
    <t>040003</t>
  </si>
  <si>
    <t>BERTINORO</t>
  </si>
  <si>
    <t>001040019</t>
  </si>
  <si>
    <t>040019</t>
  </si>
  <si>
    <t>MELDOLA</t>
  </si>
  <si>
    <t>001040044</t>
  </si>
  <si>
    <t>040044</t>
  </si>
  <si>
    <t>SARSINA</t>
  </si>
  <si>
    <t>001040028</t>
  </si>
  <si>
    <t>040028</t>
  </si>
  <si>
    <t>MONTIANO</t>
  </si>
  <si>
    <t>001040020</t>
  </si>
  <si>
    <t>040020</t>
  </si>
  <si>
    <t>MERCATO SARACENO</t>
  </si>
  <si>
    <t>001040050</t>
  </si>
  <si>
    <t>040050</t>
  </si>
  <si>
    <t>VERGHERETO</t>
  </si>
  <si>
    <t>001040013</t>
  </si>
  <si>
    <t>040013</t>
  </si>
  <si>
    <t>FORLIMPOPOLI</t>
  </si>
  <si>
    <t>001040049</t>
  </si>
  <si>
    <t>040049</t>
  </si>
  <si>
    <t>TREDOZIO</t>
  </si>
  <si>
    <t>001040043</t>
  </si>
  <si>
    <t>040043</t>
  </si>
  <si>
    <t>SANTA SOFIA</t>
  </si>
  <si>
    <t>001040022</t>
  </si>
  <si>
    <t>040022</t>
  </si>
  <si>
    <t>MODIGLIANA</t>
  </si>
  <si>
    <t>001040032</t>
  </si>
  <si>
    <t>040032</t>
  </si>
  <si>
    <t>PREDAPPIO</t>
  </si>
  <si>
    <t>001040007</t>
  </si>
  <si>
    <t>040007</t>
  </si>
  <si>
    <t>CESENA</t>
  </si>
  <si>
    <t>001040015</t>
  </si>
  <si>
    <t>040015</t>
  </si>
  <si>
    <t>GAMBETTOLA</t>
  </si>
  <si>
    <t>001040004</t>
  </si>
  <si>
    <t>040004</t>
  </si>
  <si>
    <t>BORGHI</t>
  </si>
  <si>
    <t>001040014</t>
  </si>
  <si>
    <t>040014</t>
  </si>
  <si>
    <t>GALEATA</t>
  </si>
  <si>
    <t>001040001</t>
  </si>
  <si>
    <t>040001</t>
  </si>
  <si>
    <t>BAGNO DI ROMAGNA</t>
  </si>
  <si>
    <t>001040046</t>
  </si>
  <si>
    <t>040046</t>
  </si>
  <si>
    <t>SOGLIANO AL RUBICONE</t>
  </si>
  <si>
    <t>001040005</t>
  </si>
  <si>
    <t>040005</t>
  </si>
  <si>
    <t>CASTROCARO TERME E TERRA DEL SOLE</t>
  </si>
  <si>
    <t>001040037</t>
  </si>
  <si>
    <t>040037</t>
  </si>
  <si>
    <t>RONCOFREDDO</t>
  </si>
  <si>
    <t>001040008</t>
  </si>
  <si>
    <t>040008</t>
  </si>
  <si>
    <t>CESENATICO</t>
  </si>
  <si>
    <t>001040012</t>
  </si>
  <si>
    <t>040012</t>
  </si>
  <si>
    <t>FORLÌ</t>
  </si>
  <si>
    <t>002040049</t>
  </si>
  <si>
    <t>002</t>
  </si>
  <si>
    <t>UVA VINO</t>
  </si>
  <si>
    <t>B</t>
  </si>
  <si>
    <t>UVA</t>
  </si>
  <si>
    <t>85</t>
  </si>
  <si>
    <t>15</t>
  </si>
  <si>
    <t>002040046</t>
  </si>
  <si>
    <t>002040013</t>
  </si>
  <si>
    <t>002040012</t>
  </si>
  <si>
    <t>002040032</t>
  </si>
  <si>
    <t>002040014</t>
  </si>
  <si>
    <t>002040007</t>
  </si>
  <si>
    <t>002040005</t>
  </si>
  <si>
    <t>002040004</t>
  </si>
  <si>
    <t>002040018</t>
  </si>
  <si>
    <t>002040009</t>
  </si>
  <si>
    <t>002040028</t>
  </si>
  <si>
    <t>002040037</t>
  </si>
  <si>
    <t>002040019</t>
  </si>
  <si>
    <t>002040020</t>
  </si>
  <si>
    <t>002040022</t>
  </si>
  <si>
    <t>002040011</t>
  </si>
  <si>
    <t>040011</t>
  </si>
  <si>
    <t>DOVADOLA</t>
  </si>
  <si>
    <t>002040003</t>
  </si>
  <si>
    <t>C</t>
  </si>
  <si>
    <t>003040007</t>
  </si>
  <si>
    <t>003</t>
  </si>
  <si>
    <t>UVA TAVOLA</t>
  </si>
  <si>
    <t>005040012</t>
  </si>
  <si>
    <t>005</t>
  </si>
  <si>
    <t>MAIS</t>
  </si>
  <si>
    <t>007040012</t>
  </si>
  <si>
    <t>007</t>
  </si>
  <si>
    <t>MAIS INSILAGGIO</t>
  </si>
  <si>
    <t>A</t>
  </si>
  <si>
    <t xml:space="preserve"> </t>
  </si>
  <si>
    <t>040045</t>
  </si>
  <si>
    <t>SAVIGNANO SUL RUBICONE</t>
  </si>
  <si>
    <t>040016</t>
  </si>
  <si>
    <t>GATTEO</t>
  </si>
  <si>
    <t>011040012</t>
  </si>
  <si>
    <t>011</t>
  </si>
  <si>
    <t>COCOMERI</t>
  </si>
  <si>
    <t>PRODOTTI SPECIALI</t>
  </si>
  <si>
    <t>011040008</t>
  </si>
  <si>
    <t>013040018</t>
  </si>
  <si>
    <t>013</t>
  </si>
  <si>
    <t>ZUCCHE</t>
  </si>
  <si>
    <t>013040007</t>
  </si>
  <si>
    <t>013040012</t>
  </si>
  <si>
    <t>014040012</t>
  </si>
  <si>
    <t>014</t>
  </si>
  <si>
    <t>ZUCCHINE</t>
  </si>
  <si>
    <t>014040016</t>
  </si>
  <si>
    <t>014040007</t>
  </si>
  <si>
    <t>015040012</t>
  </si>
  <si>
    <t>015</t>
  </si>
  <si>
    <t>BIETOLA DA ZUCCHERO SEME</t>
  </si>
  <si>
    <t>PRODOTTI SPECIALI FR 30</t>
  </si>
  <si>
    <t>015040007</t>
  </si>
  <si>
    <t>016040020</t>
  </si>
  <si>
    <t>016</t>
  </si>
  <si>
    <t>ORZO (SEME)</t>
  </si>
  <si>
    <t>016040012</t>
  </si>
  <si>
    <t>016040004</t>
  </si>
  <si>
    <t>016040005</t>
  </si>
  <si>
    <t>016040013</t>
  </si>
  <si>
    <t>016040019</t>
  </si>
  <si>
    <t>016040003</t>
  </si>
  <si>
    <t>016040007</t>
  </si>
  <si>
    <t>016040037</t>
  </si>
  <si>
    <t>016040032</t>
  </si>
  <si>
    <t>016040018</t>
  </si>
  <si>
    <t>016040044</t>
  </si>
  <si>
    <t>016040009</t>
  </si>
  <si>
    <t>016040043</t>
  </si>
  <si>
    <t>016040022</t>
  </si>
  <si>
    <t>016040015</t>
  </si>
  <si>
    <t>016040050</t>
  </si>
  <si>
    <t>016040028</t>
  </si>
  <si>
    <t>016040001</t>
  </si>
  <si>
    <t>016040008</t>
  </si>
  <si>
    <t>016040046</t>
  </si>
  <si>
    <t>016040014</t>
  </si>
  <si>
    <t>016040049</t>
  </si>
  <si>
    <t>018040012</t>
  </si>
  <si>
    <t>018</t>
  </si>
  <si>
    <t>PATATE</t>
  </si>
  <si>
    <t>020040012</t>
  </si>
  <si>
    <t>020</t>
  </si>
  <si>
    <t>INSALATA PIANTA</t>
  </si>
  <si>
    <t>020040013</t>
  </si>
  <si>
    <t>020040016</t>
  </si>
  <si>
    <t>020040018</t>
  </si>
  <si>
    <t>020040015</t>
  </si>
  <si>
    <t>020040008</t>
  </si>
  <si>
    <t>021040012</t>
  </si>
  <si>
    <t>021</t>
  </si>
  <si>
    <t>FAGIOLI FRESCHI</t>
  </si>
  <si>
    <t>024040012</t>
  </si>
  <si>
    <t>024</t>
  </si>
  <si>
    <t>FAGIOLINI</t>
  </si>
  <si>
    <t>024040007</t>
  </si>
  <si>
    <t>024040015</t>
  </si>
  <si>
    <t>026040037</t>
  </si>
  <si>
    <t>026</t>
  </si>
  <si>
    <t>PISELLI FRESCHI</t>
  </si>
  <si>
    <t>026040012</t>
  </si>
  <si>
    <t>027040012</t>
  </si>
  <si>
    <t>027</t>
  </si>
  <si>
    <t>PISELLI SECCHI</t>
  </si>
  <si>
    <t>027040009</t>
  </si>
  <si>
    <t>028040007</t>
  </si>
  <si>
    <t>028</t>
  </si>
  <si>
    <t>BIETOLA DA ZUCCHERO(RADICE)</t>
  </si>
  <si>
    <t>028040012</t>
  </si>
  <si>
    <t>031040012</t>
  </si>
  <si>
    <t>031</t>
  </si>
  <si>
    <t>CECI</t>
  </si>
  <si>
    <t>032040037</t>
  </si>
  <si>
    <t>032</t>
  </si>
  <si>
    <t>FAVE</t>
  </si>
  <si>
    <t>037040007</t>
  </si>
  <si>
    <t>037</t>
  </si>
  <si>
    <t>ERBA MEDICA (SEME)</t>
  </si>
  <si>
    <t>037040008</t>
  </si>
  <si>
    <t>037040012</t>
  </si>
  <si>
    <t>042040013</t>
  </si>
  <si>
    <t>042</t>
  </si>
  <si>
    <t>CAROTA (SEME)</t>
  </si>
  <si>
    <t>042040012</t>
  </si>
  <si>
    <t>043040012</t>
  </si>
  <si>
    <t>043</t>
  </si>
  <si>
    <t>CAVOLFIORE-BROCCOLO (SEME)</t>
  </si>
  <si>
    <t>044040009</t>
  </si>
  <si>
    <t>044</t>
  </si>
  <si>
    <t>CAVOLO VERZA-CAPPUCCIO (SEME)</t>
  </si>
  <si>
    <t>044040013</t>
  </si>
  <si>
    <t>044040007</t>
  </si>
  <si>
    <t>044040012</t>
  </si>
  <si>
    <t>045040001</t>
  </si>
  <si>
    <t>045</t>
  </si>
  <si>
    <t>CIPOLLA(SEME)</t>
  </si>
  <si>
    <t>045040009</t>
  </si>
  <si>
    <t>045040020</t>
  </si>
  <si>
    <t>045040004</t>
  </si>
  <si>
    <t>045040028</t>
  </si>
  <si>
    <t>045040013</t>
  </si>
  <si>
    <t>045040003</t>
  </si>
  <si>
    <t>045040007</t>
  </si>
  <si>
    <t>045040012</t>
  </si>
  <si>
    <t>046040012</t>
  </si>
  <si>
    <t>046</t>
  </si>
  <si>
    <t>INSALATA(SEME)</t>
  </si>
  <si>
    <t>046040045</t>
  </si>
  <si>
    <t>046040007</t>
  </si>
  <si>
    <t>046040041</t>
  </si>
  <si>
    <t>040041</t>
  </si>
  <si>
    <t>SAN MAURO PASCOLI</t>
  </si>
  <si>
    <t>048040012</t>
  </si>
  <si>
    <t>048</t>
  </si>
  <si>
    <t>PREZZEMOLO (SEME)</t>
  </si>
  <si>
    <t>048040005</t>
  </si>
  <si>
    <t>049040013</t>
  </si>
  <si>
    <t>049</t>
  </si>
  <si>
    <t>RAPE (SEME)</t>
  </si>
  <si>
    <t>049040007</t>
  </si>
  <si>
    <t>049040014</t>
  </si>
  <si>
    <t>049040020</t>
  </si>
  <si>
    <t>050040007</t>
  </si>
  <si>
    <t>050</t>
  </si>
  <si>
    <t>RAVANELLO (SEME)</t>
  </si>
  <si>
    <t>050040014</t>
  </si>
  <si>
    <t>050040012</t>
  </si>
  <si>
    <t>050040013</t>
  </si>
  <si>
    <t>050040045</t>
  </si>
  <si>
    <t>051040007</t>
  </si>
  <si>
    <t>051</t>
  </si>
  <si>
    <t>SEDANO (SEME)</t>
  </si>
  <si>
    <t>051040012</t>
  </si>
  <si>
    <t>052040012</t>
  </si>
  <si>
    <t>052</t>
  </si>
  <si>
    <t>SPINACIO (SEME)</t>
  </si>
  <si>
    <t>053040005</t>
  </si>
  <si>
    <t>053</t>
  </si>
  <si>
    <t>ASPARAGO</t>
  </si>
  <si>
    <t>055040012</t>
  </si>
  <si>
    <t>055</t>
  </si>
  <si>
    <t>CIPOLLE (BULBI)</t>
  </si>
  <si>
    <t>055040007</t>
  </si>
  <si>
    <t>055040013</t>
  </si>
  <si>
    <t>066040045</t>
  </si>
  <si>
    <t>066</t>
  </si>
  <si>
    <t>GIRASOLE</t>
  </si>
  <si>
    <t>OLEAGINOSE</t>
  </si>
  <si>
    <t>066040041</t>
  </si>
  <si>
    <t>066040004</t>
  </si>
  <si>
    <t>066040037</t>
  </si>
  <si>
    <t>066040007</t>
  </si>
  <si>
    <t>066040008</t>
  </si>
  <si>
    <t>066040012</t>
  </si>
  <si>
    <t>066040032</t>
  </si>
  <si>
    <t>066040046</t>
  </si>
  <si>
    <t>067040007</t>
  </si>
  <si>
    <t>067</t>
  </si>
  <si>
    <t>FRAGOLONI</t>
  </si>
  <si>
    <t>067040013</t>
  </si>
  <si>
    <t>067040012</t>
  </si>
  <si>
    <t>067040008</t>
  </si>
  <si>
    <t>067040004</t>
  </si>
  <si>
    <t>067040015</t>
  </si>
  <si>
    <t>071040007</t>
  </si>
  <si>
    <t>071</t>
  </si>
  <si>
    <t>SPINACIO(PIANTA)</t>
  </si>
  <si>
    <t>071040012</t>
  </si>
  <si>
    <t>073040007</t>
  </si>
  <si>
    <t>073</t>
  </si>
  <si>
    <t>AGLIO</t>
  </si>
  <si>
    <t>079040012</t>
  </si>
  <si>
    <t>079</t>
  </si>
  <si>
    <t>NOCI</t>
  </si>
  <si>
    <t>FRUTTA</t>
  </si>
  <si>
    <t>90</t>
  </si>
  <si>
    <t>081040018</t>
  </si>
  <si>
    <t>081</t>
  </si>
  <si>
    <t>OLIVE OLIO</t>
  </si>
  <si>
    <t>OLIVE</t>
  </si>
  <si>
    <t>081040037</t>
  </si>
  <si>
    <t>081040004</t>
  </si>
  <si>
    <t>081040032</t>
  </si>
  <si>
    <t>081040007</t>
  </si>
  <si>
    <t>081040011</t>
  </si>
  <si>
    <t>081040019</t>
  </si>
  <si>
    <t>081040020</t>
  </si>
  <si>
    <t>083040012</t>
  </si>
  <si>
    <t>083</t>
  </si>
  <si>
    <t>MELE</t>
  </si>
  <si>
    <t>083040031</t>
  </si>
  <si>
    <t>040031</t>
  </si>
  <si>
    <t>PORTICO E SAN BENEDETTO</t>
  </si>
  <si>
    <t>083040007</t>
  </si>
  <si>
    <t>083040013</t>
  </si>
  <si>
    <t>083040019</t>
  </si>
  <si>
    <t>083040016</t>
  </si>
  <si>
    <t>083040011</t>
  </si>
  <si>
    <t>083040009</t>
  </si>
  <si>
    <t>083040018</t>
  </si>
  <si>
    <t>083040003</t>
  </si>
  <si>
    <t>083040037</t>
  </si>
  <si>
    <t>083040046</t>
  </si>
  <si>
    <t>083040005</t>
  </si>
  <si>
    <t>083040015</t>
  </si>
  <si>
    <t>083040008</t>
  </si>
  <si>
    <t>085040007</t>
  </si>
  <si>
    <t>085</t>
  </si>
  <si>
    <t>PERE</t>
  </si>
  <si>
    <t>085040013</t>
  </si>
  <si>
    <t>085040019</t>
  </si>
  <si>
    <t>085040003</t>
  </si>
  <si>
    <t>085040008</t>
  </si>
  <si>
    <t>085040018</t>
  </si>
  <si>
    <t>085040012</t>
  </si>
  <si>
    <t>086040012</t>
  </si>
  <si>
    <t>086</t>
  </si>
  <si>
    <t>CAVOLO NERO</t>
  </si>
  <si>
    <t>087040022</t>
  </si>
  <si>
    <t>087</t>
  </si>
  <si>
    <t>PESCHE</t>
  </si>
  <si>
    <t>087040005</t>
  </si>
  <si>
    <t>087040032</t>
  </si>
  <si>
    <t>087040015</t>
  </si>
  <si>
    <t>087040036</t>
  </si>
  <si>
    <t>040036</t>
  </si>
  <si>
    <t>ROCCA SAN CASCIANO</t>
  </si>
  <si>
    <t>087040004</t>
  </si>
  <si>
    <t>087040019</t>
  </si>
  <si>
    <t>087040046</t>
  </si>
  <si>
    <t>087040007</t>
  </si>
  <si>
    <t>087040012</t>
  </si>
  <si>
    <t>087040013</t>
  </si>
  <si>
    <t>087040041</t>
  </si>
  <si>
    <t>087040028</t>
  </si>
  <si>
    <t>087040003</t>
  </si>
  <si>
    <t>087040009</t>
  </si>
  <si>
    <t>087040008</t>
  </si>
  <si>
    <t>087040045</t>
  </si>
  <si>
    <t>087040018</t>
  </si>
  <si>
    <t>087040037</t>
  </si>
  <si>
    <t>087040016</t>
  </si>
  <si>
    <t>087040011</t>
  </si>
  <si>
    <t>089040019</t>
  </si>
  <si>
    <t>089</t>
  </si>
  <si>
    <t>CILIEGIE</t>
  </si>
  <si>
    <t>089040011</t>
  </si>
  <si>
    <t>089040003</t>
  </si>
  <si>
    <t>089040044</t>
  </si>
  <si>
    <t>089040020</t>
  </si>
  <si>
    <t>089040018</t>
  </si>
  <si>
    <t>089040037</t>
  </si>
  <si>
    <t>089040032</t>
  </si>
  <si>
    <t>089040045</t>
  </si>
  <si>
    <t>089040004</t>
  </si>
  <si>
    <t>089040012</t>
  </si>
  <si>
    <t>089040007</t>
  </si>
  <si>
    <t>089040008</t>
  </si>
  <si>
    <t>089040005</t>
  </si>
  <si>
    <t>089040013</t>
  </si>
  <si>
    <t>089040009</t>
  </si>
  <si>
    <t>089040001</t>
  </si>
  <si>
    <t>089040014</t>
  </si>
  <si>
    <t>091040008</t>
  </si>
  <si>
    <t>091</t>
  </si>
  <si>
    <t>SUSINE</t>
  </si>
  <si>
    <t>091040022</t>
  </si>
  <si>
    <t>091040015</t>
  </si>
  <si>
    <t>091040049</t>
  </si>
  <si>
    <t>091040037</t>
  </si>
  <si>
    <t>091040032</t>
  </si>
  <si>
    <t>091040012</t>
  </si>
  <si>
    <t>091040041</t>
  </si>
  <si>
    <t>091040005</t>
  </si>
  <si>
    <t>091040004</t>
  </si>
  <si>
    <t>091040007</t>
  </si>
  <si>
    <t>091040019</t>
  </si>
  <si>
    <t>091040009</t>
  </si>
  <si>
    <t>091040028</t>
  </si>
  <si>
    <t>091040013</t>
  </si>
  <si>
    <t>091040020</t>
  </si>
  <si>
    <t>091040003</t>
  </si>
  <si>
    <t>091040045</t>
  </si>
  <si>
    <t>091040018</t>
  </si>
  <si>
    <t>091040016</t>
  </si>
  <si>
    <t>093040018</t>
  </si>
  <si>
    <t>093</t>
  </si>
  <si>
    <t>ALBICOCCHE</t>
  </si>
  <si>
    <t>093040003</t>
  </si>
  <si>
    <t>093040009</t>
  </si>
  <si>
    <t>093040045</t>
  </si>
  <si>
    <t>093040037</t>
  </si>
  <si>
    <t>093040032</t>
  </si>
  <si>
    <t>093040012</t>
  </si>
  <si>
    <t>093040015</t>
  </si>
  <si>
    <t>093040008</t>
  </si>
  <si>
    <t>093040046</t>
  </si>
  <si>
    <t>093040019</t>
  </si>
  <si>
    <t>093040022</t>
  </si>
  <si>
    <t>093040007</t>
  </si>
  <si>
    <t>093040005</t>
  </si>
  <si>
    <t>093040011</t>
  </si>
  <si>
    <t>093040013</t>
  </si>
  <si>
    <t>093040016</t>
  </si>
  <si>
    <t>093040028</t>
  </si>
  <si>
    <t>093040041</t>
  </si>
  <si>
    <t>093040004</t>
  </si>
  <si>
    <t>094040019</t>
  </si>
  <si>
    <t>094</t>
  </si>
  <si>
    <t>ALBICOCCHE PRECOCI</t>
  </si>
  <si>
    <t>094040028</t>
  </si>
  <si>
    <t>094040016</t>
  </si>
  <si>
    <t>094040011</t>
  </si>
  <si>
    <t>094040009</t>
  </si>
  <si>
    <t>094040045</t>
  </si>
  <si>
    <t>094040003</t>
  </si>
  <si>
    <t>094040018</t>
  </si>
  <si>
    <t>094040037</t>
  </si>
  <si>
    <t>094040008</t>
  </si>
  <si>
    <t>094040022</t>
  </si>
  <si>
    <t>094040004</t>
  </si>
  <si>
    <t>094040032</t>
  </si>
  <si>
    <t>094040046</t>
  </si>
  <si>
    <t>094040012</t>
  </si>
  <si>
    <t>094040013</t>
  </si>
  <si>
    <t>094040041</t>
  </si>
  <si>
    <t>094040007</t>
  </si>
  <si>
    <t>094040005</t>
  </si>
  <si>
    <t>094040015</t>
  </si>
  <si>
    <t>095040018</t>
  </si>
  <si>
    <t>095</t>
  </si>
  <si>
    <t>CACHI</t>
  </si>
  <si>
    <t>095040003</t>
  </si>
  <si>
    <t>095040045</t>
  </si>
  <si>
    <t>095040011</t>
  </si>
  <si>
    <t>095040008</t>
  </si>
  <si>
    <t>095040037</t>
  </si>
  <si>
    <t>095040019</t>
  </si>
  <si>
    <t>095040028</t>
  </si>
  <si>
    <t>095040013</t>
  </si>
  <si>
    <t>095040012</t>
  </si>
  <si>
    <t>095040007</t>
  </si>
  <si>
    <t>095040032</t>
  </si>
  <si>
    <t>095040005</t>
  </si>
  <si>
    <t>100040037</t>
  </si>
  <si>
    <t>100</t>
  </si>
  <si>
    <t>ACTINIDIA</t>
  </si>
  <si>
    <t>100040032</t>
  </si>
  <si>
    <t>100040011</t>
  </si>
  <si>
    <t>100040003</t>
  </si>
  <si>
    <t>100040005</t>
  </si>
  <si>
    <t>100040012</t>
  </si>
  <si>
    <t>100040019</t>
  </si>
  <si>
    <t>100040018</t>
  </si>
  <si>
    <t>100040013</t>
  </si>
  <si>
    <t>100040022</t>
  </si>
  <si>
    <t>100040007</t>
  </si>
  <si>
    <t>100040045</t>
  </si>
  <si>
    <t>102040012</t>
  </si>
  <si>
    <t>102</t>
  </si>
  <si>
    <t xml:space="preserve">BUNCHING ONION SEME </t>
  </si>
  <si>
    <t>105040012</t>
  </si>
  <si>
    <t>105</t>
  </si>
  <si>
    <t>MAIS SEME</t>
  </si>
  <si>
    <t>108040007</t>
  </si>
  <si>
    <t>108</t>
  </si>
  <si>
    <t>BASILICO</t>
  </si>
  <si>
    <t>108040016</t>
  </si>
  <si>
    <t>110040020</t>
  </si>
  <si>
    <t>110</t>
  </si>
  <si>
    <t>CORIANDOLO(SEME)</t>
  </si>
  <si>
    <t>110040004</t>
  </si>
  <si>
    <t>110040046</t>
  </si>
  <si>
    <t>111040044</t>
  </si>
  <si>
    <t>111</t>
  </si>
  <si>
    <t>ANICE</t>
  </si>
  <si>
    <t>111040001</t>
  </si>
  <si>
    <t>114040012</t>
  </si>
  <si>
    <t>114</t>
  </si>
  <si>
    <t>PREZZEMOLO(PIANTA)</t>
  </si>
  <si>
    <t>117040008</t>
  </si>
  <si>
    <t>117</t>
  </si>
  <si>
    <t>COLZA (SEME DA RIPRODUZIONE)</t>
  </si>
  <si>
    <t>117040045</t>
  </si>
  <si>
    <t>117040032</t>
  </si>
  <si>
    <t>117040011</t>
  </si>
  <si>
    <t>117040007</t>
  </si>
  <si>
    <t>117040013</t>
  </si>
  <si>
    <t>117040019</t>
  </si>
  <si>
    <t>117040012</t>
  </si>
  <si>
    <t>118040007</t>
  </si>
  <si>
    <t>118</t>
  </si>
  <si>
    <t>BIETA (FOGLIE)</t>
  </si>
  <si>
    <t>126040003</t>
  </si>
  <si>
    <t>126</t>
  </si>
  <si>
    <t>ANETO</t>
  </si>
  <si>
    <t>127040012</t>
  </si>
  <si>
    <t>127</t>
  </si>
  <si>
    <t>PISELLI DA SEME</t>
  </si>
  <si>
    <t>127040013</t>
  </si>
  <si>
    <t>127040003</t>
  </si>
  <si>
    <t>132040037</t>
  </si>
  <si>
    <t>132</t>
  </si>
  <si>
    <t>FAVA(SEME)</t>
  </si>
  <si>
    <t>133040012</t>
  </si>
  <si>
    <t>133</t>
  </si>
  <si>
    <t>MELOGRANO</t>
  </si>
  <si>
    <t>137040012</t>
  </si>
  <si>
    <t>137</t>
  </si>
  <si>
    <t>ERBA MEDICA FORAGGIO</t>
  </si>
  <si>
    <t>137040046</t>
  </si>
  <si>
    <t>141040012</t>
  </si>
  <si>
    <t>141</t>
  </si>
  <si>
    <t>GIUGGIOLA</t>
  </si>
  <si>
    <t>146040004</t>
  </si>
  <si>
    <t>146</t>
  </si>
  <si>
    <t>FRUMENTO DURO (SEME)</t>
  </si>
  <si>
    <t>146040020</t>
  </si>
  <si>
    <t>146040005</t>
  </si>
  <si>
    <t>146040019</t>
  </si>
  <si>
    <t>146040028</t>
  </si>
  <si>
    <t>146040013</t>
  </si>
  <si>
    <t>146040003</t>
  </si>
  <si>
    <t>146040012</t>
  </si>
  <si>
    <t>146040007</t>
  </si>
  <si>
    <t>146040032</t>
  </si>
  <si>
    <t>146040018</t>
  </si>
  <si>
    <t>146040044</t>
  </si>
  <si>
    <t>146040037</t>
  </si>
  <si>
    <t>146040015</t>
  </si>
  <si>
    <t>146040046</t>
  </si>
  <si>
    <t>146040009</t>
  </si>
  <si>
    <t>146040022</t>
  </si>
  <si>
    <t>146040014</t>
  </si>
  <si>
    <t>146040043</t>
  </si>
  <si>
    <t>146040050</t>
  </si>
  <si>
    <t>146040008</t>
  </si>
  <si>
    <t>146040049</t>
  </si>
  <si>
    <t>146040001</t>
  </si>
  <si>
    <t>147040018</t>
  </si>
  <si>
    <t>147</t>
  </si>
  <si>
    <t>FRUMENTO TENERO (SEME)</t>
  </si>
  <si>
    <t>147040032</t>
  </si>
  <si>
    <t>147040001</t>
  </si>
  <si>
    <t>147040049</t>
  </si>
  <si>
    <t>147040022</t>
  </si>
  <si>
    <t>147040046</t>
  </si>
  <si>
    <t>147040020</t>
  </si>
  <si>
    <t>147040050</t>
  </si>
  <si>
    <t>147040037</t>
  </si>
  <si>
    <t>147040008</t>
  </si>
  <si>
    <t>147040012</t>
  </si>
  <si>
    <t>147040007</t>
  </si>
  <si>
    <t>147040013</t>
  </si>
  <si>
    <t>147040005</t>
  </si>
  <si>
    <t>147040019</t>
  </si>
  <si>
    <t>147040028</t>
  </si>
  <si>
    <t>147040004</t>
  </si>
  <si>
    <t>147040003</t>
  </si>
  <si>
    <t>147040009</t>
  </si>
  <si>
    <t>147040015</t>
  </si>
  <si>
    <t>147040044</t>
  </si>
  <si>
    <t>147040043</t>
  </si>
  <si>
    <t>147040014</t>
  </si>
  <si>
    <t>150040007</t>
  </si>
  <si>
    <t>150</t>
  </si>
  <si>
    <t>BORRAGINE</t>
  </si>
  <si>
    <t>166040013</t>
  </si>
  <si>
    <t>166</t>
  </si>
  <si>
    <t>GIRASOLE (SEME DA RIPRODUZIONE)</t>
  </si>
  <si>
    <t>166040012</t>
  </si>
  <si>
    <t>166040007</t>
  </si>
  <si>
    <t>166040008</t>
  </si>
  <si>
    <t>166040003</t>
  </si>
  <si>
    <t>167040012</t>
  </si>
  <si>
    <t>167</t>
  </si>
  <si>
    <t>BUNCHING ONION SEME IBRIDO</t>
  </si>
  <si>
    <t>182040007</t>
  </si>
  <si>
    <t>182</t>
  </si>
  <si>
    <t>SCALOGNO</t>
  </si>
  <si>
    <t>183040020</t>
  </si>
  <si>
    <t>183</t>
  </si>
  <si>
    <t>SEGALE (SEME)</t>
  </si>
  <si>
    <t>183040028</t>
  </si>
  <si>
    <t>183040001</t>
  </si>
  <si>
    <t>183040044</t>
  </si>
  <si>
    <t>183040019</t>
  </si>
  <si>
    <t>183040018</t>
  </si>
  <si>
    <t>183040009</t>
  </si>
  <si>
    <t>183040005</t>
  </si>
  <si>
    <t>183040043</t>
  </si>
  <si>
    <t>183040022</t>
  </si>
  <si>
    <t>183040003</t>
  </si>
  <si>
    <t>183040014</t>
  </si>
  <si>
    <t>183040046</t>
  </si>
  <si>
    <t>183040032</t>
  </si>
  <si>
    <t>183040015</t>
  </si>
  <si>
    <t>183040050</t>
  </si>
  <si>
    <t>183040037</t>
  </si>
  <si>
    <t>183040049</t>
  </si>
  <si>
    <t>183040007</t>
  </si>
  <si>
    <t>183040004</t>
  </si>
  <si>
    <t>183040013</t>
  </si>
  <si>
    <t>183040008</t>
  </si>
  <si>
    <t>183040012</t>
  </si>
  <si>
    <t>196040007</t>
  </si>
  <si>
    <t>196</t>
  </si>
  <si>
    <t>CETRIOLO(SEME)</t>
  </si>
  <si>
    <t>196040012</t>
  </si>
  <si>
    <t>202040013</t>
  </si>
  <si>
    <t>202</t>
  </si>
  <si>
    <t>ANETO SEME</t>
  </si>
  <si>
    <t>205040012</t>
  </si>
  <si>
    <t>205</t>
  </si>
  <si>
    <t>MAIS DOLCE</t>
  </si>
  <si>
    <t>206040012</t>
  </si>
  <si>
    <t>206</t>
  </si>
  <si>
    <t>MELONI</t>
  </si>
  <si>
    <t>208040044</t>
  </si>
  <si>
    <t>208</t>
  </si>
  <si>
    <t>SORGO</t>
  </si>
  <si>
    <t>208040032</t>
  </si>
  <si>
    <t>208040046</t>
  </si>
  <si>
    <t>208040007</t>
  </si>
  <si>
    <t>208040004</t>
  </si>
  <si>
    <t>208040005</t>
  </si>
  <si>
    <t>208040012</t>
  </si>
  <si>
    <t>208040003</t>
  </si>
  <si>
    <t>211040044</t>
  </si>
  <si>
    <t>211</t>
  </si>
  <si>
    <t>LINO(SEME)</t>
  </si>
  <si>
    <t>214040007</t>
  </si>
  <si>
    <t>214</t>
  </si>
  <si>
    <t>ZUCCHINE (SEME)</t>
  </si>
  <si>
    <t>214040012</t>
  </si>
  <si>
    <t>218040012</t>
  </si>
  <si>
    <t>218</t>
  </si>
  <si>
    <t>LATTUGA (SEME)</t>
  </si>
  <si>
    <t>218040007</t>
  </si>
  <si>
    <t>222040013</t>
  </si>
  <si>
    <t>222</t>
  </si>
  <si>
    <t>CRISANTEMO SEME</t>
  </si>
  <si>
    <t>227040012</t>
  </si>
  <si>
    <t>227</t>
  </si>
  <si>
    <t>PISELLO PROTEICO</t>
  </si>
  <si>
    <t>266040046</t>
  </si>
  <si>
    <t>266</t>
  </si>
  <si>
    <t>GIRASOLE PIANTA</t>
  </si>
  <si>
    <t>266040004</t>
  </si>
  <si>
    <t>301040046</t>
  </si>
  <si>
    <t>301</t>
  </si>
  <si>
    <t>TRITICALE</t>
  </si>
  <si>
    <t>301040050</t>
  </si>
  <si>
    <t>301040008</t>
  </si>
  <si>
    <t>301040037</t>
  </si>
  <si>
    <t>301040005</t>
  </si>
  <si>
    <t>301040014</t>
  </si>
  <si>
    <t>301040043</t>
  </si>
  <si>
    <t>301040022</t>
  </si>
  <si>
    <t>301040013</t>
  </si>
  <si>
    <t>301040001</t>
  </si>
  <si>
    <t>301040007</t>
  </si>
  <si>
    <t>301040019</t>
  </si>
  <si>
    <t>301040032</t>
  </si>
  <si>
    <t>301040020</t>
  </si>
  <si>
    <t>301040044</t>
  </si>
  <si>
    <t>301040028</t>
  </si>
  <si>
    <t>301040018</t>
  </si>
  <si>
    <t>301040003</t>
  </si>
  <si>
    <t>301040009</t>
  </si>
  <si>
    <t>301040049</t>
  </si>
  <si>
    <t>301040015</t>
  </si>
  <si>
    <t>301040012</t>
  </si>
  <si>
    <t>301040004</t>
  </si>
  <si>
    <t>302040037</t>
  </si>
  <si>
    <t>302</t>
  </si>
  <si>
    <t>TRITICALE DA BIOMASSA</t>
  </si>
  <si>
    <t>302040032</t>
  </si>
  <si>
    <t>302040008</t>
  </si>
  <si>
    <t>302040015</t>
  </si>
  <si>
    <t>302040014</t>
  </si>
  <si>
    <t>302040022</t>
  </si>
  <si>
    <t>302040004</t>
  </si>
  <si>
    <t>302040050</t>
  </si>
  <si>
    <t>302040049</t>
  </si>
  <si>
    <t>302040043</t>
  </si>
  <si>
    <t>302040005</t>
  </si>
  <si>
    <t>302040007</t>
  </si>
  <si>
    <t>302040013</t>
  </si>
  <si>
    <t>302040046</t>
  </si>
  <si>
    <t>302040012</t>
  </si>
  <si>
    <t>302040044</t>
  </si>
  <si>
    <t>302040020</t>
  </si>
  <si>
    <t>302040003</t>
  </si>
  <si>
    <t>302040019</t>
  </si>
  <si>
    <t>302040028</t>
  </si>
  <si>
    <t>302040018</t>
  </si>
  <si>
    <t>302040009</t>
  </si>
  <si>
    <t>302040001</t>
  </si>
  <si>
    <t>304040008</t>
  </si>
  <si>
    <t>304</t>
  </si>
  <si>
    <t>FRUMENTO TENERO DA BIOMASSA</t>
  </si>
  <si>
    <t>304040046</t>
  </si>
  <si>
    <t>304040050</t>
  </si>
  <si>
    <t>304040001</t>
  </si>
  <si>
    <t>304040032</t>
  </si>
  <si>
    <t>304040018</t>
  </si>
  <si>
    <t>304040037</t>
  </si>
  <si>
    <t>304040049</t>
  </si>
  <si>
    <t>304040015</t>
  </si>
  <si>
    <t>304040022</t>
  </si>
  <si>
    <t>304040044</t>
  </si>
  <si>
    <t>304040007</t>
  </si>
  <si>
    <t>304040014</t>
  </si>
  <si>
    <t>304040012</t>
  </si>
  <si>
    <t>304040004</t>
  </si>
  <si>
    <t>304040003</t>
  </si>
  <si>
    <t>304040013</t>
  </si>
  <si>
    <t>304040020</t>
  </si>
  <si>
    <t>304040005</t>
  </si>
  <si>
    <t>304040028</t>
  </si>
  <si>
    <t>304040009</t>
  </si>
  <si>
    <t>304040019</t>
  </si>
  <si>
    <t>304040043</t>
  </si>
  <si>
    <t>307040012</t>
  </si>
  <si>
    <t>307</t>
  </si>
  <si>
    <t>TRITICALE DA SEME</t>
  </si>
  <si>
    <t>307040007</t>
  </si>
  <si>
    <t>307040020</t>
  </si>
  <si>
    <t>307040004</t>
  </si>
  <si>
    <t>307040044</t>
  </si>
  <si>
    <t>307040009</t>
  </si>
  <si>
    <t>307040019</t>
  </si>
  <si>
    <t>307040001</t>
  </si>
  <si>
    <t>307040018</t>
  </si>
  <si>
    <t>307040028</t>
  </si>
  <si>
    <t>307040043</t>
  </si>
  <si>
    <t>307040003</t>
  </si>
  <si>
    <t>307040050</t>
  </si>
  <si>
    <t>307040037</t>
  </si>
  <si>
    <t>307040049</t>
  </si>
  <si>
    <t>307040008</t>
  </si>
  <si>
    <t>307040022</t>
  </si>
  <si>
    <t>307040013</t>
  </si>
  <si>
    <t>307040005</t>
  </si>
  <si>
    <t>307040032</t>
  </si>
  <si>
    <t>307040015</t>
  </si>
  <si>
    <t>307040046</t>
  </si>
  <si>
    <t>307040014</t>
  </si>
  <si>
    <t>309040013</t>
  </si>
  <si>
    <t>309</t>
  </si>
  <si>
    <t>ORZO DA BIOMASSA</t>
  </si>
  <si>
    <t>309040012</t>
  </si>
  <si>
    <t>309040007</t>
  </si>
  <si>
    <t>309040019</t>
  </si>
  <si>
    <t>309040028</t>
  </si>
  <si>
    <t>309040020</t>
  </si>
  <si>
    <t>309040009</t>
  </si>
  <si>
    <t>309040001</t>
  </si>
  <si>
    <t>309040046</t>
  </si>
  <si>
    <t>309040003</t>
  </si>
  <si>
    <t>309040043</t>
  </si>
  <si>
    <t>309040050</t>
  </si>
  <si>
    <t>309040049</t>
  </si>
  <si>
    <t>309040008</t>
  </si>
  <si>
    <t>309040044</t>
  </si>
  <si>
    <t>309040014</t>
  </si>
  <si>
    <t>309040015</t>
  </si>
  <si>
    <t>309040018</t>
  </si>
  <si>
    <t>309040032</t>
  </si>
  <si>
    <t>309040005</t>
  </si>
  <si>
    <t>309040004</t>
  </si>
  <si>
    <t>309040037</t>
  </si>
  <si>
    <t>309040022</t>
  </si>
  <si>
    <t>313040012</t>
  </si>
  <si>
    <t>313</t>
  </si>
  <si>
    <t>ZUCCHE (SEME)</t>
  </si>
  <si>
    <t>313040007</t>
  </si>
  <si>
    <t>317040012</t>
  </si>
  <si>
    <t>317</t>
  </si>
  <si>
    <t>COLZA (PIANTA)</t>
  </si>
  <si>
    <t>401040050</t>
  </si>
  <si>
    <t>401</t>
  </si>
  <si>
    <t>AVENA</t>
  </si>
  <si>
    <t>401040043</t>
  </si>
  <si>
    <t>401040046</t>
  </si>
  <si>
    <t>401040037</t>
  </si>
  <si>
    <t>401040032</t>
  </si>
  <si>
    <t>401040005</t>
  </si>
  <si>
    <t>401040015</t>
  </si>
  <si>
    <t>401040049</t>
  </si>
  <si>
    <t>401040022</t>
  </si>
  <si>
    <t>401040008</t>
  </si>
  <si>
    <t>401040014</t>
  </si>
  <si>
    <t>401040003</t>
  </si>
  <si>
    <t>401040012</t>
  </si>
  <si>
    <t>401040044</t>
  </si>
  <si>
    <t>401040013</t>
  </si>
  <si>
    <t>401040020</t>
  </si>
  <si>
    <t>401040001</t>
  </si>
  <si>
    <t>401040009</t>
  </si>
  <si>
    <t>401040007</t>
  </si>
  <si>
    <t>401040004</t>
  </si>
  <si>
    <t>401040028</t>
  </si>
  <si>
    <t>401040018</t>
  </si>
  <si>
    <t>401040019</t>
  </si>
  <si>
    <t>413040012</t>
  </si>
  <si>
    <t>413</t>
  </si>
  <si>
    <t>CAVOLO RAPA</t>
  </si>
  <si>
    <t>421040012</t>
  </si>
  <si>
    <t>421</t>
  </si>
  <si>
    <t>FAGIOLINI DA INDUSTRIA</t>
  </si>
  <si>
    <t>501040037</t>
  </si>
  <si>
    <t>501</t>
  </si>
  <si>
    <t>SEGALE</t>
  </si>
  <si>
    <t>501040001</t>
  </si>
  <si>
    <t>501040015</t>
  </si>
  <si>
    <t>501040044</t>
  </si>
  <si>
    <t>501040014</t>
  </si>
  <si>
    <t>501040018</t>
  </si>
  <si>
    <t>501040043</t>
  </si>
  <si>
    <t>501040050</t>
  </si>
  <si>
    <t>501040022</t>
  </si>
  <si>
    <t>501040032</t>
  </si>
  <si>
    <t>501040049</t>
  </si>
  <si>
    <t>501040046</t>
  </si>
  <si>
    <t>501040004</t>
  </si>
  <si>
    <t>501040005</t>
  </si>
  <si>
    <t>501040003</t>
  </si>
  <si>
    <t>501040020</t>
  </si>
  <si>
    <t>501040012</t>
  </si>
  <si>
    <t>501040028</t>
  </si>
  <si>
    <t>501040009</t>
  </si>
  <si>
    <t>501040019</t>
  </si>
  <si>
    <t>501040008</t>
  </si>
  <si>
    <t>501040007</t>
  </si>
  <si>
    <t>501040013</t>
  </si>
  <si>
    <t>520040013</t>
  </si>
  <si>
    <t>520</t>
  </si>
  <si>
    <t>RADICCHIO ( SEME)</t>
  </si>
  <si>
    <t>521040013</t>
  </si>
  <si>
    <t>521</t>
  </si>
  <si>
    <t>RADICCHIO</t>
  </si>
  <si>
    <t>521040007</t>
  </si>
  <si>
    <t>521040016</t>
  </si>
  <si>
    <t>522040012</t>
  </si>
  <si>
    <t>522</t>
  </si>
  <si>
    <t>CICORIA (SEME)</t>
  </si>
  <si>
    <t>522040007</t>
  </si>
  <si>
    <t>522040013</t>
  </si>
  <si>
    <t>550040012</t>
  </si>
  <si>
    <t>550</t>
  </si>
  <si>
    <t>MIRTILLO</t>
  </si>
  <si>
    <t>601040013</t>
  </si>
  <si>
    <t>601</t>
  </si>
  <si>
    <t>ORZO</t>
  </si>
  <si>
    <t>601040009</t>
  </si>
  <si>
    <t>601040003</t>
  </si>
  <si>
    <t>601040012</t>
  </si>
  <si>
    <t>601040028</t>
  </si>
  <si>
    <t>601040020</t>
  </si>
  <si>
    <t>601040005</t>
  </si>
  <si>
    <t>601040004</t>
  </si>
  <si>
    <t>601040019</t>
  </si>
  <si>
    <t>601040018</t>
  </si>
  <si>
    <t>601040008</t>
  </si>
  <si>
    <t>601040022</t>
  </si>
  <si>
    <t>601040046</t>
  </si>
  <si>
    <t>601040001</t>
  </si>
  <si>
    <t>601040044</t>
  </si>
  <si>
    <t>601040050</t>
  </si>
  <si>
    <t>601040049</t>
  </si>
  <si>
    <t>601040032</t>
  </si>
  <si>
    <t>601040037</t>
  </si>
  <si>
    <t>601040015</t>
  </si>
  <si>
    <t>601040007</t>
  </si>
  <si>
    <t>601040043</t>
  </si>
  <si>
    <t>601040014</t>
  </si>
  <si>
    <t>602040043</t>
  </si>
  <si>
    <t>602</t>
  </si>
  <si>
    <t>ORZO CEROSO</t>
  </si>
  <si>
    <t>602040008</t>
  </si>
  <si>
    <t>602040049</t>
  </si>
  <si>
    <t>602040046</t>
  </si>
  <si>
    <t>602040018</t>
  </si>
  <si>
    <t>602040037</t>
  </si>
  <si>
    <t>602040009</t>
  </si>
  <si>
    <t>602040050</t>
  </si>
  <si>
    <t>602040032</t>
  </si>
  <si>
    <t>602040014</t>
  </si>
  <si>
    <t>602040022</t>
  </si>
  <si>
    <t>602040013</t>
  </si>
  <si>
    <t>602040012</t>
  </si>
  <si>
    <t>602040003</t>
  </si>
  <si>
    <t>602040028</t>
  </si>
  <si>
    <t>602040005</t>
  </si>
  <si>
    <t>602040020</t>
  </si>
  <si>
    <t>602040007</t>
  </si>
  <si>
    <t>602040015</t>
  </si>
  <si>
    <t>602040004</t>
  </si>
  <si>
    <t>602040019</t>
  </si>
  <si>
    <t>602040001</t>
  </si>
  <si>
    <t>602040044</t>
  </si>
  <si>
    <t>632040004</t>
  </si>
  <si>
    <t>632</t>
  </si>
  <si>
    <t>FAVINO</t>
  </si>
  <si>
    <t>632040046</t>
  </si>
  <si>
    <t>632040009</t>
  </si>
  <si>
    <t>632040001</t>
  </si>
  <si>
    <t>632040019</t>
  </si>
  <si>
    <t>632040012</t>
  </si>
  <si>
    <t>632040007</t>
  </si>
  <si>
    <t>701040015</t>
  </si>
  <si>
    <t>701</t>
  </si>
  <si>
    <t>FARRO</t>
  </si>
  <si>
    <t>701040046</t>
  </si>
  <si>
    <t>701040049</t>
  </si>
  <si>
    <t>701040043</t>
  </si>
  <si>
    <t>701040050</t>
  </si>
  <si>
    <t>701040014</t>
  </si>
  <si>
    <t>701040032</t>
  </si>
  <si>
    <t>701040007</t>
  </si>
  <si>
    <t>701040012</t>
  </si>
  <si>
    <t>701040013</t>
  </si>
  <si>
    <t>701040004</t>
  </si>
  <si>
    <t>701040009</t>
  </si>
  <si>
    <t>701040003</t>
  </si>
  <si>
    <t>701040005</t>
  </si>
  <si>
    <t>701040018</t>
  </si>
  <si>
    <t>701040037</t>
  </si>
  <si>
    <t>701040008</t>
  </si>
  <si>
    <t>701040019</t>
  </si>
  <si>
    <t>701040001</t>
  </si>
  <si>
    <t>701040028</t>
  </si>
  <si>
    <t>701040044</t>
  </si>
  <si>
    <t>701040020</t>
  </si>
  <si>
    <t>701040022</t>
  </si>
  <si>
    <t>801040028</t>
  </si>
  <si>
    <t>801</t>
  </si>
  <si>
    <t>SPELTA</t>
  </si>
  <si>
    <t>801040009</t>
  </si>
  <si>
    <t>801040020</t>
  </si>
  <si>
    <t>801040044</t>
  </si>
  <si>
    <t>801040019</t>
  </si>
  <si>
    <t>801040001</t>
  </si>
  <si>
    <t>801040032</t>
  </si>
  <si>
    <t>801040014</t>
  </si>
  <si>
    <t>801040037</t>
  </si>
  <si>
    <t>801040015</t>
  </si>
  <si>
    <t>801040022</t>
  </si>
  <si>
    <t>801040007</t>
  </si>
  <si>
    <t>801040012</t>
  </si>
  <si>
    <t>801040004</t>
  </si>
  <si>
    <t>801040008</t>
  </si>
  <si>
    <t>801040043</t>
  </si>
  <si>
    <t>801040005</t>
  </si>
  <si>
    <t>801040050</t>
  </si>
  <si>
    <t>801040018</t>
  </si>
  <si>
    <t>801040046</t>
  </si>
  <si>
    <t>801040013</t>
  </si>
  <si>
    <t>801040003</t>
  </si>
  <si>
    <t>801040049</t>
  </si>
  <si>
    <t>851040008</t>
  </si>
  <si>
    <t>851</t>
  </si>
  <si>
    <t>PERE PRECOCI</t>
  </si>
  <si>
    <t>851040018</t>
  </si>
  <si>
    <t>851040013</t>
  </si>
  <si>
    <t>851040012</t>
  </si>
  <si>
    <t>851040007</t>
  </si>
  <si>
    <t>851040003</t>
  </si>
  <si>
    <t>871040037</t>
  </si>
  <si>
    <t>871</t>
  </si>
  <si>
    <t>PESCHE PRECOCI</t>
  </si>
  <si>
    <t>871040045</t>
  </si>
  <si>
    <t>871040015</t>
  </si>
  <si>
    <t>871040046</t>
  </si>
  <si>
    <t>871040018</t>
  </si>
  <si>
    <t>871040009</t>
  </si>
  <si>
    <t>871040005</t>
  </si>
  <si>
    <t>871040011</t>
  </si>
  <si>
    <t>871040041</t>
  </si>
  <si>
    <t>871040004</t>
  </si>
  <si>
    <t>871040013</t>
  </si>
  <si>
    <t>871040028</t>
  </si>
  <si>
    <t>871040008</t>
  </si>
  <si>
    <t>871040012</t>
  </si>
  <si>
    <t>871040016</t>
  </si>
  <si>
    <t>871040007</t>
  </si>
  <si>
    <t>871040032</t>
  </si>
  <si>
    <t>871040019</t>
  </si>
  <si>
    <t>871040003</t>
  </si>
  <si>
    <t>887040032</t>
  </si>
  <si>
    <t>887</t>
  </si>
  <si>
    <t>NETTARINE</t>
  </si>
  <si>
    <t>887040008</t>
  </si>
  <si>
    <t>887040012</t>
  </si>
  <si>
    <t>887040037</t>
  </si>
  <si>
    <t>887040015</t>
  </si>
  <si>
    <t>887040046</t>
  </si>
  <si>
    <t>887040028</t>
  </si>
  <si>
    <t>887040005</t>
  </si>
  <si>
    <t>887040007</t>
  </si>
  <si>
    <t>887040009</t>
  </si>
  <si>
    <t>887040016</t>
  </si>
  <si>
    <t>887040003</t>
  </si>
  <si>
    <t>887040018</t>
  </si>
  <si>
    <t>887040045</t>
  </si>
  <si>
    <t>887040013</t>
  </si>
  <si>
    <t>887040019</t>
  </si>
  <si>
    <t>887040011</t>
  </si>
  <si>
    <t>887040022</t>
  </si>
  <si>
    <t>887040041</t>
  </si>
  <si>
    <t>887040004</t>
  </si>
  <si>
    <t>901040013</t>
  </si>
  <si>
    <t>901</t>
  </si>
  <si>
    <t>FRUMENTO DURO</t>
  </si>
  <si>
    <t>901040012</t>
  </si>
  <si>
    <t>901040005</t>
  </si>
  <si>
    <t>901040046</t>
  </si>
  <si>
    <t>901040019</t>
  </si>
  <si>
    <t>901040022</t>
  </si>
  <si>
    <t>901040014</t>
  </si>
  <si>
    <t>901040049</t>
  </si>
  <si>
    <t>901040050</t>
  </si>
  <si>
    <t>901040015</t>
  </si>
  <si>
    <t>901040007</t>
  </si>
  <si>
    <t>901040004</t>
  </si>
  <si>
    <t>901040044</t>
  </si>
  <si>
    <t>901040003</t>
  </si>
  <si>
    <t>901040032</t>
  </si>
  <si>
    <t>901040037</t>
  </si>
  <si>
    <t>901040028</t>
  </si>
  <si>
    <t>901040043</t>
  </si>
  <si>
    <t>901040018</t>
  </si>
  <si>
    <t>901040008</t>
  </si>
  <si>
    <t>901040009</t>
  </si>
  <si>
    <t>901040001</t>
  </si>
  <si>
    <t>901040020</t>
  </si>
  <si>
    <t>911040049</t>
  </si>
  <si>
    <t>911</t>
  </si>
  <si>
    <t>SUSINE PRECOCI</t>
  </si>
  <si>
    <t>911040032</t>
  </si>
  <si>
    <t>911040037</t>
  </si>
  <si>
    <t>911040008</t>
  </si>
  <si>
    <t>911040012</t>
  </si>
  <si>
    <t>911040007</t>
  </si>
  <si>
    <t>911040004</t>
  </si>
  <si>
    <t>911040019</t>
  </si>
  <si>
    <t>911040022</t>
  </si>
  <si>
    <t>911040005</t>
  </si>
  <si>
    <t>911040003</t>
  </si>
  <si>
    <t>911040018</t>
  </si>
  <si>
    <t>911040028</t>
  </si>
  <si>
    <t>911040009</t>
  </si>
  <si>
    <t>911040045</t>
  </si>
  <si>
    <t>932040009</t>
  </si>
  <si>
    <t>932</t>
  </si>
  <si>
    <t>ERBAI MISTI</t>
  </si>
  <si>
    <t>970040012</t>
  </si>
  <si>
    <t>970</t>
  </si>
  <si>
    <t xml:space="preserve">RUCOLA SEME </t>
  </si>
  <si>
    <t>970040007</t>
  </si>
  <si>
    <t>970040003</t>
  </si>
  <si>
    <t>972040007</t>
  </si>
  <si>
    <t>972</t>
  </si>
  <si>
    <t>BASILICO DA SEME</t>
  </si>
  <si>
    <t>972040016</t>
  </si>
  <si>
    <t>987040009</t>
  </si>
  <si>
    <t>987</t>
  </si>
  <si>
    <t>NETTARINE PRECOCI</t>
  </si>
  <si>
    <t>987040045</t>
  </si>
  <si>
    <t>987040022</t>
  </si>
  <si>
    <t>987040032</t>
  </si>
  <si>
    <t>987040008</t>
  </si>
  <si>
    <t>987040018</t>
  </si>
  <si>
    <t>987040037</t>
  </si>
  <si>
    <t>987040046</t>
  </si>
  <si>
    <t>987040016</t>
  </si>
  <si>
    <t>987040019</t>
  </si>
  <si>
    <t>987040013</t>
  </si>
  <si>
    <t>987040005</t>
  </si>
  <si>
    <t>987040011</t>
  </si>
  <si>
    <t>987040012</t>
  </si>
  <si>
    <t>987040003</t>
  </si>
  <si>
    <t>987040028</t>
  </si>
  <si>
    <t>987040015</t>
  </si>
  <si>
    <t>987040041</t>
  </si>
  <si>
    <t>987040004</t>
  </si>
  <si>
    <t>987040007</t>
  </si>
  <si>
    <t>987040020</t>
  </si>
  <si>
    <t>001099003</t>
  </si>
  <si>
    <t>099</t>
  </si>
  <si>
    <t>RIMINI</t>
  </si>
  <si>
    <t>099003</t>
  </si>
  <si>
    <t>CORIANO</t>
  </si>
  <si>
    <t>099028</t>
  </si>
  <si>
    <t>POGGIO TORRIANA</t>
  </si>
  <si>
    <t>001099013</t>
  </si>
  <si>
    <t>099013</t>
  </si>
  <si>
    <t>RICCIONE</t>
  </si>
  <si>
    <t>001099014</t>
  </si>
  <si>
    <t>099014</t>
  </si>
  <si>
    <t>001099016</t>
  </si>
  <si>
    <t>099016</t>
  </si>
  <si>
    <t>SAN CLEMENTE</t>
  </si>
  <si>
    <t>001099005</t>
  </si>
  <si>
    <t>099005</t>
  </si>
  <si>
    <t>MISANO ADRIATICO</t>
  </si>
  <si>
    <t>001099023</t>
  </si>
  <si>
    <t>099023</t>
  </si>
  <si>
    <t>NOVAFELTRIA</t>
  </si>
  <si>
    <t>001099001</t>
  </si>
  <si>
    <t>099001</t>
  </si>
  <si>
    <t>BELLARIA-IGEA MARINA</t>
  </si>
  <si>
    <t>001099020</t>
  </si>
  <si>
    <t>099020</t>
  </si>
  <si>
    <t>VERUCCHIO</t>
  </si>
  <si>
    <t>001099018</t>
  </si>
  <si>
    <t>099018</t>
  </si>
  <si>
    <t>SANTARCANGELO DI ROMAGNA</t>
  </si>
  <si>
    <t>002099016</t>
  </si>
  <si>
    <t>002099008</t>
  </si>
  <si>
    <t>099008</t>
  </si>
  <si>
    <t>MONTEFIORE CONCA</t>
  </si>
  <si>
    <t>002099005</t>
  </si>
  <si>
    <t>002099003</t>
  </si>
  <si>
    <t>002099020</t>
  </si>
  <si>
    <t>002099013</t>
  </si>
  <si>
    <t>002099018</t>
  </si>
  <si>
    <t>002099014</t>
  </si>
  <si>
    <t>002099004</t>
  </si>
  <si>
    <t>099004</t>
  </si>
  <si>
    <t>GEMMANO</t>
  </si>
  <si>
    <t>002099009</t>
  </si>
  <si>
    <t>099009</t>
  </si>
  <si>
    <t>MONTEGRIDOLFO</t>
  </si>
  <si>
    <t>003099026</t>
  </si>
  <si>
    <t>099026</t>
  </si>
  <si>
    <t>SANT'AGATA FELTRIA</t>
  </si>
  <si>
    <t>005099014</t>
  </si>
  <si>
    <t>007099014</t>
  </si>
  <si>
    <t>015099018</t>
  </si>
  <si>
    <t>016099023</t>
  </si>
  <si>
    <t>016099016</t>
  </si>
  <si>
    <t>016099005</t>
  </si>
  <si>
    <t>016099020</t>
  </si>
  <si>
    <t>016099003</t>
  </si>
  <si>
    <t>016099013</t>
  </si>
  <si>
    <t>016099001</t>
  </si>
  <si>
    <t>016099014</t>
  </si>
  <si>
    <t>031099001</t>
  </si>
  <si>
    <t>037099014</t>
  </si>
  <si>
    <t>037099001</t>
  </si>
  <si>
    <t>039099026</t>
  </si>
  <si>
    <t>039</t>
  </si>
  <si>
    <t>TRIFOGLIO (SEME)</t>
  </si>
  <si>
    <t>041099001</t>
  </si>
  <si>
    <t>041</t>
  </si>
  <si>
    <t>BIETOLA ROSSA (SEME)</t>
  </si>
  <si>
    <t>041099014</t>
  </si>
  <si>
    <t>041099016</t>
  </si>
  <si>
    <t>041099005</t>
  </si>
  <si>
    <t>042099017</t>
  </si>
  <si>
    <t>099017</t>
  </si>
  <si>
    <t>SAN GIOVANNI IN MARIGNANO</t>
  </si>
  <si>
    <t>042099014</t>
  </si>
  <si>
    <t>042099018</t>
  </si>
  <si>
    <t>042099015</t>
  </si>
  <si>
    <t>099015</t>
  </si>
  <si>
    <t>SALUDECIO</t>
  </si>
  <si>
    <t>042099016</t>
  </si>
  <si>
    <t>042099001</t>
  </si>
  <si>
    <t>043099016</t>
  </si>
  <si>
    <t>044099017</t>
  </si>
  <si>
    <t>044099014</t>
  </si>
  <si>
    <t>044099003</t>
  </si>
  <si>
    <t>044099011</t>
  </si>
  <si>
    <t>099011</t>
  </si>
  <si>
    <t>MORCIANO DI ROMAGNA</t>
  </si>
  <si>
    <t>044099001</t>
  </si>
  <si>
    <t>044099016</t>
  </si>
  <si>
    <t>044099004</t>
  </si>
  <si>
    <t>044099018</t>
  </si>
  <si>
    <t>045099003</t>
  </si>
  <si>
    <t>045099014</t>
  </si>
  <si>
    <t>045099011</t>
  </si>
  <si>
    <t>045099024</t>
  </si>
  <si>
    <t>099024</t>
  </si>
  <si>
    <t>PENNABILLI</t>
  </si>
  <si>
    <t>045099016</t>
  </si>
  <si>
    <t>045099017</t>
  </si>
  <si>
    <t>046099001</t>
  </si>
  <si>
    <t>046099016</t>
  </si>
  <si>
    <t>046099014</t>
  </si>
  <si>
    <t>047099003</t>
  </si>
  <si>
    <t>047</t>
  </si>
  <si>
    <t>PORRO(SEME)</t>
  </si>
  <si>
    <t>047099017</t>
  </si>
  <si>
    <t>047099014</t>
  </si>
  <si>
    <t>047099024</t>
  </si>
  <si>
    <t>047099001</t>
  </si>
  <si>
    <t>047099016</t>
  </si>
  <si>
    <t>048099014</t>
  </si>
  <si>
    <t>049099001</t>
  </si>
  <si>
    <t>049099014</t>
  </si>
  <si>
    <t>050099015</t>
  </si>
  <si>
    <t>050099001</t>
  </si>
  <si>
    <t>050099016</t>
  </si>
  <si>
    <t>050099014</t>
  </si>
  <si>
    <t>050099017</t>
  </si>
  <si>
    <t>050099003</t>
  </si>
  <si>
    <t>066099001</t>
  </si>
  <si>
    <t>067099014</t>
  </si>
  <si>
    <t>081099003</t>
  </si>
  <si>
    <t>081099014</t>
  </si>
  <si>
    <t>081099008</t>
  </si>
  <si>
    <t>081099016</t>
  </si>
  <si>
    <t>081099018</t>
  </si>
  <si>
    <t>081099015</t>
  </si>
  <si>
    <t>081099020</t>
  </si>
  <si>
    <t>083099018</t>
  </si>
  <si>
    <t>085099014</t>
  </si>
  <si>
    <t>085099018</t>
  </si>
  <si>
    <t>087099018</t>
  </si>
  <si>
    <t>087099005</t>
  </si>
  <si>
    <t>087099014</t>
  </si>
  <si>
    <t>087099017</t>
  </si>
  <si>
    <t>087099028</t>
  </si>
  <si>
    <t>087099013</t>
  </si>
  <si>
    <t>089099014</t>
  </si>
  <si>
    <t>089099018</t>
  </si>
  <si>
    <t>091099018</t>
  </si>
  <si>
    <t>091099017</t>
  </si>
  <si>
    <t>091099014</t>
  </si>
  <si>
    <t>093099014</t>
  </si>
  <si>
    <t>093099028</t>
  </si>
  <si>
    <t>093099018</t>
  </si>
  <si>
    <t>094099014</t>
  </si>
  <si>
    <t>094099018</t>
  </si>
  <si>
    <t>095099018</t>
  </si>
  <si>
    <t>100099014</t>
  </si>
  <si>
    <t>100099018</t>
  </si>
  <si>
    <t>110099015</t>
  </si>
  <si>
    <t>110099008</t>
  </si>
  <si>
    <t>110099005</t>
  </si>
  <si>
    <t>110099017</t>
  </si>
  <si>
    <t>110099014</t>
  </si>
  <si>
    <t>110099016</t>
  </si>
  <si>
    <t>112099017</t>
  </si>
  <si>
    <t>112</t>
  </si>
  <si>
    <t>FINOCCHIO(SEME)</t>
  </si>
  <si>
    <t>117099014</t>
  </si>
  <si>
    <t>117099020</t>
  </si>
  <si>
    <t>117099018</t>
  </si>
  <si>
    <t>118099014</t>
  </si>
  <si>
    <t>126099024</t>
  </si>
  <si>
    <t>146099023</t>
  </si>
  <si>
    <t>146099001</t>
  </si>
  <si>
    <t>146099016</t>
  </si>
  <si>
    <t>146099005</t>
  </si>
  <si>
    <t>146099003</t>
  </si>
  <si>
    <t>146099020</t>
  </si>
  <si>
    <t>146099014</t>
  </si>
  <si>
    <t>146099013</t>
  </si>
  <si>
    <t>147099014</t>
  </si>
  <si>
    <t>147099003</t>
  </si>
  <si>
    <t>147099023</t>
  </si>
  <si>
    <t>147099016</t>
  </si>
  <si>
    <t>147099005</t>
  </si>
  <si>
    <t>147099020</t>
  </si>
  <si>
    <t>147099001</t>
  </si>
  <si>
    <t>147099013</t>
  </si>
  <si>
    <t>183099013</t>
  </si>
  <si>
    <t>183099020</t>
  </si>
  <si>
    <t>183099023</t>
  </si>
  <si>
    <t>183099003</t>
  </si>
  <si>
    <t>183099014</t>
  </si>
  <si>
    <t>183099016</t>
  </si>
  <si>
    <t>183099005</t>
  </si>
  <si>
    <t>183099001</t>
  </si>
  <si>
    <t>205099014</t>
  </si>
  <si>
    <t>208099013</t>
  </si>
  <si>
    <t>208099014</t>
  </si>
  <si>
    <t>208099003</t>
  </si>
  <si>
    <t>208099005</t>
  </si>
  <si>
    <t>208099016</t>
  </si>
  <si>
    <t>218099014</t>
  </si>
  <si>
    <t>218099016</t>
  </si>
  <si>
    <t>218099015</t>
  </si>
  <si>
    <t>218099017</t>
  </si>
  <si>
    <t>218099018</t>
  </si>
  <si>
    <t>301099001</t>
  </si>
  <si>
    <t>301099005</t>
  </si>
  <si>
    <t>301099016</t>
  </si>
  <si>
    <t>301099020</t>
  </si>
  <si>
    <t>301099014</t>
  </si>
  <si>
    <t>301099013</t>
  </si>
  <si>
    <t>301099003</t>
  </si>
  <si>
    <t>301099023</t>
  </si>
  <si>
    <t>302099005</t>
  </si>
  <si>
    <t>302099001</t>
  </si>
  <si>
    <t>302099023</t>
  </si>
  <si>
    <t>302099016</t>
  </si>
  <si>
    <t>302099020</t>
  </si>
  <si>
    <t>302099003</t>
  </si>
  <si>
    <t>302099013</t>
  </si>
  <si>
    <t>302099014</t>
  </si>
  <si>
    <t>304099014</t>
  </si>
  <si>
    <t>304099003</t>
  </si>
  <si>
    <t>304099016</t>
  </si>
  <si>
    <t>304099005</t>
  </si>
  <si>
    <t>304099020</t>
  </si>
  <si>
    <t>304099001</t>
  </si>
  <si>
    <t>304099023</t>
  </si>
  <si>
    <t>304099013</t>
  </si>
  <si>
    <t>305099014</t>
  </si>
  <si>
    <t>305</t>
  </si>
  <si>
    <t>MAIS DA BIOMASSA</t>
  </si>
  <si>
    <t>307099001</t>
  </si>
  <si>
    <t>307099005</t>
  </si>
  <si>
    <t>307099023</t>
  </si>
  <si>
    <t>307099020</t>
  </si>
  <si>
    <t>307099003</t>
  </si>
  <si>
    <t>307099013</t>
  </si>
  <si>
    <t>307099014</t>
  </si>
  <si>
    <t>307099016</t>
  </si>
  <si>
    <t>309099005</t>
  </si>
  <si>
    <t>309099001</t>
  </si>
  <si>
    <t>309099016</t>
  </si>
  <si>
    <t>309099023</t>
  </si>
  <si>
    <t>309099013</t>
  </si>
  <si>
    <t>309099014</t>
  </si>
  <si>
    <t>309099020</t>
  </si>
  <si>
    <t>309099003</t>
  </si>
  <si>
    <t>387099005</t>
  </si>
  <si>
    <t>387</t>
  </si>
  <si>
    <t>BARBABIETOLA DA FORAGGIO</t>
  </si>
  <si>
    <t>401099001</t>
  </si>
  <si>
    <t>401099023</t>
  </si>
  <si>
    <t>401099013</t>
  </si>
  <si>
    <t>401099005</t>
  </si>
  <si>
    <t>401099003</t>
  </si>
  <si>
    <t>401099014</t>
  </si>
  <si>
    <t>401099016</t>
  </si>
  <si>
    <t>401099020</t>
  </si>
  <si>
    <t>501099003</t>
  </si>
  <si>
    <t>501099014</t>
  </si>
  <si>
    <t>501099016</t>
  </si>
  <si>
    <t>501099013</t>
  </si>
  <si>
    <t>501099005</t>
  </si>
  <si>
    <t>501099001</t>
  </si>
  <si>
    <t>501099023</t>
  </si>
  <si>
    <t>501099020</t>
  </si>
  <si>
    <t>522099016</t>
  </si>
  <si>
    <t>522099001</t>
  </si>
  <si>
    <t>522099014</t>
  </si>
  <si>
    <t>601099005</t>
  </si>
  <si>
    <t>601099001</t>
  </si>
  <si>
    <t>601099016</t>
  </si>
  <si>
    <t>601099013</t>
  </si>
  <si>
    <t>601099023</t>
  </si>
  <si>
    <t>601099020</t>
  </si>
  <si>
    <t>601099003</t>
  </si>
  <si>
    <t>601099014</t>
  </si>
  <si>
    <t>602099003</t>
  </si>
  <si>
    <t>602099005</t>
  </si>
  <si>
    <t>602099016</t>
  </si>
  <si>
    <t>602099001</t>
  </si>
  <si>
    <t>602099020</t>
  </si>
  <si>
    <t>602099013</t>
  </si>
  <si>
    <t>602099014</t>
  </si>
  <si>
    <t>602099023</t>
  </si>
  <si>
    <t>701099016</t>
  </si>
  <si>
    <t>701099005</t>
  </si>
  <si>
    <t>701099001</t>
  </si>
  <si>
    <t>701099014</t>
  </si>
  <si>
    <t>701099020</t>
  </si>
  <si>
    <t>701099003</t>
  </si>
  <si>
    <t>701099023</t>
  </si>
  <si>
    <t>701099013</t>
  </si>
  <si>
    <t>801099023</t>
  </si>
  <si>
    <t>801099020</t>
  </si>
  <si>
    <t>801099014</t>
  </si>
  <si>
    <t>801099005</t>
  </si>
  <si>
    <t>801099016</t>
  </si>
  <si>
    <t>801099001</t>
  </si>
  <si>
    <t>801099013</t>
  </si>
  <si>
    <t>801099003</t>
  </si>
  <si>
    <t>851099018</t>
  </si>
  <si>
    <t>871099018</t>
  </si>
  <si>
    <t>871099014</t>
  </si>
  <si>
    <t>871099017</t>
  </si>
  <si>
    <t>871099016</t>
  </si>
  <si>
    <t>871099005</t>
  </si>
  <si>
    <t>871099013</t>
  </si>
  <si>
    <t>887099018</t>
  </si>
  <si>
    <t>887099028</t>
  </si>
  <si>
    <t>887099014</t>
  </si>
  <si>
    <t>887099017</t>
  </si>
  <si>
    <t>901099016</t>
  </si>
  <si>
    <t>901099005</t>
  </si>
  <si>
    <t>901099001</t>
  </si>
  <si>
    <t>901099023</t>
  </si>
  <si>
    <t>901099013</t>
  </si>
  <si>
    <t>901099020</t>
  </si>
  <si>
    <t>901099003</t>
  </si>
  <si>
    <t>901099014</t>
  </si>
  <si>
    <t>901099006</t>
  </si>
  <si>
    <t>099006</t>
  </si>
  <si>
    <t>MONDAINO</t>
  </si>
  <si>
    <t>911099017</t>
  </si>
  <si>
    <t>970099014</t>
  </si>
  <si>
    <t>970099016</t>
  </si>
  <si>
    <t>971099001</t>
  </si>
  <si>
    <t>971</t>
  </si>
  <si>
    <t xml:space="preserve">BIETOLA COSTA SEME </t>
  </si>
  <si>
    <t>971099005</t>
  </si>
  <si>
    <t>971099016</t>
  </si>
  <si>
    <t>972099014</t>
  </si>
  <si>
    <t>972099016</t>
  </si>
  <si>
    <t>987099018</t>
  </si>
  <si>
    <t>987099014</t>
  </si>
  <si>
    <t>987099016</t>
  </si>
  <si>
    <t>987099017</t>
  </si>
  <si>
    <t>CAMPAGNA ASSICURATIVA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</si>
</sst>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000000"/>
      <name val="Calibri"/>
      <family val="2"/>
    </font>
    <font>
      <b/>
      <sz val="20"/>
      <color rgb="FF000000"/>
      <name val="Calibri"/>
      <family val="2"/>
    </font>
    <font>
      <b/>
      <sz val="11"/>
      <color rgb="FF000000"/>
      <name val="Calibri"/>
      <family val="2"/>
    </font>
    <font>
      <b/>
      <sz val="9"/>
      <color rgb="FF000000"/>
      <name val="Calibri"/>
      <family val="2"/>
    </font>
    <font>
      <b/>
      <sz val="9"/>
      <name val="Calibri"/>
      <family val="2"/>
    </font>
    <font>
      <sz val="9"/>
      <color rgb="FF000000"/>
      <name val="Calibri"/>
      <family val="2"/>
    </font>
    <font>
      <b/>
      <sz val="20"/>
      <color theme="1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D6DCE4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rgb="FFC65911"/>
        <bgColor rgb="FF000000"/>
      </patternFill>
    </fill>
    <fill>
      <patternFill patternType="solid">
        <fgColor rgb="FF7B7B7B"/>
        <bgColor rgb="FF000000"/>
      </patternFill>
    </fill>
    <fill>
      <patternFill patternType="solid">
        <fgColor rgb="FF548235"/>
        <bgColor rgb="FF000000"/>
      </patternFill>
    </fill>
    <fill>
      <patternFill patternType="solid">
        <fgColor rgb="FF2F75B5"/>
        <bgColor rgb="FF000000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5">
    <xf numFmtId="0" fontId="0" fillId="0" borderId="0" xfId="0"/>
    <xf numFmtId="0" fontId="1" fillId="0" borderId="0" xfId="0" applyFont="1"/>
    <xf numFmtId="49" fontId="1" fillId="0" borderId="0" xfId="0" applyNumberFormat="1" applyFont="1"/>
    <xf numFmtId="2" fontId="1" fillId="0" borderId="0" xfId="0" applyNumberFormat="1" applyFont="1"/>
    <xf numFmtId="0" fontId="2" fillId="0" borderId="1" xfId="0" applyFont="1" applyBorder="1" applyAlignment="1" applyProtection="1">
      <alignment horizontal="center"/>
      <protection locked="0"/>
    </xf>
    <xf numFmtId="0" fontId="2" fillId="0" borderId="2" xfId="0" applyFont="1" applyBorder="1" applyAlignment="1" applyProtection="1">
      <alignment horizontal="center"/>
      <protection locked="0"/>
    </xf>
    <xf numFmtId="0" fontId="2" fillId="0" borderId="3" xfId="0" applyFont="1" applyBorder="1" applyAlignment="1" applyProtection="1">
      <alignment horizontal="center"/>
      <protection locked="0"/>
    </xf>
    <xf numFmtId="4" fontId="2" fillId="0" borderId="2" xfId="0" applyNumberFormat="1" applyFont="1" applyBorder="1" applyAlignment="1" applyProtection="1">
      <alignment horizontal="center"/>
      <protection locked="0"/>
    </xf>
    <xf numFmtId="4" fontId="3" fillId="0" borderId="1" xfId="0" applyNumberFormat="1" applyFont="1" applyBorder="1" applyAlignment="1" applyProtection="1">
      <alignment horizontal="center"/>
      <protection locked="0"/>
    </xf>
    <xf numFmtId="4" fontId="3" fillId="0" borderId="2" xfId="0" applyNumberFormat="1" applyFont="1" applyBorder="1" applyAlignment="1" applyProtection="1">
      <alignment horizontal="center"/>
      <protection locked="0"/>
    </xf>
    <xf numFmtId="4" fontId="3" fillId="0" borderId="3" xfId="0" applyNumberFormat="1" applyFont="1" applyBorder="1" applyAlignment="1" applyProtection="1">
      <alignment horizontal="center"/>
      <protection locked="0"/>
    </xf>
    <xf numFmtId="4" fontId="2" fillId="0" borderId="1" xfId="0" applyNumberFormat="1" applyFont="1" applyBorder="1" applyAlignment="1" applyProtection="1">
      <alignment horizontal="center"/>
      <protection locked="0"/>
    </xf>
    <xf numFmtId="4" fontId="2" fillId="0" borderId="3" xfId="0" applyNumberFormat="1" applyFont="1" applyBorder="1" applyAlignment="1" applyProtection="1">
      <alignment horizontal="center"/>
      <protection locked="0"/>
    </xf>
    <xf numFmtId="0" fontId="4" fillId="0" borderId="4" xfId="0" applyFont="1" applyBorder="1" applyAlignment="1" applyProtection="1">
      <alignment horizontal="center" vertical="center" wrapText="1"/>
      <protection locked="0"/>
    </xf>
    <xf numFmtId="0" fontId="4" fillId="0" borderId="5" xfId="0" applyFont="1" applyBorder="1" applyAlignment="1" applyProtection="1">
      <alignment horizontal="center" vertical="center" wrapText="1"/>
      <protection locked="0"/>
    </xf>
    <xf numFmtId="0" fontId="4" fillId="0" borderId="6" xfId="0" applyFont="1" applyBorder="1" applyAlignment="1" applyProtection="1">
      <alignment horizontal="center" vertical="center" wrapText="1"/>
      <protection locked="0"/>
    </xf>
    <xf numFmtId="0" fontId="4" fillId="0" borderId="7" xfId="0" applyFont="1" applyBorder="1" applyAlignment="1" applyProtection="1">
      <alignment horizontal="center" vertical="center" wrapText="1"/>
      <protection locked="0"/>
    </xf>
    <xf numFmtId="0" fontId="4" fillId="0" borderId="8" xfId="0" applyFont="1" applyBorder="1" applyAlignment="1" applyProtection="1">
      <alignment horizontal="center" vertical="center" wrapText="1"/>
      <protection locked="0"/>
    </xf>
    <xf numFmtId="0" fontId="4" fillId="0" borderId="9" xfId="0" applyFont="1" applyBorder="1" applyAlignment="1" applyProtection="1">
      <alignment horizontal="center" vertical="center" wrapText="1"/>
      <protection locked="0"/>
    </xf>
    <xf numFmtId="4" fontId="4" fillId="0" borderId="4" xfId="0" applyNumberFormat="1" applyFont="1" applyBorder="1" applyAlignment="1" applyProtection="1">
      <alignment horizontal="center" vertical="center" wrapText="1"/>
      <protection locked="0"/>
    </xf>
    <xf numFmtId="4" fontId="4" fillId="0" borderId="5" xfId="0" applyNumberFormat="1" applyFont="1" applyBorder="1" applyAlignment="1" applyProtection="1">
      <alignment horizontal="center" vertical="center" wrapText="1"/>
      <protection locked="0"/>
    </xf>
    <xf numFmtId="4" fontId="4" fillId="0" borderId="6" xfId="0" applyNumberFormat="1" applyFont="1" applyBorder="1" applyAlignment="1" applyProtection="1">
      <alignment horizontal="center" vertical="center" wrapText="1"/>
      <protection locked="0"/>
    </xf>
    <xf numFmtId="0" fontId="5" fillId="0" borderId="10" xfId="0" applyFont="1" applyBorder="1" applyAlignment="1">
      <alignment horizontal="center" vertical="center"/>
    </xf>
    <xf numFmtId="49" fontId="5" fillId="0" borderId="10" xfId="0" applyNumberFormat="1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 wrapText="1"/>
    </xf>
    <xf numFmtId="2" fontId="5" fillId="2" borderId="10" xfId="0" applyNumberFormat="1" applyFont="1" applyFill="1" applyBorder="1" applyAlignment="1">
      <alignment horizontal="center" vertical="center" wrapText="1"/>
    </xf>
    <xf numFmtId="2" fontId="5" fillId="0" borderId="10" xfId="0" applyNumberFormat="1" applyFont="1" applyBorder="1" applyAlignment="1">
      <alignment horizontal="center" vertical="center" wrapText="1"/>
    </xf>
    <xf numFmtId="2" fontId="5" fillId="0" borderId="10" xfId="0" applyNumberFormat="1" applyFont="1" applyBorder="1" applyAlignment="1" applyProtection="1">
      <alignment horizontal="center" vertical="center" wrapText="1"/>
      <protection locked="0"/>
    </xf>
    <xf numFmtId="2" fontId="5" fillId="3" borderId="11" xfId="0" applyNumberFormat="1" applyFont="1" applyFill="1" applyBorder="1" applyAlignment="1" applyProtection="1">
      <alignment horizontal="center" vertical="center" wrapText="1"/>
      <protection locked="0"/>
    </xf>
    <xf numFmtId="2" fontId="5" fillId="3" borderId="10" xfId="0" applyNumberFormat="1" applyFont="1" applyFill="1" applyBorder="1" applyAlignment="1" applyProtection="1">
      <alignment horizontal="center" vertical="center" wrapText="1"/>
      <protection locked="0"/>
    </xf>
    <xf numFmtId="2" fontId="6" fillId="4" borderId="10" xfId="0" applyNumberFormat="1" applyFont="1" applyFill="1" applyBorder="1" applyAlignment="1" applyProtection="1">
      <alignment horizontal="center" vertical="center" wrapText="1"/>
      <protection locked="0"/>
    </xf>
    <xf numFmtId="2" fontId="5" fillId="5" borderId="10" xfId="0" applyNumberFormat="1" applyFont="1" applyFill="1" applyBorder="1" applyAlignment="1" applyProtection="1">
      <alignment horizontal="center" vertical="center" wrapText="1"/>
      <protection locked="0"/>
    </xf>
    <xf numFmtId="2" fontId="5" fillId="6" borderId="10" xfId="0" applyNumberFormat="1" applyFont="1" applyFill="1" applyBorder="1" applyAlignment="1" applyProtection="1">
      <alignment horizontal="center" vertical="center" wrapText="1"/>
      <protection locked="0"/>
    </xf>
    <xf numFmtId="2" fontId="5" fillId="7" borderId="10" xfId="0" applyNumberFormat="1" applyFont="1" applyFill="1" applyBorder="1" applyAlignment="1" applyProtection="1">
      <alignment horizontal="center" vertical="center" wrapText="1"/>
      <protection locked="0"/>
    </xf>
    <xf numFmtId="2" fontId="5" fillId="4" borderId="10" xfId="0" applyNumberFormat="1" applyFont="1" applyFill="1" applyBorder="1" applyAlignment="1" applyProtection="1">
      <alignment horizontal="center" vertical="center" wrapText="1"/>
      <protection locked="0"/>
    </xf>
    <xf numFmtId="2" fontId="7" fillId="0" borderId="0" xfId="0" applyNumberFormat="1" applyFont="1" applyAlignment="1">
      <alignment horizontal="center" vertical="center"/>
    </xf>
    <xf numFmtId="0" fontId="1" fillId="0" borderId="10" xfId="0" applyFont="1" applyBorder="1"/>
    <xf numFmtId="49" fontId="1" fillId="0" borderId="10" xfId="0" applyNumberFormat="1" applyFont="1" applyBorder="1"/>
    <xf numFmtId="2" fontId="1" fillId="0" borderId="10" xfId="0" applyNumberFormat="1" applyFont="1" applyBorder="1"/>
    <xf numFmtId="2" fontId="1" fillId="0" borderId="0" xfId="0" quotePrefix="1" applyNumberFormat="1" applyFont="1"/>
    <xf numFmtId="0" fontId="1" fillId="0" borderId="10" xfId="0" applyFont="1" applyBorder="1" applyAlignment="1">
      <alignment horizontal="left"/>
    </xf>
    <xf numFmtId="0" fontId="8" fillId="0" borderId="0" xfId="0" applyFont="1"/>
    <xf numFmtId="2" fontId="1" fillId="0" borderId="0" xfId="0" applyNumberFormat="1" applyFont="1" applyFill="1"/>
    <xf numFmtId="1" fontId="1" fillId="0" borderId="0" xfId="0" applyNumberFormat="1" applyFont="1" applyAlignment="1">
      <alignment horizontal="left"/>
    </xf>
    <xf numFmtId="2" fontId="1" fillId="0" borderId="10" xfId="0" applyNumberFormat="1" applyFont="1" applyFill="1" applyBorder="1"/>
  </cellXfs>
  <cellStyles count="1"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D4623B.C0E54370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</xdr:colOff>
      <xdr:row>0</xdr:row>
      <xdr:rowOff>180975</xdr:rowOff>
    </xdr:from>
    <xdr:to>
      <xdr:col>5</xdr:col>
      <xdr:colOff>78581</xdr:colOff>
      <xdr:row>4</xdr:row>
      <xdr:rowOff>38100</xdr:rowOff>
    </xdr:to>
    <xdr:pic>
      <xdr:nvPicPr>
        <xdr:cNvPr id="2" name="Immagine 1" descr="cid:image001.png@01D41CE2.78A1E710">
          <a:extLst>
            <a:ext uri="{FF2B5EF4-FFF2-40B4-BE49-F238E27FC236}">
              <a16:creationId xmlns:a16="http://schemas.microsoft.com/office/drawing/2014/main" id="{620A563E-CF0C-4FDF-92B1-03C5BD8CC425}"/>
            </a:ext>
          </a:extLst>
        </xdr:cNvPr>
        <xdr:cNvPicPr/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80975"/>
          <a:ext cx="4002881" cy="6191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A0C1F0-648A-4B91-ADC7-5580D0085831}">
  <dimension ref="A1:DX1370"/>
  <sheetViews>
    <sheetView tabSelected="1" topLeftCell="B1" zoomScaleNormal="100" workbookViewId="0">
      <selection activeCell="K4" sqref="K4"/>
    </sheetView>
  </sheetViews>
  <sheetFormatPr defaultRowHeight="15" x14ac:dyDescent="0.25"/>
  <cols>
    <col min="1" max="1" width="10" hidden="1" customWidth="1"/>
    <col min="2" max="2" width="7.42578125" bestFit="1" customWidth="1"/>
    <col min="3" max="3" width="16.140625" bestFit="1" customWidth="1"/>
    <col min="4" max="4" width="7" bestFit="1" customWidth="1"/>
    <col min="5" max="5" width="35.85546875" bestFit="1" customWidth="1"/>
    <col min="7" max="7" width="33.85546875" bestFit="1" customWidth="1"/>
    <col min="8" max="8" width="9" bestFit="1" customWidth="1"/>
    <col min="9" max="9" width="27.7109375" bestFit="1" customWidth="1"/>
    <col min="10" max="10" width="8.85546875" bestFit="1" customWidth="1"/>
    <col min="11" max="11" width="7.140625" bestFit="1" customWidth="1"/>
    <col min="12" max="12" width="8.42578125" bestFit="1" customWidth="1"/>
    <col min="13" max="14" width="9.7109375" bestFit="1" customWidth="1"/>
    <col min="15" max="15" width="7" bestFit="1" customWidth="1"/>
    <col min="16" max="16" width="8.42578125" bestFit="1" customWidth="1"/>
    <col min="17" max="18" width="9.7109375" bestFit="1" customWidth="1"/>
    <col min="19" max="19" width="7" bestFit="1" customWidth="1"/>
    <col min="20" max="20" width="8.42578125" bestFit="1" customWidth="1"/>
    <col min="21" max="22" width="8" bestFit="1" customWidth="1"/>
    <col min="23" max="23" width="7" bestFit="1" customWidth="1"/>
    <col min="24" max="24" width="8.42578125" bestFit="1" customWidth="1"/>
    <col min="25" max="26" width="8" bestFit="1" customWidth="1"/>
    <col min="27" max="27" width="7" bestFit="1" customWidth="1"/>
    <col min="28" max="28" width="7.7109375" bestFit="1" customWidth="1"/>
    <col min="29" max="29" width="8.85546875" bestFit="1" customWidth="1"/>
    <col min="30" max="31" width="8" bestFit="1" customWidth="1"/>
    <col min="32" max="37" width="9.7109375" bestFit="1" customWidth="1"/>
    <col min="38" max="38" width="8.85546875" bestFit="1" customWidth="1"/>
    <col min="39" max="40" width="8.5703125" bestFit="1" customWidth="1"/>
    <col min="41" max="41" width="8.85546875" bestFit="1" customWidth="1"/>
    <col min="42" max="43" width="8.5703125" bestFit="1" customWidth="1"/>
    <col min="44" max="44" width="8.85546875" bestFit="1" customWidth="1"/>
    <col min="45" max="46" width="8.5703125" bestFit="1" customWidth="1"/>
    <col min="47" max="52" width="9.7109375" bestFit="1" customWidth="1"/>
    <col min="53" max="53" width="8.85546875" bestFit="1" customWidth="1"/>
    <col min="54" max="55" width="8.5703125" bestFit="1" customWidth="1"/>
    <col min="56" max="56" width="8.85546875" bestFit="1" customWidth="1"/>
    <col min="57" max="58" width="8.5703125" bestFit="1" customWidth="1"/>
    <col min="59" max="59" width="8.85546875" bestFit="1" customWidth="1"/>
    <col min="60" max="61" width="8.5703125" bestFit="1" customWidth="1"/>
    <col min="62" max="62" width="8.85546875" bestFit="1" customWidth="1"/>
    <col min="63" max="63" width="8" bestFit="1" customWidth="1"/>
    <col min="64" max="64" width="8.42578125" bestFit="1" customWidth="1"/>
    <col min="65" max="65" width="8.7109375" bestFit="1" customWidth="1"/>
    <col min="66" max="66" width="7.7109375" bestFit="1" customWidth="1"/>
    <col min="67" max="67" width="8" bestFit="1" customWidth="1"/>
    <col min="68" max="68" width="8.7109375" bestFit="1" customWidth="1"/>
    <col min="69" max="70" width="8" bestFit="1" customWidth="1"/>
    <col min="71" max="71" width="8.7109375" bestFit="1" customWidth="1"/>
    <col min="72" max="72" width="7.7109375" bestFit="1" customWidth="1"/>
    <col min="73" max="73" width="8" bestFit="1" customWidth="1"/>
    <col min="74" max="74" width="8.7109375" bestFit="1" customWidth="1"/>
    <col min="75" max="75" width="7.7109375" bestFit="1" customWidth="1"/>
    <col min="76" max="76" width="8" bestFit="1" customWidth="1"/>
    <col min="77" max="77" width="8.7109375" bestFit="1" customWidth="1"/>
    <col min="78" max="78" width="8" bestFit="1" customWidth="1"/>
    <col min="79" max="79" width="8.42578125" bestFit="1" customWidth="1"/>
    <col min="80" max="80" width="8.7109375" bestFit="1" customWidth="1"/>
    <col min="81" max="81" width="7.7109375" bestFit="1" customWidth="1"/>
    <col min="82" max="82" width="8" bestFit="1" customWidth="1"/>
    <col min="83" max="83" width="8.7109375" bestFit="1" customWidth="1"/>
    <col min="84" max="84" width="8" bestFit="1" customWidth="1"/>
    <col min="85" max="85" width="8.42578125" bestFit="1" customWidth="1"/>
    <col min="86" max="86" width="8.7109375" bestFit="1" customWidth="1"/>
    <col min="87" max="87" width="7.7109375" bestFit="1" customWidth="1"/>
    <col min="88" max="88" width="8" bestFit="1" customWidth="1"/>
    <col min="89" max="89" width="8.7109375" bestFit="1" customWidth="1"/>
    <col min="90" max="90" width="7.7109375" bestFit="1" customWidth="1"/>
    <col min="91" max="91" width="8" bestFit="1" customWidth="1"/>
    <col min="92" max="92" width="8.7109375" bestFit="1" customWidth="1"/>
    <col min="93" max="93" width="7.7109375" bestFit="1" customWidth="1"/>
    <col min="94" max="94" width="8" bestFit="1" customWidth="1"/>
    <col min="95" max="95" width="8.7109375" bestFit="1" customWidth="1"/>
    <col min="96" max="96" width="7.7109375" bestFit="1" customWidth="1"/>
    <col min="97" max="97" width="8" bestFit="1" customWidth="1"/>
    <col min="98" max="98" width="8.7109375" bestFit="1" customWidth="1"/>
    <col min="99" max="99" width="7.7109375" bestFit="1" customWidth="1"/>
    <col min="100" max="100" width="8" bestFit="1" customWidth="1"/>
    <col min="101" max="101" width="8.7109375" bestFit="1" customWidth="1"/>
    <col min="102" max="102" width="7.7109375" bestFit="1" customWidth="1"/>
    <col min="103" max="103" width="8" bestFit="1" customWidth="1"/>
    <col min="104" max="104" width="8.7109375" bestFit="1" customWidth="1"/>
    <col min="105" max="105" width="7.7109375" bestFit="1" customWidth="1"/>
    <col min="106" max="106" width="8" bestFit="1" customWidth="1"/>
    <col min="107" max="107" width="8.7109375" bestFit="1" customWidth="1"/>
    <col min="108" max="108" width="7.7109375" bestFit="1" customWidth="1"/>
    <col min="109" max="110" width="8.7109375" bestFit="1" customWidth="1"/>
    <col min="111" max="111" width="7.7109375" bestFit="1" customWidth="1"/>
    <col min="112" max="112" width="8" bestFit="1" customWidth="1"/>
    <col min="113" max="113" width="8.7109375" bestFit="1" customWidth="1"/>
    <col min="114" max="114" width="7.7109375" bestFit="1" customWidth="1"/>
    <col min="115" max="116" width="8.7109375" bestFit="1" customWidth="1"/>
    <col min="117" max="117" width="7.7109375" bestFit="1" customWidth="1"/>
    <col min="118" max="118" width="8" bestFit="1" customWidth="1"/>
    <col min="119" max="119" width="8.7109375" bestFit="1" customWidth="1"/>
    <col min="120" max="120" width="7.7109375" bestFit="1" customWidth="1"/>
    <col min="121" max="121" width="8" bestFit="1" customWidth="1"/>
    <col min="122" max="122" width="8.7109375" bestFit="1" customWidth="1"/>
    <col min="123" max="123" width="7.7109375" bestFit="1" customWidth="1"/>
    <col min="124" max="124" width="8" bestFit="1" customWidth="1"/>
    <col min="125" max="125" width="8.7109375" bestFit="1" customWidth="1"/>
    <col min="126" max="126" width="7.7109375" bestFit="1" customWidth="1"/>
    <col min="127" max="127" width="8" bestFit="1" customWidth="1"/>
    <col min="128" max="128" width="8.7109375" bestFit="1" customWidth="1"/>
  </cols>
  <sheetData>
    <row r="1" spans="1:128" s="3" customFormat="1" x14ac:dyDescent="0.25">
      <c r="A1" s="1"/>
      <c r="B1" s="1"/>
      <c r="C1" s="1"/>
      <c r="D1" s="2"/>
      <c r="E1" s="1"/>
      <c r="F1" s="2"/>
      <c r="G1" s="1"/>
      <c r="H1" s="1"/>
      <c r="I1" s="1"/>
      <c r="J1" s="1"/>
      <c r="W1" s="1"/>
      <c r="AA1" s="1"/>
    </row>
    <row r="2" spans="1:128" s="3" customFormat="1" x14ac:dyDescent="0.25">
      <c r="A2" s="1"/>
      <c r="B2" s="1"/>
      <c r="C2" s="1"/>
      <c r="D2" s="2"/>
      <c r="E2" s="1"/>
      <c r="F2" s="2"/>
      <c r="G2" s="1"/>
      <c r="H2" s="1"/>
      <c r="I2" s="1"/>
      <c r="J2" s="1"/>
      <c r="W2" s="1"/>
      <c r="AA2" s="1"/>
    </row>
    <row r="3" spans="1:128" s="3" customFormat="1" x14ac:dyDescent="0.25">
      <c r="A3" s="1"/>
      <c r="B3" s="1"/>
      <c r="C3" s="1"/>
      <c r="D3" s="2"/>
      <c r="E3" s="1"/>
      <c r="F3" s="2"/>
      <c r="G3" s="1"/>
      <c r="H3" s="1"/>
      <c r="I3" s="1"/>
      <c r="J3" s="1"/>
      <c r="W3" s="1"/>
      <c r="AA3" s="1"/>
    </row>
    <row r="4" spans="1:128" s="3" customFormat="1" x14ac:dyDescent="0.25">
      <c r="A4" s="1"/>
      <c r="B4" s="1"/>
      <c r="C4" s="1"/>
      <c r="D4" s="2"/>
      <c r="E4" s="1"/>
      <c r="F4" s="2"/>
      <c r="G4" s="1"/>
      <c r="H4" s="1"/>
      <c r="I4" s="1"/>
      <c r="J4" s="1"/>
      <c r="W4" s="1"/>
      <c r="AA4" s="1"/>
    </row>
    <row r="5" spans="1:128" s="3" customFormat="1" ht="15.75" thickBot="1" x14ac:dyDescent="0.3">
      <c r="A5" s="1"/>
      <c r="B5" s="1"/>
      <c r="C5" s="1"/>
      <c r="D5" s="2"/>
      <c r="E5" s="1"/>
      <c r="F5" s="2"/>
      <c r="G5" s="1"/>
      <c r="H5" s="1"/>
      <c r="I5" s="1"/>
      <c r="J5" s="1"/>
      <c r="W5" s="1"/>
      <c r="AA5" s="1"/>
    </row>
    <row r="6" spans="1:128" s="3" customFormat="1" ht="27" thickBot="1" x14ac:dyDescent="0.45">
      <c r="A6" s="1"/>
      <c r="C6" s="41" t="s">
        <v>1538</v>
      </c>
      <c r="D6" s="2"/>
      <c r="E6" s="1"/>
      <c r="F6" s="2"/>
      <c r="G6" s="1"/>
      <c r="H6" s="1"/>
      <c r="I6" s="1"/>
      <c r="J6" s="1"/>
      <c r="W6" s="1"/>
      <c r="AA6" s="1"/>
      <c r="BK6" s="4" t="s">
        <v>0</v>
      </c>
      <c r="BL6" s="5"/>
      <c r="BM6" s="5"/>
      <c r="BN6" s="5"/>
      <c r="BO6" s="5"/>
      <c r="BP6" s="6"/>
      <c r="BQ6" s="4" t="s">
        <v>1</v>
      </c>
      <c r="BR6" s="5"/>
      <c r="BS6" s="5"/>
      <c r="BT6" s="5"/>
      <c r="BU6" s="5"/>
      <c r="BV6" s="5"/>
      <c r="BW6" s="5"/>
      <c r="BX6" s="5"/>
      <c r="BY6" s="6"/>
      <c r="BZ6" s="4" t="s">
        <v>2</v>
      </c>
      <c r="CA6" s="5"/>
      <c r="CB6" s="5"/>
      <c r="CC6" s="5"/>
      <c r="CD6" s="5"/>
      <c r="CE6" s="6"/>
      <c r="CF6" s="4" t="s">
        <v>3</v>
      </c>
      <c r="CG6" s="5"/>
      <c r="CH6" s="5"/>
      <c r="CI6" s="5"/>
      <c r="CJ6" s="5"/>
      <c r="CK6" s="6"/>
      <c r="CL6" s="7" t="s">
        <v>0</v>
      </c>
      <c r="CM6" s="7"/>
      <c r="CN6" s="7"/>
      <c r="CO6" s="7"/>
      <c r="CP6" s="7"/>
      <c r="CQ6" s="7"/>
      <c r="CR6" s="4" t="s">
        <v>1</v>
      </c>
      <c r="CS6" s="5"/>
      <c r="CT6" s="5"/>
      <c r="CU6" s="5"/>
      <c r="CV6" s="5"/>
      <c r="CW6" s="5"/>
      <c r="CX6" s="5"/>
      <c r="CY6" s="5"/>
      <c r="CZ6" s="6"/>
      <c r="DA6" s="8" t="s">
        <v>2</v>
      </c>
      <c r="DB6" s="9"/>
      <c r="DC6" s="9"/>
      <c r="DD6" s="9"/>
      <c r="DE6" s="9"/>
      <c r="DF6" s="10"/>
      <c r="DG6" s="8" t="s">
        <v>3</v>
      </c>
      <c r="DH6" s="9"/>
      <c r="DI6" s="9"/>
      <c r="DJ6" s="9"/>
      <c r="DK6" s="9"/>
      <c r="DL6" s="9"/>
      <c r="DM6" s="11" t="s">
        <v>0</v>
      </c>
      <c r="DN6" s="7"/>
      <c r="DO6" s="12"/>
      <c r="DP6" s="8" t="s">
        <v>1</v>
      </c>
      <c r="DQ6" s="9"/>
      <c r="DR6" s="10"/>
      <c r="DS6" s="8" t="s">
        <v>2</v>
      </c>
      <c r="DT6" s="9"/>
      <c r="DU6" s="10"/>
      <c r="DV6" s="7" t="s">
        <v>3</v>
      </c>
      <c r="DW6" s="7"/>
      <c r="DX6" s="12"/>
    </row>
    <row r="7" spans="1:128" s="3" customFormat="1" ht="15" customHeight="1" x14ac:dyDescent="0.25">
      <c r="A7" s="1"/>
      <c r="B7" s="1"/>
      <c r="C7" s="1"/>
      <c r="D7" s="2"/>
      <c r="E7" s="1"/>
      <c r="F7" s="2"/>
      <c r="G7" s="1"/>
      <c r="H7" s="1"/>
      <c r="I7" s="1"/>
      <c r="J7" s="1"/>
      <c r="W7" s="1"/>
      <c r="AA7" s="1"/>
      <c r="BK7" s="13" t="s">
        <v>4</v>
      </c>
      <c r="BL7" s="14"/>
      <c r="BM7" s="15"/>
      <c r="BN7" s="13" t="s">
        <v>5</v>
      </c>
      <c r="BO7" s="14"/>
      <c r="BP7" s="15"/>
      <c r="BQ7" s="16" t="s">
        <v>4</v>
      </c>
      <c r="BR7" s="17"/>
      <c r="BS7" s="18"/>
      <c r="BT7" s="16" t="s">
        <v>5</v>
      </c>
      <c r="BU7" s="17"/>
      <c r="BV7" s="18"/>
      <c r="BW7" s="16" t="s">
        <v>6</v>
      </c>
      <c r="BX7" s="17"/>
      <c r="BY7" s="18"/>
      <c r="BZ7" s="13" t="s">
        <v>4</v>
      </c>
      <c r="CA7" s="14"/>
      <c r="CB7" s="15"/>
      <c r="CC7" s="13" t="s">
        <v>6</v>
      </c>
      <c r="CD7" s="14"/>
      <c r="CE7" s="15"/>
      <c r="CF7" s="13" t="s">
        <v>4</v>
      </c>
      <c r="CG7" s="14"/>
      <c r="CH7" s="15"/>
      <c r="CI7" s="13" t="s">
        <v>6</v>
      </c>
      <c r="CJ7" s="14"/>
      <c r="CK7" s="15"/>
      <c r="CL7" s="19" t="s">
        <v>7</v>
      </c>
      <c r="CM7" s="20"/>
      <c r="CN7" s="20"/>
      <c r="CO7" s="20"/>
      <c r="CP7" s="20"/>
      <c r="CQ7" s="21"/>
      <c r="CR7" s="13" t="s">
        <v>7</v>
      </c>
      <c r="CS7" s="14"/>
      <c r="CT7" s="14"/>
      <c r="CU7" s="14"/>
      <c r="CV7" s="14"/>
      <c r="CW7" s="14"/>
      <c r="CX7" s="14"/>
      <c r="CY7" s="14"/>
      <c r="CZ7" s="15"/>
      <c r="DA7" s="19" t="s">
        <v>7</v>
      </c>
      <c r="DB7" s="20"/>
      <c r="DC7" s="20"/>
      <c r="DD7" s="20"/>
      <c r="DE7" s="20"/>
      <c r="DF7" s="21"/>
      <c r="DG7" s="19" t="s">
        <v>7</v>
      </c>
      <c r="DH7" s="20"/>
      <c r="DI7" s="20"/>
      <c r="DJ7" s="20"/>
      <c r="DK7" s="20"/>
      <c r="DL7" s="21"/>
      <c r="DM7" s="19" t="s">
        <v>8</v>
      </c>
      <c r="DN7" s="20"/>
      <c r="DO7" s="21"/>
      <c r="DP7" s="19" t="s">
        <v>8</v>
      </c>
      <c r="DQ7" s="20"/>
      <c r="DR7" s="21"/>
      <c r="DS7" s="19" t="s">
        <v>8</v>
      </c>
      <c r="DT7" s="20"/>
      <c r="DU7" s="21"/>
      <c r="DV7" s="19" t="s">
        <v>8</v>
      </c>
      <c r="DW7" s="20"/>
      <c r="DX7" s="21"/>
    </row>
    <row r="8" spans="1:128" s="35" customFormat="1" ht="174" customHeight="1" x14ac:dyDescent="0.25">
      <c r="A8" s="22" t="s">
        <v>9</v>
      </c>
      <c r="B8" s="22" t="s">
        <v>10</v>
      </c>
      <c r="C8" s="22" t="s">
        <v>11</v>
      </c>
      <c r="D8" s="23" t="s">
        <v>12</v>
      </c>
      <c r="E8" s="22" t="s">
        <v>13</v>
      </c>
      <c r="F8" s="23" t="s">
        <v>14</v>
      </c>
      <c r="G8" s="22" t="s">
        <v>15</v>
      </c>
      <c r="H8" s="24" t="s">
        <v>16</v>
      </c>
      <c r="I8" s="24" t="s">
        <v>17</v>
      </c>
      <c r="J8" s="24" t="s">
        <v>18</v>
      </c>
      <c r="K8" s="25" t="s">
        <v>19</v>
      </c>
      <c r="L8" s="26" t="s">
        <v>20</v>
      </c>
      <c r="M8" s="26" t="s">
        <v>21</v>
      </c>
      <c r="N8" s="26" t="s">
        <v>22</v>
      </c>
      <c r="O8" s="26" t="s">
        <v>23</v>
      </c>
      <c r="P8" s="26" t="s">
        <v>24</v>
      </c>
      <c r="Q8" s="26" t="s">
        <v>25</v>
      </c>
      <c r="R8" s="26" t="s">
        <v>26</v>
      </c>
      <c r="S8" s="26" t="s">
        <v>23</v>
      </c>
      <c r="T8" s="26" t="s">
        <v>27</v>
      </c>
      <c r="U8" s="26" t="s">
        <v>28</v>
      </c>
      <c r="V8" s="26" t="s">
        <v>29</v>
      </c>
      <c r="W8" s="24" t="s">
        <v>23</v>
      </c>
      <c r="X8" s="26" t="s">
        <v>30</v>
      </c>
      <c r="Y8" s="26" t="s">
        <v>31</v>
      </c>
      <c r="Z8" s="26" t="s">
        <v>32</v>
      </c>
      <c r="AA8" s="24" t="s">
        <v>23</v>
      </c>
      <c r="AB8" s="27" t="s">
        <v>33</v>
      </c>
      <c r="AC8" s="27" t="s">
        <v>34</v>
      </c>
      <c r="AD8" s="26" t="s">
        <v>35</v>
      </c>
      <c r="AE8" s="26" t="s">
        <v>36</v>
      </c>
      <c r="AF8" s="28" t="s">
        <v>37</v>
      </c>
      <c r="AG8" s="29" t="s">
        <v>38</v>
      </c>
      <c r="AH8" s="29" t="s">
        <v>39</v>
      </c>
      <c r="AI8" s="29" t="s">
        <v>40</v>
      </c>
      <c r="AJ8" s="29" t="s">
        <v>41</v>
      </c>
      <c r="AK8" s="29" t="s">
        <v>42</v>
      </c>
      <c r="AL8" s="29" t="s">
        <v>43</v>
      </c>
      <c r="AM8" s="29" t="s">
        <v>44</v>
      </c>
      <c r="AN8" s="29" t="s">
        <v>45</v>
      </c>
      <c r="AO8" s="29" t="s">
        <v>46</v>
      </c>
      <c r="AP8" s="29" t="s">
        <v>47</v>
      </c>
      <c r="AQ8" s="29" t="s">
        <v>48</v>
      </c>
      <c r="AR8" s="29" t="s">
        <v>49</v>
      </c>
      <c r="AS8" s="29" t="s">
        <v>50</v>
      </c>
      <c r="AT8" s="29" t="s">
        <v>51</v>
      </c>
      <c r="AU8" s="29" t="s">
        <v>52</v>
      </c>
      <c r="AV8" s="29" t="s">
        <v>53</v>
      </c>
      <c r="AW8" s="29" t="s">
        <v>54</v>
      </c>
      <c r="AX8" s="29" t="s">
        <v>55</v>
      </c>
      <c r="AY8" s="29" t="s">
        <v>56</v>
      </c>
      <c r="AZ8" s="29" t="s">
        <v>57</v>
      </c>
      <c r="BA8" s="29" t="s">
        <v>58</v>
      </c>
      <c r="BB8" s="29" t="s">
        <v>59</v>
      </c>
      <c r="BC8" s="29" t="s">
        <v>60</v>
      </c>
      <c r="BD8" s="29" t="s">
        <v>61</v>
      </c>
      <c r="BE8" s="29" t="s">
        <v>62</v>
      </c>
      <c r="BF8" s="29" t="s">
        <v>63</v>
      </c>
      <c r="BG8" s="29" t="s">
        <v>64</v>
      </c>
      <c r="BH8" s="29" t="s">
        <v>65</v>
      </c>
      <c r="BI8" s="29" t="s">
        <v>66</v>
      </c>
      <c r="BJ8" s="25" t="s">
        <v>67</v>
      </c>
      <c r="BK8" s="30" t="s">
        <v>68</v>
      </c>
      <c r="BL8" s="30" t="s">
        <v>69</v>
      </c>
      <c r="BM8" s="30" t="s">
        <v>70</v>
      </c>
      <c r="BN8" s="30" t="s">
        <v>71</v>
      </c>
      <c r="BO8" s="30" t="s">
        <v>72</v>
      </c>
      <c r="BP8" s="30" t="s">
        <v>73</v>
      </c>
      <c r="BQ8" s="31" t="s">
        <v>68</v>
      </c>
      <c r="BR8" s="31" t="s">
        <v>74</v>
      </c>
      <c r="BS8" s="31" t="s">
        <v>75</v>
      </c>
      <c r="BT8" s="31" t="s">
        <v>71</v>
      </c>
      <c r="BU8" s="31" t="s">
        <v>72</v>
      </c>
      <c r="BV8" s="31" t="s">
        <v>73</v>
      </c>
      <c r="BW8" s="31" t="s">
        <v>76</v>
      </c>
      <c r="BX8" s="31" t="s">
        <v>77</v>
      </c>
      <c r="BY8" s="31" t="s">
        <v>78</v>
      </c>
      <c r="BZ8" s="32" t="s">
        <v>68</v>
      </c>
      <c r="CA8" s="32" t="s">
        <v>69</v>
      </c>
      <c r="CB8" s="32" t="s">
        <v>70</v>
      </c>
      <c r="CC8" s="32" t="s">
        <v>76</v>
      </c>
      <c r="CD8" s="32" t="s">
        <v>77</v>
      </c>
      <c r="CE8" s="32" t="s">
        <v>78</v>
      </c>
      <c r="CF8" s="33" t="s">
        <v>68</v>
      </c>
      <c r="CG8" s="33" t="s">
        <v>69</v>
      </c>
      <c r="CH8" s="33" t="s">
        <v>70</v>
      </c>
      <c r="CI8" s="33" t="s">
        <v>76</v>
      </c>
      <c r="CJ8" s="33" t="s">
        <v>77</v>
      </c>
      <c r="CK8" s="33" t="s">
        <v>78</v>
      </c>
      <c r="CL8" s="34" t="s">
        <v>79</v>
      </c>
      <c r="CM8" s="34" t="s">
        <v>74</v>
      </c>
      <c r="CN8" s="34" t="s">
        <v>75</v>
      </c>
      <c r="CO8" s="34" t="s">
        <v>71</v>
      </c>
      <c r="CP8" s="34" t="s">
        <v>80</v>
      </c>
      <c r="CQ8" s="34" t="s">
        <v>81</v>
      </c>
      <c r="CR8" s="31" t="s">
        <v>79</v>
      </c>
      <c r="CS8" s="31" t="s">
        <v>74</v>
      </c>
      <c r="CT8" s="31" t="s">
        <v>75</v>
      </c>
      <c r="CU8" s="31" t="s">
        <v>71</v>
      </c>
      <c r="CV8" s="31" t="s">
        <v>80</v>
      </c>
      <c r="CW8" s="31" t="s">
        <v>81</v>
      </c>
      <c r="CX8" s="31" t="s">
        <v>76</v>
      </c>
      <c r="CY8" s="31" t="s">
        <v>82</v>
      </c>
      <c r="CZ8" s="31" t="s">
        <v>83</v>
      </c>
      <c r="DA8" s="32" t="s">
        <v>79</v>
      </c>
      <c r="DB8" s="32" t="s">
        <v>74</v>
      </c>
      <c r="DC8" s="32" t="s">
        <v>75</v>
      </c>
      <c r="DD8" s="32" t="s">
        <v>76</v>
      </c>
      <c r="DE8" s="32" t="s">
        <v>84</v>
      </c>
      <c r="DF8" s="32" t="s">
        <v>85</v>
      </c>
      <c r="DG8" s="33" t="s">
        <v>79</v>
      </c>
      <c r="DH8" s="33" t="s">
        <v>74</v>
      </c>
      <c r="DI8" s="33" t="s">
        <v>75</v>
      </c>
      <c r="DJ8" s="33" t="s">
        <v>76</v>
      </c>
      <c r="DK8" s="33" t="s">
        <v>84</v>
      </c>
      <c r="DL8" s="33" t="s">
        <v>85</v>
      </c>
      <c r="DM8" s="34" t="s">
        <v>79</v>
      </c>
      <c r="DN8" s="34" t="s">
        <v>74</v>
      </c>
      <c r="DO8" s="34" t="s">
        <v>75</v>
      </c>
      <c r="DP8" s="31" t="s">
        <v>79</v>
      </c>
      <c r="DQ8" s="31" t="s">
        <v>74</v>
      </c>
      <c r="DR8" s="31" t="s">
        <v>75</v>
      </c>
      <c r="DS8" s="32" t="s">
        <v>79</v>
      </c>
      <c r="DT8" s="32" t="s">
        <v>74</v>
      </c>
      <c r="DU8" s="32" t="s">
        <v>75</v>
      </c>
      <c r="DV8" s="33" t="s">
        <v>79</v>
      </c>
      <c r="DW8" s="33" t="s">
        <v>74</v>
      </c>
      <c r="DX8" s="33" t="s">
        <v>75</v>
      </c>
    </row>
    <row r="9" spans="1:128" s="3" customFormat="1" x14ac:dyDescent="0.25">
      <c r="A9" s="36" t="s">
        <v>86</v>
      </c>
      <c r="B9" s="36" t="s">
        <v>87</v>
      </c>
      <c r="C9" s="36" t="s">
        <v>88</v>
      </c>
      <c r="D9" s="37" t="s">
        <v>89</v>
      </c>
      <c r="E9" s="36" t="s">
        <v>90</v>
      </c>
      <c r="F9" s="37" t="s">
        <v>91</v>
      </c>
      <c r="G9" s="36" t="s">
        <v>92</v>
      </c>
      <c r="H9" s="36" t="s">
        <v>93</v>
      </c>
      <c r="I9" s="36" t="s">
        <v>94</v>
      </c>
      <c r="J9" s="36" t="s">
        <v>95</v>
      </c>
      <c r="K9" s="38">
        <v>1.9</v>
      </c>
      <c r="L9" s="38">
        <f>IF(J9="10",K9,"")</f>
        <v>1.9</v>
      </c>
      <c r="M9" s="38">
        <f>ROUND(L9*O9/100,2)</f>
        <v>1.24</v>
      </c>
      <c r="N9" s="38">
        <f>L9-M9</f>
        <v>0.65999999999999992</v>
      </c>
      <c r="O9" s="38" t="s">
        <v>96</v>
      </c>
      <c r="P9" s="38">
        <f>IF(J9&lt;&gt;"20",IF(J9="15",K9,ROUND(K9*0.85,2)),"")</f>
        <v>1.62</v>
      </c>
      <c r="Q9" s="38">
        <f>ROUND(P9*S9/100,2)</f>
        <v>1.3</v>
      </c>
      <c r="R9" s="38">
        <f>P9-Q9</f>
        <v>0.32000000000000006</v>
      </c>
      <c r="S9" s="38" t="s">
        <v>97</v>
      </c>
      <c r="T9" s="38">
        <f>IF(J9="20",K9,IF(J9="10",ROUND(K9*0.7,2),ROUND(K9/0.85*0.7,2)))</f>
        <v>1.33</v>
      </c>
      <c r="U9" s="38">
        <f>ROUND(T9*W9/100,2)</f>
        <v>1.26</v>
      </c>
      <c r="V9" s="38">
        <f>T9-U9</f>
        <v>7.0000000000000062E-2</v>
      </c>
      <c r="W9" s="36">
        <v>95</v>
      </c>
      <c r="X9" s="38">
        <f>IF(J9="20",ROUND(K9/0.7*0.6,2),IF(J9="10",ROUND(K9*0.6,2),ROUND(K9/0.85*0.6,2)))</f>
        <v>1.1399999999999999</v>
      </c>
      <c r="Y9" s="38">
        <f>ROUND(X9*AA9/100,2)</f>
        <v>1.08</v>
      </c>
      <c r="Z9" s="38">
        <f>X9-Y9</f>
        <v>5.9999999999999831E-2</v>
      </c>
      <c r="AA9" s="36">
        <v>95</v>
      </c>
      <c r="AB9" s="38" t="s">
        <v>98</v>
      </c>
      <c r="AC9" s="38">
        <v>1.52</v>
      </c>
      <c r="AD9" s="38">
        <v>1.44</v>
      </c>
      <c r="AE9" s="38">
        <v>8.0000000000000071E-2</v>
      </c>
      <c r="BJ9" s="3" t="s">
        <v>95</v>
      </c>
      <c r="BK9" s="3">
        <v>7.8999999999999995</v>
      </c>
      <c r="BL9" s="3">
        <v>6.72</v>
      </c>
      <c r="BM9" s="3">
        <v>1.1799999999999997</v>
      </c>
      <c r="BN9" s="3">
        <v>6.54</v>
      </c>
      <c r="BO9" s="3">
        <v>6.21</v>
      </c>
      <c r="BP9" s="3">
        <v>0.33000000000000007</v>
      </c>
      <c r="BQ9" s="3">
        <v>6.1</v>
      </c>
      <c r="BR9" s="3">
        <v>5.19</v>
      </c>
      <c r="BS9" s="3">
        <v>0.90999999999999925</v>
      </c>
      <c r="BT9" s="3">
        <v>4.74</v>
      </c>
      <c r="BU9" s="3">
        <v>4.5</v>
      </c>
      <c r="BV9" s="3">
        <v>0.24000000000000021</v>
      </c>
      <c r="BW9" s="3">
        <v>5.42</v>
      </c>
      <c r="BX9" s="3">
        <v>5.15</v>
      </c>
      <c r="BY9" s="3">
        <v>0.26999999999999957</v>
      </c>
      <c r="BZ9" s="3">
        <v>5.4</v>
      </c>
      <c r="CA9" s="3">
        <v>4.32</v>
      </c>
      <c r="CB9" s="3">
        <v>1.08</v>
      </c>
      <c r="CC9" s="3">
        <v>4.72</v>
      </c>
      <c r="CD9" s="3">
        <v>4.4800000000000004</v>
      </c>
      <c r="CE9" s="3">
        <v>0.23999999999999932</v>
      </c>
      <c r="CF9" s="3">
        <v>3.9</v>
      </c>
      <c r="CG9" s="3">
        <v>3.12</v>
      </c>
      <c r="CH9" s="3">
        <v>0.7799999999999998</v>
      </c>
      <c r="CI9" s="3">
        <v>3.52</v>
      </c>
      <c r="CJ9" s="3">
        <v>3.34</v>
      </c>
      <c r="CK9" s="3">
        <v>0.18000000000000016</v>
      </c>
      <c r="CL9" s="3">
        <v>5.53</v>
      </c>
      <c r="CM9" s="3">
        <v>4.7</v>
      </c>
      <c r="CN9" s="3">
        <v>0.83000000000000007</v>
      </c>
      <c r="CO9" s="3">
        <v>4.58</v>
      </c>
      <c r="CP9" s="3">
        <v>4.3499999999999996</v>
      </c>
      <c r="CQ9" s="3">
        <v>0.23000000000000043</v>
      </c>
      <c r="CR9" s="3">
        <v>4.2699999999999996</v>
      </c>
      <c r="CS9" s="3">
        <v>3.63</v>
      </c>
      <c r="CT9" s="3">
        <v>0.63999999999999968</v>
      </c>
      <c r="CU9" s="3">
        <v>3.32</v>
      </c>
      <c r="CV9" s="3">
        <v>3.15</v>
      </c>
      <c r="CW9" s="3">
        <v>0.16999999999999993</v>
      </c>
      <c r="CX9" s="3">
        <v>3.79</v>
      </c>
      <c r="CY9" s="3">
        <v>3.6</v>
      </c>
      <c r="CZ9" s="3">
        <v>0.18999999999999995</v>
      </c>
      <c r="DA9" s="3">
        <v>3.78</v>
      </c>
      <c r="DB9" s="3">
        <v>3.02</v>
      </c>
      <c r="DC9" s="3">
        <v>0.75999999999999979</v>
      </c>
      <c r="DD9" s="3">
        <v>3.3</v>
      </c>
      <c r="DE9" s="3">
        <v>3.14</v>
      </c>
      <c r="DF9" s="3">
        <v>0.1599999999999997</v>
      </c>
      <c r="DG9" s="3">
        <v>2.73</v>
      </c>
      <c r="DH9" s="3">
        <v>2.3199999999999998</v>
      </c>
      <c r="DI9" s="3">
        <v>0.41000000000000014</v>
      </c>
      <c r="DJ9" s="3">
        <v>2.46</v>
      </c>
      <c r="DK9" s="3">
        <v>2.34</v>
      </c>
      <c r="DL9" s="3">
        <v>0.12000000000000011</v>
      </c>
      <c r="DM9" s="3">
        <v>7.11</v>
      </c>
      <c r="DN9" s="3">
        <v>6.04</v>
      </c>
      <c r="DO9" s="3">
        <v>1.0700000000000003</v>
      </c>
      <c r="DP9" s="3">
        <v>5.49</v>
      </c>
      <c r="DQ9" s="3">
        <v>4.67</v>
      </c>
      <c r="DR9" s="3">
        <v>0.82000000000000028</v>
      </c>
      <c r="DS9" s="3">
        <v>4.8600000000000003</v>
      </c>
      <c r="DT9" s="3">
        <v>3.89</v>
      </c>
      <c r="DU9" s="3">
        <v>0.9700000000000002</v>
      </c>
      <c r="DV9" s="3">
        <v>3.51</v>
      </c>
      <c r="DW9" s="3">
        <v>2.81</v>
      </c>
      <c r="DX9" s="3">
        <v>0.69999999999999973</v>
      </c>
    </row>
    <row r="10" spans="1:128" s="3" customFormat="1" x14ac:dyDescent="0.25">
      <c r="A10" s="36" t="s">
        <v>99</v>
      </c>
      <c r="B10" s="36" t="s">
        <v>87</v>
      </c>
      <c r="C10" s="36" t="s">
        <v>88</v>
      </c>
      <c r="D10" s="37" t="s">
        <v>100</v>
      </c>
      <c r="E10" s="36" t="s">
        <v>101</v>
      </c>
      <c r="F10" s="37" t="s">
        <v>91</v>
      </c>
      <c r="G10" s="36" t="s">
        <v>92</v>
      </c>
      <c r="H10" s="36" t="s">
        <v>93</v>
      </c>
      <c r="I10" s="36" t="s">
        <v>94</v>
      </c>
      <c r="J10" s="36" t="s">
        <v>95</v>
      </c>
      <c r="K10" s="38">
        <v>1.65</v>
      </c>
      <c r="L10" s="38">
        <f>IF(J10="10",K10,"")</f>
        <v>1.65</v>
      </c>
      <c r="M10" s="38">
        <f>ROUND(L10*O10/100,2)</f>
        <v>1.07</v>
      </c>
      <c r="N10" s="38">
        <f>L10-M10</f>
        <v>0.57999999999999985</v>
      </c>
      <c r="O10" s="38" t="s">
        <v>96</v>
      </c>
      <c r="P10" s="38">
        <f>IF(J10&lt;&gt;"20",IF(J10="15",K10,ROUND(K10*0.85,2)),"")</f>
        <v>1.4</v>
      </c>
      <c r="Q10" s="38">
        <f>ROUND(P10*S10/100,2)</f>
        <v>1.1200000000000001</v>
      </c>
      <c r="R10" s="38">
        <f>P10-Q10</f>
        <v>0.2799999999999998</v>
      </c>
      <c r="S10" s="38" t="s">
        <v>97</v>
      </c>
      <c r="T10" s="38">
        <f>IF(J10="20",K10,IF(J10="10",ROUND(K10*0.7,2),ROUND(K10/0.85*0.7,2)))</f>
        <v>1.1599999999999999</v>
      </c>
      <c r="U10" s="38">
        <f>ROUND(T10*W10/100,2)</f>
        <v>1.1000000000000001</v>
      </c>
      <c r="V10" s="38">
        <f>T10-U10</f>
        <v>5.9999999999999831E-2</v>
      </c>
      <c r="W10" s="36">
        <v>95</v>
      </c>
      <c r="X10" s="38">
        <f>IF(J10="20",ROUND(K10/0.7*0.6,2),IF(J10="10",ROUND(K10*0.6,2),ROUND(K10/0.85*0.6,2)))</f>
        <v>0.99</v>
      </c>
      <c r="Y10" s="38">
        <f>ROUND(X10*AA10/100,2)</f>
        <v>0.94</v>
      </c>
      <c r="Z10" s="38">
        <f>X10-Y10</f>
        <v>5.0000000000000044E-2</v>
      </c>
      <c r="AA10" s="36">
        <v>95</v>
      </c>
      <c r="AB10" s="38" t="s">
        <v>98</v>
      </c>
      <c r="AC10" s="38">
        <v>1.32</v>
      </c>
      <c r="AD10" s="38">
        <v>1.25</v>
      </c>
      <c r="AE10" s="38">
        <v>7.0000000000000062E-2</v>
      </c>
      <c r="BJ10" s="3" t="s">
        <v>95</v>
      </c>
      <c r="BK10" s="3">
        <v>7.6499999999999995</v>
      </c>
      <c r="BL10" s="3">
        <v>6.5</v>
      </c>
      <c r="BM10" s="3">
        <v>1.1499999999999995</v>
      </c>
      <c r="BN10" s="3">
        <v>6.39</v>
      </c>
      <c r="BO10" s="3">
        <v>6.07</v>
      </c>
      <c r="BP10" s="3">
        <v>0.3199999999999994</v>
      </c>
      <c r="BQ10" s="3">
        <v>5.85</v>
      </c>
      <c r="BR10" s="3">
        <v>4.97</v>
      </c>
      <c r="BS10" s="3">
        <v>0.87999999999999989</v>
      </c>
      <c r="BT10" s="3">
        <v>4.59</v>
      </c>
      <c r="BU10" s="3">
        <v>4.3600000000000003</v>
      </c>
      <c r="BV10" s="3">
        <v>0.22999999999999954</v>
      </c>
      <c r="BW10" s="3">
        <v>5.22</v>
      </c>
      <c r="BX10" s="3">
        <v>4.96</v>
      </c>
      <c r="BY10" s="3">
        <v>0.25999999999999979</v>
      </c>
      <c r="BZ10" s="3">
        <v>5.15</v>
      </c>
      <c r="CA10" s="3">
        <v>4.12</v>
      </c>
      <c r="CB10" s="3">
        <v>1.0300000000000002</v>
      </c>
      <c r="CC10" s="3">
        <v>4.5199999999999996</v>
      </c>
      <c r="CD10" s="3">
        <v>4.29</v>
      </c>
      <c r="CE10" s="3">
        <v>0.22999999999999954</v>
      </c>
      <c r="CF10" s="3">
        <v>3.65</v>
      </c>
      <c r="CG10" s="3">
        <v>2.92</v>
      </c>
      <c r="CH10" s="3">
        <v>0.73</v>
      </c>
      <c r="CI10" s="3">
        <v>3.32</v>
      </c>
      <c r="CJ10" s="3">
        <v>3.15</v>
      </c>
      <c r="CK10" s="3">
        <v>0.16999999999999993</v>
      </c>
      <c r="CL10" s="3">
        <v>5.36</v>
      </c>
      <c r="CM10" s="3">
        <v>4.5599999999999996</v>
      </c>
      <c r="CN10" s="3">
        <v>0.80000000000000071</v>
      </c>
      <c r="CO10" s="3">
        <v>4.47</v>
      </c>
      <c r="CP10" s="3">
        <v>4.25</v>
      </c>
      <c r="CQ10" s="3">
        <v>0.21999999999999975</v>
      </c>
      <c r="CR10" s="3">
        <v>4.0999999999999996</v>
      </c>
      <c r="CS10" s="3">
        <v>3.49</v>
      </c>
      <c r="CT10" s="3">
        <v>0.60999999999999943</v>
      </c>
      <c r="CU10" s="3">
        <v>3.21</v>
      </c>
      <c r="CV10" s="3">
        <v>3.05</v>
      </c>
      <c r="CW10" s="3">
        <v>0.16000000000000014</v>
      </c>
      <c r="CX10" s="3">
        <v>3.65</v>
      </c>
      <c r="CY10" s="3">
        <v>3.47</v>
      </c>
      <c r="CZ10" s="3">
        <v>0.17999999999999972</v>
      </c>
      <c r="DA10" s="3">
        <v>3.61</v>
      </c>
      <c r="DB10" s="3">
        <v>2.89</v>
      </c>
      <c r="DC10" s="3">
        <v>0.71999999999999975</v>
      </c>
      <c r="DD10" s="3">
        <v>3.16</v>
      </c>
      <c r="DE10" s="3">
        <v>3</v>
      </c>
      <c r="DF10" s="3">
        <v>0.16000000000000014</v>
      </c>
      <c r="DG10" s="3">
        <v>2.56</v>
      </c>
      <c r="DH10" s="3">
        <v>2.1800000000000002</v>
      </c>
      <c r="DI10" s="3">
        <v>0.37999999999999989</v>
      </c>
      <c r="DJ10" s="3">
        <v>2.3199999999999998</v>
      </c>
      <c r="DK10" s="3">
        <v>2.2000000000000002</v>
      </c>
      <c r="DL10" s="3">
        <v>0.11999999999999966</v>
      </c>
      <c r="DM10" s="3">
        <v>6.89</v>
      </c>
      <c r="DN10" s="3">
        <v>5.86</v>
      </c>
      <c r="DO10" s="3">
        <v>1.0299999999999994</v>
      </c>
      <c r="DP10" s="3">
        <v>5.27</v>
      </c>
      <c r="DQ10" s="3">
        <v>4.4800000000000004</v>
      </c>
      <c r="DR10" s="3">
        <v>0.78999999999999915</v>
      </c>
      <c r="DS10" s="3">
        <v>4.6399999999999997</v>
      </c>
      <c r="DT10" s="3">
        <v>3.71</v>
      </c>
      <c r="DU10" s="3">
        <v>0.92999999999999972</v>
      </c>
      <c r="DV10" s="3">
        <v>3.29</v>
      </c>
      <c r="DW10" s="3">
        <v>2.63</v>
      </c>
      <c r="DX10" s="3">
        <v>0.66000000000000014</v>
      </c>
    </row>
    <row r="11" spans="1:128" s="3" customFormat="1" x14ac:dyDescent="0.25">
      <c r="A11" s="36" t="s">
        <v>102</v>
      </c>
      <c r="B11" s="36" t="s">
        <v>87</v>
      </c>
      <c r="C11" s="36" t="s">
        <v>88</v>
      </c>
      <c r="D11" s="37" t="s">
        <v>103</v>
      </c>
      <c r="E11" s="36" t="s">
        <v>104</v>
      </c>
      <c r="F11" s="37" t="s">
        <v>91</v>
      </c>
      <c r="G11" s="36" t="s">
        <v>92</v>
      </c>
      <c r="H11" s="36" t="s">
        <v>93</v>
      </c>
      <c r="I11" s="36" t="s">
        <v>94</v>
      </c>
      <c r="J11" s="36" t="s">
        <v>95</v>
      </c>
      <c r="K11" s="38">
        <v>1.65</v>
      </c>
      <c r="L11" s="38">
        <f>IF(J11="10",K11,"")</f>
        <v>1.65</v>
      </c>
      <c r="M11" s="38">
        <f>ROUND(L11*O11/100,2)</f>
        <v>1.07</v>
      </c>
      <c r="N11" s="38">
        <f>L11-M11</f>
        <v>0.57999999999999985</v>
      </c>
      <c r="O11" s="38" t="s">
        <v>96</v>
      </c>
      <c r="P11" s="38">
        <f>IF(J11&lt;&gt;"20",IF(J11="15",K11,ROUND(K11*0.85,2)),"")</f>
        <v>1.4</v>
      </c>
      <c r="Q11" s="38">
        <f>ROUND(P11*S11/100,2)</f>
        <v>1.1200000000000001</v>
      </c>
      <c r="R11" s="38">
        <f>P11-Q11</f>
        <v>0.2799999999999998</v>
      </c>
      <c r="S11" s="38" t="s">
        <v>97</v>
      </c>
      <c r="T11" s="38">
        <f>IF(J11="20",K11,IF(J11="10",ROUND(K11*0.7,2),ROUND(K11/0.85*0.7,2)))</f>
        <v>1.1599999999999999</v>
      </c>
      <c r="U11" s="38">
        <f>ROUND(T11*W11/100,2)</f>
        <v>1.1000000000000001</v>
      </c>
      <c r="V11" s="38">
        <f>T11-U11</f>
        <v>5.9999999999999831E-2</v>
      </c>
      <c r="W11" s="36">
        <v>95</v>
      </c>
      <c r="X11" s="38">
        <f>IF(J11="20",ROUND(K11/0.7*0.6,2),IF(J11="10",ROUND(K11*0.6,2),ROUND(K11/0.85*0.6,2)))</f>
        <v>0.99</v>
      </c>
      <c r="Y11" s="38">
        <f>ROUND(X11*AA11/100,2)</f>
        <v>0.94</v>
      </c>
      <c r="Z11" s="38">
        <f>X11-Y11</f>
        <v>5.0000000000000044E-2</v>
      </c>
      <c r="AA11" s="36">
        <v>95</v>
      </c>
      <c r="AB11" s="38" t="s">
        <v>98</v>
      </c>
      <c r="AC11" s="38">
        <v>1.32</v>
      </c>
      <c r="AD11" s="38">
        <v>1.25</v>
      </c>
      <c r="AE11" s="38">
        <v>7.0000000000000062E-2</v>
      </c>
      <c r="BJ11" s="3" t="s">
        <v>95</v>
      </c>
      <c r="BK11" s="3">
        <v>7.6499999999999995</v>
      </c>
      <c r="BL11" s="3">
        <v>6.5</v>
      </c>
      <c r="BM11" s="3">
        <v>1.1499999999999995</v>
      </c>
      <c r="BN11" s="3">
        <v>6.39</v>
      </c>
      <c r="BO11" s="3">
        <v>6.07</v>
      </c>
      <c r="BP11" s="3">
        <v>0.3199999999999994</v>
      </c>
      <c r="BQ11" s="3">
        <v>5.85</v>
      </c>
      <c r="BR11" s="3">
        <v>4.97</v>
      </c>
      <c r="BS11" s="3">
        <v>0.87999999999999989</v>
      </c>
      <c r="BT11" s="3">
        <v>4.59</v>
      </c>
      <c r="BU11" s="3">
        <v>4.3600000000000003</v>
      </c>
      <c r="BV11" s="3">
        <v>0.22999999999999954</v>
      </c>
      <c r="BW11" s="3">
        <v>5.22</v>
      </c>
      <c r="BX11" s="3">
        <v>4.96</v>
      </c>
      <c r="BY11" s="3">
        <v>0.25999999999999979</v>
      </c>
      <c r="BZ11" s="3">
        <v>5.15</v>
      </c>
      <c r="CA11" s="3">
        <v>4.12</v>
      </c>
      <c r="CB11" s="3">
        <v>1.0300000000000002</v>
      </c>
      <c r="CC11" s="3">
        <v>4.5199999999999996</v>
      </c>
      <c r="CD11" s="3">
        <v>4.29</v>
      </c>
      <c r="CE11" s="3">
        <v>0.22999999999999954</v>
      </c>
      <c r="CF11" s="3">
        <v>3.65</v>
      </c>
      <c r="CG11" s="3">
        <v>2.92</v>
      </c>
      <c r="CH11" s="3">
        <v>0.73</v>
      </c>
      <c r="CI11" s="3">
        <v>3.32</v>
      </c>
      <c r="CJ11" s="3">
        <v>3.15</v>
      </c>
      <c r="CK11" s="3">
        <v>0.16999999999999993</v>
      </c>
      <c r="CL11" s="3">
        <v>5.36</v>
      </c>
      <c r="CM11" s="3">
        <v>4.5599999999999996</v>
      </c>
      <c r="CN11" s="3">
        <v>0.80000000000000071</v>
      </c>
      <c r="CO11" s="3">
        <v>4.47</v>
      </c>
      <c r="CP11" s="3">
        <v>4.25</v>
      </c>
      <c r="CQ11" s="3">
        <v>0.21999999999999975</v>
      </c>
      <c r="CR11" s="3">
        <v>4.0999999999999996</v>
      </c>
      <c r="CS11" s="3">
        <v>3.49</v>
      </c>
      <c r="CT11" s="3">
        <v>0.60999999999999943</v>
      </c>
      <c r="CU11" s="3">
        <v>3.21</v>
      </c>
      <c r="CV11" s="3">
        <v>3.05</v>
      </c>
      <c r="CW11" s="3">
        <v>0.16000000000000014</v>
      </c>
      <c r="CX11" s="3">
        <v>3.65</v>
      </c>
      <c r="CY11" s="3">
        <v>3.47</v>
      </c>
      <c r="CZ11" s="3">
        <v>0.17999999999999972</v>
      </c>
      <c r="DA11" s="3">
        <v>3.61</v>
      </c>
      <c r="DB11" s="3">
        <v>2.89</v>
      </c>
      <c r="DC11" s="3">
        <v>0.71999999999999975</v>
      </c>
      <c r="DD11" s="3">
        <v>3.16</v>
      </c>
      <c r="DE11" s="3">
        <v>3</v>
      </c>
      <c r="DF11" s="3">
        <v>0.16000000000000014</v>
      </c>
      <c r="DG11" s="3">
        <v>2.56</v>
      </c>
      <c r="DH11" s="3">
        <v>2.1800000000000002</v>
      </c>
      <c r="DI11" s="3">
        <v>0.37999999999999989</v>
      </c>
      <c r="DJ11" s="3">
        <v>2.3199999999999998</v>
      </c>
      <c r="DK11" s="3">
        <v>2.2000000000000002</v>
      </c>
      <c r="DL11" s="3">
        <v>0.11999999999999966</v>
      </c>
      <c r="DM11" s="3">
        <v>6.89</v>
      </c>
      <c r="DN11" s="3">
        <v>5.86</v>
      </c>
      <c r="DO11" s="3">
        <v>1.0299999999999994</v>
      </c>
      <c r="DP11" s="3">
        <v>5.27</v>
      </c>
      <c r="DQ11" s="3">
        <v>4.4800000000000004</v>
      </c>
      <c r="DR11" s="3">
        <v>0.78999999999999915</v>
      </c>
      <c r="DS11" s="3">
        <v>4.6399999999999997</v>
      </c>
      <c r="DT11" s="3">
        <v>3.71</v>
      </c>
      <c r="DU11" s="3">
        <v>0.92999999999999972</v>
      </c>
      <c r="DV11" s="3">
        <v>3.29</v>
      </c>
      <c r="DW11" s="3">
        <v>2.63</v>
      </c>
      <c r="DX11" s="3">
        <v>0.66000000000000014</v>
      </c>
    </row>
    <row r="12" spans="1:128" s="3" customFormat="1" x14ac:dyDescent="0.25">
      <c r="A12" s="36" t="s">
        <v>105</v>
      </c>
      <c r="B12" s="36" t="s">
        <v>87</v>
      </c>
      <c r="C12" s="36" t="s">
        <v>88</v>
      </c>
      <c r="D12" s="37" t="s">
        <v>106</v>
      </c>
      <c r="E12" s="36" t="s">
        <v>107</v>
      </c>
      <c r="F12" s="37" t="s">
        <v>91</v>
      </c>
      <c r="G12" s="36" t="s">
        <v>92</v>
      </c>
      <c r="H12" s="36" t="s">
        <v>93</v>
      </c>
      <c r="I12" s="36" t="s">
        <v>94</v>
      </c>
      <c r="J12" s="36" t="s">
        <v>95</v>
      </c>
      <c r="K12" s="38">
        <v>1.65</v>
      </c>
      <c r="L12" s="38">
        <f>IF(J12="10",K12,"")</f>
        <v>1.65</v>
      </c>
      <c r="M12" s="38">
        <f>ROUND(L12*O12/100,2)</f>
        <v>1.07</v>
      </c>
      <c r="N12" s="38">
        <f>L12-M12</f>
        <v>0.57999999999999985</v>
      </c>
      <c r="O12" s="38" t="s">
        <v>96</v>
      </c>
      <c r="P12" s="38">
        <f>IF(J12&lt;&gt;"20",IF(J12="15",K12,ROUND(K12*0.85,2)),"")</f>
        <v>1.4</v>
      </c>
      <c r="Q12" s="38">
        <f>ROUND(P12*S12/100,2)</f>
        <v>1.1200000000000001</v>
      </c>
      <c r="R12" s="38">
        <f>P12-Q12</f>
        <v>0.2799999999999998</v>
      </c>
      <c r="S12" s="38" t="s">
        <v>97</v>
      </c>
      <c r="T12" s="38">
        <f>IF(J12="20",K12,IF(J12="10",ROUND(K12*0.7,2),ROUND(K12/0.85*0.7,2)))</f>
        <v>1.1599999999999999</v>
      </c>
      <c r="U12" s="38">
        <f>ROUND(T12*W12/100,2)</f>
        <v>1.1000000000000001</v>
      </c>
      <c r="V12" s="38">
        <f>T12-U12</f>
        <v>5.9999999999999831E-2</v>
      </c>
      <c r="W12" s="36">
        <v>95</v>
      </c>
      <c r="X12" s="38">
        <f>IF(J12="20",ROUND(K12/0.7*0.6,2),IF(J12="10",ROUND(K12*0.6,2),ROUND(K12/0.85*0.6,2)))</f>
        <v>0.99</v>
      </c>
      <c r="Y12" s="38">
        <f>ROUND(X12*AA12/100,2)</f>
        <v>0.94</v>
      </c>
      <c r="Z12" s="38">
        <f>X12-Y12</f>
        <v>5.0000000000000044E-2</v>
      </c>
      <c r="AA12" s="36">
        <v>95</v>
      </c>
      <c r="AB12" s="38" t="s">
        <v>98</v>
      </c>
      <c r="AC12" s="38">
        <v>1.32</v>
      </c>
      <c r="AD12" s="38">
        <v>1.25</v>
      </c>
      <c r="AE12" s="38">
        <v>7.0000000000000062E-2</v>
      </c>
      <c r="BJ12" s="3" t="s">
        <v>95</v>
      </c>
      <c r="BK12" s="3">
        <v>7.8999999999999995</v>
      </c>
      <c r="BL12" s="3">
        <v>6.72</v>
      </c>
      <c r="BM12" s="3">
        <v>1.1799999999999997</v>
      </c>
      <c r="BN12" s="3">
        <v>6.54</v>
      </c>
      <c r="BO12" s="3">
        <v>6.21</v>
      </c>
      <c r="BP12" s="3">
        <v>0.33000000000000007</v>
      </c>
      <c r="BQ12" s="3">
        <v>6.1</v>
      </c>
      <c r="BR12" s="3">
        <v>5.19</v>
      </c>
      <c r="BS12" s="3">
        <v>0.90999999999999925</v>
      </c>
      <c r="BT12" s="3">
        <v>4.74</v>
      </c>
      <c r="BU12" s="3">
        <v>4.5</v>
      </c>
      <c r="BV12" s="3">
        <v>0.24000000000000021</v>
      </c>
      <c r="BW12" s="3">
        <v>5.42</v>
      </c>
      <c r="BX12" s="3">
        <v>5.15</v>
      </c>
      <c r="BY12" s="3">
        <v>0.26999999999999957</v>
      </c>
      <c r="BZ12" s="3">
        <v>5.4</v>
      </c>
      <c r="CA12" s="3">
        <v>4.32</v>
      </c>
      <c r="CB12" s="3">
        <v>1.08</v>
      </c>
      <c r="CC12" s="3">
        <v>4.72</v>
      </c>
      <c r="CD12" s="3">
        <v>4.4800000000000004</v>
      </c>
      <c r="CE12" s="3">
        <v>0.23999999999999932</v>
      </c>
      <c r="CF12" s="3">
        <v>3.9</v>
      </c>
      <c r="CG12" s="3">
        <v>3.12</v>
      </c>
      <c r="CH12" s="3">
        <v>0.7799999999999998</v>
      </c>
      <c r="CI12" s="3">
        <v>3.52</v>
      </c>
      <c r="CJ12" s="3">
        <v>3.34</v>
      </c>
      <c r="CK12" s="3">
        <v>0.18000000000000016</v>
      </c>
      <c r="CL12" s="3">
        <v>5.53</v>
      </c>
      <c r="CM12" s="3">
        <v>4.7</v>
      </c>
      <c r="CN12" s="3">
        <v>0.83000000000000007</v>
      </c>
      <c r="CO12" s="3">
        <v>4.58</v>
      </c>
      <c r="CP12" s="3">
        <v>4.3499999999999996</v>
      </c>
      <c r="CQ12" s="3">
        <v>0.23000000000000043</v>
      </c>
      <c r="CR12" s="3">
        <v>4.2699999999999996</v>
      </c>
      <c r="CS12" s="3">
        <v>3.63</v>
      </c>
      <c r="CT12" s="3">
        <v>0.63999999999999968</v>
      </c>
      <c r="CU12" s="3">
        <v>3.32</v>
      </c>
      <c r="CV12" s="3">
        <v>3.15</v>
      </c>
      <c r="CW12" s="3">
        <v>0.16999999999999993</v>
      </c>
      <c r="CX12" s="3">
        <v>3.79</v>
      </c>
      <c r="CY12" s="3">
        <v>3.6</v>
      </c>
      <c r="CZ12" s="3">
        <v>0.18999999999999995</v>
      </c>
      <c r="DA12" s="3">
        <v>3.78</v>
      </c>
      <c r="DB12" s="3">
        <v>3.02</v>
      </c>
      <c r="DC12" s="3">
        <v>0.75999999999999979</v>
      </c>
      <c r="DD12" s="3">
        <v>3.3</v>
      </c>
      <c r="DE12" s="3">
        <v>3.14</v>
      </c>
      <c r="DF12" s="3">
        <v>0.1599999999999997</v>
      </c>
      <c r="DG12" s="3">
        <v>2.73</v>
      </c>
      <c r="DH12" s="3">
        <v>2.3199999999999998</v>
      </c>
      <c r="DI12" s="3">
        <v>0.41000000000000014</v>
      </c>
      <c r="DJ12" s="3">
        <v>2.46</v>
      </c>
      <c r="DK12" s="3">
        <v>2.34</v>
      </c>
      <c r="DL12" s="3">
        <v>0.12000000000000011</v>
      </c>
      <c r="DM12" s="3">
        <v>7.11</v>
      </c>
      <c r="DN12" s="3">
        <v>6.04</v>
      </c>
      <c r="DO12" s="3">
        <v>1.0700000000000003</v>
      </c>
      <c r="DP12" s="3">
        <v>5.49</v>
      </c>
      <c r="DQ12" s="3">
        <v>4.67</v>
      </c>
      <c r="DR12" s="3">
        <v>0.82000000000000028</v>
      </c>
      <c r="DS12" s="3">
        <v>4.8600000000000003</v>
      </c>
      <c r="DT12" s="3">
        <v>3.89</v>
      </c>
      <c r="DU12" s="3">
        <v>0.9700000000000002</v>
      </c>
      <c r="DV12" s="3">
        <v>3.51</v>
      </c>
      <c r="DW12" s="3">
        <v>2.81</v>
      </c>
      <c r="DX12" s="3">
        <v>0.69999999999999973</v>
      </c>
    </row>
    <row r="13" spans="1:128" s="3" customFormat="1" x14ac:dyDescent="0.25">
      <c r="A13" s="36" t="s">
        <v>108</v>
      </c>
      <c r="B13" s="36" t="s">
        <v>87</v>
      </c>
      <c r="C13" s="36" t="s">
        <v>88</v>
      </c>
      <c r="D13" s="37" t="s">
        <v>109</v>
      </c>
      <c r="E13" s="36" t="s">
        <v>110</v>
      </c>
      <c r="F13" s="37" t="s">
        <v>91</v>
      </c>
      <c r="G13" s="36" t="s">
        <v>92</v>
      </c>
      <c r="H13" s="36" t="s">
        <v>93</v>
      </c>
      <c r="I13" s="36" t="s">
        <v>94</v>
      </c>
      <c r="J13" s="36" t="s">
        <v>95</v>
      </c>
      <c r="K13" s="38">
        <v>1.65</v>
      </c>
      <c r="L13" s="38">
        <f>IF(J13="10",K13,"")</f>
        <v>1.65</v>
      </c>
      <c r="M13" s="38">
        <f>ROUND(L13*O13/100,2)</f>
        <v>1.07</v>
      </c>
      <c r="N13" s="38">
        <f>L13-M13</f>
        <v>0.57999999999999985</v>
      </c>
      <c r="O13" s="38" t="s">
        <v>96</v>
      </c>
      <c r="P13" s="38">
        <f>IF(J13&lt;&gt;"20",IF(J13="15",K13,ROUND(K13*0.85,2)),"")</f>
        <v>1.4</v>
      </c>
      <c r="Q13" s="38">
        <f>ROUND(P13*S13/100,2)</f>
        <v>1.1200000000000001</v>
      </c>
      <c r="R13" s="38">
        <f>P13-Q13</f>
        <v>0.2799999999999998</v>
      </c>
      <c r="S13" s="38" t="s">
        <v>97</v>
      </c>
      <c r="T13" s="38">
        <f>IF(J13="20",K13,IF(J13="10",ROUND(K13*0.7,2),ROUND(K13/0.85*0.7,2)))</f>
        <v>1.1599999999999999</v>
      </c>
      <c r="U13" s="38">
        <f>ROUND(T13*W13/100,2)</f>
        <v>1.1000000000000001</v>
      </c>
      <c r="V13" s="38">
        <f>T13-U13</f>
        <v>5.9999999999999831E-2</v>
      </c>
      <c r="W13" s="36">
        <v>95</v>
      </c>
      <c r="X13" s="38">
        <f>IF(J13="20",ROUND(K13/0.7*0.6,2),IF(J13="10",ROUND(K13*0.6,2),ROUND(K13/0.85*0.6,2)))</f>
        <v>0.99</v>
      </c>
      <c r="Y13" s="38">
        <f>ROUND(X13*AA13/100,2)</f>
        <v>0.94</v>
      </c>
      <c r="Z13" s="38">
        <f>X13-Y13</f>
        <v>5.0000000000000044E-2</v>
      </c>
      <c r="AA13" s="36">
        <v>95</v>
      </c>
      <c r="AB13" s="38" t="s">
        <v>98</v>
      </c>
      <c r="AC13" s="38">
        <v>1.32</v>
      </c>
      <c r="AD13" s="38">
        <v>1.25</v>
      </c>
      <c r="AE13" s="38">
        <v>7.0000000000000062E-2</v>
      </c>
      <c r="BJ13" s="3" t="s">
        <v>95</v>
      </c>
      <c r="BK13" s="3">
        <v>7.6499999999999995</v>
      </c>
      <c r="BL13" s="3">
        <v>6.5</v>
      </c>
      <c r="BM13" s="3">
        <v>1.1499999999999995</v>
      </c>
      <c r="BN13" s="3">
        <v>6.39</v>
      </c>
      <c r="BO13" s="3">
        <v>6.07</v>
      </c>
      <c r="BP13" s="3">
        <v>0.3199999999999994</v>
      </c>
      <c r="BQ13" s="3">
        <v>5.85</v>
      </c>
      <c r="BR13" s="3">
        <v>4.97</v>
      </c>
      <c r="BS13" s="3">
        <v>0.87999999999999989</v>
      </c>
      <c r="BT13" s="3">
        <v>4.59</v>
      </c>
      <c r="BU13" s="3">
        <v>4.3600000000000003</v>
      </c>
      <c r="BV13" s="3">
        <v>0.22999999999999954</v>
      </c>
      <c r="BW13" s="3">
        <v>5.22</v>
      </c>
      <c r="BX13" s="3">
        <v>4.96</v>
      </c>
      <c r="BY13" s="3">
        <v>0.25999999999999979</v>
      </c>
      <c r="BZ13" s="3">
        <v>5.15</v>
      </c>
      <c r="CA13" s="3">
        <v>4.12</v>
      </c>
      <c r="CB13" s="3">
        <v>1.0300000000000002</v>
      </c>
      <c r="CC13" s="3">
        <v>4.5199999999999996</v>
      </c>
      <c r="CD13" s="3">
        <v>4.29</v>
      </c>
      <c r="CE13" s="3">
        <v>0.22999999999999954</v>
      </c>
      <c r="CF13" s="3">
        <v>3.65</v>
      </c>
      <c r="CG13" s="3">
        <v>2.92</v>
      </c>
      <c r="CH13" s="3">
        <v>0.73</v>
      </c>
      <c r="CI13" s="3">
        <v>3.32</v>
      </c>
      <c r="CJ13" s="3">
        <v>3.15</v>
      </c>
      <c r="CK13" s="3">
        <v>0.16999999999999993</v>
      </c>
      <c r="CL13" s="3">
        <v>5.36</v>
      </c>
      <c r="CM13" s="3">
        <v>4.5599999999999996</v>
      </c>
      <c r="CN13" s="3">
        <v>0.80000000000000071</v>
      </c>
      <c r="CO13" s="3">
        <v>4.47</v>
      </c>
      <c r="CP13" s="3">
        <v>4.25</v>
      </c>
      <c r="CQ13" s="3">
        <v>0.21999999999999975</v>
      </c>
      <c r="CR13" s="3">
        <v>4.0999999999999996</v>
      </c>
      <c r="CS13" s="3">
        <v>3.49</v>
      </c>
      <c r="CT13" s="3">
        <v>0.60999999999999943</v>
      </c>
      <c r="CU13" s="3">
        <v>3.21</v>
      </c>
      <c r="CV13" s="3">
        <v>3.05</v>
      </c>
      <c r="CW13" s="3">
        <v>0.16000000000000014</v>
      </c>
      <c r="CX13" s="3">
        <v>3.65</v>
      </c>
      <c r="CY13" s="3">
        <v>3.47</v>
      </c>
      <c r="CZ13" s="3">
        <v>0.17999999999999972</v>
      </c>
      <c r="DA13" s="3">
        <v>3.61</v>
      </c>
      <c r="DB13" s="3">
        <v>2.89</v>
      </c>
      <c r="DC13" s="3">
        <v>0.71999999999999975</v>
      </c>
      <c r="DD13" s="3">
        <v>3.16</v>
      </c>
      <c r="DE13" s="3">
        <v>3</v>
      </c>
      <c r="DF13" s="3">
        <v>0.16000000000000014</v>
      </c>
      <c r="DG13" s="3">
        <v>2.56</v>
      </c>
      <c r="DH13" s="3">
        <v>2.1800000000000002</v>
      </c>
      <c r="DI13" s="3">
        <v>0.37999999999999989</v>
      </c>
      <c r="DJ13" s="3">
        <v>2.3199999999999998</v>
      </c>
      <c r="DK13" s="3">
        <v>2.2000000000000002</v>
      </c>
      <c r="DL13" s="3">
        <v>0.11999999999999966</v>
      </c>
      <c r="DM13" s="3">
        <v>6.89</v>
      </c>
      <c r="DN13" s="3">
        <v>5.86</v>
      </c>
      <c r="DO13" s="3">
        <v>1.0299999999999994</v>
      </c>
      <c r="DP13" s="3">
        <v>5.27</v>
      </c>
      <c r="DQ13" s="3">
        <v>4.4800000000000004</v>
      </c>
      <c r="DR13" s="3">
        <v>0.78999999999999915</v>
      </c>
      <c r="DS13" s="3">
        <v>4.6399999999999997</v>
      </c>
      <c r="DT13" s="3">
        <v>3.71</v>
      </c>
      <c r="DU13" s="3">
        <v>0.92999999999999972</v>
      </c>
      <c r="DV13" s="3">
        <v>3.29</v>
      </c>
      <c r="DW13" s="3">
        <v>2.63</v>
      </c>
      <c r="DX13" s="3">
        <v>0.66000000000000014</v>
      </c>
    </row>
    <row r="14" spans="1:128" s="3" customFormat="1" x14ac:dyDescent="0.25">
      <c r="A14" s="36" t="s">
        <v>111</v>
      </c>
      <c r="B14" s="36" t="s">
        <v>87</v>
      </c>
      <c r="C14" s="36" t="s">
        <v>88</v>
      </c>
      <c r="D14" s="37" t="s">
        <v>112</v>
      </c>
      <c r="E14" s="36" t="s">
        <v>113</v>
      </c>
      <c r="F14" s="37" t="s">
        <v>91</v>
      </c>
      <c r="G14" s="36" t="s">
        <v>92</v>
      </c>
      <c r="H14" s="36" t="s">
        <v>93</v>
      </c>
      <c r="I14" s="36" t="s">
        <v>94</v>
      </c>
      <c r="J14" s="36" t="s">
        <v>95</v>
      </c>
      <c r="K14" s="38">
        <v>1.65</v>
      </c>
      <c r="L14" s="38">
        <f>IF(J14="10",K14,"")</f>
        <v>1.65</v>
      </c>
      <c r="M14" s="38">
        <f>ROUND(L14*O14/100,2)</f>
        <v>1.07</v>
      </c>
      <c r="N14" s="38">
        <f>L14-M14</f>
        <v>0.57999999999999985</v>
      </c>
      <c r="O14" s="38" t="s">
        <v>96</v>
      </c>
      <c r="P14" s="38">
        <f>IF(J14&lt;&gt;"20",IF(J14="15",K14,ROUND(K14*0.85,2)),"")</f>
        <v>1.4</v>
      </c>
      <c r="Q14" s="38">
        <f>ROUND(P14*S14/100,2)</f>
        <v>1.1200000000000001</v>
      </c>
      <c r="R14" s="38">
        <f>P14-Q14</f>
        <v>0.2799999999999998</v>
      </c>
      <c r="S14" s="38" t="s">
        <v>97</v>
      </c>
      <c r="T14" s="38">
        <f>IF(J14="20",K14,IF(J14="10",ROUND(K14*0.7,2),ROUND(K14/0.85*0.7,2)))</f>
        <v>1.1599999999999999</v>
      </c>
      <c r="U14" s="38">
        <f>ROUND(T14*W14/100,2)</f>
        <v>1.1000000000000001</v>
      </c>
      <c r="V14" s="38">
        <f>T14-U14</f>
        <v>5.9999999999999831E-2</v>
      </c>
      <c r="W14" s="36">
        <v>95</v>
      </c>
      <c r="X14" s="38">
        <f>IF(J14="20",ROUND(K14/0.7*0.6,2),IF(J14="10",ROUND(K14*0.6,2),ROUND(K14/0.85*0.6,2)))</f>
        <v>0.99</v>
      </c>
      <c r="Y14" s="38">
        <f>ROUND(X14*AA14/100,2)</f>
        <v>0.94</v>
      </c>
      <c r="Z14" s="38">
        <f>X14-Y14</f>
        <v>5.0000000000000044E-2</v>
      </c>
      <c r="AA14" s="36">
        <v>95</v>
      </c>
      <c r="AB14" s="38" t="s">
        <v>98</v>
      </c>
      <c r="AC14" s="38">
        <v>1.32</v>
      </c>
      <c r="AD14" s="38">
        <v>1.25</v>
      </c>
      <c r="AE14" s="38">
        <v>7.0000000000000062E-2</v>
      </c>
      <c r="BJ14" s="3" t="s">
        <v>95</v>
      </c>
      <c r="BK14" s="3">
        <v>7.6499999999999995</v>
      </c>
      <c r="BL14" s="3">
        <v>6.5</v>
      </c>
      <c r="BM14" s="3">
        <v>1.1499999999999995</v>
      </c>
      <c r="BN14" s="3">
        <v>6.39</v>
      </c>
      <c r="BO14" s="3">
        <v>6.07</v>
      </c>
      <c r="BP14" s="3">
        <v>0.3199999999999994</v>
      </c>
      <c r="BQ14" s="3">
        <v>5.85</v>
      </c>
      <c r="BR14" s="3">
        <v>4.97</v>
      </c>
      <c r="BS14" s="3">
        <v>0.87999999999999989</v>
      </c>
      <c r="BT14" s="3">
        <v>4.59</v>
      </c>
      <c r="BU14" s="3">
        <v>4.3600000000000003</v>
      </c>
      <c r="BV14" s="3">
        <v>0.22999999999999954</v>
      </c>
      <c r="BW14" s="3">
        <v>5.22</v>
      </c>
      <c r="BX14" s="3">
        <v>4.96</v>
      </c>
      <c r="BY14" s="3">
        <v>0.25999999999999979</v>
      </c>
      <c r="BZ14" s="3">
        <v>5.15</v>
      </c>
      <c r="CA14" s="3">
        <v>4.12</v>
      </c>
      <c r="CB14" s="3">
        <v>1.0300000000000002</v>
      </c>
      <c r="CC14" s="3">
        <v>4.5199999999999996</v>
      </c>
      <c r="CD14" s="3">
        <v>4.29</v>
      </c>
      <c r="CE14" s="3">
        <v>0.22999999999999954</v>
      </c>
      <c r="CF14" s="3">
        <v>3.65</v>
      </c>
      <c r="CG14" s="3">
        <v>2.92</v>
      </c>
      <c r="CH14" s="3">
        <v>0.73</v>
      </c>
      <c r="CI14" s="3">
        <v>3.32</v>
      </c>
      <c r="CJ14" s="3">
        <v>3.15</v>
      </c>
      <c r="CK14" s="3">
        <v>0.16999999999999993</v>
      </c>
      <c r="CL14" s="3">
        <v>5.36</v>
      </c>
      <c r="CM14" s="3">
        <v>4.5599999999999996</v>
      </c>
      <c r="CN14" s="3">
        <v>0.80000000000000071</v>
      </c>
      <c r="CO14" s="3">
        <v>4.47</v>
      </c>
      <c r="CP14" s="3">
        <v>4.25</v>
      </c>
      <c r="CQ14" s="3">
        <v>0.21999999999999975</v>
      </c>
      <c r="CR14" s="3">
        <v>4.0999999999999996</v>
      </c>
      <c r="CS14" s="3">
        <v>3.49</v>
      </c>
      <c r="CT14" s="3">
        <v>0.60999999999999943</v>
      </c>
      <c r="CU14" s="3">
        <v>3.21</v>
      </c>
      <c r="CV14" s="3">
        <v>3.05</v>
      </c>
      <c r="CW14" s="3">
        <v>0.16000000000000014</v>
      </c>
      <c r="CX14" s="3">
        <v>3.65</v>
      </c>
      <c r="CY14" s="3">
        <v>3.47</v>
      </c>
      <c r="CZ14" s="3">
        <v>0.17999999999999972</v>
      </c>
      <c r="DA14" s="3">
        <v>3.61</v>
      </c>
      <c r="DB14" s="3">
        <v>2.89</v>
      </c>
      <c r="DC14" s="3">
        <v>0.71999999999999975</v>
      </c>
      <c r="DD14" s="3">
        <v>3.16</v>
      </c>
      <c r="DE14" s="3">
        <v>3</v>
      </c>
      <c r="DF14" s="3">
        <v>0.16000000000000014</v>
      </c>
      <c r="DG14" s="3">
        <v>2.56</v>
      </c>
      <c r="DH14" s="3">
        <v>2.1800000000000002</v>
      </c>
      <c r="DI14" s="3">
        <v>0.37999999999999989</v>
      </c>
      <c r="DJ14" s="3">
        <v>2.3199999999999998</v>
      </c>
      <c r="DK14" s="3">
        <v>2.2000000000000002</v>
      </c>
      <c r="DL14" s="3">
        <v>0.11999999999999966</v>
      </c>
      <c r="DM14" s="3">
        <v>6.89</v>
      </c>
      <c r="DN14" s="3">
        <v>5.86</v>
      </c>
      <c r="DO14" s="3">
        <v>1.0299999999999994</v>
      </c>
      <c r="DP14" s="3">
        <v>5.27</v>
      </c>
      <c r="DQ14" s="3">
        <v>4.4800000000000004</v>
      </c>
      <c r="DR14" s="3">
        <v>0.78999999999999915</v>
      </c>
      <c r="DS14" s="3">
        <v>4.6399999999999997</v>
      </c>
      <c r="DT14" s="3">
        <v>3.71</v>
      </c>
      <c r="DU14" s="3">
        <v>0.92999999999999972</v>
      </c>
      <c r="DV14" s="3">
        <v>3.29</v>
      </c>
      <c r="DW14" s="3">
        <v>2.63</v>
      </c>
      <c r="DX14" s="3">
        <v>0.66000000000000014</v>
      </c>
    </row>
    <row r="15" spans="1:128" s="3" customFormat="1" x14ac:dyDescent="0.25">
      <c r="A15" s="36" t="s">
        <v>114</v>
      </c>
      <c r="B15" s="36" t="s">
        <v>87</v>
      </c>
      <c r="C15" s="36" t="s">
        <v>88</v>
      </c>
      <c r="D15" s="37" t="s">
        <v>115</v>
      </c>
      <c r="E15" s="36" t="s">
        <v>116</v>
      </c>
      <c r="F15" s="37" t="s">
        <v>91</v>
      </c>
      <c r="G15" s="36" t="s">
        <v>92</v>
      </c>
      <c r="H15" s="36" t="s">
        <v>93</v>
      </c>
      <c r="I15" s="36" t="s">
        <v>94</v>
      </c>
      <c r="J15" s="36" t="s">
        <v>95</v>
      </c>
      <c r="K15" s="38">
        <v>1.65</v>
      </c>
      <c r="L15" s="38">
        <f>IF(J15="10",K15,"")</f>
        <v>1.65</v>
      </c>
      <c r="M15" s="38">
        <f>ROUND(L15*O15/100,2)</f>
        <v>1.07</v>
      </c>
      <c r="N15" s="38">
        <f>L15-M15</f>
        <v>0.57999999999999985</v>
      </c>
      <c r="O15" s="38" t="s">
        <v>96</v>
      </c>
      <c r="P15" s="38">
        <f>IF(J15&lt;&gt;"20",IF(J15="15",K15,ROUND(K15*0.85,2)),"")</f>
        <v>1.4</v>
      </c>
      <c r="Q15" s="38">
        <f>ROUND(P15*S15/100,2)</f>
        <v>1.1200000000000001</v>
      </c>
      <c r="R15" s="38">
        <f>P15-Q15</f>
        <v>0.2799999999999998</v>
      </c>
      <c r="S15" s="38" t="s">
        <v>97</v>
      </c>
      <c r="T15" s="38">
        <f>IF(J15="20",K15,IF(J15="10",ROUND(K15*0.7,2),ROUND(K15/0.85*0.7,2)))</f>
        <v>1.1599999999999999</v>
      </c>
      <c r="U15" s="38">
        <f>ROUND(T15*W15/100,2)</f>
        <v>1.1000000000000001</v>
      </c>
      <c r="V15" s="38">
        <f>T15-U15</f>
        <v>5.9999999999999831E-2</v>
      </c>
      <c r="W15" s="36">
        <v>95</v>
      </c>
      <c r="X15" s="38">
        <f>IF(J15="20",ROUND(K15/0.7*0.6,2),IF(J15="10",ROUND(K15*0.6,2),ROUND(K15/0.85*0.6,2)))</f>
        <v>0.99</v>
      </c>
      <c r="Y15" s="38">
        <f>ROUND(X15*AA15/100,2)</f>
        <v>0.94</v>
      </c>
      <c r="Z15" s="38">
        <f>X15-Y15</f>
        <v>5.0000000000000044E-2</v>
      </c>
      <c r="AA15" s="36">
        <v>95</v>
      </c>
      <c r="AB15" s="38" t="s">
        <v>98</v>
      </c>
      <c r="AC15" s="38">
        <v>1.32</v>
      </c>
      <c r="AD15" s="38">
        <v>1.25</v>
      </c>
      <c r="AE15" s="38">
        <v>7.0000000000000062E-2</v>
      </c>
      <c r="BJ15" s="3" t="s">
        <v>95</v>
      </c>
      <c r="BK15" s="3">
        <v>7.6499999999999995</v>
      </c>
      <c r="BL15" s="3">
        <v>6.5</v>
      </c>
      <c r="BM15" s="3">
        <v>1.1499999999999995</v>
      </c>
      <c r="BN15" s="3">
        <v>6.39</v>
      </c>
      <c r="BO15" s="3">
        <v>6.07</v>
      </c>
      <c r="BP15" s="3">
        <v>0.3199999999999994</v>
      </c>
      <c r="BQ15" s="3">
        <v>5.85</v>
      </c>
      <c r="BR15" s="3">
        <v>4.97</v>
      </c>
      <c r="BS15" s="3">
        <v>0.87999999999999989</v>
      </c>
      <c r="BT15" s="3">
        <v>4.59</v>
      </c>
      <c r="BU15" s="3">
        <v>4.3600000000000003</v>
      </c>
      <c r="BV15" s="3">
        <v>0.22999999999999954</v>
      </c>
      <c r="BW15" s="3">
        <v>5.22</v>
      </c>
      <c r="BX15" s="3">
        <v>4.96</v>
      </c>
      <c r="BY15" s="3">
        <v>0.25999999999999979</v>
      </c>
      <c r="BZ15" s="3">
        <v>5.15</v>
      </c>
      <c r="CA15" s="3">
        <v>4.12</v>
      </c>
      <c r="CB15" s="3">
        <v>1.0300000000000002</v>
      </c>
      <c r="CC15" s="3">
        <v>4.5199999999999996</v>
      </c>
      <c r="CD15" s="3">
        <v>4.29</v>
      </c>
      <c r="CE15" s="3">
        <v>0.22999999999999954</v>
      </c>
      <c r="CF15" s="3">
        <v>3.65</v>
      </c>
      <c r="CG15" s="3">
        <v>2.92</v>
      </c>
      <c r="CH15" s="3">
        <v>0.73</v>
      </c>
      <c r="CI15" s="3">
        <v>3.32</v>
      </c>
      <c r="CJ15" s="3">
        <v>3.15</v>
      </c>
      <c r="CK15" s="3">
        <v>0.16999999999999993</v>
      </c>
      <c r="CL15" s="3">
        <v>5.36</v>
      </c>
      <c r="CM15" s="3">
        <v>4.5599999999999996</v>
      </c>
      <c r="CN15" s="3">
        <v>0.80000000000000071</v>
      </c>
      <c r="CO15" s="3">
        <v>4.47</v>
      </c>
      <c r="CP15" s="3">
        <v>4.25</v>
      </c>
      <c r="CQ15" s="3">
        <v>0.21999999999999975</v>
      </c>
      <c r="CR15" s="3">
        <v>4.0999999999999996</v>
      </c>
      <c r="CS15" s="3">
        <v>3.49</v>
      </c>
      <c r="CT15" s="3">
        <v>0.60999999999999943</v>
      </c>
      <c r="CU15" s="3">
        <v>3.21</v>
      </c>
      <c r="CV15" s="3">
        <v>3.05</v>
      </c>
      <c r="CW15" s="3">
        <v>0.16000000000000014</v>
      </c>
      <c r="CX15" s="3">
        <v>3.65</v>
      </c>
      <c r="CY15" s="3">
        <v>3.47</v>
      </c>
      <c r="CZ15" s="3">
        <v>0.17999999999999972</v>
      </c>
      <c r="DA15" s="3">
        <v>3.61</v>
      </c>
      <c r="DB15" s="3">
        <v>2.89</v>
      </c>
      <c r="DC15" s="3">
        <v>0.71999999999999975</v>
      </c>
      <c r="DD15" s="3">
        <v>3.16</v>
      </c>
      <c r="DE15" s="3">
        <v>3</v>
      </c>
      <c r="DF15" s="3">
        <v>0.16000000000000014</v>
      </c>
      <c r="DG15" s="3">
        <v>2.56</v>
      </c>
      <c r="DH15" s="3">
        <v>2.1800000000000002</v>
      </c>
      <c r="DI15" s="3">
        <v>0.37999999999999989</v>
      </c>
      <c r="DJ15" s="3">
        <v>2.3199999999999998</v>
      </c>
      <c r="DK15" s="3">
        <v>2.2000000000000002</v>
      </c>
      <c r="DL15" s="3">
        <v>0.11999999999999966</v>
      </c>
      <c r="DM15" s="3">
        <v>6.89</v>
      </c>
      <c r="DN15" s="3">
        <v>5.86</v>
      </c>
      <c r="DO15" s="3">
        <v>1.0299999999999994</v>
      </c>
      <c r="DP15" s="3">
        <v>5.27</v>
      </c>
      <c r="DQ15" s="3">
        <v>4.4800000000000004</v>
      </c>
      <c r="DR15" s="3">
        <v>0.78999999999999915</v>
      </c>
      <c r="DS15" s="3">
        <v>4.6399999999999997</v>
      </c>
      <c r="DT15" s="3">
        <v>3.71</v>
      </c>
      <c r="DU15" s="3">
        <v>0.92999999999999972</v>
      </c>
      <c r="DV15" s="3">
        <v>3.29</v>
      </c>
      <c r="DW15" s="3">
        <v>2.63</v>
      </c>
      <c r="DX15" s="3">
        <v>0.66000000000000014</v>
      </c>
    </row>
    <row r="16" spans="1:128" s="3" customFormat="1" x14ac:dyDescent="0.25">
      <c r="A16" s="36" t="s">
        <v>117</v>
      </c>
      <c r="B16" s="36" t="s">
        <v>87</v>
      </c>
      <c r="C16" s="36" t="s">
        <v>88</v>
      </c>
      <c r="D16" s="37" t="s">
        <v>118</v>
      </c>
      <c r="E16" s="36" t="s">
        <v>119</v>
      </c>
      <c r="F16" s="37" t="s">
        <v>91</v>
      </c>
      <c r="G16" s="36" t="s">
        <v>92</v>
      </c>
      <c r="H16" s="36" t="s">
        <v>93</v>
      </c>
      <c r="I16" s="36" t="s">
        <v>94</v>
      </c>
      <c r="J16" s="36" t="s">
        <v>95</v>
      </c>
      <c r="K16" s="38">
        <v>1.65</v>
      </c>
      <c r="L16" s="38">
        <f>IF(J16="10",K16,"")</f>
        <v>1.65</v>
      </c>
      <c r="M16" s="38">
        <f>ROUND(L16*O16/100,2)</f>
        <v>1.07</v>
      </c>
      <c r="N16" s="38">
        <f>L16-M16</f>
        <v>0.57999999999999985</v>
      </c>
      <c r="O16" s="38" t="s">
        <v>96</v>
      </c>
      <c r="P16" s="38">
        <f>IF(J16&lt;&gt;"20",IF(J16="15",K16,ROUND(K16*0.85,2)),"")</f>
        <v>1.4</v>
      </c>
      <c r="Q16" s="38">
        <f>ROUND(P16*S16/100,2)</f>
        <v>1.1200000000000001</v>
      </c>
      <c r="R16" s="38">
        <f>P16-Q16</f>
        <v>0.2799999999999998</v>
      </c>
      <c r="S16" s="38" t="s">
        <v>97</v>
      </c>
      <c r="T16" s="38">
        <f>IF(J16="20",K16,IF(J16="10",ROUND(K16*0.7,2),ROUND(K16/0.85*0.7,2)))</f>
        <v>1.1599999999999999</v>
      </c>
      <c r="U16" s="38">
        <f>ROUND(T16*W16/100,2)</f>
        <v>1.1000000000000001</v>
      </c>
      <c r="V16" s="38">
        <f>T16-U16</f>
        <v>5.9999999999999831E-2</v>
      </c>
      <c r="W16" s="36">
        <v>95</v>
      </c>
      <c r="X16" s="38">
        <f>IF(J16="20",ROUND(K16/0.7*0.6,2),IF(J16="10",ROUND(K16*0.6,2),ROUND(K16/0.85*0.6,2)))</f>
        <v>0.99</v>
      </c>
      <c r="Y16" s="38">
        <f>ROUND(X16*AA16/100,2)</f>
        <v>0.94</v>
      </c>
      <c r="Z16" s="38">
        <f>X16-Y16</f>
        <v>5.0000000000000044E-2</v>
      </c>
      <c r="AA16" s="36">
        <v>95</v>
      </c>
      <c r="AB16" s="38" t="s">
        <v>98</v>
      </c>
      <c r="AC16" s="38">
        <v>1.32</v>
      </c>
      <c r="AD16" s="38">
        <v>1.25</v>
      </c>
      <c r="AE16" s="38">
        <v>7.0000000000000062E-2</v>
      </c>
      <c r="BJ16" s="3" t="s">
        <v>95</v>
      </c>
      <c r="BK16" s="3">
        <v>7.6499999999999995</v>
      </c>
      <c r="BL16" s="3">
        <v>6.5</v>
      </c>
      <c r="BM16" s="3">
        <v>1.1499999999999995</v>
      </c>
      <c r="BN16" s="3">
        <v>6.39</v>
      </c>
      <c r="BO16" s="3">
        <v>6.07</v>
      </c>
      <c r="BP16" s="3">
        <v>0.3199999999999994</v>
      </c>
      <c r="BQ16" s="3">
        <v>5.85</v>
      </c>
      <c r="BR16" s="3">
        <v>4.97</v>
      </c>
      <c r="BS16" s="3">
        <v>0.87999999999999989</v>
      </c>
      <c r="BT16" s="3">
        <v>4.59</v>
      </c>
      <c r="BU16" s="3">
        <v>4.3600000000000003</v>
      </c>
      <c r="BV16" s="3">
        <v>0.22999999999999954</v>
      </c>
      <c r="BW16" s="3">
        <v>5.22</v>
      </c>
      <c r="BX16" s="3">
        <v>4.96</v>
      </c>
      <c r="BY16" s="3">
        <v>0.25999999999999979</v>
      </c>
      <c r="BZ16" s="3">
        <v>5.15</v>
      </c>
      <c r="CA16" s="3">
        <v>4.12</v>
      </c>
      <c r="CB16" s="3">
        <v>1.0300000000000002</v>
      </c>
      <c r="CC16" s="3">
        <v>4.5199999999999996</v>
      </c>
      <c r="CD16" s="3">
        <v>4.29</v>
      </c>
      <c r="CE16" s="3">
        <v>0.22999999999999954</v>
      </c>
      <c r="CF16" s="3">
        <v>3.65</v>
      </c>
      <c r="CG16" s="3">
        <v>2.92</v>
      </c>
      <c r="CH16" s="3">
        <v>0.73</v>
      </c>
      <c r="CI16" s="3">
        <v>3.32</v>
      </c>
      <c r="CJ16" s="3">
        <v>3.15</v>
      </c>
      <c r="CK16" s="3">
        <v>0.16999999999999993</v>
      </c>
      <c r="CL16" s="3">
        <v>5.36</v>
      </c>
      <c r="CM16" s="3">
        <v>4.5599999999999996</v>
      </c>
      <c r="CN16" s="3">
        <v>0.80000000000000071</v>
      </c>
      <c r="CO16" s="3">
        <v>4.47</v>
      </c>
      <c r="CP16" s="3">
        <v>4.25</v>
      </c>
      <c r="CQ16" s="3">
        <v>0.21999999999999975</v>
      </c>
      <c r="CR16" s="3">
        <v>4.0999999999999996</v>
      </c>
      <c r="CS16" s="3">
        <v>3.49</v>
      </c>
      <c r="CT16" s="3">
        <v>0.60999999999999943</v>
      </c>
      <c r="CU16" s="3">
        <v>3.21</v>
      </c>
      <c r="CV16" s="3">
        <v>3.05</v>
      </c>
      <c r="CW16" s="3">
        <v>0.16000000000000014</v>
      </c>
      <c r="CX16" s="3">
        <v>3.65</v>
      </c>
      <c r="CY16" s="3">
        <v>3.47</v>
      </c>
      <c r="CZ16" s="3">
        <v>0.17999999999999972</v>
      </c>
      <c r="DA16" s="3">
        <v>3.61</v>
      </c>
      <c r="DB16" s="3">
        <v>2.89</v>
      </c>
      <c r="DC16" s="3">
        <v>0.71999999999999975</v>
      </c>
      <c r="DD16" s="3">
        <v>3.16</v>
      </c>
      <c r="DE16" s="3">
        <v>3</v>
      </c>
      <c r="DF16" s="3">
        <v>0.16000000000000014</v>
      </c>
      <c r="DG16" s="3">
        <v>2.56</v>
      </c>
      <c r="DH16" s="3">
        <v>2.1800000000000002</v>
      </c>
      <c r="DI16" s="3">
        <v>0.37999999999999989</v>
      </c>
      <c r="DJ16" s="3">
        <v>2.3199999999999998</v>
      </c>
      <c r="DK16" s="3">
        <v>2.2000000000000002</v>
      </c>
      <c r="DL16" s="3">
        <v>0.11999999999999966</v>
      </c>
      <c r="DM16" s="3">
        <v>6.89</v>
      </c>
      <c r="DN16" s="3">
        <v>5.86</v>
      </c>
      <c r="DO16" s="3">
        <v>1.0299999999999994</v>
      </c>
      <c r="DP16" s="3">
        <v>5.27</v>
      </c>
      <c r="DQ16" s="3">
        <v>4.4800000000000004</v>
      </c>
      <c r="DR16" s="3">
        <v>0.78999999999999915</v>
      </c>
      <c r="DS16" s="3">
        <v>4.6399999999999997</v>
      </c>
      <c r="DT16" s="3">
        <v>3.71</v>
      </c>
      <c r="DU16" s="3">
        <v>0.92999999999999972</v>
      </c>
      <c r="DV16" s="3">
        <v>3.29</v>
      </c>
      <c r="DW16" s="3">
        <v>2.63</v>
      </c>
      <c r="DX16" s="3">
        <v>0.66000000000000014</v>
      </c>
    </row>
    <row r="17" spans="1:128" s="3" customFormat="1" x14ac:dyDescent="0.25">
      <c r="A17" s="36" t="s">
        <v>120</v>
      </c>
      <c r="B17" s="36" t="s">
        <v>87</v>
      </c>
      <c r="C17" s="36" t="s">
        <v>88</v>
      </c>
      <c r="D17" s="37" t="s">
        <v>121</v>
      </c>
      <c r="E17" s="36" t="s">
        <v>122</v>
      </c>
      <c r="F17" s="37" t="s">
        <v>91</v>
      </c>
      <c r="G17" s="36" t="s">
        <v>92</v>
      </c>
      <c r="H17" s="36" t="s">
        <v>93</v>
      </c>
      <c r="I17" s="36" t="s">
        <v>94</v>
      </c>
      <c r="J17" s="36" t="s">
        <v>95</v>
      </c>
      <c r="K17" s="38">
        <v>2.3804999999999996</v>
      </c>
      <c r="L17" s="38">
        <f>IF(J17="10",K17,"")</f>
        <v>2.3804999999999996</v>
      </c>
      <c r="M17" s="38">
        <f>ROUND(L17*O17/100,2)</f>
        <v>1.55</v>
      </c>
      <c r="N17" s="38">
        <f>L17-M17</f>
        <v>0.83049999999999957</v>
      </c>
      <c r="O17" s="38" t="s">
        <v>96</v>
      </c>
      <c r="P17" s="38">
        <f>IF(J17&lt;&gt;"20",IF(J17="15",K17,ROUND(K17*0.85,2)),"")</f>
        <v>2.02</v>
      </c>
      <c r="Q17" s="38">
        <f>ROUND(P17*S17/100,2)</f>
        <v>1.62</v>
      </c>
      <c r="R17" s="38">
        <f>P17-Q17</f>
        <v>0.39999999999999991</v>
      </c>
      <c r="S17" s="38" t="s">
        <v>97</v>
      </c>
      <c r="T17" s="38">
        <f>IF(J17="20",K17,IF(J17="10",ROUND(K17*0.7,2),ROUND(K17/0.85*0.7,2)))</f>
        <v>1.67</v>
      </c>
      <c r="U17" s="38">
        <f>ROUND(T17*W17/100,2)</f>
        <v>1.59</v>
      </c>
      <c r="V17" s="38">
        <f>T17-U17</f>
        <v>7.9999999999999849E-2</v>
      </c>
      <c r="W17" s="36">
        <v>95</v>
      </c>
      <c r="X17" s="38">
        <f>IF(J17="20",ROUND(K17/0.7*0.6,2),IF(J17="10",ROUND(K17*0.6,2),ROUND(K17/0.85*0.6,2)))</f>
        <v>1.43</v>
      </c>
      <c r="Y17" s="38">
        <f>ROUND(X17*AA17/100,2)</f>
        <v>1.36</v>
      </c>
      <c r="Z17" s="38">
        <f>X17-Y17</f>
        <v>6.999999999999984E-2</v>
      </c>
      <c r="AA17" s="36">
        <v>95</v>
      </c>
      <c r="AB17" s="38" t="s">
        <v>98</v>
      </c>
      <c r="AC17" s="38">
        <v>1.9</v>
      </c>
      <c r="AD17" s="38">
        <v>1.81</v>
      </c>
      <c r="AE17" s="38">
        <v>8.9999999999999858E-2</v>
      </c>
      <c r="BJ17" s="3" t="s">
        <v>95</v>
      </c>
      <c r="BK17" s="3">
        <v>8.3804999999999996</v>
      </c>
      <c r="BL17" s="3">
        <v>7.12</v>
      </c>
      <c r="BM17" s="3">
        <v>1.2604999999999995</v>
      </c>
      <c r="BN17" s="3">
        <v>6.83</v>
      </c>
      <c r="BO17" s="3">
        <v>6.49</v>
      </c>
      <c r="BP17" s="3">
        <v>0.33999999999999986</v>
      </c>
      <c r="BQ17" s="3">
        <v>6.5804999999999998</v>
      </c>
      <c r="BR17" s="3">
        <v>5.59</v>
      </c>
      <c r="BS17" s="3">
        <v>0.99049999999999994</v>
      </c>
      <c r="BT17" s="3">
        <v>5.03</v>
      </c>
      <c r="BU17" s="3">
        <v>4.78</v>
      </c>
      <c r="BV17" s="3">
        <v>0.25</v>
      </c>
      <c r="BW17" s="3">
        <v>5.8</v>
      </c>
      <c r="BX17" s="3">
        <v>5.51</v>
      </c>
      <c r="BY17" s="3">
        <v>0.29000000000000004</v>
      </c>
      <c r="BZ17" s="3">
        <v>5.8804999999999996</v>
      </c>
      <c r="CA17" s="3">
        <v>4.7</v>
      </c>
      <c r="CB17" s="3">
        <v>1.1804999999999994</v>
      </c>
      <c r="CC17" s="3">
        <v>5.0999999999999996</v>
      </c>
      <c r="CD17" s="3">
        <v>4.8499999999999996</v>
      </c>
      <c r="CE17" s="3">
        <v>0.25</v>
      </c>
      <c r="CF17" s="3">
        <v>4.3804999999999996</v>
      </c>
      <c r="CG17" s="3">
        <v>3.5</v>
      </c>
      <c r="CH17" s="3">
        <v>0.88049999999999962</v>
      </c>
      <c r="CI17" s="3">
        <v>3.9</v>
      </c>
      <c r="CJ17" s="3">
        <v>3.71</v>
      </c>
      <c r="CK17" s="3">
        <v>0.18999999999999995</v>
      </c>
      <c r="CL17" s="3">
        <v>5.87</v>
      </c>
      <c r="CM17" s="3">
        <v>4.99</v>
      </c>
      <c r="CN17" s="3">
        <v>0.87999999999999989</v>
      </c>
      <c r="CO17" s="3">
        <v>4.78</v>
      </c>
      <c r="CP17" s="3">
        <v>4.54</v>
      </c>
      <c r="CQ17" s="3">
        <v>0.24000000000000021</v>
      </c>
      <c r="CR17" s="3">
        <v>4.6100000000000003</v>
      </c>
      <c r="CS17" s="3">
        <v>3.92</v>
      </c>
      <c r="CT17" s="3">
        <v>0.69000000000000039</v>
      </c>
      <c r="CU17" s="3">
        <v>3.52</v>
      </c>
      <c r="CV17" s="3">
        <v>3.34</v>
      </c>
      <c r="CW17" s="3">
        <v>0.18000000000000016</v>
      </c>
      <c r="CX17" s="3">
        <v>4.0599999999999996</v>
      </c>
      <c r="CY17" s="3">
        <v>3.86</v>
      </c>
      <c r="CZ17" s="3">
        <v>0.19999999999999973</v>
      </c>
      <c r="DA17" s="3">
        <v>4.12</v>
      </c>
      <c r="DB17" s="3">
        <v>3.3</v>
      </c>
      <c r="DC17" s="3">
        <v>0.82000000000000028</v>
      </c>
      <c r="DD17" s="3">
        <v>3.57</v>
      </c>
      <c r="DE17" s="3">
        <v>3.39</v>
      </c>
      <c r="DF17" s="3">
        <v>0.17999999999999972</v>
      </c>
      <c r="DG17" s="3">
        <v>3.07</v>
      </c>
      <c r="DH17" s="3">
        <v>2.61</v>
      </c>
      <c r="DI17" s="3">
        <v>0.45999999999999996</v>
      </c>
      <c r="DJ17" s="3">
        <v>2.73</v>
      </c>
      <c r="DK17" s="3">
        <v>2.59</v>
      </c>
      <c r="DL17" s="3">
        <v>0.14000000000000012</v>
      </c>
      <c r="DM17" s="3">
        <v>7.54</v>
      </c>
      <c r="DN17" s="3">
        <v>6.41</v>
      </c>
      <c r="DO17" s="3">
        <v>1.1299999999999999</v>
      </c>
      <c r="DP17" s="3">
        <v>5.92</v>
      </c>
      <c r="DQ17" s="3">
        <v>5.03</v>
      </c>
      <c r="DR17" s="3">
        <v>0.88999999999999968</v>
      </c>
      <c r="DS17" s="3">
        <v>5.29</v>
      </c>
      <c r="DT17" s="3">
        <v>4.2300000000000004</v>
      </c>
      <c r="DU17" s="3">
        <v>1.0599999999999996</v>
      </c>
      <c r="DV17" s="3">
        <v>3.94</v>
      </c>
      <c r="DW17" s="3">
        <v>3.15</v>
      </c>
      <c r="DX17" s="3">
        <v>0.79</v>
      </c>
    </row>
    <row r="18" spans="1:128" s="3" customFormat="1" x14ac:dyDescent="0.25">
      <c r="A18" s="36" t="s">
        <v>123</v>
      </c>
      <c r="B18" s="36" t="s">
        <v>87</v>
      </c>
      <c r="C18" s="36" t="s">
        <v>88</v>
      </c>
      <c r="D18" s="37" t="s">
        <v>124</v>
      </c>
      <c r="E18" s="36" t="s">
        <v>125</v>
      </c>
      <c r="F18" s="37" t="s">
        <v>91</v>
      </c>
      <c r="G18" s="36" t="s">
        <v>92</v>
      </c>
      <c r="H18" s="36" t="s">
        <v>93</v>
      </c>
      <c r="I18" s="36" t="s">
        <v>94</v>
      </c>
      <c r="J18" s="36" t="s">
        <v>95</v>
      </c>
      <c r="K18" s="38">
        <v>1.65</v>
      </c>
      <c r="L18" s="38">
        <f>IF(J18="10",K18,"")</f>
        <v>1.65</v>
      </c>
      <c r="M18" s="38">
        <f>ROUND(L18*O18/100,2)</f>
        <v>1.07</v>
      </c>
      <c r="N18" s="38">
        <f>L18-M18</f>
        <v>0.57999999999999985</v>
      </c>
      <c r="O18" s="38" t="s">
        <v>96</v>
      </c>
      <c r="P18" s="38">
        <f>IF(J18&lt;&gt;"20",IF(J18="15",K18,ROUND(K18*0.85,2)),"")</f>
        <v>1.4</v>
      </c>
      <c r="Q18" s="38">
        <f>ROUND(P18*S18/100,2)</f>
        <v>1.1200000000000001</v>
      </c>
      <c r="R18" s="38">
        <f>P18-Q18</f>
        <v>0.2799999999999998</v>
      </c>
      <c r="S18" s="38" t="s">
        <v>97</v>
      </c>
      <c r="T18" s="38">
        <f>IF(J18="20",K18,IF(J18="10",ROUND(K18*0.7,2),ROUND(K18/0.85*0.7,2)))</f>
        <v>1.1599999999999999</v>
      </c>
      <c r="U18" s="38">
        <f>ROUND(T18*W18/100,2)</f>
        <v>1.1000000000000001</v>
      </c>
      <c r="V18" s="38">
        <f>T18-U18</f>
        <v>5.9999999999999831E-2</v>
      </c>
      <c r="W18" s="36">
        <v>95</v>
      </c>
      <c r="X18" s="38">
        <f>IF(J18="20",ROUND(K18/0.7*0.6,2),IF(J18="10",ROUND(K18*0.6,2),ROUND(K18/0.85*0.6,2)))</f>
        <v>0.99</v>
      </c>
      <c r="Y18" s="38">
        <f>ROUND(X18*AA18/100,2)</f>
        <v>0.94</v>
      </c>
      <c r="Z18" s="38">
        <f>X18-Y18</f>
        <v>5.0000000000000044E-2</v>
      </c>
      <c r="AA18" s="36">
        <v>95</v>
      </c>
      <c r="AB18" s="38" t="s">
        <v>98</v>
      </c>
      <c r="AC18" s="38">
        <v>1.32</v>
      </c>
      <c r="AD18" s="38">
        <v>1.25</v>
      </c>
      <c r="AE18" s="38">
        <v>7.0000000000000062E-2</v>
      </c>
      <c r="BJ18" s="3" t="s">
        <v>95</v>
      </c>
      <c r="BK18" s="3">
        <v>7.6499999999999995</v>
      </c>
      <c r="BL18" s="3">
        <v>6.5</v>
      </c>
      <c r="BM18" s="3">
        <v>1.1499999999999995</v>
      </c>
      <c r="BN18" s="3">
        <v>6.39</v>
      </c>
      <c r="BO18" s="3">
        <v>6.07</v>
      </c>
      <c r="BP18" s="3">
        <v>0.3199999999999994</v>
      </c>
      <c r="BQ18" s="3">
        <v>5.85</v>
      </c>
      <c r="BR18" s="3">
        <v>4.97</v>
      </c>
      <c r="BS18" s="3">
        <v>0.87999999999999989</v>
      </c>
      <c r="BT18" s="3">
        <v>4.59</v>
      </c>
      <c r="BU18" s="3">
        <v>4.3600000000000003</v>
      </c>
      <c r="BV18" s="3">
        <v>0.22999999999999954</v>
      </c>
      <c r="BW18" s="3">
        <v>5.22</v>
      </c>
      <c r="BX18" s="3">
        <v>4.96</v>
      </c>
      <c r="BY18" s="3">
        <v>0.25999999999999979</v>
      </c>
      <c r="BZ18" s="3">
        <v>5.15</v>
      </c>
      <c r="CA18" s="3">
        <v>4.12</v>
      </c>
      <c r="CB18" s="3">
        <v>1.0300000000000002</v>
      </c>
      <c r="CC18" s="3">
        <v>4.5199999999999996</v>
      </c>
      <c r="CD18" s="3">
        <v>4.29</v>
      </c>
      <c r="CE18" s="3">
        <v>0.22999999999999954</v>
      </c>
      <c r="CF18" s="3">
        <v>3.65</v>
      </c>
      <c r="CG18" s="3">
        <v>2.92</v>
      </c>
      <c r="CH18" s="3">
        <v>0.73</v>
      </c>
      <c r="CI18" s="3">
        <v>3.32</v>
      </c>
      <c r="CJ18" s="3">
        <v>3.15</v>
      </c>
      <c r="CK18" s="3">
        <v>0.16999999999999993</v>
      </c>
      <c r="CL18" s="3">
        <v>5.36</v>
      </c>
      <c r="CM18" s="3">
        <v>4.5599999999999996</v>
      </c>
      <c r="CN18" s="3">
        <v>0.80000000000000071</v>
      </c>
      <c r="CO18" s="3">
        <v>4.47</v>
      </c>
      <c r="CP18" s="3">
        <v>4.25</v>
      </c>
      <c r="CQ18" s="3">
        <v>0.21999999999999975</v>
      </c>
      <c r="CR18" s="3">
        <v>4.0999999999999996</v>
      </c>
      <c r="CS18" s="3">
        <v>3.49</v>
      </c>
      <c r="CT18" s="3">
        <v>0.60999999999999943</v>
      </c>
      <c r="CU18" s="3">
        <v>3.21</v>
      </c>
      <c r="CV18" s="3">
        <v>3.05</v>
      </c>
      <c r="CW18" s="3">
        <v>0.16000000000000014</v>
      </c>
      <c r="CX18" s="3">
        <v>3.65</v>
      </c>
      <c r="CY18" s="3">
        <v>3.47</v>
      </c>
      <c r="CZ18" s="3">
        <v>0.17999999999999972</v>
      </c>
      <c r="DA18" s="3">
        <v>3.61</v>
      </c>
      <c r="DB18" s="3">
        <v>2.89</v>
      </c>
      <c r="DC18" s="3">
        <v>0.71999999999999975</v>
      </c>
      <c r="DD18" s="3">
        <v>3.16</v>
      </c>
      <c r="DE18" s="3">
        <v>3</v>
      </c>
      <c r="DF18" s="3">
        <v>0.16000000000000014</v>
      </c>
      <c r="DG18" s="3">
        <v>2.56</v>
      </c>
      <c r="DH18" s="3">
        <v>2.1800000000000002</v>
      </c>
      <c r="DI18" s="3">
        <v>0.37999999999999989</v>
      </c>
      <c r="DJ18" s="3">
        <v>2.3199999999999998</v>
      </c>
      <c r="DK18" s="3">
        <v>2.2000000000000002</v>
      </c>
      <c r="DL18" s="3">
        <v>0.11999999999999966</v>
      </c>
      <c r="DM18" s="3">
        <v>6.89</v>
      </c>
      <c r="DN18" s="3">
        <v>5.86</v>
      </c>
      <c r="DO18" s="3">
        <v>1.0299999999999994</v>
      </c>
      <c r="DP18" s="3">
        <v>5.27</v>
      </c>
      <c r="DQ18" s="3">
        <v>4.4800000000000004</v>
      </c>
      <c r="DR18" s="3">
        <v>0.78999999999999915</v>
      </c>
      <c r="DS18" s="3">
        <v>4.6399999999999997</v>
      </c>
      <c r="DT18" s="3">
        <v>3.71</v>
      </c>
      <c r="DU18" s="3">
        <v>0.92999999999999972</v>
      </c>
      <c r="DV18" s="3">
        <v>3.29</v>
      </c>
      <c r="DW18" s="3">
        <v>2.63</v>
      </c>
      <c r="DX18" s="3">
        <v>0.66000000000000014</v>
      </c>
    </row>
    <row r="19" spans="1:128" s="3" customFormat="1" x14ac:dyDescent="0.25">
      <c r="A19" s="36" t="s">
        <v>126</v>
      </c>
      <c r="B19" s="36" t="s">
        <v>87</v>
      </c>
      <c r="C19" s="36" t="s">
        <v>88</v>
      </c>
      <c r="D19" s="37" t="s">
        <v>127</v>
      </c>
      <c r="E19" s="36" t="s">
        <v>128</v>
      </c>
      <c r="F19" s="37" t="s">
        <v>91</v>
      </c>
      <c r="G19" s="36" t="s">
        <v>92</v>
      </c>
      <c r="H19" s="36" t="s">
        <v>93</v>
      </c>
      <c r="I19" s="36" t="s">
        <v>94</v>
      </c>
      <c r="J19" s="36" t="s">
        <v>95</v>
      </c>
      <c r="K19" s="38">
        <v>1.65</v>
      </c>
      <c r="L19" s="38">
        <f>IF(J19="10",K19,"")</f>
        <v>1.65</v>
      </c>
      <c r="M19" s="38">
        <f>ROUND(L19*O19/100,2)</f>
        <v>1.07</v>
      </c>
      <c r="N19" s="38">
        <f>L19-M19</f>
        <v>0.57999999999999985</v>
      </c>
      <c r="O19" s="38" t="s">
        <v>96</v>
      </c>
      <c r="P19" s="38">
        <f>IF(J19&lt;&gt;"20",IF(J19="15",K19,ROUND(K19*0.85,2)),"")</f>
        <v>1.4</v>
      </c>
      <c r="Q19" s="38">
        <f>ROUND(P19*S19/100,2)</f>
        <v>1.1200000000000001</v>
      </c>
      <c r="R19" s="38">
        <f>P19-Q19</f>
        <v>0.2799999999999998</v>
      </c>
      <c r="S19" s="38" t="s">
        <v>97</v>
      </c>
      <c r="T19" s="38">
        <f>IF(J19="20",K19,IF(J19="10",ROUND(K19*0.7,2),ROUND(K19/0.85*0.7,2)))</f>
        <v>1.1599999999999999</v>
      </c>
      <c r="U19" s="38">
        <f>ROUND(T19*W19/100,2)</f>
        <v>1.1000000000000001</v>
      </c>
      <c r="V19" s="38">
        <f>T19-U19</f>
        <v>5.9999999999999831E-2</v>
      </c>
      <c r="W19" s="36">
        <v>95</v>
      </c>
      <c r="X19" s="38">
        <f>IF(J19="20",ROUND(K19/0.7*0.6,2),IF(J19="10",ROUND(K19*0.6,2),ROUND(K19/0.85*0.6,2)))</f>
        <v>0.99</v>
      </c>
      <c r="Y19" s="38">
        <f>ROUND(X19*AA19/100,2)</f>
        <v>0.94</v>
      </c>
      <c r="Z19" s="38">
        <f>X19-Y19</f>
        <v>5.0000000000000044E-2</v>
      </c>
      <c r="AA19" s="36">
        <v>95</v>
      </c>
      <c r="AB19" s="38" t="s">
        <v>98</v>
      </c>
      <c r="AC19" s="38">
        <v>1.32</v>
      </c>
      <c r="AD19" s="38">
        <v>1.25</v>
      </c>
      <c r="AE19" s="38">
        <v>7.0000000000000062E-2</v>
      </c>
      <c r="BJ19" s="3" t="s">
        <v>95</v>
      </c>
      <c r="BK19" s="3">
        <v>7.6499999999999995</v>
      </c>
      <c r="BL19" s="3">
        <v>6.5</v>
      </c>
      <c r="BM19" s="3">
        <v>1.1499999999999995</v>
      </c>
      <c r="BN19" s="3">
        <v>6.39</v>
      </c>
      <c r="BO19" s="3">
        <v>6.07</v>
      </c>
      <c r="BP19" s="3">
        <v>0.3199999999999994</v>
      </c>
      <c r="BQ19" s="3">
        <v>5.85</v>
      </c>
      <c r="BR19" s="3">
        <v>4.97</v>
      </c>
      <c r="BS19" s="3">
        <v>0.87999999999999989</v>
      </c>
      <c r="BT19" s="3">
        <v>4.59</v>
      </c>
      <c r="BU19" s="3">
        <v>4.3600000000000003</v>
      </c>
      <c r="BV19" s="3">
        <v>0.22999999999999954</v>
      </c>
      <c r="BW19" s="3">
        <v>5.22</v>
      </c>
      <c r="BX19" s="3">
        <v>4.96</v>
      </c>
      <c r="BY19" s="3">
        <v>0.25999999999999979</v>
      </c>
      <c r="BZ19" s="3">
        <v>5.15</v>
      </c>
      <c r="CA19" s="3">
        <v>4.12</v>
      </c>
      <c r="CB19" s="3">
        <v>1.0300000000000002</v>
      </c>
      <c r="CC19" s="3">
        <v>4.5199999999999996</v>
      </c>
      <c r="CD19" s="3">
        <v>4.29</v>
      </c>
      <c r="CE19" s="3">
        <v>0.22999999999999954</v>
      </c>
      <c r="CF19" s="3">
        <v>3.65</v>
      </c>
      <c r="CG19" s="3">
        <v>2.92</v>
      </c>
      <c r="CH19" s="3">
        <v>0.73</v>
      </c>
      <c r="CI19" s="3">
        <v>3.32</v>
      </c>
      <c r="CJ19" s="3">
        <v>3.15</v>
      </c>
      <c r="CK19" s="3">
        <v>0.16999999999999993</v>
      </c>
      <c r="CL19" s="3">
        <v>5.36</v>
      </c>
      <c r="CM19" s="3">
        <v>4.5599999999999996</v>
      </c>
      <c r="CN19" s="3">
        <v>0.80000000000000071</v>
      </c>
      <c r="CO19" s="3">
        <v>4.47</v>
      </c>
      <c r="CP19" s="3">
        <v>4.25</v>
      </c>
      <c r="CQ19" s="3">
        <v>0.21999999999999975</v>
      </c>
      <c r="CR19" s="3">
        <v>4.0999999999999996</v>
      </c>
      <c r="CS19" s="3">
        <v>3.49</v>
      </c>
      <c r="CT19" s="3">
        <v>0.60999999999999943</v>
      </c>
      <c r="CU19" s="3">
        <v>3.21</v>
      </c>
      <c r="CV19" s="3">
        <v>3.05</v>
      </c>
      <c r="CW19" s="3">
        <v>0.16000000000000014</v>
      </c>
      <c r="CX19" s="3">
        <v>3.65</v>
      </c>
      <c r="CY19" s="3">
        <v>3.47</v>
      </c>
      <c r="CZ19" s="3">
        <v>0.17999999999999972</v>
      </c>
      <c r="DA19" s="3">
        <v>3.61</v>
      </c>
      <c r="DB19" s="3">
        <v>2.89</v>
      </c>
      <c r="DC19" s="3">
        <v>0.71999999999999975</v>
      </c>
      <c r="DD19" s="3">
        <v>3.16</v>
      </c>
      <c r="DE19" s="3">
        <v>3</v>
      </c>
      <c r="DF19" s="3">
        <v>0.16000000000000014</v>
      </c>
      <c r="DG19" s="3">
        <v>2.56</v>
      </c>
      <c r="DH19" s="3">
        <v>2.1800000000000002</v>
      </c>
      <c r="DI19" s="3">
        <v>0.37999999999999989</v>
      </c>
      <c r="DJ19" s="3">
        <v>2.3199999999999998</v>
      </c>
      <c r="DK19" s="3">
        <v>2.2000000000000002</v>
      </c>
      <c r="DL19" s="3">
        <v>0.11999999999999966</v>
      </c>
      <c r="DM19" s="3">
        <v>6.89</v>
      </c>
      <c r="DN19" s="3">
        <v>5.86</v>
      </c>
      <c r="DO19" s="3">
        <v>1.0299999999999994</v>
      </c>
      <c r="DP19" s="3">
        <v>5.27</v>
      </c>
      <c r="DQ19" s="3">
        <v>4.4800000000000004</v>
      </c>
      <c r="DR19" s="3">
        <v>0.78999999999999915</v>
      </c>
      <c r="DS19" s="3">
        <v>4.6399999999999997</v>
      </c>
      <c r="DT19" s="3">
        <v>3.71</v>
      </c>
      <c r="DU19" s="3">
        <v>0.92999999999999972</v>
      </c>
      <c r="DV19" s="3">
        <v>3.29</v>
      </c>
      <c r="DW19" s="3">
        <v>2.63</v>
      </c>
      <c r="DX19" s="3">
        <v>0.66000000000000014</v>
      </c>
    </row>
    <row r="20" spans="1:128" s="3" customFormat="1" x14ac:dyDescent="0.25">
      <c r="A20" s="36" t="s">
        <v>129</v>
      </c>
      <c r="B20" s="36" t="s">
        <v>87</v>
      </c>
      <c r="C20" s="36" t="s">
        <v>88</v>
      </c>
      <c r="D20" s="37" t="s">
        <v>130</v>
      </c>
      <c r="E20" s="36" t="s">
        <v>131</v>
      </c>
      <c r="F20" s="37" t="s">
        <v>91</v>
      </c>
      <c r="G20" s="36" t="s">
        <v>92</v>
      </c>
      <c r="H20" s="36" t="s">
        <v>93</v>
      </c>
      <c r="I20" s="36" t="s">
        <v>94</v>
      </c>
      <c r="J20" s="36" t="s">
        <v>95</v>
      </c>
      <c r="K20" s="38">
        <v>1.65</v>
      </c>
      <c r="L20" s="38">
        <f>IF(J20="10",K20,"")</f>
        <v>1.65</v>
      </c>
      <c r="M20" s="38">
        <f>ROUND(L20*O20/100,2)</f>
        <v>1.07</v>
      </c>
      <c r="N20" s="38">
        <f>L20-M20</f>
        <v>0.57999999999999985</v>
      </c>
      <c r="O20" s="38" t="s">
        <v>96</v>
      </c>
      <c r="P20" s="38">
        <f>IF(J20&lt;&gt;"20",IF(J20="15",K20,ROUND(K20*0.85,2)),"")</f>
        <v>1.4</v>
      </c>
      <c r="Q20" s="38">
        <f>ROUND(P20*S20/100,2)</f>
        <v>1.1200000000000001</v>
      </c>
      <c r="R20" s="38">
        <f>P20-Q20</f>
        <v>0.2799999999999998</v>
      </c>
      <c r="S20" s="38" t="s">
        <v>97</v>
      </c>
      <c r="T20" s="38">
        <f>IF(J20="20",K20,IF(J20="10",ROUND(K20*0.7,2),ROUND(K20/0.85*0.7,2)))</f>
        <v>1.1599999999999999</v>
      </c>
      <c r="U20" s="38">
        <f>ROUND(T20*W20/100,2)</f>
        <v>1.1000000000000001</v>
      </c>
      <c r="V20" s="38">
        <f>T20-U20</f>
        <v>5.9999999999999831E-2</v>
      </c>
      <c r="W20" s="36">
        <v>95</v>
      </c>
      <c r="X20" s="38">
        <f>IF(J20="20",ROUND(K20/0.7*0.6,2),IF(J20="10",ROUND(K20*0.6,2),ROUND(K20/0.85*0.6,2)))</f>
        <v>0.99</v>
      </c>
      <c r="Y20" s="38">
        <f>ROUND(X20*AA20/100,2)</f>
        <v>0.94</v>
      </c>
      <c r="Z20" s="38">
        <f>X20-Y20</f>
        <v>5.0000000000000044E-2</v>
      </c>
      <c r="AA20" s="36">
        <v>95</v>
      </c>
      <c r="AB20" s="38" t="s">
        <v>98</v>
      </c>
      <c r="AC20" s="38">
        <v>1.32</v>
      </c>
      <c r="AD20" s="38">
        <v>1.25</v>
      </c>
      <c r="AE20" s="38">
        <v>7.0000000000000062E-2</v>
      </c>
      <c r="BJ20" s="3" t="s">
        <v>95</v>
      </c>
      <c r="BK20" s="3">
        <v>7.6499999999999995</v>
      </c>
      <c r="BL20" s="3">
        <v>6.5</v>
      </c>
      <c r="BM20" s="3">
        <v>1.1499999999999995</v>
      </c>
      <c r="BN20" s="3">
        <v>6.39</v>
      </c>
      <c r="BO20" s="3">
        <v>6.07</v>
      </c>
      <c r="BP20" s="3">
        <v>0.3199999999999994</v>
      </c>
      <c r="BQ20" s="3">
        <v>5.85</v>
      </c>
      <c r="BR20" s="3">
        <v>4.97</v>
      </c>
      <c r="BS20" s="3">
        <v>0.87999999999999989</v>
      </c>
      <c r="BT20" s="3">
        <v>4.59</v>
      </c>
      <c r="BU20" s="3">
        <v>4.3600000000000003</v>
      </c>
      <c r="BV20" s="3">
        <v>0.22999999999999954</v>
      </c>
      <c r="BW20" s="3">
        <v>5.22</v>
      </c>
      <c r="BX20" s="3">
        <v>4.96</v>
      </c>
      <c r="BY20" s="3">
        <v>0.25999999999999979</v>
      </c>
      <c r="BZ20" s="3">
        <v>5.15</v>
      </c>
      <c r="CA20" s="3">
        <v>4.12</v>
      </c>
      <c r="CB20" s="3">
        <v>1.0300000000000002</v>
      </c>
      <c r="CC20" s="3">
        <v>4.5199999999999996</v>
      </c>
      <c r="CD20" s="3">
        <v>4.29</v>
      </c>
      <c r="CE20" s="3">
        <v>0.22999999999999954</v>
      </c>
      <c r="CF20" s="3">
        <v>3.65</v>
      </c>
      <c r="CG20" s="3">
        <v>2.92</v>
      </c>
      <c r="CH20" s="3">
        <v>0.73</v>
      </c>
      <c r="CI20" s="3">
        <v>3.32</v>
      </c>
      <c r="CJ20" s="3">
        <v>3.15</v>
      </c>
      <c r="CK20" s="3">
        <v>0.16999999999999993</v>
      </c>
      <c r="CL20" s="3">
        <v>5.36</v>
      </c>
      <c r="CM20" s="3">
        <v>4.5599999999999996</v>
      </c>
      <c r="CN20" s="3">
        <v>0.80000000000000071</v>
      </c>
      <c r="CO20" s="3">
        <v>4.47</v>
      </c>
      <c r="CP20" s="3">
        <v>4.25</v>
      </c>
      <c r="CQ20" s="3">
        <v>0.21999999999999975</v>
      </c>
      <c r="CR20" s="3">
        <v>4.0999999999999996</v>
      </c>
      <c r="CS20" s="3">
        <v>3.49</v>
      </c>
      <c r="CT20" s="3">
        <v>0.60999999999999943</v>
      </c>
      <c r="CU20" s="3">
        <v>3.21</v>
      </c>
      <c r="CV20" s="3">
        <v>3.05</v>
      </c>
      <c r="CW20" s="3">
        <v>0.16000000000000014</v>
      </c>
      <c r="CX20" s="3">
        <v>3.65</v>
      </c>
      <c r="CY20" s="3">
        <v>3.47</v>
      </c>
      <c r="CZ20" s="3">
        <v>0.17999999999999972</v>
      </c>
      <c r="DA20" s="3">
        <v>3.61</v>
      </c>
      <c r="DB20" s="3">
        <v>2.89</v>
      </c>
      <c r="DC20" s="3">
        <v>0.71999999999999975</v>
      </c>
      <c r="DD20" s="3">
        <v>3.16</v>
      </c>
      <c r="DE20" s="3">
        <v>3</v>
      </c>
      <c r="DF20" s="3">
        <v>0.16000000000000014</v>
      </c>
      <c r="DG20" s="3">
        <v>2.56</v>
      </c>
      <c r="DH20" s="3">
        <v>2.1800000000000002</v>
      </c>
      <c r="DI20" s="3">
        <v>0.37999999999999989</v>
      </c>
      <c r="DJ20" s="3">
        <v>2.3199999999999998</v>
      </c>
      <c r="DK20" s="3">
        <v>2.2000000000000002</v>
      </c>
      <c r="DL20" s="3">
        <v>0.11999999999999966</v>
      </c>
      <c r="DM20" s="3">
        <v>6.89</v>
      </c>
      <c r="DN20" s="3">
        <v>5.86</v>
      </c>
      <c r="DO20" s="3">
        <v>1.0299999999999994</v>
      </c>
      <c r="DP20" s="3">
        <v>5.27</v>
      </c>
      <c r="DQ20" s="3">
        <v>4.4800000000000004</v>
      </c>
      <c r="DR20" s="3">
        <v>0.78999999999999915</v>
      </c>
      <c r="DS20" s="3">
        <v>4.6399999999999997</v>
      </c>
      <c r="DT20" s="3">
        <v>3.71</v>
      </c>
      <c r="DU20" s="3">
        <v>0.92999999999999972</v>
      </c>
      <c r="DV20" s="3">
        <v>3.29</v>
      </c>
      <c r="DW20" s="3">
        <v>2.63</v>
      </c>
      <c r="DX20" s="3">
        <v>0.66000000000000014</v>
      </c>
    </row>
    <row r="21" spans="1:128" s="3" customFormat="1" x14ac:dyDescent="0.25">
      <c r="A21" s="36" t="s">
        <v>132</v>
      </c>
      <c r="B21" s="36" t="s">
        <v>87</v>
      </c>
      <c r="C21" s="36" t="s">
        <v>88</v>
      </c>
      <c r="D21" s="37" t="s">
        <v>133</v>
      </c>
      <c r="E21" s="36" t="s">
        <v>134</v>
      </c>
      <c r="F21" s="37" t="s">
        <v>91</v>
      </c>
      <c r="G21" s="36" t="s">
        <v>92</v>
      </c>
      <c r="H21" s="36" t="s">
        <v>93</v>
      </c>
      <c r="I21" s="36" t="s">
        <v>94</v>
      </c>
      <c r="J21" s="36" t="s">
        <v>95</v>
      </c>
      <c r="K21" s="38">
        <v>1.9</v>
      </c>
      <c r="L21" s="38">
        <f>IF(J21="10",K21,"")</f>
        <v>1.9</v>
      </c>
      <c r="M21" s="38">
        <f>ROUND(L21*O21/100,2)</f>
        <v>1.24</v>
      </c>
      <c r="N21" s="38">
        <f>L21-M21</f>
        <v>0.65999999999999992</v>
      </c>
      <c r="O21" s="38" t="s">
        <v>96</v>
      </c>
      <c r="P21" s="38">
        <f>IF(J21&lt;&gt;"20",IF(J21="15",K21,ROUND(K21*0.85,2)),"")</f>
        <v>1.62</v>
      </c>
      <c r="Q21" s="38">
        <f>ROUND(P21*S21/100,2)</f>
        <v>1.3</v>
      </c>
      <c r="R21" s="38">
        <f>P21-Q21</f>
        <v>0.32000000000000006</v>
      </c>
      <c r="S21" s="38" t="s">
        <v>97</v>
      </c>
      <c r="T21" s="38">
        <f>IF(J21="20",K21,IF(J21="10",ROUND(K21*0.7,2),ROUND(K21/0.85*0.7,2)))</f>
        <v>1.33</v>
      </c>
      <c r="U21" s="38">
        <f>ROUND(T21*W21/100,2)</f>
        <v>1.26</v>
      </c>
      <c r="V21" s="38">
        <f>T21-U21</f>
        <v>7.0000000000000062E-2</v>
      </c>
      <c r="W21" s="36">
        <v>95</v>
      </c>
      <c r="X21" s="38">
        <f>IF(J21="20",ROUND(K21/0.7*0.6,2),IF(J21="10",ROUND(K21*0.6,2),ROUND(K21/0.85*0.6,2)))</f>
        <v>1.1399999999999999</v>
      </c>
      <c r="Y21" s="38">
        <f>ROUND(X21*AA21/100,2)</f>
        <v>1.08</v>
      </c>
      <c r="Z21" s="38">
        <f>X21-Y21</f>
        <v>5.9999999999999831E-2</v>
      </c>
      <c r="AA21" s="36">
        <v>95</v>
      </c>
      <c r="AB21" s="38" t="s">
        <v>98</v>
      </c>
      <c r="AC21" s="38">
        <v>1.52</v>
      </c>
      <c r="AD21" s="38">
        <v>1.44</v>
      </c>
      <c r="AE21" s="38">
        <v>8.0000000000000071E-2</v>
      </c>
      <c r="BJ21" s="3" t="s">
        <v>95</v>
      </c>
      <c r="BK21" s="3">
        <v>7.8999999999999995</v>
      </c>
      <c r="BL21" s="3">
        <v>6.72</v>
      </c>
      <c r="BM21" s="3">
        <v>1.1799999999999997</v>
      </c>
      <c r="BN21" s="3">
        <v>6.54</v>
      </c>
      <c r="BO21" s="3">
        <v>6.21</v>
      </c>
      <c r="BP21" s="3">
        <v>0.33000000000000007</v>
      </c>
      <c r="BQ21" s="3">
        <v>6.1</v>
      </c>
      <c r="BR21" s="3">
        <v>5.19</v>
      </c>
      <c r="BS21" s="3">
        <v>0.90999999999999925</v>
      </c>
      <c r="BT21" s="3">
        <v>4.74</v>
      </c>
      <c r="BU21" s="3">
        <v>4.5</v>
      </c>
      <c r="BV21" s="3">
        <v>0.24000000000000021</v>
      </c>
      <c r="BW21" s="3">
        <v>5.42</v>
      </c>
      <c r="BX21" s="3">
        <v>5.15</v>
      </c>
      <c r="BY21" s="3">
        <v>0.26999999999999957</v>
      </c>
      <c r="BZ21" s="3">
        <v>5.4</v>
      </c>
      <c r="CA21" s="3">
        <v>4.32</v>
      </c>
      <c r="CB21" s="3">
        <v>1.08</v>
      </c>
      <c r="CC21" s="3">
        <v>4.72</v>
      </c>
      <c r="CD21" s="3">
        <v>4.4800000000000004</v>
      </c>
      <c r="CE21" s="3">
        <v>0.23999999999999932</v>
      </c>
      <c r="CF21" s="3">
        <v>3.9</v>
      </c>
      <c r="CG21" s="3">
        <v>3.12</v>
      </c>
      <c r="CH21" s="3">
        <v>0.7799999999999998</v>
      </c>
      <c r="CI21" s="3">
        <v>3.52</v>
      </c>
      <c r="CJ21" s="3">
        <v>3.34</v>
      </c>
      <c r="CK21" s="3">
        <v>0.18000000000000016</v>
      </c>
      <c r="CL21" s="3">
        <v>5.53</v>
      </c>
      <c r="CM21" s="3">
        <v>4.7</v>
      </c>
      <c r="CN21" s="3">
        <v>0.83000000000000007</v>
      </c>
      <c r="CO21" s="3">
        <v>4.58</v>
      </c>
      <c r="CP21" s="3">
        <v>4.3499999999999996</v>
      </c>
      <c r="CQ21" s="3">
        <v>0.23000000000000043</v>
      </c>
      <c r="CR21" s="3">
        <v>4.2699999999999996</v>
      </c>
      <c r="CS21" s="3">
        <v>3.63</v>
      </c>
      <c r="CT21" s="3">
        <v>0.63999999999999968</v>
      </c>
      <c r="CU21" s="3">
        <v>3.32</v>
      </c>
      <c r="CV21" s="3">
        <v>3.15</v>
      </c>
      <c r="CW21" s="3">
        <v>0.16999999999999993</v>
      </c>
      <c r="CX21" s="3">
        <v>3.79</v>
      </c>
      <c r="CY21" s="3">
        <v>3.6</v>
      </c>
      <c r="CZ21" s="3">
        <v>0.18999999999999995</v>
      </c>
      <c r="DA21" s="3">
        <v>3.78</v>
      </c>
      <c r="DB21" s="3">
        <v>3.02</v>
      </c>
      <c r="DC21" s="3">
        <v>0.75999999999999979</v>
      </c>
      <c r="DD21" s="3">
        <v>3.3</v>
      </c>
      <c r="DE21" s="3">
        <v>3.14</v>
      </c>
      <c r="DF21" s="3">
        <v>0.1599999999999997</v>
      </c>
      <c r="DG21" s="3">
        <v>2.73</v>
      </c>
      <c r="DH21" s="3">
        <v>2.3199999999999998</v>
      </c>
      <c r="DI21" s="3">
        <v>0.41000000000000014</v>
      </c>
      <c r="DJ21" s="3">
        <v>2.46</v>
      </c>
      <c r="DK21" s="3">
        <v>2.34</v>
      </c>
      <c r="DL21" s="3">
        <v>0.12000000000000011</v>
      </c>
      <c r="DM21" s="3">
        <v>7.11</v>
      </c>
      <c r="DN21" s="3">
        <v>6.04</v>
      </c>
      <c r="DO21" s="3">
        <v>1.0700000000000003</v>
      </c>
      <c r="DP21" s="3">
        <v>5.49</v>
      </c>
      <c r="DQ21" s="3">
        <v>4.67</v>
      </c>
      <c r="DR21" s="3">
        <v>0.82000000000000028</v>
      </c>
      <c r="DS21" s="3">
        <v>4.8600000000000003</v>
      </c>
      <c r="DT21" s="3">
        <v>3.89</v>
      </c>
      <c r="DU21" s="3">
        <v>0.9700000000000002</v>
      </c>
      <c r="DV21" s="3">
        <v>3.51</v>
      </c>
      <c r="DW21" s="3">
        <v>2.81</v>
      </c>
      <c r="DX21" s="3">
        <v>0.69999999999999973</v>
      </c>
    </row>
    <row r="22" spans="1:128" s="3" customFormat="1" x14ac:dyDescent="0.25">
      <c r="A22" s="36" t="s">
        <v>135</v>
      </c>
      <c r="B22" s="36" t="s">
        <v>87</v>
      </c>
      <c r="C22" s="36" t="s">
        <v>88</v>
      </c>
      <c r="D22" s="37" t="s">
        <v>136</v>
      </c>
      <c r="E22" s="36" t="s">
        <v>137</v>
      </c>
      <c r="F22" s="37" t="s">
        <v>91</v>
      </c>
      <c r="G22" s="36" t="s">
        <v>92</v>
      </c>
      <c r="H22" s="36" t="s">
        <v>93</v>
      </c>
      <c r="I22" s="36" t="s">
        <v>94</v>
      </c>
      <c r="J22" s="36" t="s">
        <v>95</v>
      </c>
      <c r="K22" s="38">
        <v>1.65</v>
      </c>
      <c r="L22" s="38">
        <f>IF(J22="10",K22,"")</f>
        <v>1.65</v>
      </c>
      <c r="M22" s="38">
        <f>ROUND(L22*O22/100,2)</f>
        <v>1.07</v>
      </c>
      <c r="N22" s="38">
        <f>L22-M22</f>
        <v>0.57999999999999985</v>
      </c>
      <c r="O22" s="38" t="s">
        <v>96</v>
      </c>
      <c r="P22" s="38">
        <f>IF(J22&lt;&gt;"20",IF(J22="15",K22,ROUND(K22*0.85,2)),"")</f>
        <v>1.4</v>
      </c>
      <c r="Q22" s="38">
        <f>ROUND(P22*S22/100,2)</f>
        <v>1.1200000000000001</v>
      </c>
      <c r="R22" s="38">
        <f>P22-Q22</f>
        <v>0.2799999999999998</v>
      </c>
      <c r="S22" s="38" t="s">
        <v>97</v>
      </c>
      <c r="T22" s="38">
        <f>IF(J22="20",K22,IF(J22="10",ROUND(K22*0.7,2),ROUND(K22/0.85*0.7,2)))</f>
        <v>1.1599999999999999</v>
      </c>
      <c r="U22" s="38">
        <f>ROUND(T22*W22/100,2)</f>
        <v>1.1000000000000001</v>
      </c>
      <c r="V22" s="38">
        <f>T22-U22</f>
        <v>5.9999999999999831E-2</v>
      </c>
      <c r="W22" s="36">
        <v>95</v>
      </c>
      <c r="X22" s="38">
        <f>IF(J22="20",ROUND(K22/0.7*0.6,2),IF(J22="10",ROUND(K22*0.6,2),ROUND(K22/0.85*0.6,2)))</f>
        <v>0.99</v>
      </c>
      <c r="Y22" s="38">
        <f>ROUND(X22*AA22/100,2)</f>
        <v>0.94</v>
      </c>
      <c r="Z22" s="38">
        <f>X22-Y22</f>
        <v>5.0000000000000044E-2</v>
      </c>
      <c r="AA22" s="36">
        <v>95</v>
      </c>
      <c r="AB22" s="38" t="s">
        <v>98</v>
      </c>
      <c r="AC22" s="38">
        <v>1.32</v>
      </c>
      <c r="AD22" s="38">
        <v>1.25</v>
      </c>
      <c r="AE22" s="38">
        <v>7.0000000000000062E-2</v>
      </c>
      <c r="BJ22" s="3" t="s">
        <v>95</v>
      </c>
      <c r="BK22" s="3">
        <v>7.6499999999999995</v>
      </c>
      <c r="BL22" s="3">
        <v>6.5</v>
      </c>
      <c r="BM22" s="3">
        <v>1.1499999999999995</v>
      </c>
      <c r="BN22" s="3">
        <v>6.39</v>
      </c>
      <c r="BO22" s="3">
        <v>6.07</v>
      </c>
      <c r="BP22" s="3">
        <v>0.3199999999999994</v>
      </c>
      <c r="BQ22" s="3">
        <v>5.85</v>
      </c>
      <c r="BR22" s="3">
        <v>4.97</v>
      </c>
      <c r="BS22" s="3">
        <v>0.87999999999999989</v>
      </c>
      <c r="BT22" s="3">
        <v>4.59</v>
      </c>
      <c r="BU22" s="3">
        <v>4.3600000000000003</v>
      </c>
      <c r="BV22" s="3">
        <v>0.22999999999999954</v>
      </c>
      <c r="BW22" s="3">
        <v>5.22</v>
      </c>
      <c r="BX22" s="3">
        <v>4.96</v>
      </c>
      <c r="BY22" s="3">
        <v>0.25999999999999979</v>
      </c>
      <c r="BZ22" s="3">
        <v>5.15</v>
      </c>
      <c r="CA22" s="3">
        <v>4.12</v>
      </c>
      <c r="CB22" s="3">
        <v>1.0300000000000002</v>
      </c>
      <c r="CC22" s="3">
        <v>4.5199999999999996</v>
      </c>
      <c r="CD22" s="3">
        <v>4.29</v>
      </c>
      <c r="CE22" s="3">
        <v>0.22999999999999954</v>
      </c>
      <c r="CF22" s="3">
        <v>3.65</v>
      </c>
      <c r="CG22" s="3">
        <v>2.92</v>
      </c>
      <c r="CH22" s="3">
        <v>0.73</v>
      </c>
      <c r="CI22" s="3">
        <v>3.32</v>
      </c>
      <c r="CJ22" s="3">
        <v>3.15</v>
      </c>
      <c r="CK22" s="3">
        <v>0.16999999999999993</v>
      </c>
      <c r="CL22" s="3">
        <v>5.36</v>
      </c>
      <c r="CM22" s="3">
        <v>4.5599999999999996</v>
      </c>
      <c r="CN22" s="3">
        <v>0.80000000000000071</v>
      </c>
      <c r="CO22" s="3">
        <v>4.47</v>
      </c>
      <c r="CP22" s="3">
        <v>4.25</v>
      </c>
      <c r="CQ22" s="3">
        <v>0.21999999999999975</v>
      </c>
      <c r="CR22" s="3">
        <v>4.0999999999999996</v>
      </c>
      <c r="CS22" s="3">
        <v>3.49</v>
      </c>
      <c r="CT22" s="3">
        <v>0.60999999999999943</v>
      </c>
      <c r="CU22" s="3">
        <v>3.21</v>
      </c>
      <c r="CV22" s="3">
        <v>3.05</v>
      </c>
      <c r="CW22" s="3">
        <v>0.16000000000000014</v>
      </c>
      <c r="CX22" s="3">
        <v>3.65</v>
      </c>
      <c r="CY22" s="3">
        <v>3.47</v>
      </c>
      <c r="CZ22" s="3">
        <v>0.17999999999999972</v>
      </c>
      <c r="DA22" s="3">
        <v>3.61</v>
      </c>
      <c r="DB22" s="3">
        <v>2.89</v>
      </c>
      <c r="DC22" s="3">
        <v>0.71999999999999975</v>
      </c>
      <c r="DD22" s="3">
        <v>3.16</v>
      </c>
      <c r="DE22" s="3">
        <v>3</v>
      </c>
      <c r="DF22" s="3">
        <v>0.16000000000000014</v>
      </c>
      <c r="DG22" s="3">
        <v>2.56</v>
      </c>
      <c r="DH22" s="3">
        <v>2.1800000000000002</v>
      </c>
      <c r="DI22" s="3">
        <v>0.37999999999999989</v>
      </c>
      <c r="DJ22" s="3">
        <v>2.3199999999999998</v>
      </c>
      <c r="DK22" s="3">
        <v>2.2000000000000002</v>
      </c>
      <c r="DL22" s="3">
        <v>0.11999999999999966</v>
      </c>
      <c r="DM22" s="3">
        <v>6.89</v>
      </c>
      <c r="DN22" s="3">
        <v>5.86</v>
      </c>
      <c r="DO22" s="3">
        <v>1.0299999999999994</v>
      </c>
      <c r="DP22" s="3">
        <v>5.27</v>
      </c>
      <c r="DQ22" s="3">
        <v>4.4800000000000004</v>
      </c>
      <c r="DR22" s="3">
        <v>0.78999999999999915</v>
      </c>
      <c r="DS22" s="3">
        <v>4.6399999999999997</v>
      </c>
      <c r="DT22" s="3">
        <v>3.71</v>
      </c>
      <c r="DU22" s="3">
        <v>0.92999999999999972</v>
      </c>
      <c r="DV22" s="3">
        <v>3.29</v>
      </c>
      <c r="DW22" s="3">
        <v>2.63</v>
      </c>
      <c r="DX22" s="3">
        <v>0.66000000000000014</v>
      </c>
    </row>
    <row r="23" spans="1:128" s="3" customFormat="1" x14ac:dyDescent="0.25">
      <c r="A23" s="36" t="s">
        <v>138</v>
      </c>
      <c r="B23" s="36" t="s">
        <v>87</v>
      </c>
      <c r="C23" s="36" t="s">
        <v>88</v>
      </c>
      <c r="D23" s="37" t="s">
        <v>139</v>
      </c>
      <c r="E23" s="36" t="s">
        <v>140</v>
      </c>
      <c r="F23" s="37" t="s">
        <v>91</v>
      </c>
      <c r="G23" s="36" t="s">
        <v>92</v>
      </c>
      <c r="H23" s="36" t="s">
        <v>93</v>
      </c>
      <c r="I23" s="36" t="s">
        <v>94</v>
      </c>
      <c r="J23" s="36" t="s">
        <v>95</v>
      </c>
      <c r="K23" s="38">
        <v>1.65</v>
      </c>
      <c r="L23" s="38">
        <f>IF(J23="10",K23,"")</f>
        <v>1.65</v>
      </c>
      <c r="M23" s="38">
        <f>ROUND(L23*O23/100,2)</f>
        <v>1.07</v>
      </c>
      <c r="N23" s="38">
        <f>L23-M23</f>
        <v>0.57999999999999985</v>
      </c>
      <c r="O23" s="38" t="s">
        <v>96</v>
      </c>
      <c r="P23" s="38">
        <f>IF(J23&lt;&gt;"20",IF(J23="15",K23,ROUND(K23*0.85,2)),"")</f>
        <v>1.4</v>
      </c>
      <c r="Q23" s="38">
        <f>ROUND(P23*S23/100,2)</f>
        <v>1.1200000000000001</v>
      </c>
      <c r="R23" s="38">
        <f>P23-Q23</f>
        <v>0.2799999999999998</v>
      </c>
      <c r="S23" s="38" t="s">
        <v>97</v>
      </c>
      <c r="T23" s="38">
        <f>IF(J23="20",K23,IF(J23="10",ROUND(K23*0.7,2),ROUND(K23/0.85*0.7,2)))</f>
        <v>1.1599999999999999</v>
      </c>
      <c r="U23" s="38">
        <f>ROUND(T23*W23/100,2)</f>
        <v>1.1000000000000001</v>
      </c>
      <c r="V23" s="38">
        <f>T23-U23</f>
        <v>5.9999999999999831E-2</v>
      </c>
      <c r="W23" s="36">
        <v>95</v>
      </c>
      <c r="X23" s="38">
        <f>IF(J23="20",ROUND(K23/0.7*0.6,2),IF(J23="10",ROUND(K23*0.6,2),ROUND(K23/0.85*0.6,2)))</f>
        <v>0.99</v>
      </c>
      <c r="Y23" s="38">
        <f>ROUND(X23*AA23/100,2)</f>
        <v>0.94</v>
      </c>
      <c r="Z23" s="38">
        <f>X23-Y23</f>
        <v>5.0000000000000044E-2</v>
      </c>
      <c r="AA23" s="36">
        <v>95</v>
      </c>
      <c r="AB23" s="38" t="s">
        <v>98</v>
      </c>
      <c r="AC23" s="38">
        <v>1.32</v>
      </c>
      <c r="AD23" s="38">
        <v>1.25</v>
      </c>
      <c r="AE23" s="38">
        <v>7.0000000000000062E-2</v>
      </c>
      <c r="BJ23" s="3" t="s">
        <v>95</v>
      </c>
      <c r="BK23" s="3">
        <v>7.6499999999999995</v>
      </c>
      <c r="BL23" s="3">
        <v>6.5</v>
      </c>
      <c r="BM23" s="3">
        <v>1.1499999999999995</v>
      </c>
      <c r="BN23" s="3">
        <v>6.39</v>
      </c>
      <c r="BO23" s="3">
        <v>6.07</v>
      </c>
      <c r="BP23" s="3">
        <v>0.3199999999999994</v>
      </c>
      <c r="BQ23" s="3">
        <v>5.85</v>
      </c>
      <c r="BR23" s="3">
        <v>4.97</v>
      </c>
      <c r="BS23" s="3">
        <v>0.87999999999999989</v>
      </c>
      <c r="BT23" s="3">
        <v>4.59</v>
      </c>
      <c r="BU23" s="3">
        <v>4.3600000000000003</v>
      </c>
      <c r="BV23" s="3">
        <v>0.22999999999999954</v>
      </c>
      <c r="BW23" s="3">
        <v>5.22</v>
      </c>
      <c r="BX23" s="3">
        <v>4.96</v>
      </c>
      <c r="BY23" s="3">
        <v>0.25999999999999979</v>
      </c>
      <c r="BZ23" s="3">
        <v>5.15</v>
      </c>
      <c r="CA23" s="3">
        <v>4.12</v>
      </c>
      <c r="CB23" s="3">
        <v>1.0300000000000002</v>
      </c>
      <c r="CC23" s="3">
        <v>4.5199999999999996</v>
      </c>
      <c r="CD23" s="3">
        <v>4.29</v>
      </c>
      <c r="CE23" s="3">
        <v>0.22999999999999954</v>
      </c>
      <c r="CF23" s="3">
        <v>3.65</v>
      </c>
      <c r="CG23" s="3">
        <v>2.92</v>
      </c>
      <c r="CH23" s="3">
        <v>0.73</v>
      </c>
      <c r="CI23" s="3">
        <v>3.32</v>
      </c>
      <c r="CJ23" s="3">
        <v>3.15</v>
      </c>
      <c r="CK23" s="3">
        <v>0.16999999999999993</v>
      </c>
      <c r="CL23" s="3">
        <v>5.36</v>
      </c>
      <c r="CM23" s="3">
        <v>4.5599999999999996</v>
      </c>
      <c r="CN23" s="3">
        <v>0.80000000000000071</v>
      </c>
      <c r="CO23" s="3">
        <v>4.47</v>
      </c>
      <c r="CP23" s="3">
        <v>4.25</v>
      </c>
      <c r="CQ23" s="3">
        <v>0.21999999999999975</v>
      </c>
      <c r="CR23" s="3">
        <v>4.0999999999999996</v>
      </c>
      <c r="CS23" s="3">
        <v>3.49</v>
      </c>
      <c r="CT23" s="3">
        <v>0.60999999999999943</v>
      </c>
      <c r="CU23" s="3">
        <v>3.21</v>
      </c>
      <c r="CV23" s="3">
        <v>3.05</v>
      </c>
      <c r="CW23" s="3">
        <v>0.16000000000000014</v>
      </c>
      <c r="CX23" s="3">
        <v>3.65</v>
      </c>
      <c r="CY23" s="3">
        <v>3.47</v>
      </c>
      <c r="CZ23" s="3">
        <v>0.17999999999999972</v>
      </c>
      <c r="DA23" s="3">
        <v>3.61</v>
      </c>
      <c r="DB23" s="3">
        <v>2.89</v>
      </c>
      <c r="DC23" s="3">
        <v>0.71999999999999975</v>
      </c>
      <c r="DD23" s="3">
        <v>3.16</v>
      </c>
      <c r="DE23" s="3">
        <v>3</v>
      </c>
      <c r="DF23" s="3">
        <v>0.16000000000000014</v>
      </c>
      <c r="DG23" s="3">
        <v>2.56</v>
      </c>
      <c r="DH23" s="3">
        <v>2.1800000000000002</v>
      </c>
      <c r="DI23" s="3">
        <v>0.37999999999999989</v>
      </c>
      <c r="DJ23" s="3">
        <v>2.3199999999999998</v>
      </c>
      <c r="DK23" s="3">
        <v>2.2000000000000002</v>
      </c>
      <c r="DL23" s="3">
        <v>0.11999999999999966</v>
      </c>
      <c r="DM23" s="3">
        <v>6.89</v>
      </c>
      <c r="DN23" s="3">
        <v>5.86</v>
      </c>
      <c r="DO23" s="3">
        <v>1.0299999999999994</v>
      </c>
      <c r="DP23" s="3">
        <v>5.27</v>
      </c>
      <c r="DQ23" s="3">
        <v>4.4800000000000004</v>
      </c>
      <c r="DR23" s="3">
        <v>0.78999999999999915</v>
      </c>
      <c r="DS23" s="3">
        <v>4.6399999999999997</v>
      </c>
      <c r="DT23" s="3">
        <v>3.71</v>
      </c>
      <c r="DU23" s="3">
        <v>0.92999999999999972</v>
      </c>
      <c r="DV23" s="3">
        <v>3.29</v>
      </c>
      <c r="DW23" s="3">
        <v>2.63</v>
      </c>
      <c r="DX23" s="3">
        <v>0.66000000000000014</v>
      </c>
    </row>
    <row r="24" spans="1:128" s="3" customFormat="1" x14ac:dyDescent="0.25">
      <c r="A24" s="36" t="s">
        <v>141</v>
      </c>
      <c r="B24" s="36" t="s">
        <v>87</v>
      </c>
      <c r="C24" s="36" t="s">
        <v>88</v>
      </c>
      <c r="D24" s="37" t="s">
        <v>142</v>
      </c>
      <c r="E24" s="36" t="s">
        <v>143</v>
      </c>
      <c r="F24" s="37" t="s">
        <v>91</v>
      </c>
      <c r="G24" s="36" t="s">
        <v>92</v>
      </c>
      <c r="H24" s="36" t="s">
        <v>93</v>
      </c>
      <c r="I24" s="36" t="s">
        <v>94</v>
      </c>
      <c r="J24" s="36" t="s">
        <v>95</v>
      </c>
      <c r="K24" s="38">
        <v>1.65</v>
      </c>
      <c r="L24" s="38">
        <f>IF(J24="10",K24,"")</f>
        <v>1.65</v>
      </c>
      <c r="M24" s="38">
        <f>ROUND(L24*O24/100,2)</f>
        <v>1.07</v>
      </c>
      <c r="N24" s="38">
        <f>L24-M24</f>
        <v>0.57999999999999985</v>
      </c>
      <c r="O24" s="38" t="s">
        <v>96</v>
      </c>
      <c r="P24" s="38">
        <f>IF(J24&lt;&gt;"20",IF(J24="15",K24,ROUND(K24*0.85,2)),"")</f>
        <v>1.4</v>
      </c>
      <c r="Q24" s="38">
        <f>ROUND(P24*S24/100,2)</f>
        <v>1.1200000000000001</v>
      </c>
      <c r="R24" s="38">
        <f>P24-Q24</f>
        <v>0.2799999999999998</v>
      </c>
      <c r="S24" s="38" t="s">
        <v>97</v>
      </c>
      <c r="T24" s="38">
        <f>IF(J24="20",K24,IF(J24="10",ROUND(K24*0.7,2),ROUND(K24/0.85*0.7,2)))</f>
        <v>1.1599999999999999</v>
      </c>
      <c r="U24" s="38">
        <f>ROUND(T24*W24/100,2)</f>
        <v>1.1000000000000001</v>
      </c>
      <c r="V24" s="38">
        <f>T24-U24</f>
        <v>5.9999999999999831E-2</v>
      </c>
      <c r="W24" s="36">
        <v>95</v>
      </c>
      <c r="X24" s="38">
        <f>IF(J24="20",ROUND(K24/0.7*0.6,2),IF(J24="10",ROUND(K24*0.6,2),ROUND(K24/0.85*0.6,2)))</f>
        <v>0.99</v>
      </c>
      <c r="Y24" s="38">
        <f>ROUND(X24*AA24/100,2)</f>
        <v>0.94</v>
      </c>
      <c r="Z24" s="38">
        <f>X24-Y24</f>
        <v>5.0000000000000044E-2</v>
      </c>
      <c r="AA24" s="36">
        <v>95</v>
      </c>
      <c r="AB24" s="38" t="s">
        <v>98</v>
      </c>
      <c r="AC24" s="38">
        <v>1.32</v>
      </c>
      <c r="AD24" s="38">
        <v>1.25</v>
      </c>
      <c r="AE24" s="38">
        <v>7.0000000000000062E-2</v>
      </c>
      <c r="BJ24" s="3" t="s">
        <v>95</v>
      </c>
      <c r="BK24" s="3">
        <v>7.6499999999999995</v>
      </c>
      <c r="BL24" s="3">
        <v>6.5</v>
      </c>
      <c r="BM24" s="3">
        <v>1.1499999999999995</v>
      </c>
      <c r="BN24" s="3">
        <v>6.39</v>
      </c>
      <c r="BO24" s="3">
        <v>6.07</v>
      </c>
      <c r="BP24" s="3">
        <v>0.3199999999999994</v>
      </c>
      <c r="BQ24" s="3">
        <v>5.85</v>
      </c>
      <c r="BR24" s="3">
        <v>4.97</v>
      </c>
      <c r="BS24" s="3">
        <v>0.87999999999999989</v>
      </c>
      <c r="BT24" s="3">
        <v>4.59</v>
      </c>
      <c r="BU24" s="3">
        <v>4.3600000000000003</v>
      </c>
      <c r="BV24" s="3">
        <v>0.22999999999999954</v>
      </c>
      <c r="BW24" s="3">
        <v>5.22</v>
      </c>
      <c r="BX24" s="3">
        <v>4.96</v>
      </c>
      <c r="BY24" s="3">
        <v>0.25999999999999979</v>
      </c>
      <c r="BZ24" s="3">
        <v>5.15</v>
      </c>
      <c r="CA24" s="3">
        <v>4.12</v>
      </c>
      <c r="CB24" s="3">
        <v>1.0300000000000002</v>
      </c>
      <c r="CC24" s="3">
        <v>4.5199999999999996</v>
      </c>
      <c r="CD24" s="3">
        <v>4.29</v>
      </c>
      <c r="CE24" s="3">
        <v>0.22999999999999954</v>
      </c>
      <c r="CF24" s="3">
        <v>3.65</v>
      </c>
      <c r="CG24" s="3">
        <v>2.92</v>
      </c>
      <c r="CH24" s="3">
        <v>0.73</v>
      </c>
      <c r="CI24" s="3">
        <v>3.32</v>
      </c>
      <c r="CJ24" s="3">
        <v>3.15</v>
      </c>
      <c r="CK24" s="3">
        <v>0.16999999999999993</v>
      </c>
      <c r="CL24" s="3">
        <v>5.36</v>
      </c>
      <c r="CM24" s="3">
        <v>4.5599999999999996</v>
      </c>
      <c r="CN24" s="3">
        <v>0.80000000000000071</v>
      </c>
      <c r="CO24" s="3">
        <v>4.47</v>
      </c>
      <c r="CP24" s="3">
        <v>4.25</v>
      </c>
      <c r="CQ24" s="3">
        <v>0.21999999999999975</v>
      </c>
      <c r="CR24" s="3">
        <v>4.0999999999999996</v>
      </c>
      <c r="CS24" s="3">
        <v>3.49</v>
      </c>
      <c r="CT24" s="3">
        <v>0.60999999999999943</v>
      </c>
      <c r="CU24" s="3">
        <v>3.21</v>
      </c>
      <c r="CV24" s="3">
        <v>3.05</v>
      </c>
      <c r="CW24" s="3">
        <v>0.16000000000000014</v>
      </c>
      <c r="CX24" s="3">
        <v>3.65</v>
      </c>
      <c r="CY24" s="3">
        <v>3.47</v>
      </c>
      <c r="CZ24" s="3">
        <v>0.17999999999999972</v>
      </c>
      <c r="DA24" s="3">
        <v>3.61</v>
      </c>
      <c r="DB24" s="3">
        <v>2.89</v>
      </c>
      <c r="DC24" s="3">
        <v>0.71999999999999975</v>
      </c>
      <c r="DD24" s="3">
        <v>3.16</v>
      </c>
      <c r="DE24" s="3">
        <v>3</v>
      </c>
      <c r="DF24" s="3">
        <v>0.16000000000000014</v>
      </c>
      <c r="DG24" s="3">
        <v>2.56</v>
      </c>
      <c r="DH24" s="3">
        <v>2.1800000000000002</v>
      </c>
      <c r="DI24" s="3">
        <v>0.37999999999999989</v>
      </c>
      <c r="DJ24" s="3">
        <v>2.3199999999999998</v>
      </c>
      <c r="DK24" s="3">
        <v>2.2000000000000002</v>
      </c>
      <c r="DL24" s="3">
        <v>0.11999999999999966</v>
      </c>
      <c r="DM24" s="3">
        <v>6.89</v>
      </c>
      <c r="DN24" s="3">
        <v>5.86</v>
      </c>
      <c r="DO24" s="3">
        <v>1.0299999999999994</v>
      </c>
      <c r="DP24" s="3">
        <v>5.27</v>
      </c>
      <c r="DQ24" s="3">
        <v>4.4800000000000004</v>
      </c>
      <c r="DR24" s="3">
        <v>0.78999999999999915</v>
      </c>
      <c r="DS24" s="3">
        <v>4.6399999999999997</v>
      </c>
      <c r="DT24" s="3">
        <v>3.71</v>
      </c>
      <c r="DU24" s="3">
        <v>0.92999999999999972</v>
      </c>
      <c r="DV24" s="3">
        <v>3.29</v>
      </c>
      <c r="DW24" s="3">
        <v>2.63</v>
      </c>
      <c r="DX24" s="3">
        <v>0.66000000000000014</v>
      </c>
    </row>
    <row r="25" spans="1:128" s="3" customFormat="1" x14ac:dyDescent="0.25">
      <c r="A25" s="36" t="s">
        <v>144</v>
      </c>
      <c r="B25" s="36" t="s">
        <v>87</v>
      </c>
      <c r="C25" s="36" t="s">
        <v>88</v>
      </c>
      <c r="D25" s="37" t="s">
        <v>145</v>
      </c>
      <c r="E25" s="36" t="s">
        <v>146</v>
      </c>
      <c r="F25" s="37" t="s">
        <v>91</v>
      </c>
      <c r="G25" s="36" t="s">
        <v>92</v>
      </c>
      <c r="H25" s="36" t="s">
        <v>93</v>
      </c>
      <c r="I25" s="36" t="s">
        <v>94</v>
      </c>
      <c r="J25" s="36" t="s">
        <v>95</v>
      </c>
      <c r="K25" s="38">
        <v>1.65</v>
      </c>
      <c r="L25" s="38">
        <f>IF(J25="10",K25,"")</f>
        <v>1.65</v>
      </c>
      <c r="M25" s="38">
        <f>ROUND(L25*O25/100,2)</f>
        <v>1.07</v>
      </c>
      <c r="N25" s="38">
        <f>L25-M25</f>
        <v>0.57999999999999985</v>
      </c>
      <c r="O25" s="38" t="s">
        <v>96</v>
      </c>
      <c r="P25" s="38">
        <f>IF(J25&lt;&gt;"20",IF(J25="15",K25,ROUND(K25*0.85,2)),"")</f>
        <v>1.4</v>
      </c>
      <c r="Q25" s="38">
        <f>ROUND(P25*S25/100,2)</f>
        <v>1.1200000000000001</v>
      </c>
      <c r="R25" s="38">
        <f>P25-Q25</f>
        <v>0.2799999999999998</v>
      </c>
      <c r="S25" s="38" t="s">
        <v>97</v>
      </c>
      <c r="T25" s="38">
        <f>IF(J25="20",K25,IF(J25="10",ROUND(K25*0.7,2),ROUND(K25/0.85*0.7,2)))</f>
        <v>1.1599999999999999</v>
      </c>
      <c r="U25" s="38">
        <f>ROUND(T25*W25/100,2)</f>
        <v>1.1000000000000001</v>
      </c>
      <c r="V25" s="38">
        <f>T25-U25</f>
        <v>5.9999999999999831E-2</v>
      </c>
      <c r="W25" s="36">
        <v>95</v>
      </c>
      <c r="X25" s="38">
        <f>IF(J25="20",ROUND(K25/0.7*0.6,2),IF(J25="10",ROUND(K25*0.6,2),ROUND(K25/0.85*0.6,2)))</f>
        <v>0.99</v>
      </c>
      <c r="Y25" s="38">
        <f>ROUND(X25*AA25/100,2)</f>
        <v>0.94</v>
      </c>
      <c r="Z25" s="38">
        <f>X25-Y25</f>
        <v>5.0000000000000044E-2</v>
      </c>
      <c r="AA25" s="36">
        <v>95</v>
      </c>
      <c r="AB25" s="38" t="s">
        <v>98</v>
      </c>
      <c r="AC25" s="38">
        <v>1.32</v>
      </c>
      <c r="AD25" s="38">
        <v>1.25</v>
      </c>
      <c r="AE25" s="38">
        <v>7.0000000000000062E-2</v>
      </c>
      <c r="BJ25" s="3" t="s">
        <v>95</v>
      </c>
      <c r="BK25" s="3">
        <v>7.6499999999999995</v>
      </c>
      <c r="BL25" s="3">
        <v>6.5</v>
      </c>
      <c r="BM25" s="3">
        <v>1.1499999999999995</v>
      </c>
      <c r="BN25" s="3">
        <v>6.39</v>
      </c>
      <c r="BO25" s="3">
        <v>6.07</v>
      </c>
      <c r="BP25" s="3">
        <v>0.3199999999999994</v>
      </c>
      <c r="BQ25" s="3">
        <v>5.85</v>
      </c>
      <c r="BR25" s="3">
        <v>4.97</v>
      </c>
      <c r="BS25" s="3">
        <v>0.87999999999999989</v>
      </c>
      <c r="BT25" s="3">
        <v>4.59</v>
      </c>
      <c r="BU25" s="3">
        <v>4.3600000000000003</v>
      </c>
      <c r="BV25" s="3">
        <v>0.22999999999999954</v>
      </c>
      <c r="BW25" s="3">
        <v>5.22</v>
      </c>
      <c r="BX25" s="3">
        <v>4.96</v>
      </c>
      <c r="BY25" s="3">
        <v>0.25999999999999979</v>
      </c>
      <c r="BZ25" s="3">
        <v>5.15</v>
      </c>
      <c r="CA25" s="3">
        <v>4.12</v>
      </c>
      <c r="CB25" s="3">
        <v>1.0300000000000002</v>
      </c>
      <c r="CC25" s="3">
        <v>4.5199999999999996</v>
      </c>
      <c r="CD25" s="3">
        <v>4.29</v>
      </c>
      <c r="CE25" s="3">
        <v>0.22999999999999954</v>
      </c>
      <c r="CF25" s="3">
        <v>3.65</v>
      </c>
      <c r="CG25" s="3">
        <v>2.92</v>
      </c>
      <c r="CH25" s="3">
        <v>0.73</v>
      </c>
      <c r="CI25" s="3">
        <v>3.32</v>
      </c>
      <c r="CJ25" s="3">
        <v>3.15</v>
      </c>
      <c r="CK25" s="3">
        <v>0.16999999999999993</v>
      </c>
      <c r="CL25" s="3">
        <v>5.36</v>
      </c>
      <c r="CM25" s="3">
        <v>4.5599999999999996</v>
      </c>
      <c r="CN25" s="3">
        <v>0.80000000000000071</v>
      </c>
      <c r="CO25" s="3">
        <v>4.47</v>
      </c>
      <c r="CP25" s="3">
        <v>4.25</v>
      </c>
      <c r="CQ25" s="3">
        <v>0.21999999999999975</v>
      </c>
      <c r="CR25" s="3">
        <v>4.0999999999999996</v>
      </c>
      <c r="CS25" s="3">
        <v>3.49</v>
      </c>
      <c r="CT25" s="3">
        <v>0.60999999999999943</v>
      </c>
      <c r="CU25" s="3">
        <v>3.21</v>
      </c>
      <c r="CV25" s="3">
        <v>3.05</v>
      </c>
      <c r="CW25" s="3">
        <v>0.16000000000000014</v>
      </c>
      <c r="CX25" s="3">
        <v>3.65</v>
      </c>
      <c r="CY25" s="3">
        <v>3.47</v>
      </c>
      <c r="CZ25" s="3">
        <v>0.17999999999999972</v>
      </c>
      <c r="DA25" s="3">
        <v>3.61</v>
      </c>
      <c r="DB25" s="3">
        <v>2.89</v>
      </c>
      <c r="DC25" s="3">
        <v>0.71999999999999975</v>
      </c>
      <c r="DD25" s="3">
        <v>3.16</v>
      </c>
      <c r="DE25" s="3">
        <v>3</v>
      </c>
      <c r="DF25" s="3">
        <v>0.16000000000000014</v>
      </c>
      <c r="DG25" s="3">
        <v>2.56</v>
      </c>
      <c r="DH25" s="3">
        <v>2.1800000000000002</v>
      </c>
      <c r="DI25" s="3">
        <v>0.37999999999999989</v>
      </c>
      <c r="DJ25" s="3">
        <v>2.3199999999999998</v>
      </c>
      <c r="DK25" s="3">
        <v>2.2000000000000002</v>
      </c>
      <c r="DL25" s="3">
        <v>0.11999999999999966</v>
      </c>
      <c r="DM25" s="3">
        <v>6.89</v>
      </c>
      <c r="DN25" s="3">
        <v>5.86</v>
      </c>
      <c r="DO25" s="3">
        <v>1.0299999999999994</v>
      </c>
      <c r="DP25" s="3">
        <v>5.27</v>
      </c>
      <c r="DQ25" s="3">
        <v>4.4800000000000004</v>
      </c>
      <c r="DR25" s="3">
        <v>0.78999999999999915</v>
      </c>
      <c r="DS25" s="3">
        <v>4.6399999999999997</v>
      </c>
      <c r="DT25" s="3">
        <v>3.71</v>
      </c>
      <c r="DU25" s="3">
        <v>0.92999999999999972</v>
      </c>
      <c r="DV25" s="3">
        <v>3.29</v>
      </c>
      <c r="DW25" s="3">
        <v>2.63</v>
      </c>
      <c r="DX25" s="3">
        <v>0.66000000000000014</v>
      </c>
    </row>
    <row r="26" spans="1:128" s="3" customFormat="1" x14ac:dyDescent="0.25">
      <c r="A26" s="36" t="s">
        <v>147</v>
      </c>
      <c r="B26" s="36" t="s">
        <v>87</v>
      </c>
      <c r="C26" s="36" t="s">
        <v>88</v>
      </c>
      <c r="D26" s="37" t="s">
        <v>148</v>
      </c>
      <c r="E26" s="36" t="s">
        <v>149</v>
      </c>
      <c r="F26" s="37" t="s">
        <v>91</v>
      </c>
      <c r="G26" s="36" t="s">
        <v>92</v>
      </c>
      <c r="H26" s="36" t="s">
        <v>93</v>
      </c>
      <c r="I26" s="36" t="s">
        <v>94</v>
      </c>
      <c r="J26" s="36" t="s">
        <v>95</v>
      </c>
      <c r="K26" s="38">
        <v>1.9</v>
      </c>
      <c r="L26" s="38">
        <f>IF(J26="10",K26,"")</f>
        <v>1.9</v>
      </c>
      <c r="M26" s="38">
        <f>ROUND(L26*O26/100,2)</f>
        <v>1.24</v>
      </c>
      <c r="N26" s="38">
        <f>L26-M26</f>
        <v>0.65999999999999992</v>
      </c>
      <c r="O26" s="38" t="s">
        <v>96</v>
      </c>
      <c r="P26" s="38">
        <f>IF(J26&lt;&gt;"20",IF(J26="15",K26,ROUND(K26*0.85,2)),"")</f>
        <v>1.62</v>
      </c>
      <c r="Q26" s="38">
        <f>ROUND(P26*S26/100,2)</f>
        <v>1.3</v>
      </c>
      <c r="R26" s="38">
        <f>P26-Q26</f>
        <v>0.32000000000000006</v>
      </c>
      <c r="S26" s="38" t="s">
        <v>97</v>
      </c>
      <c r="T26" s="38">
        <f>IF(J26="20",K26,IF(J26="10",ROUND(K26*0.7,2),ROUND(K26/0.85*0.7,2)))</f>
        <v>1.33</v>
      </c>
      <c r="U26" s="38">
        <f>ROUND(T26*W26/100,2)</f>
        <v>1.26</v>
      </c>
      <c r="V26" s="38">
        <f>T26-U26</f>
        <v>7.0000000000000062E-2</v>
      </c>
      <c r="W26" s="36">
        <v>95</v>
      </c>
      <c r="X26" s="38">
        <f>IF(J26="20",ROUND(K26/0.7*0.6,2),IF(J26="10",ROUND(K26*0.6,2),ROUND(K26/0.85*0.6,2)))</f>
        <v>1.1399999999999999</v>
      </c>
      <c r="Y26" s="38">
        <f>ROUND(X26*AA26/100,2)</f>
        <v>1.08</v>
      </c>
      <c r="Z26" s="38">
        <f>X26-Y26</f>
        <v>5.9999999999999831E-2</v>
      </c>
      <c r="AA26" s="36">
        <v>95</v>
      </c>
      <c r="AB26" s="38" t="s">
        <v>98</v>
      </c>
      <c r="AC26" s="38">
        <v>1.52</v>
      </c>
      <c r="AD26" s="38">
        <v>1.44</v>
      </c>
      <c r="AE26" s="38">
        <v>8.0000000000000071E-2</v>
      </c>
      <c r="BJ26" s="3" t="s">
        <v>95</v>
      </c>
      <c r="BK26" s="3">
        <v>7.8999999999999995</v>
      </c>
      <c r="BL26" s="3">
        <v>6.72</v>
      </c>
      <c r="BM26" s="3">
        <v>1.1799999999999997</v>
      </c>
      <c r="BN26" s="3">
        <v>6.54</v>
      </c>
      <c r="BO26" s="3">
        <v>6.21</v>
      </c>
      <c r="BP26" s="3">
        <v>0.33000000000000007</v>
      </c>
      <c r="BQ26" s="3">
        <v>6.1</v>
      </c>
      <c r="BR26" s="3">
        <v>5.19</v>
      </c>
      <c r="BS26" s="3">
        <v>0.90999999999999925</v>
      </c>
      <c r="BT26" s="3">
        <v>4.74</v>
      </c>
      <c r="BU26" s="3">
        <v>4.5</v>
      </c>
      <c r="BV26" s="3">
        <v>0.24000000000000021</v>
      </c>
      <c r="BW26" s="3">
        <v>5.42</v>
      </c>
      <c r="BX26" s="3">
        <v>5.15</v>
      </c>
      <c r="BY26" s="3">
        <v>0.26999999999999957</v>
      </c>
      <c r="BZ26" s="3">
        <v>5.4</v>
      </c>
      <c r="CA26" s="3">
        <v>4.32</v>
      </c>
      <c r="CB26" s="3">
        <v>1.08</v>
      </c>
      <c r="CC26" s="3">
        <v>4.72</v>
      </c>
      <c r="CD26" s="3">
        <v>4.4800000000000004</v>
      </c>
      <c r="CE26" s="3">
        <v>0.23999999999999932</v>
      </c>
      <c r="CF26" s="3">
        <v>3.9</v>
      </c>
      <c r="CG26" s="3">
        <v>3.12</v>
      </c>
      <c r="CH26" s="3">
        <v>0.7799999999999998</v>
      </c>
      <c r="CI26" s="3">
        <v>3.52</v>
      </c>
      <c r="CJ26" s="3">
        <v>3.34</v>
      </c>
      <c r="CK26" s="3">
        <v>0.18000000000000016</v>
      </c>
      <c r="CL26" s="3">
        <v>5.53</v>
      </c>
      <c r="CM26" s="3">
        <v>4.7</v>
      </c>
      <c r="CN26" s="3">
        <v>0.83000000000000007</v>
      </c>
      <c r="CO26" s="3">
        <v>4.58</v>
      </c>
      <c r="CP26" s="3">
        <v>4.3499999999999996</v>
      </c>
      <c r="CQ26" s="3">
        <v>0.23000000000000043</v>
      </c>
      <c r="CR26" s="3">
        <v>4.2699999999999996</v>
      </c>
      <c r="CS26" s="3">
        <v>3.63</v>
      </c>
      <c r="CT26" s="3">
        <v>0.63999999999999968</v>
      </c>
      <c r="CU26" s="3">
        <v>3.32</v>
      </c>
      <c r="CV26" s="3">
        <v>3.15</v>
      </c>
      <c r="CW26" s="3">
        <v>0.16999999999999993</v>
      </c>
      <c r="CX26" s="3">
        <v>3.79</v>
      </c>
      <c r="CY26" s="3">
        <v>3.6</v>
      </c>
      <c r="CZ26" s="3">
        <v>0.18999999999999995</v>
      </c>
      <c r="DA26" s="3">
        <v>3.78</v>
      </c>
      <c r="DB26" s="3">
        <v>3.02</v>
      </c>
      <c r="DC26" s="3">
        <v>0.75999999999999979</v>
      </c>
      <c r="DD26" s="3">
        <v>3.3</v>
      </c>
      <c r="DE26" s="3">
        <v>3.14</v>
      </c>
      <c r="DF26" s="3">
        <v>0.1599999999999997</v>
      </c>
      <c r="DG26" s="3">
        <v>2.73</v>
      </c>
      <c r="DH26" s="3">
        <v>2.3199999999999998</v>
      </c>
      <c r="DI26" s="3">
        <v>0.41000000000000014</v>
      </c>
      <c r="DJ26" s="3">
        <v>2.46</v>
      </c>
      <c r="DK26" s="3">
        <v>2.34</v>
      </c>
      <c r="DL26" s="3">
        <v>0.12000000000000011</v>
      </c>
      <c r="DM26" s="3">
        <v>7.11</v>
      </c>
      <c r="DN26" s="3">
        <v>6.04</v>
      </c>
      <c r="DO26" s="3">
        <v>1.0700000000000003</v>
      </c>
      <c r="DP26" s="3">
        <v>5.49</v>
      </c>
      <c r="DQ26" s="3">
        <v>4.67</v>
      </c>
      <c r="DR26" s="3">
        <v>0.82000000000000028</v>
      </c>
      <c r="DS26" s="3">
        <v>4.8600000000000003</v>
      </c>
      <c r="DT26" s="3">
        <v>3.89</v>
      </c>
      <c r="DU26" s="3">
        <v>0.9700000000000002</v>
      </c>
      <c r="DV26" s="3">
        <v>3.51</v>
      </c>
      <c r="DW26" s="3">
        <v>2.81</v>
      </c>
      <c r="DX26" s="3">
        <v>0.69999999999999973</v>
      </c>
    </row>
    <row r="27" spans="1:128" s="3" customFormat="1" x14ac:dyDescent="0.25">
      <c r="A27" s="36" t="s">
        <v>150</v>
      </c>
      <c r="B27" s="36" t="s">
        <v>87</v>
      </c>
      <c r="C27" s="36" t="s">
        <v>88</v>
      </c>
      <c r="D27" s="37" t="s">
        <v>151</v>
      </c>
      <c r="E27" s="36" t="s">
        <v>152</v>
      </c>
      <c r="F27" s="37" t="s">
        <v>91</v>
      </c>
      <c r="G27" s="36" t="s">
        <v>92</v>
      </c>
      <c r="H27" s="36" t="s">
        <v>93</v>
      </c>
      <c r="I27" s="36" t="s">
        <v>94</v>
      </c>
      <c r="J27" s="36" t="s">
        <v>95</v>
      </c>
      <c r="K27" s="38">
        <v>1.65</v>
      </c>
      <c r="L27" s="38">
        <f>IF(J27="10",K27,"")</f>
        <v>1.65</v>
      </c>
      <c r="M27" s="38">
        <f>ROUND(L27*O27/100,2)</f>
        <v>1.07</v>
      </c>
      <c r="N27" s="38">
        <f>L27-M27</f>
        <v>0.57999999999999985</v>
      </c>
      <c r="O27" s="38" t="s">
        <v>96</v>
      </c>
      <c r="P27" s="38">
        <f>IF(J27&lt;&gt;"20",IF(J27="15",K27,ROUND(K27*0.85,2)),"")</f>
        <v>1.4</v>
      </c>
      <c r="Q27" s="38">
        <f>ROUND(P27*S27/100,2)</f>
        <v>1.1200000000000001</v>
      </c>
      <c r="R27" s="38">
        <f>P27-Q27</f>
        <v>0.2799999999999998</v>
      </c>
      <c r="S27" s="38" t="s">
        <v>97</v>
      </c>
      <c r="T27" s="38">
        <f>IF(J27="20",K27,IF(J27="10",ROUND(K27*0.7,2),ROUND(K27/0.85*0.7,2)))</f>
        <v>1.1599999999999999</v>
      </c>
      <c r="U27" s="38">
        <f>ROUND(T27*W27/100,2)</f>
        <v>1.1000000000000001</v>
      </c>
      <c r="V27" s="38">
        <f>T27-U27</f>
        <v>5.9999999999999831E-2</v>
      </c>
      <c r="W27" s="36">
        <v>95</v>
      </c>
      <c r="X27" s="38">
        <f>IF(J27="20",ROUND(K27/0.7*0.6,2),IF(J27="10",ROUND(K27*0.6,2),ROUND(K27/0.85*0.6,2)))</f>
        <v>0.99</v>
      </c>
      <c r="Y27" s="38">
        <f>ROUND(X27*AA27/100,2)</f>
        <v>0.94</v>
      </c>
      <c r="Z27" s="38">
        <f>X27-Y27</f>
        <v>5.0000000000000044E-2</v>
      </c>
      <c r="AA27" s="36">
        <v>95</v>
      </c>
      <c r="AB27" s="38" t="s">
        <v>98</v>
      </c>
      <c r="AC27" s="38">
        <v>1.32</v>
      </c>
      <c r="AD27" s="38">
        <v>1.25</v>
      </c>
      <c r="AE27" s="38">
        <v>7.0000000000000062E-2</v>
      </c>
      <c r="BJ27" s="3" t="s">
        <v>95</v>
      </c>
      <c r="BK27" s="3">
        <v>7.6499999999999995</v>
      </c>
      <c r="BL27" s="3">
        <v>6.5</v>
      </c>
      <c r="BM27" s="3">
        <v>1.1499999999999995</v>
      </c>
      <c r="BN27" s="3">
        <v>6.39</v>
      </c>
      <c r="BO27" s="3">
        <v>6.07</v>
      </c>
      <c r="BP27" s="3">
        <v>0.3199999999999994</v>
      </c>
      <c r="BQ27" s="3">
        <v>5.85</v>
      </c>
      <c r="BR27" s="3">
        <v>4.97</v>
      </c>
      <c r="BS27" s="3">
        <v>0.87999999999999989</v>
      </c>
      <c r="BT27" s="3">
        <v>4.59</v>
      </c>
      <c r="BU27" s="3">
        <v>4.3600000000000003</v>
      </c>
      <c r="BV27" s="3">
        <v>0.22999999999999954</v>
      </c>
      <c r="BW27" s="3">
        <v>5.22</v>
      </c>
      <c r="BX27" s="3">
        <v>4.96</v>
      </c>
      <c r="BY27" s="3">
        <v>0.25999999999999979</v>
      </c>
      <c r="BZ27" s="3">
        <v>5.15</v>
      </c>
      <c r="CA27" s="3">
        <v>4.12</v>
      </c>
      <c r="CB27" s="3">
        <v>1.0300000000000002</v>
      </c>
      <c r="CC27" s="3">
        <v>4.5199999999999996</v>
      </c>
      <c r="CD27" s="3">
        <v>4.29</v>
      </c>
      <c r="CE27" s="3">
        <v>0.22999999999999954</v>
      </c>
      <c r="CF27" s="3">
        <v>3.65</v>
      </c>
      <c r="CG27" s="3">
        <v>2.92</v>
      </c>
      <c r="CH27" s="3">
        <v>0.73</v>
      </c>
      <c r="CI27" s="3">
        <v>3.32</v>
      </c>
      <c r="CJ27" s="3">
        <v>3.15</v>
      </c>
      <c r="CK27" s="3">
        <v>0.16999999999999993</v>
      </c>
      <c r="CL27" s="3">
        <v>5.36</v>
      </c>
      <c r="CM27" s="3">
        <v>4.5599999999999996</v>
      </c>
      <c r="CN27" s="3">
        <v>0.80000000000000071</v>
      </c>
      <c r="CO27" s="3">
        <v>4.47</v>
      </c>
      <c r="CP27" s="3">
        <v>4.25</v>
      </c>
      <c r="CQ27" s="3">
        <v>0.21999999999999975</v>
      </c>
      <c r="CR27" s="3">
        <v>4.0999999999999996</v>
      </c>
      <c r="CS27" s="3">
        <v>3.49</v>
      </c>
      <c r="CT27" s="3">
        <v>0.60999999999999943</v>
      </c>
      <c r="CU27" s="3">
        <v>3.21</v>
      </c>
      <c r="CV27" s="3">
        <v>3.05</v>
      </c>
      <c r="CW27" s="3">
        <v>0.16000000000000014</v>
      </c>
      <c r="CX27" s="3">
        <v>3.65</v>
      </c>
      <c r="CY27" s="3">
        <v>3.47</v>
      </c>
      <c r="CZ27" s="3">
        <v>0.17999999999999972</v>
      </c>
      <c r="DA27" s="3">
        <v>3.61</v>
      </c>
      <c r="DB27" s="3">
        <v>2.89</v>
      </c>
      <c r="DC27" s="3">
        <v>0.71999999999999975</v>
      </c>
      <c r="DD27" s="3">
        <v>3.16</v>
      </c>
      <c r="DE27" s="3">
        <v>3</v>
      </c>
      <c r="DF27" s="3">
        <v>0.16000000000000014</v>
      </c>
      <c r="DG27" s="3">
        <v>2.56</v>
      </c>
      <c r="DH27" s="3">
        <v>2.1800000000000002</v>
      </c>
      <c r="DI27" s="3">
        <v>0.37999999999999989</v>
      </c>
      <c r="DJ27" s="3">
        <v>2.3199999999999998</v>
      </c>
      <c r="DK27" s="3">
        <v>2.2000000000000002</v>
      </c>
      <c r="DL27" s="3">
        <v>0.11999999999999966</v>
      </c>
      <c r="DM27" s="3">
        <v>6.89</v>
      </c>
      <c r="DN27" s="3">
        <v>5.86</v>
      </c>
      <c r="DO27" s="3">
        <v>1.0299999999999994</v>
      </c>
      <c r="DP27" s="3">
        <v>5.27</v>
      </c>
      <c r="DQ27" s="3">
        <v>4.4800000000000004</v>
      </c>
      <c r="DR27" s="3">
        <v>0.78999999999999915</v>
      </c>
      <c r="DS27" s="3">
        <v>4.6399999999999997</v>
      </c>
      <c r="DT27" s="3">
        <v>3.71</v>
      </c>
      <c r="DU27" s="3">
        <v>0.92999999999999972</v>
      </c>
      <c r="DV27" s="3">
        <v>3.29</v>
      </c>
      <c r="DW27" s="3">
        <v>2.63</v>
      </c>
      <c r="DX27" s="3">
        <v>0.66000000000000014</v>
      </c>
    </row>
    <row r="28" spans="1:128" s="3" customFormat="1" x14ac:dyDescent="0.25">
      <c r="A28" s="36" t="s">
        <v>153</v>
      </c>
      <c r="B28" s="36" t="s">
        <v>87</v>
      </c>
      <c r="C28" s="36" t="s">
        <v>88</v>
      </c>
      <c r="D28" s="37" t="s">
        <v>154</v>
      </c>
      <c r="E28" s="36" t="s">
        <v>155</v>
      </c>
      <c r="F28" s="37" t="s">
        <v>91</v>
      </c>
      <c r="G28" s="36" t="s">
        <v>92</v>
      </c>
      <c r="H28" s="36" t="s">
        <v>93</v>
      </c>
      <c r="I28" s="36" t="s">
        <v>94</v>
      </c>
      <c r="J28" s="36" t="s">
        <v>95</v>
      </c>
      <c r="K28" s="38">
        <v>1.65</v>
      </c>
      <c r="L28" s="38">
        <f>IF(J28="10",K28,"")</f>
        <v>1.65</v>
      </c>
      <c r="M28" s="38">
        <f>ROUND(L28*O28/100,2)</f>
        <v>1.07</v>
      </c>
      <c r="N28" s="38">
        <f>L28-M28</f>
        <v>0.57999999999999985</v>
      </c>
      <c r="O28" s="38" t="s">
        <v>96</v>
      </c>
      <c r="P28" s="38">
        <f>IF(J28&lt;&gt;"20",IF(J28="15",K28,ROUND(K28*0.85,2)),"")</f>
        <v>1.4</v>
      </c>
      <c r="Q28" s="38">
        <f>ROUND(P28*S28/100,2)</f>
        <v>1.1200000000000001</v>
      </c>
      <c r="R28" s="38">
        <f>P28-Q28</f>
        <v>0.2799999999999998</v>
      </c>
      <c r="S28" s="38" t="s">
        <v>97</v>
      </c>
      <c r="T28" s="38">
        <f>IF(J28="20",K28,IF(J28="10",ROUND(K28*0.7,2),ROUND(K28/0.85*0.7,2)))</f>
        <v>1.1599999999999999</v>
      </c>
      <c r="U28" s="38">
        <f>ROUND(T28*W28/100,2)</f>
        <v>1.1000000000000001</v>
      </c>
      <c r="V28" s="38">
        <f>T28-U28</f>
        <v>5.9999999999999831E-2</v>
      </c>
      <c r="W28" s="36">
        <v>95</v>
      </c>
      <c r="X28" s="38">
        <f>IF(J28="20",ROUND(K28/0.7*0.6,2),IF(J28="10",ROUND(K28*0.6,2),ROUND(K28/0.85*0.6,2)))</f>
        <v>0.99</v>
      </c>
      <c r="Y28" s="38">
        <f>ROUND(X28*AA28/100,2)</f>
        <v>0.94</v>
      </c>
      <c r="Z28" s="38">
        <f>X28-Y28</f>
        <v>5.0000000000000044E-2</v>
      </c>
      <c r="AA28" s="36">
        <v>95</v>
      </c>
      <c r="AB28" s="38" t="s">
        <v>98</v>
      </c>
      <c r="AC28" s="38">
        <v>1.32</v>
      </c>
      <c r="AD28" s="38">
        <v>1.25</v>
      </c>
      <c r="AE28" s="38">
        <v>7.0000000000000062E-2</v>
      </c>
      <c r="BJ28" s="3" t="s">
        <v>95</v>
      </c>
      <c r="BK28" s="3">
        <v>7.6499999999999995</v>
      </c>
      <c r="BL28" s="3">
        <v>6.5</v>
      </c>
      <c r="BM28" s="3">
        <v>1.1499999999999995</v>
      </c>
      <c r="BN28" s="3">
        <v>6.39</v>
      </c>
      <c r="BO28" s="3">
        <v>6.07</v>
      </c>
      <c r="BP28" s="3">
        <v>0.3199999999999994</v>
      </c>
      <c r="BQ28" s="3">
        <v>5.85</v>
      </c>
      <c r="BR28" s="3">
        <v>4.97</v>
      </c>
      <c r="BS28" s="3">
        <v>0.87999999999999989</v>
      </c>
      <c r="BT28" s="3">
        <v>4.59</v>
      </c>
      <c r="BU28" s="3">
        <v>4.3600000000000003</v>
      </c>
      <c r="BV28" s="3">
        <v>0.22999999999999954</v>
      </c>
      <c r="BW28" s="3">
        <v>5.22</v>
      </c>
      <c r="BX28" s="3">
        <v>4.96</v>
      </c>
      <c r="BY28" s="3">
        <v>0.25999999999999979</v>
      </c>
      <c r="BZ28" s="3">
        <v>5.15</v>
      </c>
      <c r="CA28" s="3">
        <v>4.12</v>
      </c>
      <c r="CB28" s="3">
        <v>1.0300000000000002</v>
      </c>
      <c r="CC28" s="3">
        <v>4.5199999999999996</v>
      </c>
      <c r="CD28" s="3">
        <v>4.29</v>
      </c>
      <c r="CE28" s="3">
        <v>0.22999999999999954</v>
      </c>
      <c r="CF28" s="3">
        <v>3.65</v>
      </c>
      <c r="CG28" s="3">
        <v>2.92</v>
      </c>
      <c r="CH28" s="3">
        <v>0.73</v>
      </c>
      <c r="CI28" s="3">
        <v>3.32</v>
      </c>
      <c r="CJ28" s="3">
        <v>3.15</v>
      </c>
      <c r="CK28" s="3">
        <v>0.16999999999999993</v>
      </c>
      <c r="CL28" s="3">
        <v>5.36</v>
      </c>
      <c r="CM28" s="3">
        <v>4.5599999999999996</v>
      </c>
      <c r="CN28" s="3">
        <v>0.80000000000000071</v>
      </c>
      <c r="CO28" s="3">
        <v>4.47</v>
      </c>
      <c r="CP28" s="3">
        <v>4.25</v>
      </c>
      <c r="CQ28" s="3">
        <v>0.21999999999999975</v>
      </c>
      <c r="CR28" s="3">
        <v>4.0999999999999996</v>
      </c>
      <c r="CS28" s="3">
        <v>3.49</v>
      </c>
      <c r="CT28" s="3">
        <v>0.60999999999999943</v>
      </c>
      <c r="CU28" s="3">
        <v>3.21</v>
      </c>
      <c r="CV28" s="3">
        <v>3.05</v>
      </c>
      <c r="CW28" s="3">
        <v>0.16000000000000014</v>
      </c>
      <c r="CX28" s="3">
        <v>3.65</v>
      </c>
      <c r="CY28" s="3">
        <v>3.47</v>
      </c>
      <c r="CZ28" s="3">
        <v>0.17999999999999972</v>
      </c>
      <c r="DA28" s="3">
        <v>3.61</v>
      </c>
      <c r="DB28" s="3">
        <v>2.89</v>
      </c>
      <c r="DC28" s="3">
        <v>0.71999999999999975</v>
      </c>
      <c r="DD28" s="3">
        <v>3.16</v>
      </c>
      <c r="DE28" s="3">
        <v>3</v>
      </c>
      <c r="DF28" s="3">
        <v>0.16000000000000014</v>
      </c>
      <c r="DG28" s="3">
        <v>2.56</v>
      </c>
      <c r="DH28" s="3">
        <v>2.1800000000000002</v>
      </c>
      <c r="DI28" s="3">
        <v>0.37999999999999989</v>
      </c>
      <c r="DJ28" s="3">
        <v>2.3199999999999998</v>
      </c>
      <c r="DK28" s="3">
        <v>2.2000000000000002</v>
      </c>
      <c r="DL28" s="3">
        <v>0.11999999999999966</v>
      </c>
      <c r="DM28" s="3">
        <v>6.89</v>
      </c>
      <c r="DN28" s="3">
        <v>5.86</v>
      </c>
      <c r="DO28" s="3">
        <v>1.0299999999999994</v>
      </c>
      <c r="DP28" s="3">
        <v>5.27</v>
      </c>
      <c r="DQ28" s="3">
        <v>4.4800000000000004</v>
      </c>
      <c r="DR28" s="3">
        <v>0.78999999999999915</v>
      </c>
      <c r="DS28" s="3">
        <v>4.6399999999999997</v>
      </c>
      <c r="DT28" s="3">
        <v>3.71</v>
      </c>
      <c r="DU28" s="3">
        <v>0.92999999999999972</v>
      </c>
      <c r="DV28" s="3">
        <v>3.29</v>
      </c>
      <c r="DW28" s="3">
        <v>2.63</v>
      </c>
      <c r="DX28" s="3">
        <v>0.66000000000000014</v>
      </c>
    </row>
    <row r="29" spans="1:128" s="3" customFormat="1" x14ac:dyDescent="0.25">
      <c r="A29" s="36" t="s">
        <v>156</v>
      </c>
      <c r="B29" s="36" t="s">
        <v>87</v>
      </c>
      <c r="C29" s="36" t="s">
        <v>88</v>
      </c>
      <c r="D29" s="37" t="s">
        <v>157</v>
      </c>
      <c r="E29" s="36" t="s">
        <v>158</v>
      </c>
      <c r="F29" s="37" t="s">
        <v>91</v>
      </c>
      <c r="G29" s="36" t="s">
        <v>92</v>
      </c>
      <c r="H29" s="36" t="s">
        <v>93</v>
      </c>
      <c r="I29" s="36" t="s">
        <v>94</v>
      </c>
      <c r="J29" s="36" t="s">
        <v>95</v>
      </c>
      <c r="K29" s="38">
        <v>1.65</v>
      </c>
      <c r="L29" s="38">
        <f>IF(J29="10",K29,"")</f>
        <v>1.65</v>
      </c>
      <c r="M29" s="38">
        <f>ROUND(L29*O29/100,2)</f>
        <v>1.07</v>
      </c>
      <c r="N29" s="38">
        <f>L29-M29</f>
        <v>0.57999999999999985</v>
      </c>
      <c r="O29" s="38" t="s">
        <v>96</v>
      </c>
      <c r="P29" s="38">
        <f>IF(J29&lt;&gt;"20",IF(J29="15",K29,ROUND(K29*0.85,2)),"")</f>
        <v>1.4</v>
      </c>
      <c r="Q29" s="38">
        <f>ROUND(P29*S29/100,2)</f>
        <v>1.1200000000000001</v>
      </c>
      <c r="R29" s="38">
        <f>P29-Q29</f>
        <v>0.2799999999999998</v>
      </c>
      <c r="S29" s="38" t="s">
        <v>97</v>
      </c>
      <c r="T29" s="38">
        <f>IF(J29="20",K29,IF(J29="10",ROUND(K29*0.7,2),ROUND(K29/0.85*0.7,2)))</f>
        <v>1.1599999999999999</v>
      </c>
      <c r="U29" s="38">
        <f>ROUND(T29*W29/100,2)</f>
        <v>1.1000000000000001</v>
      </c>
      <c r="V29" s="38">
        <f>T29-U29</f>
        <v>5.9999999999999831E-2</v>
      </c>
      <c r="W29" s="36">
        <v>95</v>
      </c>
      <c r="X29" s="38">
        <f>IF(J29="20",ROUND(K29/0.7*0.6,2),IF(J29="10",ROUND(K29*0.6,2),ROUND(K29/0.85*0.6,2)))</f>
        <v>0.99</v>
      </c>
      <c r="Y29" s="38">
        <f>ROUND(X29*AA29/100,2)</f>
        <v>0.94</v>
      </c>
      <c r="Z29" s="38">
        <f>X29-Y29</f>
        <v>5.0000000000000044E-2</v>
      </c>
      <c r="AA29" s="36">
        <v>95</v>
      </c>
      <c r="AB29" s="38" t="s">
        <v>98</v>
      </c>
      <c r="AC29" s="38">
        <v>1.32</v>
      </c>
      <c r="AD29" s="38">
        <v>1.25</v>
      </c>
      <c r="AE29" s="38">
        <v>7.0000000000000062E-2</v>
      </c>
      <c r="BJ29" s="3" t="s">
        <v>95</v>
      </c>
      <c r="BK29" s="3">
        <v>7.6499999999999995</v>
      </c>
      <c r="BL29" s="3">
        <v>6.5</v>
      </c>
      <c r="BM29" s="3">
        <v>1.1499999999999995</v>
      </c>
      <c r="BN29" s="3">
        <v>6.39</v>
      </c>
      <c r="BO29" s="3">
        <v>6.07</v>
      </c>
      <c r="BP29" s="3">
        <v>0.3199999999999994</v>
      </c>
      <c r="BQ29" s="3">
        <v>5.85</v>
      </c>
      <c r="BR29" s="3">
        <v>4.97</v>
      </c>
      <c r="BS29" s="3">
        <v>0.87999999999999989</v>
      </c>
      <c r="BT29" s="3">
        <v>4.59</v>
      </c>
      <c r="BU29" s="3">
        <v>4.3600000000000003</v>
      </c>
      <c r="BV29" s="3">
        <v>0.22999999999999954</v>
      </c>
      <c r="BW29" s="3">
        <v>5.22</v>
      </c>
      <c r="BX29" s="3">
        <v>4.96</v>
      </c>
      <c r="BY29" s="3">
        <v>0.25999999999999979</v>
      </c>
      <c r="BZ29" s="3">
        <v>5.15</v>
      </c>
      <c r="CA29" s="3">
        <v>4.12</v>
      </c>
      <c r="CB29" s="3">
        <v>1.0300000000000002</v>
      </c>
      <c r="CC29" s="3">
        <v>4.5199999999999996</v>
      </c>
      <c r="CD29" s="3">
        <v>4.29</v>
      </c>
      <c r="CE29" s="3">
        <v>0.22999999999999954</v>
      </c>
      <c r="CF29" s="3">
        <v>3.65</v>
      </c>
      <c r="CG29" s="3">
        <v>2.92</v>
      </c>
      <c r="CH29" s="3">
        <v>0.73</v>
      </c>
      <c r="CI29" s="3">
        <v>3.32</v>
      </c>
      <c r="CJ29" s="3">
        <v>3.15</v>
      </c>
      <c r="CK29" s="3">
        <v>0.16999999999999993</v>
      </c>
      <c r="CL29" s="3">
        <v>5.36</v>
      </c>
      <c r="CM29" s="3">
        <v>4.5599999999999996</v>
      </c>
      <c r="CN29" s="3">
        <v>0.80000000000000071</v>
      </c>
      <c r="CO29" s="3">
        <v>4.47</v>
      </c>
      <c r="CP29" s="3">
        <v>4.25</v>
      </c>
      <c r="CQ29" s="3">
        <v>0.21999999999999975</v>
      </c>
      <c r="CR29" s="3">
        <v>4.0999999999999996</v>
      </c>
      <c r="CS29" s="3">
        <v>3.49</v>
      </c>
      <c r="CT29" s="3">
        <v>0.60999999999999943</v>
      </c>
      <c r="CU29" s="3">
        <v>3.21</v>
      </c>
      <c r="CV29" s="3">
        <v>3.05</v>
      </c>
      <c r="CW29" s="3">
        <v>0.16000000000000014</v>
      </c>
      <c r="CX29" s="3">
        <v>3.65</v>
      </c>
      <c r="CY29" s="3">
        <v>3.47</v>
      </c>
      <c r="CZ29" s="3">
        <v>0.17999999999999972</v>
      </c>
      <c r="DA29" s="3">
        <v>3.61</v>
      </c>
      <c r="DB29" s="3">
        <v>2.89</v>
      </c>
      <c r="DC29" s="3">
        <v>0.71999999999999975</v>
      </c>
      <c r="DD29" s="3">
        <v>3.16</v>
      </c>
      <c r="DE29" s="3">
        <v>3</v>
      </c>
      <c r="DF29" s="3">
        <v>0.16000000000000014</v>
      </c>
      <c r="DG29" s="3">
        <v>2.56</v>
      </c>
      <c r="DH29" s="3">
        <v>2.1800000000000002</v>
      </c>
      <c r="DI29" s="3">
        <v>0.37999999999999989</v>
      </c>
      <c r="DJ29" s="3">
        <v>2.3199999999999998</v>
      </c>
      <c r="DK29" s="3">
        <v>2.2000000000000002</v>
      </c>
      <c r="DL29" s="3">
        <v>0.11999999999999966</v>
      </c>
      <c r="DM29" s="3">
        <v>6.89</v>
      </c>
      <c r="DN29" s="3">
        <v>5.86</v>
      </c>
      <c r="DO29" s="3">
        <v>1.0299999999999994</v>
      </c>
      <c r="DP29" s="3">
        <v>5.27</v>
      </c>
      <c r="DQ29" s="3">
        <v>4.4800000000000004</v>
      </c>
      <c r="DR29" s="3">
        <v>0.78999999999999915</v>
      </c>
      <c r="DS29" s="3">
        <v>4.6399999999999997</v>
      </c>
      <c r="DT29" s="3">
        <v>3.71</v>
      </c>
      <c r="DU29" s="3">
        <v>0.92999999999999972</v>
      </c>
      <c r="DV29" s="3">
        <v>3.29</v>
      </c>
      <c r="DW29" s="3">
        <v>2.63</v>
      </c>
      <c r="DX29" s="3">
        <v>0.66000000000000014</v>
      </c>
    </row>
    <row r="30" spans="1:128" s="3" customFormat="1" x14ac:dyDescent="0.25">
      <c r="A30" s="36" t="s">
        <v>159</v>
      </c>
      <c r="B30" s="36" t="s">
        <v>87</v>
      </c>
      <c r="C30" s="36" t="s">
        <v>88</v>
      </c>
      <c r="D30" s="37" t="s">
        <v>160</v>
      </c>
      <c r="E30" s="36" t="s">
        <v>161</v>
      </c>
      <c r="F30" s="37" t="s">
        <v>91</v>
      </c>
      <c r="G30" s="36" t="s">
        <v>92</v>
      </c>
      <c r="H30" s="36" t="s">
        <v>93</v>
      </c>
      <c r="I30" s="36" t="s">
        <v>94</v>
      </c>
      <c r="J30" s="36" t="s">
        <v>95</v>
      </c>
      <c r="K30" s="38">
        <v>1.65</v>
      </c>
      <c r="L30" s="38">
        <f>IF(J30="10",K30,"")</f>
        <v>1.65</v>
      </c>
      <c r="M30" s="38">
        <f>ROUND(L30*O30/100,2)</f>
        <v>1.07</v>
      </c>
      <c r="N30" s="38">
        <f>L30-M30</f>
        <v>0.57999999999999985</v>
      </c>
      <c r="O30" s="38" t="s">
        <v>96</v>
      </c>
      <c r="P30" s="38">
        <f>IF(J30&lt;&gt;"20",IF(J30="15",K30,ROUND(K30*0.85,2)),"")</f>
        <v>1.4</v>
      </c>
      <c r="Q30" s="38">
        <f>ROUND(P30*S30/100,2)</f>
        <v>1.1200000000000001</v>
      </c>
      <c r="R30" s="38">
        <f>P30-Q30</f>
        <v>0.2799999999999998</v>
      </c>
      <c r="S30" s="38" t="s">
        <v>97</v>
      </c>
      <c r="T30" s="38">
        <f>IF(J30="20",K30,IF(J30="10",ROUND(K30*0.7,2),ROUND(K30/0.85*0.7,2)))</f>
        <v>1.1599999999999999</v>
      </c>
      <c r="U30" s="38">
        <f>ROUND(T30*W30/100,2)</f>
        <v>1.1000000000000001</v>
      </c>
      <c r="V30" s="38">
        <f>T30-U30</f>
        <v>5.9999999999999831E-2</v>
      </c>
      <c r="W30" s="36">
        <v>95</v>
      </c>
      <c r="X30" s="38">
        <f>IF(J30="20",ROUND(K30/0.7*0.6,2),IF(J30="10",ROUND(K30*0.6,2),ROUND(K30/0.85*0.6,2)))</f>
        <v>0.99</v>
      </c>
      <c r="Y30" s="38">
        <f>ROUND(X30*AA30/100,2)</f>
        <v>0.94</v>
      </c>
      <c r="Z30" s="38">
        <f>X30-Y30</f>
        <v>5.0000000000000044E-2</v>
      </c>
      <c r="AA30" s="36">
        <v>95</v>
      </c>
      <c r="AB30" s="38" t="s">
        <v>98</v>
      </c>
      <c r="AC30" s="38">
        <v>1.32</v>
      </c>
      <c r="AD30" s="38">
        <v>1.25</v>
      </c>
      <c r="AE30" s="38">
        <v>7.0000000000000062E-2</v>
      </c>
      <c r="BJ30" s="3" t="s">
        <v>95</v>
      </c>
      <c r="BK30" s="3">
        <v>7.6499999999999995</v>
      </c>
      <c r="BL30" s="3">
        <v>6.5</v>
      </c>
      <c r="BM30" s="3">
        <v>1.1499999999999995</v>
      </c>
      <c r="BN30" s="3">
        <v>6.39</v>
      </c>
      <c r="BO30" s="3">
        <v>6.07</v>
      </c>
      <c r="BP30" s="3">
        <v>0.3199999999999994</v>
      </c>
      <c r="BQ30" s="3">
        <v>5.85</v>
      </c>
      <c r="BR30" s="3">
        <v>4.97</v>
      </c>
      <c r="BS30" s="3">
        <v>0.87999999999999989</v>
      </c>
      <c r="BT30" s="3">
        <v>4.59</v>
      </c>
      <c r="BU30" s="3">
        <v>4.3600000000000003</v>
      </c>
      <c r="BV30" s="3">
        <v>0.22999999999999954</v>
      </c>
      <c r="BW30" s="3">
        <v>5.22</v>
      </c>
      <c r="BX30" s="3">
        <v>4.96</v>
      </c>
      <c r="BY30" s="3">
        <v>0.25999999999999979</v>
      </c>
      <c r="BZ30" s="3">
        <v>5.15</v>
      </c>
      <c r="CA30" s="3">
        <v>4.12</v>
      </c>
      <c r="CB30" s="3">
        <v>1.0300000000000002</v>
      </c>
      <c r="CC30" s="3">
        <v>4.5199999999999996</v>
      </c>
      <c r="CD30" s="3">
        <v>4.29</v>
      </c>
      <c r="CE30" s="3">
        <v>0.22999999999999954</v>
      </c>
      <c r="CF30" s="3">
        <v>3.65</v>
      </c>
      <c r="CG30" s="3">
        <v>2.92</v>
      </c>
      <c r="CH30" s="3">
        <v>0.73</v>
      </c>
      <c r="CI30" s="3">
        <v>3.32</v>
      </c>
      <c r="CJ30" s="3">
        <v>3.15</v>
      </c>
      <c r="CK30" s="3">
        <v>0.16999999999999993</v>
      </c>
      <c r="CL30" s="3">
        <v>5.36</v>
      </c>
      <c r="CM30" s="3">
        <v>4.5599999999999996</v>
      </c>
      <c r="CN30" s="3">
        <v>0.80000000000000071</v>
      </c>
      <c r="CO30" s="3">
        <v>4.47</v>
      </c>
      <c r="CP30" s="3">
        <v>4.25</v>
      </c>
      <c r="CQ30" s="3">
        <v>0.21999999999999975</v>
      </c>
      <c r="CR30" s="3">
        <v>4.0999999999999996</v>
      </c>
      <c r="CS30" s="3">
        <v>3.49</v>
      </c>
      <c r="CT30" s="3">
        <v>0.60999999999999943</v>
      </c>
      <c r="CU30" s="3">
        <v>3.21</v>
      </c>
      <c r="CV30" s="3">
        <v>3.05</v>
      </c>
      <c r="CW30" s="3">
        <v>0.16000000000000014</v>
      </c>
      <c r="CX30" s="3">
        <v>3.65</v>
      </c>
      <c r="CY30" s="3">
        <v>3.47</v>
      </c>
      <c r="CZ30" s="3">
        <v>0.17999999999999972</v>
      </c>
      <c r="DA30" s="3">
        <v>3.61</v>
      </c>
      <c r="DB30" s="3">
        <v>2.89</v>
      </c>
      <c r="DC30" s="3">
        <v>0.71999999999999975</v>
      </c>
      <c r="DD30" s="3">
        <v>3.16</v>
      </c>
      <c r="DE30" s="3">
        <v>3</v>
      </c>
      <c r="DF30" s="3">
        <v>0.16000000000000014</v>
      </c>
      <c r="DG30" s="3">
        <v>2.56</v>
      </c>
      <c r="DH30" s="3">
        <v>2.1800000000000002</v>
      </c>
      <c r="DI30" s="3">
        <v>0.37999999999999989</v>
      </c>
      <c r="DJ30" s="3">
        <v>2.3199999999999998</v>
      </c>
      <c r="DK30" s="3">
        <v>2.2000000000000002</v>
      </c>
      <c r="DL30" s="3">
        <v>0.11999999999999966</v>
      </c>
      <c r="DM30" s="3">
        <v>6.89</v>
      </c>
      <c r="DN30" s="3">
        <v>5.86</v>
      </c>
      <c r="DO30" s="3">
        <v>1.0299999999999994</v>
      </c>
      <c r="DP30" s="3">
        <v>5.27</v>
      </c>
      <c r="DQ30" s="3">
        <v>4.4800000000000004</v>
      </c>
      <c r="DR30" s="3">
        <v>0.78999999999999915</v>
      </c>
      <c r="DS30" s="3">
        <v>4.6399999999999997</v>
      </c>
      <c r="DT30" s="3">
        <v>3.71</v>
      </c>
      <c r="DU30" s="3">
        <v>0.92999999999999972</v>
      </c>
      <c r="DV30" s="3">
        <v>3.29</v>
      </c>
      <c r="DW30" s="3">
        <v>2.63</v>
      </c>
      <c r="DX30" s="3">
        <v>0.66000000000000014</v>
      </c>
    </row>
    <row r="31" spans="1:128" s="3" customFormat="1" x14ac:dyDescent="0.25">
      <c r="A31" s="36" t="s">
        <v>162</v>
      </c>
      <c r="B31" s="36" t="s">
        <v>87</v>
      </c>
      <c r="C31" s="36" t="s">
        <v>88</v>
      </c>
      <c r="D31" s="37" t="s">
        <v>163</v>
      </c>
      <c r="E31" s="36" t="s">
        <v>164</v>
      </c>
      <c r="F31" s="37" t="s">
        <v>91</v>
      </c>
      <c r="G31" s="36" t="s">
        <v>92</v>
      </c>
      <c r="H31" s="36" t="s">
        <v>93</v>
      </c>
      <c r="I31" s="36" t="s">
        <v>94</v>
      </c>
      <c r="J31" s="36" t="s">
        <v>95</v>
      </c>
      <c r="K31" s="38">
        <v>2.9210000000000003</v>
      </c>
      <c r="L31" s="38">
        <f>IF(J31="10",K31,"")</f>
        <v>2.9210000000000003</v>
      </c>
      <c r="M31" s="38">
        <f>ROUND(L31*O31/100,2)</f>
        <v>1.9</v>
      </c>
      <c r="N31" s="38">
        <f>L31-M31</f>
        <v>1.0210000000000004</v>
      </c>
      <c r="O31" s="38" t="s">
        <v>96</v>
      </c>
      <c r="P31" s="38">
        <f>IF(J31&lt;&gt;"20",IF(J31="15",K31,ROUND(K31*0.85,2)),"")</f>
        <v>2.48</v>
      </c>
      <c r="Q31" s="38">
        <f>ROUND(P31*S31/100,2)</f>
        <v>1.98</v>
      </c>
      <c r="R31" s="38">
        <f>P31-Q31</f>
        <v>0.5</v>
      </c>
      <c r="S31" s="38" t="s">
        <v>97</v>
      </c>
      <c r="T31" s="38">
        <f>IF(J31="20",K31,IF(J31="10",ROUND(K31*0.7,2),ROUND(K31/0.85*0.7,2)))</f>
        <v>2.04</v>
      </c>
      <c r="U31" s="38">
        <f>ROUND(T31*W31/100,2)</f>
        <v>1.94</v>
      </c>
      <c r="V31" s="38">
        <f>T31-U31</f>
        <v>0.10000000000000009</v>
      </c>
      <c r="W31" s="36">
        <v>95</v>
      </c>
      <c r="X31" s="38">
        <f>IF(J31="20",ROUND(K31/0.7*0.6,2),IF(J31="10",ROUND(K31*0.6,2),ROUND(K31/0.85*0.6,2)))</f>
        <v>1.75</v>
      </c>
      <c r="Y31" s="38">
        <f>ROUND(X31*AA31/100,2)</f>
        <v>1.66</v>
      </c>
      <c r="Z31" s="38">
        <f>X31-Y31</f>
        <v>9.000000000000008E-2</v>
      </c>
      <c r="AA31" s="36">
        <v>95</v>
      </c>
      <c r="AB31" s="38" t="s">
        <v>98</v>
      </c>
      <c r="AC31" s="38">
        <v>2.34</v>
      </c>
      <c r="AD31" s="38">
        <v>2.2200000000000002</v>
      </c>
      <c r="AE31" s="38">
        <v>0.11999999999999966</v>
      </c>
      <c r="BJ31" s="3" t="s">
        <v>95</v>
      </c>
      <c r="BK31" s="3">
        <v>8.9209999999999994</v>
      </c>
      <c r="BL31" s="3">
        <v>7.58</v>
      </c>
      <c r="BM31" s="3">
        <v>1.3409999999999993</v>
      </c>
      <c r="BN31" s="3">
        <v>7.15</v>
      </c>
      <c r="BO31" s="3">
        <v>6.79</v>
      </c>
      <c r="BP31" s="3">
        <v>0.36000000000000032</v>
      </c>
      <c r="BQ31" s="3">
        <v>7.1210000000000004</v>
      </c>
      <c r="BR31" s="3">
        <v>6.05</v>
      </c>
      <c r="BS31" s="3">
        <v>1.0710000000000006</v>
      </c>
      <c r="BT31" s="3">
        <v>5.35</v>
      </c>
      <c r="BU31" s="3">
        <v>5.08</v>
      </c>
      <c r="BV31" s="3">
        <v>0.26999999999999957</v>
      </c>
      <c r="BW31" s="3">
        <v>6.24</v>
      </c>
      <c r="BX31" s="3">
        <v>5.93</v>
      </c>
      <c r="BY31" s="3">
        <v>0.3100000000000005</v>
      </c>
      <c r="BZ31" s="3">
        <v>6.4210000000000003</v>
      </c>
      <c r="CA31" s="3">
        <v>5.14</v>
      </c>
      <c r="CB31" s="3">
        <v>1.2810000000000006</v>
      </c>
      <c r="CC31" s="3">
        <v>5.54</v>
      </c>
      <c r="CD31" s="3">
        <v>5.26</v>
      </c>
      <c r="CE31" s="3">
        <v>0.28000000000000025</v>
      </c>
      <c r="CF31" s="3">
        <v>4.9210000000000003</v>
      </c>
      <c r="CG31" s="3">
        <v>3.94</v>
      </c>
      <c r="CH31" s="3">
        <v>0.98100000000000032</v>
      </c>
      <c r="CI31" s="3">
        <v>4.34</v>
      </c>
      <c r="CJ31" s="3">
        <v>4.12</v>
      </c>
      <c r="CK31" s="3">
        <v>0.21999999999999975</v>
      </c>
      <c r="CL31" s="3">
        <v>6.24</v>
      </c>
      <c r="CM31" s="3">
        <v>5.3</v>
      </c>
      <c r="CN31" s="3">
        <v>0.94000000000000039</v>
      </c>
      <c r="CO31" s="3">
        <v>5.01</v>
      </c>
      <c r="CP31" s="3">
        <v>4.76</v>
      </c>
      <c r="CQ31" s="3">
        <v>0.25</v>
      </c>
      <c r="CR31" s="3">
        <v>4.9800000000000004</v>
      </c>
      <c r="CS31" s="3">
        <v>4.2300000000000004</v>
      </c>
      <c r="CT31" s="3">
        <v>0.75</v>
      </c>
      <c r="CU31" s="3">
        <v>3.75</v>
      </c>
      <c r="CV31" s="3">
        <v>3.56</v>
      </c>
      <c r="CW31" s="3">
        <v>0.18999999999999995</v>
      </c>
      <c r="CX31" s="3">
        <v>4.37</v>
      </c>
      <c r="CY31" s="3">
        <v>4.1500000000000004</v>
      </c>
      <c r="CZ31" s="3">
        <v>0.21999999999999975</v>
      </c>
      <c r="DA31" s="3">
        <v>4.49</v>
      </c>
      <c r="DB31" s="3">
        <v>3.59</v>
      </c>
      <c r="DC31" s="3">
        <v>0.90000000000000036</v>
      </c>
      <c r="DD31" s="3">
        <v>3.88</v>
      </c>
      <c r="DE31" s="3">
        <v>3.69</v>
      </c>
      <c r="DF31" s="3">
        <v>0.18999999999999995</v>
      </c>
      <c r="DG31" s="3">
        <v>3.44</v>
      </c>
      <c r="DH31" s="3">
        <v>2.92</v>
      </c>
      <c r="DI31" s="3">
        <v>0.52</v>
      </c>
      <c r="DJ31" s="3">
        <v>3.04</v>
      </c>
      <c r="DK31" s="3">
        <v>2.89</v>
      </c>
      <c r="DL31" s="3">
        <v>0.14999999999999991</v>
      </c>
      <c r="DM31" s="3">
        <v>8.0299999999999994</v>
      </c>
      <c r="DN31" s="3">
        <v>6.83</v>
      </c>
      <c r="DO31" s="3">
        <v>1.1999999999999993</v>
      </c>
      <c r="DP31" s="3">
        <v>6.41</v>
      </c>
      <c r="DQ31" s="3">
        <v>5.45</v>
      </c>
      <c r="DR31" s="3">
        <v>0.96</v>
      </c>
      <c r="DS31" s="3">
        <v>5.78</v>
      </c>
      <c r="DT31" s="3">
        <v>4.62</v>
      </c>
      <c r="DU31" s="3">
        <v>1.1600000000000001</v>
      </c>
      <c r="DV31" s="3">
        <v>4.43</v>
      </c>
      <c r="DW31" s="3">
        <v>3.54</v>
      </c>
      <c r="DX31" s="3">
        <v>0.88999999999999968</v>
      </c>
    </row>
    <row r="32" spans="1:128" s="3" customFormat="1" x14ac:dyDescent="0.25">
      <c r="A32" s="36" t="s">
        <v>165</v>
      </c>
      <c r="B32" s="36" t="s">
        <v>87</v>
      </c>
      <c r="C32" s="36" t="s">
        <v>88</v>
      </c>
      <c r="D32" s="37" t="s">
        <v>124</v>
      </c>
      <c r="E32" s="36" t="s">
        <v>125</v>
      </c>
      <c r="F32" s="37" t="s">
        <v>166</v>
      </c>
      <c r="G32" s="36" t="s">
        <v>167</v>
      </c>
      <c r="H32" s="36" t="s">
        <v>168</v>
      </c>
      <c r="I32" s="36" t="s">
        <v>169</v>
      </c>
      <c r="J32" s="36" t="s">
        <v>95</v>
      </c>
      <c r="K32" s="38">
        <v>3.65</v>
      </c>
      <c r="L32" s="38">
        <f>IF(J32="10",K32,"")</f>
        <v>3.65</v>
      </c>
      <c r="M32" s="38">
        <f>ROUND(L32*O32/100,2)</f>
        <v>3.1</v>
      </c>
      <c r="N32" s="38">
        <f>L32-M32</f>
        <v>0.54999999999999982</v>
      </c>
      <c r="O32" s="38" t="s">
        <v>170</v>
      </c>
      <c r="P32" s="38">
        <f>IF(J32&lt;&gt;"20",IF(J32="15",K32,ROUND(K32*0.85,2)),"")</f>
        <v>3.1</v>
      </c>
      <c r="Q32" s="38">
        <f>ROUND(P32*S32/100,2)</f>
        <v>2.64</v>
      </c>
      <c r="R32" s="38">
        <f>P32-Q32</f>
        <v>0.45999999999999996</v>
      </c>
      <c r="S32" s="38" t="s">
        <v>170</v>
      </c>
      <c r="T32" s="38">
        <f>IF(J32="20",K32,IF(J32="10",ROUND(K32*0.7,2),ROUND(K32/0.85*0.7,2)))</f>
        <v>2.56</v>
      </c>
      <c r="U32" s="38">
        <f>ROUND(T32*W32/100,2)</f>
        <v>2.4300000000000002</v>
      </c>
      <c r="V32" s="38">
        <f>T32-U32</f>
        <v>0.12999999999999989</v>
      </c>
      <c r="W32" s="36">
        <v>95</v>
      </c>
      <c r="X32" s="38">
        <f>IF(J32="20",ROUND(K32/0.7*0.6,2),IF(J32="10",ROUND(K32*0.6,2),ROUND(K32/0.85*0.6,2)))</f>
        <v>2.19</v>
      </c>
      <c r="Y32" s="38">
        <f>ROUND(X32*AA32/100,2)</f>
        <v>2.08</v>
      </c>
      <c r="Z32" s="38">
        <f>X32-Y32</f>
        <v>0.10999999999999988</v>
      </c>
      <c r="AA32" s="36">
        <v>95</v>
      </c>
      <c r="AB32" s="38" t="s">
        <v>171</v>
      </c>
      <c r="AC32" s="38">
        <v>3.1</v>
      </c>
      <c r="AD32" s="38">
        <v>2.95</v>
      </c>
      <c r="AE32" s="38">
        <v>0.14999999999999991</v>
      </c>
      <c r="AF32" s="3">
        <f>ROUND(L32*0.3,2)</f>
        <v>1.1000000000000001</v>
      </c>
      <c r="AG32" s="3">
        <f>ROUND(AF32*O32/100,2)</f>
        <v>0.94</v>
      </c>
      <c r="AH32" s="3">
        <f>AF32-AG32</f>
        <v>0.16000000000000014</v>
      </c>
      <c r="AI32" s="3">
        <f>ROUND(P32*0.3,2)</f>
        <v>0.93</v>
      </c>
      <c r="AJ32" s="3">
        <f>ROUND(AI32*S32/100,2)</f>
        <v>0.79</v>
      </c>
      <c r="AK32" s="3">
        <f>AI32-AJ32</f>
        <v>0.14000000000000001</v>
      </c>
      <c r="AL32" s="3">
        <f>ROUND(T32*0.3,2)</f>
        <v>0.77</v>
      </c>
      <c r="AM32" s="3">
        <f>ROUND(AL32*W32/100,2)</f>
        <v>0.73</v>
      </c>
      <c r="AN32" s="3">
        <f>AL32-AM32</f>
        <v>4.0000000000000036E-2</v>
      </c>
      <c r="AO32" s="3">
        <f>ROUND(X32*0.3,2)</f>
        <v>0.66</v>
      </c>
      <c r="AP32" s="3">
        <f>ROUND(AO32*AA32/100,2)</f>
        <v>0.63</v>
      </c>
      <c r="AQ32" s="3">
        <f>AO32-AP32</f>
        <v>3.0000000000000027E-2</v>
      </c>
      <c r="AR32" s="3">
        <v>0.93</v>
      </c>
      <c r="AS32" s="3">
        <v>0.88</v>
      </c>
      <c r="AT32" s="3">
        <v>5.0000000000000044E-2</v>
      </c>
      <c r="AU32" s="3">
        <f>ROUND($L32*0.6,2)</f>
        <v>2.19</v>
      </c>
      <c r="AV32" s="3">
        <f>ROUND(AU32*$O32/100,2)</f>
        <v>1.86</v>
      </c>
      <c r="AW32" s="3">
        <f>AU32-AV32</f>
        <v>0.32999999999999985</v>
      </c>
      <c r="AX32" s="3">
        <f>ROUND($P32*0.6,2)</f>
        <v>1.86</v>
      </c>
      <c r="AY32" s="3">
        <f>ROUND(AX32*$S32/100,2)</f>
        <v>1.58</v>
      </c>
      <c r="AZ32" s="3">
        <f>AX32-AY32</f>
        <v>0.28000000000000003</v>
      </c>
      <c r="BA32" s="3">
        <f>ROUND($T32*0.6,2)</f>
        <v>1.54</v>
      </c>
      <c r="BB32" s="3">
        <f>ROUND(BA32*$W32/100,2)</f>
        <v>1.46</v>
      </c>
      <c r="BC32" s="3">
        <f>BA32-BB32</f>
        <v>8.0000000000000071E-2</v>
      </c>
      <c r="BD32" s="3">
        <f>ROUND($X32*0.6,2)</f>
        <v>1.31</v>
      </c>
      <c r="BE32" s="3">
        <f>ROUND(BD32*$AA32/100,2)</f>
        <v>1.24</v>
      </c>
      <c r="BF32" s="3">
        <f>BD32-BE32</f>
        <v>7.0000000000000062E-2</v>
      </c>
      <c r="BG32" s="3">
        <v>1.86</v>
      </c>
      <c r="BH32" s="3">
        <v>1.77</v>
      </c>
      <c r="BI32" s="3">
        <v>9.000000000000008E-2</v>
      </c>
      <c r="BJ32" s="3" t="s">
        <v>95</v>
      </c>
      <c r="BK32" s="3">
        <v>10.35</v>
      </c>
      <c r="BL32" s="3">
        <v>9.32</v>
      </c>
      <c r="BM32" s="3">
        <v>1.0299999999999994</v>
      </c>
      <c r="BN32" s="3">
        <v>8.5299999999999994</v>
      </c>
      <c r="BO32" s="3">
        <v>8.1</v>
      </c>
      <c r="BP32" s="3">
        <v>0.42999999999999972</v>
      </c>
      <c r="BQ32" s="3">
        <v>8.5499999999999989</v>
      </c>
      <c r="BR32" s="3">
        <v>7.7</v>
      </c>
      <c r="BS32" s="3">
        <v>0.84999999999999876</v>
      </c>
      <c r="BT32" s="3">
        <v>6.73</v>
      </c>
      <c r="BU32" s="3">
        <v>6.39</v>
      </c>
      <c r="BV32" s="3">
        <v>0.34000000000000075</v>
      </c>
      <c r="BW32" s="3">
        <v>7.87</v>
      </c>
      <c r="BX32" s="3">
        <v>7.48</v>
      </c>
      <c r="BY32" s="3">
        <v>0.38999999999999968</v>
      </c>
      <c r="BZ32" s="3">
        <v>7.55</v>
      </c>
      <c r="CA32" s="3">
        <v>6.64</v>
      </c>
      <c r="CB32" s="3">
        <v>0.91000000000000014</v>
      </c>
      <c r="CC32" s="3">
        <v>6.87</v>
      </c>
      <c r="CD32" s="3">
        <v>6.53</v>
      </c>
      <c r="CE32" s="3">
        <v>0.33999999999999986</v>
      </c>
      <c r="CF32" s="3">
        <v>6.6499999999999995</v>
      </c>
      <c r="CG32" s="3">
        <v>5.85</v>
      </c>
      <c r="CH32" s="3">
        <v>0.79999999999999982</v>
      </c>
      <c r="CI32" s="3">
        <v>6.1</v>
      </c>
      <c r="CJ32" s="3">
        <v>5.8</v>
      </c>
      <c r="CK32" s="3">
        <v>0.29999999999999982</v>
      </c>
      <c r="CL32" s="3">
        <v>7.25</v>
      </c>
      <c r="CM32" s="3">
        <v>6.53</v>
      </c>
      <c r="CN32" s="3">
        <v>0.71999999999999975</v>
      </c>
      <c r="CO32" s="3">
        <v>5.97</v>
      </c>
      <c r="CP32" s="3">
        <v>5.67</v>
      </c>
      <c r="CQ32" s="3">
        <v>0.29999999999999982</v>
      </c>
      <c r="CR32" s="3">
        <v>5.99</v>
      </c>
      <c r="CS32" s="3">
        <v>5.39</v>
      </c>
      <c r="CT32" s="3">
        <v>0.60000000000000053</v>
      </c>
      <c r="CU32" s="3">
        <v>4.71</v>
      </c>
      <c r="CV32" s="3">
        <v>4.47</v>
      </c>
      <c r="CW32" s="3">
        <v>0.24000000000000021</v>
      </c>
      <c r="CX32" s="3">
        <v>5.51</v>
      </c>
      <c r="CY32" s="3">
        <v>5.23</v>
      </c>
      <c r="CZ32" s="3">
        <v>0.27999999999999936</v>
      </c>
      <c r="DA32" s="3">
        <v>5.29</v>
      </c>
      <c r="DB32" s="3">
        <v>4.66</v>
      </c>
      <c r="DC32" s="3">
        <v>0.62999999999999989</v>
      </c>
      <c r="DD32" s="3">
        <v>4.8099999999999996</v>
      </c>
      <c r="DE32" s="3">
        <v>4.57</v>
      </c>
      <c r="DF32" s="3">
        <v>0.23999999999999932</v>
      </c>
      <c r="DG32" s="3">
        <v>4.66</v>
      </c>
      <c r="DH32" s="3">
        <v>4.1900000000000004</v>
      </c>
      <c r="DI32" s="3">
        <v>0.46999999999999975</v>
      </c>
      <c r="DJ32" s="3">
        <v>4.2699999999999996</v>
      </c>
      <c r="DK32" s="3">
        <v>4.0599999999999996</v>
      </c>
      <c r="DL32" s="3">
        <v>0.20999999999999996</v>
      </c>
      <c r="DM32" s="3">
        <v>9.32</v>
      </c>
      <c r="DN32" s="3">
        <v>8.39</v>
      </c>
      <c r="DO32" s="3">
        <v>0.92999999999999972</v>
      </c>
      <c r="DP32" s="3">
        <v>7.7</v>
      </c>
      <c r="DQ32" s="3">
        <v>6.93</v>
      </c>
      <c r="DR32" s="3">
        <v>0.77000000000000046</v>
      </c>
      <c r="DS32" s="3">
        <v>6.8</v>
      </c>
      <c r="DT32" s="3">
        <v>5.98</v>
      </c>
      <c r="DU32" s="3">
        <v>0.8199999999999994</v>
      </c>
      <c r="DV32" s="3">
        <v>5.99</v>
      </c>
      <c r="DW32" s="3">
        <v>5.27</v>
      </c>
      <c r="DX32" s="3">
        <v>0.72000000000000064</v>
      </c>
    </row>
    <row r="33" spans="1:128" s="3" customFormat="1" x14ac:dyDescent="0.25">
      <c r="A33" s="36" t="s">
        <v>172</v>
      </c>
      <c r="B33" s="36" t="s">
        <v>87</v>
      </c>
      <c r="C33" s="36" t="s">
        <v>88</v>
      </c>
      <c r="D33" s="37" t="s">
        <v>151</v>
      </c>
      <c r="E33" s="36" t="s">
        <v>152</v>
      </c>
      <c r="F33" s="37" t="s">
        <v>166</v>
      </c>
      <c r="G33" s="36" t="s">
        <v>167</v>
      </c>
      <c r="H33" s="36" t="s">
        <v>168</v>
      </c>
      <c r="I33" s="36" t="s">
        <v>169</v>
      </c>
      <c r="J33" s="36" t="s">
        <v>95</v>
      </c>
      <c r="K33" s="38">
        <v>6.15</v>
      </c>
      <c r="L33" s="38">
        <f>IF(J33="10",K33,"")</f>
        <v>6.15</v>
      </c>
      <c r="M33" s="38">
        <f>ROUND(L33*O33/100,2)</f>
        <v>5.23</v>
      </c>
      <c r="N33" s="38">
        <f>L33-M33</f>
        <v>0.91999999999999993</v>
      </c>
      <c r="O33" s="38" t="s">
        <v>170</v>
      </c>
      <c r="P33" s="38">
        <f>IF(J33&lt;&gt;"20",IF(J33="15",K33,ROUND(K33*0.85,2)),"")</f>
        <v>5.23</v>
      </c>
      <c r="Q33" s="38">
        <f>ROUND(P33*S33/100,2)</f>
        <v>4.45</v>
      </c>
      <c r="R33" s="38">
        <f>P33-Q33</f>
        <v>0.78000000000000025</v>
      </c>
      <c r="S33" s="38" t="s">
        <v>170</v>
      </c>
      <c r="T33" s="38">
        <f>IF(J33="20",K33,IF(J33="10",ROUND(K33*0.7,2),ROUND(K33/0.85*0.7,2)))</f>
        <v>4.3099999999999996</v>
      </c>
      <c r="U33" s="38">
        <f>ROUND(T33*W33/100,2)</f>
        <v>4.09</v>
      </c>
      <c r="V33" s="38">
        <f>T33-U33</f>
        <v>0.21999999999999975</v>
      </c>
      <c r="W33" s="36">
        <v>95</v>
      </c>
      <c r="X33" s="38">
        <f>IF(J33="20",ROUND(K33/0.7*0.6,2),IF(J33="10",ROUND(K33*0.6,2),ROUND(K33/0.85*0.6,2)))</f>
        <v>3.69</v>
      </c>
      <c r="Y33" s="38">
        <f>ROUND(X33*AA33/100,2)</f>
        <v>3.51</v>
      </c>
      <c r="Z33" s="38">
        <f>X33-Y33</f>
        <v>0.18000000000000016</v>
      </c>
      <c r="AA33" s="36">
        <v>95</v>
      </c>
      <c r="AB33" s="38" t="s">
        <v>171</v>
      </c>
      <c r="AC33" s="38">
        <v>5.23</v>
      </c>
      <c r="AD33" s="38">
        <v>4.97</v>
      </c>
      <c r="AE33" s="38">
        <v>0.26000000000000068</v>
      </c>
      <c r="AF33" s="3">
        <f>ROUND(L33*0.3,2)</f>
        <v>1.85</v>
      </c>
      <c r="AG33" s="3">
        <f>ROUND(AF33*O33/100,2)</f>
        <v>1.57</v>
      </c>
      <c r="AH33" s="3">
        <f>AF33-AG33</f>
        <v>0.28000000000000003</v>
      </c>
      <c r="AI33" s="3">
        <f>ROUND(P33*0.3,2)</f>
        <v>1.57</v>
      </c>
      <c r="AJ33" s="3">
        <f>ROUND(AI33*S33/100,2)</f>
        <v>1.33</v>
      </c>
      <c r="AK33" s="3">
        <f>AI33-AJ33</f>
        <v>0.24</v>
      </c>
      <c r="AL33" s="3">
        <f>ROUND(T33*0.3,2)</f>
        <v>1.29</v>
      </c>
      <c r="AM33" s="3">
        <f>ROUND(AL33*W33/100,2)</f>
        <v>1.23</v>
      </c>
      <c r="AN33" s="3">
        <f>AL33-AM33</f>
        <v>6.0000000000000053E-2</v>
      </c>
      <c r="AO33" s="3">
        <f>ROUND(X33*0.3,2)</f>
        <v>1.1100000000000001</v>
      </c>
      <c r="AP33" s="3">
        <f>ROUND(AO33*AA33/100,2)</f>
        <v>1.05</v>
      </c>
      <c r="AQ33" s="3">
        <f>AO33-AP33</f>
        <v>6.0000000000000053E-2</v>
      </c>
      <c r="AR33" s="3">
        <v>1.57</v>
      </c>
      <c r="AS33" s="3">
        <v>1.49</v>
      </c>
      <c r="AT33" s="3">
        <v>8.0000000000000071E-2</v>
      </c>
      <c r="AU33" s="3">
        <f>ROUND($L33*0.6,2)</f>
        <v>3.69</v>
      </c>
      <c r="AV33" s="3">
        <f>ROUND(AU33*$O33/100,2)</f>
        <v>3.14</v>
      </c>
      <c r="AW33" s="3">
        <f>AU33-AV33</f>
        <v>0.54999999999999982</v>
      </c>
      <c r="AX33" s="3">
        <f>ROUND($P33*0.6,2)</f>
        <v>3.14</v>
      </c>
      <c r="AY33" s="3">
        <f>ROUND(AX33*$S33/100,2)</f>
        <v>2.67</v>
      </c>
      <c r="AZ33" s="3">
        <f>AX33-AY33</f>
        <v>0.4700000000000002</v>
      </c>
      <c r="BA33" s="3">
        <f>ROUND($T33*0.6,2)</f>
        <v>2.59</v>
      </c>
      <c r="BB33" s="3">
        <f>ROUND(BA33*$W33/100,2)</f>
        <v>2.46</v>
      </c>
      <c r="BC33" s="3">
        <f>BA33-BB33</f>
        <v>0.12999999999999989</v>
      </c>
      <c r="BD33" s="3">
        <f>ROUND($X33*0.6,2)</f>
        <v>2.21</v>
      </c>
      <c r="BE33" s="3">
        <f>ROUND(BD33*$AA33/100,2)</f>
        <v>2.1</v>
      </c>
      <c r="BF33" s="3">
        <f>BD33-BE33</f>
        <v>0.10999999999999988</v>
      </c>
      <c r="BG33" s="3">
        <v>3.14</v>
      </c>
      <c r="BH33" s="3">
        <v>2.98</v>
      </c>
      <c r="BI33" s="3">
        <v>0.16000000000000014</v>
      </c>
      <c r="BJ33" s="3" t="s">
        <v>95</v>
      </c>
      <c r="BK33" s="3">
        <v>12.85</v>
      </c>
      <c r="BL33" s="3">
        <v>11.57</v>
      </c>
      <c r="BM33" s="3">
        <v>1.2799999999999994</v>
      </c>
      <c r="BN33" s="3">
        <v>10.029999999999999</v>
      </c>
      <c r="BO33" s="3">
        <v>9.5299999999999994</v>
      </c>
      <c r="BP33" s="3">
        <v>0.5</v>
      </c>
      <c r="BQ33" s="3">
        <v>11.049999999999999</v>
      </c>
      <c r="BR33" s="3">
        <v>9.9499999999999993</v>
      </c>
      <c r="BS33" s="3">
        <v>1.0999999999999996</v>
      </c>
      <c r="BT33" s="3">
        <v>8.23</v>
      </c>
      <c r="BU33" s="3">
        <v>7.82</v>
      </c>
      <c r="BV33" s="3">
        <v>0.41000000000000014</v>
      </c>
      <c r="BW33" s="3">
        <v>10</v>
      </c>
      <c r="BX33" s="3">
        <v>9.5</v>
      </c>
      <c r="BY33" s="3">
        <v>0.5</v>
      </c>
      <c r="BZ33" s="3">
        <v>10.049999999999999</v>
      </c>
      <c r="CA33" s="3">
        <v>8.84</v>
      </c>
      <c r="CB33" s="3">
        <v>1.2099999999999991</v>
      </c>
      <c r="CC33" s="3">
        <v>9</v>
      </c>
      <c r="CD33" s="3">
        <v>8.5500000000000007</v>
      </c>
      <c r="CE33" s="3">
        <v>0.44999999999999929</v>
      </c>
      <c r="CF33" s="3">
        <v>9.15</v>
      </c>
      <c r="CG33" s="3">
        <v>8.0500000000000007</v>
      </c>
      <c r="CH33" s="3">
        <v>1.0999999999999996</v>
      </c>
      <c r="CI33" s="3">
        <v>8.23</v>
      </c>
      <c r="CJ33" s="3">
        <v>7.82</v>
      </c>
      <c r="CK33" s="3">
        <v>0.41000000000000014</v>
      </c>
      <c r="CL33" s="3">
        <v>9</v>
      </c>
      <c r="CM33" s="3">
        <v>8.1</v>
      </c>
      <c r="CN33" s="3">
        <v>0.90000000000000036</v>
      </c>
      <c r="CO33" s="3">
        <v>7.02</v>
      </c>
      <c r="CP33" s="3">
        <v>6.67</v>
      </c>
      <c r="CQ33" s="3">
        <v>0.34999999999999964</v>
      </c>
      <c r="CR33" s="3">
        <v>7.74</v>
      </c>
      <c r="CS33" s="3">
        <v>6.97</v>
      </c>
      <c r="CT33" s="3">
        <v>0.77000000000000046</v>
      </c>
      <c r="CU33" s="3">
        <v>5.76</v>
      </c>
      <c r="CV33" s="3">
        <v>5.47</v>
      </c>
      <c r="CW33" s="3">
        <v>0.29000000000000004</v>
      </c>
      <c r="CX33" s="3">
        <v>7</v>
      </c>
      <c r="CY33" s="3">
        <v>6.65</v>
      </c>
      <c r="CZ33" s="3">
        <v>0.34999999999999964</v>
      </c>
      <c r="DA33" s="3">
        <v>7.04</v>
      </c>
      <c r="DB33" s="3">
        <v>6.2</v>
      </c>
      <c r="DC33" s="3">
        <v>0.83999999999999986</v>
      </c>
      <c r="DD33" s="3">
        <v>6.3</v>
      </c>
      <c r="DE33" s="3">
        <v>5.99</v>
      </c>
      <c r="DF33" s="3">
        <v>0.30999999999999961</v>
      </c>
      <c r="DG33" s="3">
        <v>6.41</v>
      </c>
      <c r="DH33" s="3">
        <v>5.77</v>
      </c>
      <c r="DI33" s="3">
        <v>0.64000000000000057</v>
      </c>
      <c r="DJ33" s="3">
        <v>5.76</v>
      </c>
      <c r="DK33" s="3">
        <v>5.47</v>
      </c>
      <c r="DL33" s="3">
        <v>0.29000000000000004</v>
      </c>
      <c r="DM33" s="3">
        <v>11.57</v>
      </c>
      <c r="DN33" s="3">
        <v>10.41</v>
      </c>
      <c r="DO33" s="3">
        <v>1.1600000000000001</v>
      </c>
      <c r="DP33" s="3">
        <v>9.9499999999999993</v>
      </c>
      <c r="DQ33" s="3">
        <v>8.9600000000000009</v>
      </c>
      <c r="DR33" s="3">
        <v>0.98999999999999844</v>
      </c>
      <c r="DS33" s="3">
        <v>9.0500000000000007</v>
      </c>
      <c r="DT33" s="3">
        <v>7.96</v>
      </c>
      <c r="DU33" s="3">
        <v>1.0900000000000007</v>
      </c>
      <c r="DV33" s="3">
        <v>8.24</v>
      </c>
      <c r="DW33" s="3">
        <v>7.25</v>
      </c>
      <c r="DX33" s="3">
        <v>0.99000000000000021</v>
      </c>
    </row>
    <row r="34" spans="1:128" s="3" customFormat="1" x14ac:dyDescent="0.25">
      <c r="A34" s="36" t="s">
        <v>173</v>
      </c>
      <c r="B34" s="36" t="s">
        <v>87</v>
      </c>
      <c r="C34" s="36" t="s">
        <v>88</v>
      </c>
      <c r="D34" s="37" t="s">
        <v>121</v>
      </c>
      <c r="E34" s="36" t="s">
        <v>122</v>
      </c>
      <c r="F34" s="37" t="s">
        <v>166</v>
      </c>
      <c r="G34" s="36" t="s">
        <v>167</v>
      </c>
      <c r="H34" s="36" t="s">
        <v>168</v>
      </c>
      <c r="I34" s="36" t="s">
        <v>169</v>
      </c>
      <c r="J34" s="36" t="s">
        <v>95</v>
      </c>
      <c r="K34" s="38">
        <v>5.9569999999999999</v>
      </c>
      <c r="L34" s="38">
        <f>IF(J34="10",K34,"")</f>
        <v>5.9569999999999999</v>
      </c>
      <c r="M34" s="38">
        <f>ROUND(L34*O34/100,2)</f>
        <v>5.0599999999999996</v>
      </c>
      <c r="N34" s="38">
        <f>L34-M34</f>
        <v>0.89700000000000024</v>
      </c>
      <c r="O34" s="38" t="s">
        <v>170</v>
      </c>
      <c r="P34" s="38">
        <f>IF(J34&lt;&gt;"20",IF(J34="15",K34,ROUND(K34*0.85,2)),"")</f>
        <v>5.0599999999999996</v>
      </c>
      <c r="Q34" s="38">
        <f>ROUND(P34*S34/100,2)</f>
        <v>4.3</v>
      </c>
      <c r="R34" s="38">
        <f>P34-Q34</f>
        <v>0.75999999999999979</v>
      </c>
      <c r="S34" s="38" t="s">
        <v>170</v>
      </c>
      <c r="T34" s="38">
        <f>IF(J34="20",K34,IF(J34="10",ROUND(K34*0.7,2),ROUND(K34/0.85*0.7,2)))</f>
        <v>4.17</v>
      </c>
      <c r="U34" s="38">
        <f>ROUND(T34*W34/100,2)</f>
        <v>3.96</v>
      </c>
      <c r="V34" s="38">
        <f>T34-U34</f>
        <v>0.20999999999999996</v>
      </c>
      <c r="W34" s="36">
        <v>95</v>
      </c>
      <c r="X34" s="38">
        <f>IF(J34="20",ROUND(K34/0.7*0.6,2),IF(J34="10",ROUND(K34*0.6,2),ROUND(K34/0.85*0.6,2)))</f>
        <v>3.57</v>
      </c>
      <c r="Y34" s="38">
        <f>ROUND(X34*AA34/100,2)</f>
        <v>3.39</v>
      </c>
      <c r="Z34" s="38">
        <f>X34-Y34</f>
        <v>0.17999999999999972</v>
      </c>
      <c r="AA34" s="36">
        <v>95</v>
      </c>
      <c r="AB34" s="38" t="s">
        <v>171</v>
      </c>
      <c r="AC34" s="38">
        <v>5.0599999999999996</v>
      </c>
      <c r="AD34" s="38">
        <v>4.8099999999999996</v>
      </c>
      <c r="AE34" s="38">
        <v>0.25</v>
      </c>
      <c r="AF34" s="3">
        <f>ROUND(L34*0.3,2)</f>
        <v>1.79</v>
      </c>
      <c r="AG34" s="3">
        <f>ROUND(AF34*O34/100,2)</f>
        <v>1.52</v>
      </c>
      <c r="AH34" s="3">
        <f>AF34-AG34</f>
        <v>0.27</v>
      </c>
      <c r="AI34" s="3">
        <f>ROUND(P34*0.3,2)</f>
        <v>1.52</v>
      </c>
      <c r="AJ34" s="3">
        <f>ROUND(AI34*S34/100,2)</f>
        <v>1.29</v>
      </c>
      <c r="AK34" s="3">
        <f>AI34-AJ34</f>
        <v>0.22999999999999998</v>
      </c>
      <c r="AL34" s="3">
        <f>ROUND(T34*0.3,2)</f>
        <v>1.25</v>
      </c>
      <c r="AM34" s="3">
        <f>ROUND(AL34*W34/100,2)</f>
        <v>1.19</v>
      </c>
      <c r="AN34" s="3">
        <f>AL34-AM34</f>
        <v>6.0000000000000053E-2</v>
      </c>
      <c r="AO34" s="3">
        <f>ROUND(X34*0.3,2)</f>
        <v>1.07</v>
      </c>
      <c r="AP34" s="3">
        <f>ROUND(AO34*AA34/100,2)</f>
        <v>1.02</v>
      </c>
      <c r="AQ34" s="3">
        <f>AO34-AP34</f>
        <v>5.0000000000000044E-2</v>
      </c>
      <c r="AR34" s="3">
        <v>1.52</v>
      </c>
      <c r="AS34" s="3">
        <v>1.44</v>
      </c>
      <c r="AT34" s="3">
        <v>8.0000000000000071E-2</v>
      </c>
      <c r="AU34" s="3">
        <f>ROUND($L34*0.6,2)</f>
        <v>3.57</v>
      </c>
      <c r="AV34" s="3">
        <f>ROUND(AU34*$O34/100,2)</f>
        <v>3.03</v>
      </c>
      <c r="AW34" s="3">
        <f>AU34-AV34</f>
        <v>0.54</v>
      </c>
      <c r="AX34" s="3">
        <f>ROUND($P34*0.6,2)</f>
        <v>3.04</v>
      </c>
      <c r="AY34" s="3">
        <f>ROUND(AX34*$S34/100,2)</f>
        <v>2.58</v>
      </c>
      <c r="AZ34" s="3">
        <f>AX34-AY34</f>
        <v>0.45999999999999996</v>
      </c>
      <c r="BA34" s="3">
        <f>ROUND($T34*0.6,2)</f>
        <v>2.5</v>
      </c>
      <c r="BB34" s="3">
        <f>ROUND(BA34*$W34/100,2)</f>
        <v>2.38</v>
      </c>
      <c r="BC34" s="3">
        <f>BA34-BB34</f>
        <v>0.12000000000000011</v>
      </c>
      <c r="BD34" s="3">
        <f>ROUND($X34*0.6,2)</f>
        <v>2.14</v>
      </c>
      <c r="BE34" s="3">
        <f>ROUND(BD34*$AA34/100,2)</f>
        <v>2.0299999999999998</v>
      </c>
      <c r="BF34" s="3">
        <f>BD34-BE34</f>
        <v>0.11000000000000032</v>
      </c>
      <c r="BG34" s="3">
        <v>3.04</v>
      </c>
      <c r="BH34" s="3">
        <v>2.89</v>
      </c>
      <c r="BI34" s="3">
        <v>0.14999999999999991</v>
      </c>
      <c r="BJ34" s="3" t="s">
        <v>95</v>
      </c>
      <c r="BK34" s="3">
        <v>12.656999999999998</v>
      </c>
      <c r="BL34" s="3">
        <v>11.39</v>
      </c>
      <c r="BM34" s="3">
        <v>1.2669999999999977</v>
      </c>
      <c r="BN34" s="3">
        <v>9.91</v>
      </c>
      <c r="BO34" s="3">
        <v>9.41</v>
      </c>
      <c r="BP34" s="3">
        <v>0.5</v>
      </c>
      <c r="BQ34" s="3">
        <v>10.856999999999999</v>
      </c>
      <c r="BR34" s="3">
        <v>9.77</v>
      </c>
      <c r="BS34" s="3">
        <v>1.0869999999999997</v>
      </c>
      <c r="BT34" s="3">
        <v>8.11</v>
      </c>
      <c r="BU34" s="3">
        <v>7.7</v>
      </c>
      <c r="BV34" s="3">
        <v>0.40999999999999925</v>
      </c>
      <c r="BW34" s="3">
        <v>9.83</v>
      </c>
      <c r="BX34" s="3">
        <v>9.34</v>
      </c>
      <c r="BY34" s="3">
        <v>0.49000000000000021</v>
      </c>
      <c r="BZ34" s="3">
        <v>9.8569999999999993</v>
      </c>
      <c r="CA34" s="3">
        <v>8.67</v>
      </c>
      <c r="CB34" s="3">
        <v>1.1869999999999994</v>
      </c>
      <c r="CC34" s="3">
        <v>8.83</v>
      </c>
      <c r="CD34" s="3">
        <v>8.39</v>
      </c>
      <c r="CE34" s="3">
        <v>0.4399999999999995</v>
      </c>
      <c r="CF34" s="3">
        <v>8.956999999999999</v>
      </c>
      <c r="CG34" s="3">
        <v>7.88</v>
      </c>
      <c r="CH34" s="3">
        <v>1.0769999999999991</v>
      </c>
      <c r="CI34" s="3">
        <v>8.06</v>
      </c>
      <c r="CJ34" s="3">
        <v>7.66</v>
      </c>
      <c r="CK34" s="3">
        <v>0.40000000000000036</v>
      </c>
      <c r="CL34" s="3">
        <v>8.86</v>
      </c>
      <c r="CM34" s="3">
        <v>7.97</v>
      </c>
      <c r="CN34" s="3">
        <v>0.88999999999999968</v>
      </c>
      <c r="CO34" s="3">
        <v>6.94</v>
      </c>
      <c r="CP34" s="3">
        <v>6.59</v>
      </c>
      <c r="CQ34" s="3">
        <v>0.35000000000000053</v>
      </c>
      <c r="CR34" s="3">
        <v>7.6</v>
      </c>
      <c r="CS34" s="3">
        <v>6.84</v>
      </c>
      <c r="CT34" s="3">
        <v>0.75999999999999979</v>
      </c>
      <c r="CU34" s="3">
        <v>5.68</v>
      </c>
      <c r="CV34" s="3">
        <v>5.4</v>
      </c>
      <c r="CW34" s="3">
        <v>0.27999999999999936</v>
      </c>
      <c r="CX34" s="3">
        <v>6.88</v>
      </c>
      <c r="CY34" s="3">
        <v>6.54</v>
      </c>
      <c r="CZ34" s="3">
        <v>0.33999999999999986</v>
      </c>
      <c r="DA34" s="3">
        <v>6.9</v>
      </c>
      <c r="DB34" s="3">
        <v>6.07</v>
      </c>
      <c r="DC34" s="3">
        <v>0.83000000000000007</v>
      </c>
      <c r="DD34" s="3">
        <v>6.18</v>
      </c>
      <c r="DE34" s="3">
        <v>5.87</v>
      </c>
      <c r="DF34" s="3">
        <v>0.30999999999999961</v>
      </c>
      <c r="DG34" s="3">
        <v>6.27</v>
      </c>
      <c r="DH34" s="3">
        <v>5.64</v>
      </c>
      <c r="DI34" s="3">
        <v>0.62999999999999989</v>
      </c>
      <c r="DJ34" s="3">
        <v>5.64</v>
      </c>
      <c r="DK34" s="3">
        <v>5.36</v>
      </c>
      <c r="DL34" s="3">
        <v>0.27999999999999936</v>
      </c>
      <c r="DM34" s="3">
        <v>11.39</v>
      </c>
      <c r="DN34" s="3">
        <v>10.25</v>
      </c>
      <c r="DO34" s="3">
        <v>1.1400000000000006</v>
      </c>
      <c r="DP34" s="3">
        <v>9.77</v>
      </c>
      <c r="DQ34" s="3">
        <v>8.7899999999999991</v>
      </c>
      <c r="DR34" s="3">
        <v>0.98000000000000043</v>
      </c>
      <c r="DS34" s="3">
        <v>8.8699999999999992</v>
      </c>
      <c r="DT34" s="3">
        <v>7.81</v>
      </c>
      <c r="DU34" s="3">
        <v>1.0599999999999996</v>
      </c>
      <c r="DV34" s="3">
        <v>8.06</v>
      </c>
      <c r="DW34" s="3">
        <v>7.09</v>
      </c>
      <c r="DX34" s="3">
        <v>0.97000000000000064</v>
      </c>
    </row>
    <row r="35" spans="1:128" s="3" customFormat="1" x14ac:dyDescent="0.25">
      <c r="A35" s="36" t="s">
        <v>174</v>
      </c>
      <c r="B35" s="36" t="s">
        <v>87</v>
      </c>
      <c r="C35" s="36" t="s">
        <v>88</v>
      </c>
      <c r="D35" s="37" t="s">
        <v>163</v>
      </c>
      <c r="E35" s="36" t="s">
        <v>164</v>
      </c>
      <c r="F35" s="37" t="s">
        <v>166</v>
      </c>
      <c r="G35" s="36" t="s">
        <v>167</v>
      </c>
      <c r="H35" s="36" t="s">
        <v>168</v>
      </c>
      <c r="I35" s="36" t="s">
        <v>169</v>
      </c>
      <c r="J35" s="36" t="s">
        <v>95</v>
      </c>
      <c r="K35" s="38">
        <v>6.141</v>
      </c>
      <c r="L35" s="38">
        <f>IF(J35="10",K35,"")</f>
        <v>6.141</v>
      </c>
      <c r="M35" s="38">
        <f>ROUND(L35*O35/100,2)</f>
        <v>5.22</v>
      </c>
      <c r="N35" s="38">
        <f>L35-M35</f>
        <v>0.92100000000000026</v>
      </c>
      <c r="O35" s="38" t="s">
        <v>170</v>
      </c>
      <c r="P35" s="38">
        <f>IF(J35&lt;&gt;"20",IF(J35="15",K35,ROUND(K35*0.85,2)),"")</f>
        <v>5.22</v>
      </c>
      <c r="Q35" s="38">
        <f>ROUND(P35*S35/100,2)</f>
        <v>4.4400000000000004</v>
      </c>
      <c r="R35" s="38">
        <f>P35-Q35</f>
        <v>0.77999999999999936</v>
      </c>
      <c r="S35" s="38" t="s">
        <v>170</v>
      </c>
      <c r="T35" s="38">
        <f>IF(J35="20",K35,IF(J35="10",ROUND(K35*0.7,2),ROUND(K35/0.85*0.7,2)))</f>
        <v>4.3</v>
      </c>
      <c r="U35" s="38">
        <f>ROUND(T35*W35/100,2)</f>
        <v>4.09</v>
      </c>
      <c r="V35" s="38">
        <f>T35-U35</f>
        <v>0.20999999999999996</v>
      </c>
      <c r="W35" s="36">
        <v>95</v>
      </c>
      <c r="X35" s="38">
        <f>IF(J35="20",ROUND(K35/0.7*0.6,2),IF(J35="10",ROUND(K35*0.6,2),ROUND(K35/0.85*0.6,2)))</f>
        <v>3.68</v>
      </c>
      <c r="Y35" s="38">
        <f>ROUND(X35*AA35/100,2)</f>
        <v>3.5</v>
      </c>
      <c r="Z35" s="38">
        <f>X35-Y35</f>
        <v>0.18000000000000016</v>
      </c>
      <c r="AA35" s="36">
        <v>95</v>
      </c>
      <c r="AB35" s="38" t="s">
        <v>171</v>
      </c>
      <c r="AC35" s="38">
        <v>5.22</v>
      </c>
      <c r="AD35" s="38">
        <v>4.96</v>
      </c>
      <c r="AE35" s="38">
        <v>0.25999999999999979</v>
      </c>
      <c r="AF35" s="3">
        <f>ROUND(L35*0.3,2)</f>
        <v>1.84</v>
      </c>
      <c r="AG35" s="3">
        <f>ROUND(AF35*O35/100,2)</f>
        <v>1.56</v>
      </c>
      <c r="AH35" s="3">
        <f>AF35-AG35</f>
        <v>0.28000000000000003</v>
      </c>
      <c r="AI35" s="3">
        <f>ROUND(P35*0.3,2)</f>
        <v>1.57</v>
      </c>
      <c r="AJ35" s="3">
        <f>ROUND(AI35*S35/100,2)</f>
        <v>1.33</v>
      </c>
      <c r="AK35" s="3">
        <f>AI35-AJ35</f>
        <v>0.24</v>
      </c>
      <c r="AL35" s="3">
        <f>ROUND(T35*0.3,2)</f>
        <v>1.29</v>
      </c>
      <c r="AM35" s="3">
        <f>ROUND(AL35*W35/100,2)</f>
        <v>1.23</v>
      </c>
      <c r="AN35" s="3">
        <f>AL35-AM35</f>
        <v>6.0000000000000053E-2</v>
      </c>
      <c r="AO35" s="3">
        <f>ROUND(X35*0.3,2)</f>
        <v>1.1000000000000001</v>
      </c>
      <c r="AP35" s="3">
        <f>ROUND(AO35*AA35/100,2)</f>
        <v>1.05</v>
      </c>
      <c r="AQ35" s="3">
        <f>AO35-AP35</f>
        <v>5.0000000000000044E-2</v>
      </c>
      <c r="AR35" s="3">
        <v>1.57</v>
      </c>
      <c r="AS35" s="3">
        <v>1.49</v>
      </c>
      <c r="AT35" s="3">
        <v>8.0000000000000071E-2</v>
      </c>
      <c r="AU35" s="3">
        <f>ROUND($L35*0.6,2)</f>
        <v>3.68</v>
      </c>
      <c r="AV35" s="3">
        <f>ROUND(AU35*$O35/100,2)</f>
        <v>3.13</v>
      </c>
      <c r="AW35" s="3">
        <f>AU35-AV35</f>
        <v>0.55000000000000027</v>
      </c>
      <c r="AX35" s="3">
        <f>ROUND($P35*0.6,2)</f>
        <v>3.13</v>
      </c>
      <c r="AY35" s="3">
        <f>ROUND(AX35*$S35/100,2)</f>
        <v>2.66</v>
      </c>
      <c r="AZ35" s="3">
        <f>AX35-AY35</f>
        <v>0.46999999999999975</v>
      </c>
      <c r="BA35" s="3">
        <f>ROUND($T35*0.6,2)</f>
        <v>2.58</v>
      </c>
      <c r="BB35" s="3">
        <f>ROUND(BA35*$W35/100,2)</f>
        <v>2.4500000000000002</v>
      </c>
      <c r="BC35" s="3">
        <f>BA35-BB35</f>
        <v>0.12999999999999989</v>
      </c>
      <c r="BD35" s="3">
        <f>ROUND($X35*0.6,2)</f>
        <v>2.21</v>
      </c>
      <c r="BE35" s="3">
        <f>ROUND(BD35*$AA35/100,2)</f>
        <v>2.1</v>
      </c>
      <c r="BF35" s="3">
        <f>BD35-BE35</f>
        <v>0.10999999999999988</v>
      </c>
      <c r="BG35" s="3">
        <v>3.13</v>
      </c>
      <c r="BH35" s="3">
        <v>2.97</v>
      </c>
      <c r="BI35" s="3">
        <v>0.1599999999999997</v>
      </c>
      <c r="BJ35" s="3" t="s">
        <v>95</v>
      </c>
      <c r="BK35" s="3">
        <v>12.840999999999999</v>
      </c>
      <c r="BL35" s="3">
        <v>11.56</v>
      </c>
      <c r="BM35" s="3">
        <v>1.2809999999999988</v>
      </c>
      <c r="BN35" s="3">
        <v>10.02</v>
      </c>
      <c r="BO35" s="3">
        <v>9.52</v>
      </c>
      <c r="BP35" s="3">
        <v>0.5</v>
      </c>
      <c r="BQ35" s="3">
        <v>11.040999999999999</v>
      </c>
      <c r="BR35" s="3">
        <v>9.94</v>
      </c>
      <c r="BS35" s="3">
        <v>1.1009999999999991</v>
      </c>
      <c r="BT35" s="3">
        <v>8.2200000000000006</v>
      </c>
      <c r="BU35" s="3">
        <v>7.81</v>
      </c>
      <c r="BV35" s="3">
        <v>0.41000000000000103</v>
      </c>
      <c r="BW35" s="3">
        <v>9.99</v>
      </c>
      <c r="BX35" s="3">
        <v>9.49</v>
      </c>
      <c r="BY35" s="3">
        <v>0.5</v>
      </c>
      <c r="BZ35" s="3">
        <v>10.040999999999999</v>
      </c>
      <c r="CA35" s="3">
        <v>8.84</v>
      </c>
      <c r="CB35" s="3">
        <v>1.2009999999999987</v>
      </c>
      <c r="CC35" s="3">
        <v>8.99</v>
      </c>
      <c r="CD35" s="3">
        <v>8.5399999999999991</v>
      </c>
      <c r="CE35" s="3">
        <v>0.45000000000000107</v>
      </c>
      <c r="CF35" s="3">
        <v>9.141</v>
      </c>
      <c r="CG35" s="3">
        <v>8.0399999999999991</v>
      </c>
      <c r="CH35" s="3">
        <v>1.1010000000000009</v>
      </c>
      <c r="CI35" s="3">
        <v>8.2200000000000006</v>
      </c>
      <c r="CJ35" s="3">
        <v>7.81</v>
      </c>
      <c r="CK35" s="3">
        <v>0.41000000000000103</v>
      </c>
      <c r="CL35" s="3">
        <v>8.99</v>
      </c>
      <c r="CM35" s="3">
        <v>8.09</v>
      </c>
      <c r="CN35" s="3">
        <v>0.90000000000000036</v>
      </c>
      <c r="CO35" s="3">
        <v>7.01</v>
      </c>
      <c r="CP35" s="3">
        <v>6.66</v>
      </c>
      <c r="CQ35" s="3">
        <v>0.34999999999999964</v>
      </c>
      <c r="CR35" s="3">
        <v>7.73</v>
      </c>
      <c r="CS35" s="3">
        <v>6.96</v>
      </c>
      <c r="CT35" s="3">
        <v>0.77000000000000046</v>
      </c>
      <c r="CU35" s="3">
        <v>5.75</v>
      </c>
      <c r="CV35" s="3">
        <v>5.46</v>
      </c>
      <c r="CW35" s="3">
        <v>0.29000000000000004</v>
      </c>
      <c r="CX35" s="3">
        <v>6.99</v>
      </c>
      <c r="CY35" s="3">
        <v>6.64</v>
      </c>
      <c r="CZ35" s="3">
        <v>0.35000000000000053</v>
      </c>
      <c r="DA35" s="3">
        <v>7.03</v>
      </c>
      <c r="DB35" s="3">
        <v>6.19</v>
      </c>
      <c r="DC35" s="3">
        <v>0.83999999999999986</v>
      </c>
      <c r="DD35" s="3">
        <v>6.29</v>
      </c>
      <c r="DE35" s="3">
        <v>5.98</v>
      </c>
      <c r="DF35" s="3">
        <v>0.30999999999999961</v>
      </c>
      <c r="DG35" s="3">
        <v>6.4</v>
      </c>
      <c r="DH35" s="3">
        <v>5.76</v>
      </c>
      <c r="DI35" s="3">
        <v>0.64000000000000057</v>
      </c>
      <c r="DJ35" s="3">
        <v>5.75</v>
      </c>
      <c r="DK35" s="3">
        <v>5.46</v>
      </c>
      <c r="DL35" s="3">
        <v>0.29000000000000004</v>
      </c>
      <c r="DM35" s="3">
        <v>11.56</v>
      </c>
      <c r="DN35" s="3">
        <v>10.4</v>
      </c>
      <c r="DO35" s="3">
        <v>1.1600000000000001</v>
      </c>
      <c r="DP35" s="3">
        <v>9.94</v>
      </c>
      <c r="DQ35" s="3">
        <v>8.9499999999999993</v>
      </c>
      <c r="DR35" s="3">
        <v>0.99000000000000021</v>
      </c>
      <c r="DS35" s="3">
        <v>9.0399999999999991</v>
      </c>
      <c r="DT35" s="3">
        <v>7.96</v>
      </c>
      <c r="DU35" s="3">
        <v>1.0799999999999992</v>
      </c>
      <c r="DV35" s="3">
        <v>8.23</v>
      </c>
      <c r="DW35" s="3">
        <v>7.24</v>
      </c>
      <c r="DX35" s="3">
        <v>0.99000000000000021</v>
      </c>
    </row>
    <row r="36" spans="1:128" s="3" customFormat="1" x14ac:dyDescent="0.25">
      <c r="A36" s="36" t="s">
        <v>175</v>
      </c>
      <c r="B36" s="36" t="s">
        <v>87</v>
      </c>
      <c r="C36" s="36" t="s">
        <v>88</v>
      </c>
      <c r="D36" s="37" t="s">
        <v>133</v>
      </c>
      <c r="E36" s="36" t="s">
        <v>134</v>
      </c>
      <c r="F36" s="37" t="s">
        <v>166</v>
      </c>
      <c r="G36" s="36" t="s">
        <v>167</v>
      </c>
      <c r="H36" s="36" t="s">
        <v>168</v>
      </c>
      <c r="I36" s="36" t="s">
        <v>169</v>
      </c>
      <c r="J36" s="36" t="s">
        <v>95</v>
      </c>
      <c r="K36" s="38">
        <v>3.65</v>
      </c>
      <c r="L36" s="38">
        <f>IF(J36="10",K36,"")</f>
        <v>3.65</v>
      </c>
      <c r="M36" s="38">
        <f>ROUND(L36*O36/100,2)</f>
        <v>3.1</v>
      </c>
      <c r="N36" s="38">
        <f>L36-M36</f>
        <v>0.54999999999999982</v>
      </c>
      <c r="O36" s="38" t="s">
        <v>170</v>
      </c>
      <c r="P36" s="38">
        <f>IF(J36&lt;&gt;"20",IF(J36="15",K36,ROUND(K36*0.85,2)),"")</f>
        <v>3.1</v>
      </c>
      <c r="Q36" s="38">
        <f>ROUND(P36*S36/100,2)</f>
        <v>2.64</v>
      </c>
      <c r="R36" s="38">
        <f>P36-Q36</f>
        <v>0.45999999999999996</v>
      </c>
      <c r="S36" s="38" t="s">
        <v>170</v>
      </c>
      <c r="T36" s="38">
        <f>IF(J36="20",K36,IF(J36="10",ROUND(K36*0.7,2),ROUND(K36/0.85*0.7,2)))</f>
        <v>2.56</v>
      </c>
      <c r="U36" s="38">
        <f>ROUND(T36*W36/100,2)</f>
        <v>2.4300000000000002</v>
      </c>
      <c r="V36" s="38">
        <f>T36-U36</f>
        <v>0.12999999999999989</v>
      </c>
      <c r="W36" s="36">
        <v>95</v>
      </c>
      <c r="X36" s="38">
        <f>IF(J36="20",ROUND(K36/0.7*0.6,2),IF(J36="10",ROUND(K36*0.6,2),ROUND(K36/0.85*0.6,2)))</f>
        <v>2.19</v>
      </c>
      <c r="Y36" s="38">
        <f>ROUND(X36*AA36/100,2)</f>
        <v>2.08</v>
      </c>
      <c r="Z36" s="38">
        <f>X36-Y36</f>
        <v>0.10999999999999988</v>
      </c>
      <c r="AA36" s="36">
        <v>95</v>
      </c>
      <c r="AB36" s="38" t="s">
        <v>171</v>
      </c>
      <c r="AC36" s="38">
        <v>3.1</v>
      </c>
      <c r="AD36" s="38">
        <v>2.95</v>
      </c>
      <c r="AE36" s="38">
        <v>0.14999999999999991</v>
      </c>
      <c r="AF36" s="3">
        <f>ROUND(L36*0.3,2)</f>
        <v>1.1000000000000001</v>
      </c>
      <c r="AG36" s="3">
        <f>ROUND(AF36*O36/100,2)</f>
        <v>0.94</v>
      </c>
      <c r="AH36" s="3">
        <f>AF36-AG36</f>
        <v>0.16000000000000014</v>
      </c>
      <c r="AI36" s="3">
        <f>ROUND(P36*0.3,2)</f>
        <v>0.93</v>
      </c>
      <c r="AJ36" s="3">
        <f>ROUND(AI36*S36/100,2)</f>
        <v>0.79</v>
      </c>
      <c r="AK36" s="3">
        <f>AI36-AJ36</f>
        <v>0.14000000000000001</v>
      </c>
      <c r="AL36" s="3">
        <f>ROUND(T36*0.3,2)</f>
        <v>0.77</v>
      </c>
      <c r="AM36" s="3">
        <f>ROUND(AL36*W36/100,2)</f>
        <v>0.73</v>
      </c>
      <c r="AN36" s="3">
        <f>AL36-AM36</f>
        <v>4.0000000000000036E-2</v>
      </c>
      <c r="AO36" s="3">
        <f>ROUND(X36*0.3,2)</f>
        <v>0.66</v>
      </c>
      <c r="AP36" s="3">
        <f>ROUND(AO36*AA36/100,2)</f>
        <v>0.63</v>
      </c>
      <c r="AQ36" s="3">
        <f>AO36-AP36</f>
        <v>3.0000000000000027E-2</v>
      </c>
      <c r="AR36" s="3">
        <v>0.93</v>
      </c>
      <c r="AS36" s="3">
        <v>0.88</v>
      </c>
      <c r="AT36" s="3">
        <v>5.0000000000000044E-2</v>
      </c>
      <c r="AU36" s="3">
        <f>ROUND($L36*0.6,2)</f>
        <v>2.19</v>
      </c>
      <c r="AV36" s="3">
        <f>ROUND(AU36*$O36/100,2)</f>
        <v>1.86</v>
      </c>
      <c r="AW36" s="3">
        <f>AU36-AV36</f>
        <v>0.32999999999999985</v>
      </c>
      <c r="AX36" s="3">
        <f>ROUND($P36*0.6,2)</f>
        <v>1.86</v>
      </c>
      <c r="AY36" s="3">
        <f>ROUND(AX36*$S36/100,2)</f>
        <v>1.58</v>
      </c>
      <c r="AZ36" s="3">
        <f>AX36-AY36</f>
        <v>0.28000000000000003</v>
      </c>
      <c r="BA36" s="3">
        <f>ROUND($T36*0.6,2)</f>
        <v>1.54</v>
      </c>
      <c r="BB36" s="3">
        <f>ROUND(BA36*$W36/100,2)</f>
        <v>1.46</v>
      </c>
      <c r="BC36" s="3">
        <f>BA36-BB36</f>
        <v>8.0000000000000071E-2</v>
      </c>
      <c r="BD36" s="3">
        <f>ROUND($X36*0.6,2)</f>
        <v>1.31</v>
      </c>
      <c r="BE36" s="3">
        <f>ROUND(BD36*$AA36/100,2)</f>
        <v>1.24</v>
      </c>
      <c r="BF36" s="3">
        <f>BD36-BE36</f>
        <v>7.0000000000000062E-2</v>
      </c>
      <c r="BG36" s="3">
        <v>1.86</v>
      </c>
      <c r="BH36" s="3">
        <v>1.77</v>
      </c>
      <c r="BI36" s="3">
        <v>9.000000000000008E-2</v>
      </c>
      <c r="BJ36" s="3" t="s">
        <v>95</v>
      </c>
      <c r="BK36" s="3">
        <v>10.35</v>
      </c>
      <c r="BL36" s="3">
        <v>9.32</v>
      </c>
      <c r="BM36" s="3">
        <v>1.0299999999999994</v>
      </c>
      <c r="BN36" s="3">
        <v>8.5299999999999994</v>
      </c>
      <c r="BO36" s="3">
        <v>8.1</v>
      </c>
      <c r="BP36" s="3">
        <v>0.42999999999999972</v>
      </c>
      <c r="BQ36" s="3">
        <v>8.5499999999999989</v>
      </c>
      <c r="BR36" s="3">
        <v>7.7</v>
      </c>
      <c r="BS36" s="3">
        <v>0.84999999999999876</v>
      </c>
      <c r="BT36" s="3">
        <v>6.73</v>
      </c>
      <c r="BU36" s="3">
        <v>6.39</v>
      </c>
      <c r="BV36" s="3">
        <v>0.34000000000000075</v>
      </c>
      <c r="BW36" s="3">
        <v>7.87</v>
      </c>
      <c r="BX36" s="3">
        <v>7.48</v>
      </c>
      <c r="BY36" s="3">
        <v>0.38999999999999968</v>
      </c>
      <c r="BZ36" s="3">
        <v>7.55</v>
      </c>
      <c r="CA36" s="3">
        <v>6.64</v>
      </c>
      <c r="CB36" s="3">
        <v>0.91000000000000014</v>
      </c>
      <c r="CC36" s="3">
        <v>6.87</v>
      </c>
      <c r="CD36" s="3">
        <v>6.53</v>
      </c>
      <c r="CE36" s="3">
        <v>0.33999999999999986</v>
      </c>
      <c r="CF36" s="3">
        <v>6.6499999999999995</v>
      </c>
      <c r="CG36" s="3">
        <v>5.85</v>
      </c>
      <c r="CH36" s="3">
        <v>0.79999999999999982</v>
      </c>
      <c r="CI36" s="3">
        <v>6.1</v>
      </c>
      <c r="CJ36" s="3">
        <v>5.8</v>
      </c>
      <c r="CK36" s="3">
        <v>0.29999999999999982</v>
      </c>
      <c r="CL36" s="3">
        <v>7.25</v>
      </c>
      <c r="CM36" s="3">
        <v>6.53</v>
      </c>
      <c r="CN36" s="3">
        <v>0.71999999999999975</v>
      </c>
      <c r="CO36" s="3">
        <v>5.97</v>
      </c>
      <c r="CP36" s="3">
        <v>5.67</v>
      </c>
      <c r="CQ36" s="3">
        <v>0.29999999999999982</v>
      </c>
      <c r="CR36" s="3">
        <v>5.99</v>
      </c>
      <c r="CS36" s="3">
        <v>5.39</v>
      </c>
      <c r="CT36" s="3">
        <v>0.60000000000000053</v>
      </c>
      <c r="CU36" s="3">
        <v>4.71</v>
      </c>
      <c r="CV36" s="3">
        <v>4.47</v>
      </c>
      <c r="CW36" s="3">
        <v>0.24000000000000021</v>
      </c>
      <c r="CX36" s="3">
        <v>5.51</v>
      </c>
      <c r="CY36" s="3">
        <v>5.23</v>
      </c>
      <c r="CZ36" s="3">
        <v>0.27999999999999936</v>
      </c>
      <c r="DA36" s="3">
        <v>5.29</v>
      </c>
      <c r="DB36" s="3">
        <v>4.66</v>
      </c>
      <c r="DC36" s="3">
        <v>0.62999999999999989</v>
      </c>
      <c r="DD36" s="3">
        <v>4.8099999999999996</v>
      </c>
      <c r="DE36" s="3">
        <v>4.57</v>
      </c>
      <c r="DF36" s="3">
        <v>0.23999999999999932</v>
      </c>
      <c r="DG36" s="3">
        <v>4.66</v>
      </c>
      <c r="DH36" s="3">
        <v>4.1900000000000004</v>
      </c>
      <c r="DI36" s="3">
        <v>0.46999999999999975</v>
      </c>
      <c r="DJ36" s="3">
        <v>4.2699999999999996</v>
      </c>
      <c r="DK36" s="3">
        <v>4.0599999999999996</v>
      </c>
      <c r="DL36" s="3">
        <v>0.20999999999999996</v>
      </c>
      <c r="DM36" s="3">
        <v>9.32</v>
      </c>
      <c r="DN36" s="3">
        <v>8.39</v>
      </c>
      <c r="DO36" s="3">
        <v>0.92999999999999972</v>
      </c>
      <c r="DP36" s="3">
        <v>7.7</v>
      </c>
      <c r="DQ36" s="3">
        <v>6.93</v>
      </c>
      <c r="DR36" s="3">
        <v>0.77000000000000046</v>
      </c>
      <c r="DS36" s="3">
        <v>6.8</v>
      </c>
      <c r="DT36" s="3">
        <v>5.98</v>
      </c>
      <c r="DU36" s="3">
        <v>0.8199999999999994</v>
      </c>
      <c r="DV36" s="3">
        <v>5.99</v>
      </c>
      <c r="DW36" s="3">
        <v>5.27</v>
      </c>
      <c r="DX36" s="3">
        <v>0.72000000000000064</v>
      </c>
    </row>
    <row r="37" spans="1:128" s="3" customFormat="1" x14ac:dyDescent="0.25">
      <c r="A37" s="36" t="s">
        <v>176</v>
      </c>
      <c r="B37" s="36" t="s">
        <v>87</v>
      </c>
      <c r="C37" s="36" t="s">
        <v>88</v>
      </c>
      <c r="D37" s="37" t="s">
        <v>145</v>
      </c>
      <c r="E37" s="36" t="s">
        <v>146</v>
      </c>
      <c r="F37" s="37" t="s">
        <v>166</v>
      </c>
      <c r="G37" s="36" t="s">
        <v>167</v>
      </c>
      <c r="H37" s="36" t="s">
        <v>168</v>
      </c>
      <c r="I37" s="36" t="s">
        <v>169</v>
      </c>
      <c r="J37" s="36" t="s">
        <v>95</v>
      </c>
      <c r="K37" s="38">
        <v>3.65</v>
      </c>
      <c r="L37" s="38">
        <f>IF(J37="10",K37,"")</f>
        <v>3.65</v>
      </c>
      <c r="M37" s="38">
        <f>ROUND(L37*O37/100,2)</f>
        <v>3.1</v>
      </c>
      <c r="N37" s="38">
        <f>L37-M37</f>
        <v>0.54999999999999982</v>
      </c>
      <c r="O37" s="38" t="s">
        <v>170</v>
      </c>
      <c r="P37" s="38">
        <f>IF(J37&lt;&gt;"20",IF(J37="15",K37,ROUND(K37*0.85,2)),"")</f>
        <v>3.1</v>
      </c>
      <c r="Q37" s="38">
        <f>ROUND(P37*S37/100,2)</f>
        <v>2.64</v>
      </c>
      <c r="R37" s="38">
        <f>P37-Q37</f>
        <v>0.45999999999999996</v>
      </c>
      <c r="S37" s="38" t="s">
        <v>170</v>
      </c>
      <c r="T37" s="38">
        <f>IF(J37="20",K37,IF(J37="10",ROUND(K37*0.7,2),ROUND(K37/0.85*0.7,2)))</f>
        <v>2.56</v>
      </c>
      <c r="U37" s="38">
        <f>ROUND(T37*W37/100,2)</f>
        <v>2.4300000000000002</v>
      </c>
      <c r="V37" s="38">
        <f>T37-U37</f>
        <v>0.12999999999999989</v>
      </c>
      <c r="W37" s="36">
        <v>95</v>
      </c>
      <c r="X37" s="38">
        <f>IF(J37="20",ROUND(K37/0.7*0.6,2),IF(J37="10",ROUND(K37*0.6,2),ROUND(K37/0.85*0.6,2)))</f>
        <v>2.19</v>
      </c>
      <c r="Y37" s="38">
        <f>ROUND(X37*AA37/100,2)</f>
        <v>2.08</v>
      </c>
      <c r="Z37" s="38">
        <f>X37-Y37</f>
        <v>0.10999999999999988</v>
      </c>
      <c r="AA37" s="36">
        <v>95</v>
      </c>
      <c r="AB37" s="38" t="s">
        <v>171</v>
      </c>
      <c r="AC37" s="38">
        <v>3.1</v>
      </c>
      <c r="AD37" s="38">
        <v>2.95</v>
      </c>
      <c r="AE37" s="38">
        <v>0.14999999999999991</v>
      </c>
      <c r="AF37" s="3">
        <f>ROUND(L37*0.3,2)</f>
        <v>1.1000000000000001</v>
      </c>
      <c r="AG37" s="3">
        <f>ROUND(AF37*O37/100,2)</f>
        <v>0.94</v>
      </c>
      <c r="AH37" s="3">
        <f>AF37-AG37</f>
        <v>0.16000000000000014</v>
      </c>
      <c r="AI37" s="3">
        <f>ROUND(P37*0.3,2)</f>
        <v>0.93</v>
      </c>
      <c r="AJ37" s="3">
        <f>ROUND(AI37*S37/100,2)</f>
        <v>0.79</v>
      </c>
      <c r="AK37" s="3">
        <f>AI37-AJ37</f>
        <v>0.14000000000000001</v>
      </c>
      <c r="AL37" s="3">
        <f>ROUND(T37*0.3,2)</f>
        <v>0.77</v>
      </c>
      <c r="AM37" s="3">
        <f>ROUND(AL37*W37/100,2)</f>
        <v>0.73</v>
      </c>
      <c r="AN37" s="3">
        <f>AL37-AM37</f>
        <v>4.0000000000000036E-2</v>
      </c>
      <c r="AO37" s="3">
        <f>ROUND(X37*0.3,2)</f>
        <v>0.66</v>
      </c>
      <c r="AP37" s="3">
        <f>ROUND(AO37*AA37/100,2)</f>
        <v>0.63</v>
      </c>
      <c r="AQ37" s="3">
        <f>AO37-AP37</f>
        <v>3.0000000000000027E-2</v>
      </c>
      <c r="AR37" s="3">
        <v>0.93</v>
      </c>
      <c r="AS37" s="3">
        <v>0.88</v>
      </c>
      <c r="AT37" s="3">
        <v>5.0000000000000044E-2</v>
      </c>
      <c r="AU37" s="3">
        <f>ROUND($L37*0.6,2)</f>
        <v>2.19</v>
      </c>
      <c r="AV37" s="3">
        <f>ROUND(AU37*$O37/100,2)</f>
        <v>1.86</v>
      </c>
      <c r="AW37" s="3">
        <f>AU37-AV37</f>
        <v>0.32999999999999985</v>
      </c>
      <c r="AX37" s="3">
        <f>ROUND($P37*0.6,2)</f>
        <v>1.86</v>
      </c>
      <c r="AY37" s="3">
        <f>ROUND(AX37*$S37/100,2)</f>
        <v>1.58</v>
      </c>
      <c r="AZ37" s="3">
        <f>AX37-AY37</f>
        <v>0.28000000000000003</v>
      </c>
      <c r="BA37" s="3">
        <f>ROUND($T37*0.6,2)</f>
        <v>1.54</v>
      </c>
      <c r="BB37" s="3">
        <f>ROUND(BA37*$W37/100,2)</f>
        <v>1.46</v>
      </c>
      <c r="BC37" s="3">
        <f>BA37-BB37</f>
        <v>8.0000000000000071E-2</v>
      </c>
      <c r="BD37" s="3">
        <f>ROUND($X37*0.6,2)</f>
        <v>1.31</v>
      </c>
      <c r="BE37" s="3">
        <f>ROUND(BD37*$AA37/100,2)</f>
        <v>1.24</v>
      </c>
      <c r="BF37" s="3">
        <f>BD37-BE37</f>
        <v>7.0000000000000062E-2</v>
      </c>
      <c r="BG37" s="3">
        <v>1.86</v>
      </c>
      <c r="BH37" s="3">
        <v>1.77</v>
      </c>
      <c r="BI37" s="3">
        <v>9.000000000000008E-2</v>
      </c>
      <c r="BJ37" s="3" t="s">
        <v>95</v>
      </c>
      <c r="BK37" s="3">
        <v>10.35</v>
      </c>
      <c r="BL37" s="3">
        <v>9.32</v>
      </c>
      <c r="BM37" s="3">
        <v>1.0299999999999994</v>
      </c>
      <c r="BN37" s="3">
        <v>8.5299999999999994</v>
      </c>
      <c r="BO37" s="3">
        <v>8.1</v>
      </c>
      <c r="BP37" s="3">
        <v>0.42999999999999972</v>
      </c>
      <c r="BQ37" s="3">
        <v>8.5499999999999989</v>
      </c>
      <c r="BR37" s="3">
        <v>7.7</v>
      </c>
      <c r="BS37" s="3">
        <v>0.84999999999999876</v>
      </c>
      <c r="BT37" s="3">
        <v>6.73</v>
      </c>
      <c r="BU37" s="3">
        <v>6.39</v>
      </c>
      <c r="BV37" s="3">
        <v>0.34000000000000075</v>
      </c>
      <c r="BW37" s="3">
        <v>7.87</v>
      </c>
      <c r="BX37" s="3">
        <v>7.48</v>
      </c>
      <c r="BY37" s="3">
        <v>0.38999999999999968</v>
      </c>
      <c r="BZ37" s="3">
        <v>7.55</v>
      </c>
      <c r="CA37" s="3">
        <v>6.64</v>
      </c>
      <c r="CB37" s="3">
        <v>0.91000000000000014</v>
      </c>
      <c r="CC37" s="3">
        <v>6.87</v>
      </c>
      <c r="CD37" s="3">
        <v>6.53</v>
      </c>
      <c r="CE37" s="3">
        <v>0.33999999999999986</v>
      </c>
      <c r="CF37" s="3">
        <v>6.6499999999999995</v>
      </c>
      <c r="CG37" s="3">
        <v>5.85</v>
      </c>
      <c r="CH37" s="3">
        <v>0.79999999999999982</v>
      </c>
      <c r="CI37" s="3">
        <v>6.1</v>
      </c>
      <c r="CJ37" s="3">
        <v>5.8</v>
      </c>
      <c r="CK37" s="3">
        <v>0.29999999999999982</v>
      </c>
      <c r="CL37" s="3">
        <v>7.25</v>
      </c>
      <c r="CM37" s="3">
        <v>6.53</v>
      </c>
      <c r="CN37" s="3">
        <v>0.71999999999999975</v>
      </c>
      <c r="CO37" s="3">
        <v>5.97</v>
      </c>
      <c r="CP37" s="3">
        <v>5.67</v>
      </c>
      <c r="CQ37" s="3">
        <v>0.29999999999999982</v>
      </c>
      <c r="CR37" s="3">
        <v>5.99</v>
      </c>
      <c r="CS37" s="3">
        <v>5.39</v>
      </c>
      <c r="CT37" s="3">
        <v>0.60000000000000053</v>
      </c>
      <c r="CU37" s="3">
        <v>4.71</v>
      </c>
      <c r="CV37" s="3">
        <v>4.47</v>
      </c>
      <c r="CW37" s="3">
        <v>0.24000000000000021</v>
      </c>
      <c r="CX37" s="3">
        <v>5.51</v>
      </c>
      <c r="CY37" s="3">
        <v>5.23</v>
      </c>
      <c r="CZ37" s="3">
        <v>0.27999999999999936</v>
      </c>
      <c r="DA37" s="3">
        <v>5.29</v>
      </c>
      <c r="DB37" s="3">
        <v>4.66</v>
      </c>
      <c r="DC37" s="3">
        <v>0.62999999999999989</v>
      </c>
      <c r="DD37" s="3">
        <v>4.8099999999999996</v>
      </c>
      <c r="DE37" s="3">
        <v>4.57</v>
      </c>
      <c r="DF37" s="3">
        <v>0.23999999999999932</v>
      </c>
      <c r="DG37" s="3">
        <v>4.66</v>
      </c>
      <c r="DH37" s="3">
        <v>4.1900000000000004</v>
      </c>
      <c r="DI37" s="3">
        <v>0.46999999999999975</v>
      </c>
      <c r="DJ37" s="3">
        <v>4.2699999999999996</v>
      </c>
      <c r="DK37" s="3">
        <v>4.0599999999999996</v>
      </c>
      <c r="DL37" s="3">
        <v>0.20999999999999996</v>
      </c>
      <c r="DM37" s="3">
        <v>9.32</v>
      </c>
      <c r="DN37" s="3">
        <v>8.39</v>
      </c>
      <c r="DO37" s="3">
        <v>0.92999999999999972</v>
      </c>
      <c r="DP37" s="3">
        <v>7.7</v>
      </c>
      <c r="DQ37" s="3">
        <v>6.93</v>
      </c>
      <c r="DR37" s="3">
        <v>0.77000000000000046</v>
      </c>
      <c r="DS37" s="3">
        <v>6.8</v>
      </c>
      <c r="DT37" s="3">
        <v>5.98</v>
      </c>
      <c r="DU37" s="3">
        <v>0.8199999999999994</v>
      </c>
      <c r="DV37" s="3">
        <v>5.99</v>
      </c>
      <c r="DW37" s="3">
        <v>5.27</v>
      </c>
      <c r="DX37" s="3">
        <v>0.72000000000000064</v>
      </c>
    </row>
    <row r="38" spans="1:128" s="3" customFormat="1" x14ac:dyDescent="0.25">
      <c r="A38" s="36" t="s">
        <v>177</v>
      </c>
      <c r="B38" s="36" t="s">
        <v>87</v>
      </c>
      <c r="C38" s="36" t="s">
        <v>88</v>
      </c>
      <c r="D38" s="37" t="s">
        <v>136</v>
      </c>
      <c r="E38" s="36" t="s">
        <v>137</v>
      </c>
      <c r="F38" s="37" t="s">
        <v>166</v>
      </c>
      <c r="G38" s="36" t="s">
        <v>167</v>
      </c>
      <c r="H38" s="36" t="s">
        <v>168</v>
      </c>
      <c r="I38" s="36" t="s">
        <v>169</v>
      </c>
      <c r="J38" s="36" t="s">
        <v>95</v>
      </c>
      <c r="K38" s="38">
        <v>7.5209999999999999</v>
      </c>
      <c r="L38" s="38">
        <f>IF(J38="10",K38,"")</f>
        <v>7.5209999999999999</v>
      </c>
      <c r="M38" s="38">
        <f>ROUND(L38*O38/100,2)</f>
        <v>6.39</v>
      </c>
      <c r="N38" s="38">
        <f>L38-M38</f>
        <v>1.1310000000000002</v>
      </c>
      <c r="O38" s="38" t="s">
        <v>170</v>
      </c>
      <c r="P38" s="38">
        <f>IF(J38&lt;&gt;"20",IF(J38="15",K38,ROUND(K38*0.85,2)),"")</f>
        <v>6.39</v>
      </c>
      <c r="Q38" s="38">
        <f>ROUND(P38*S38/100,2)</f>
        <v>5.43</v>
      </c>
      <c r="R38" s="38">
        <f>P38-Q38</f>
        <v>0.96</v>
      </c>
      <c r="S38" s="38" t="s">
        <v>170</v>
      </c>
      <c r="T38" s="38">
        <f>IF(J38="20",K38,IF(J38="10",ROUND(K38*0.7,2),ROUND(K38/0.85*0.7,2)))</f>
        <v>5.26</v>
      </c>
      <c r="U38" s="38">
        <f>ROUND(T38*W38/100,2)</f>
        <v>5</v>
      </c>
      <c r="V38" s="38">
        <f>T38-U38</f>
        <v>0.25999999999999979</v>
      </c>
      <c r="W38" s="36">
        <v>95</v>
      </c>
      <c r="X38" s="38">
        <f>IF(J38="20",ROUND(K38/0.7*0.6,2),IF(J38="10",ROUND(K38*0.6,2),ROUND(K38/0.85*0.6,2)))</f>
        <v>4.51</v>
      </c>
      <c r="Y38" s="38">
        <f>ROUND(X38*AA38/100,2)</f>
        <v>4.28</v>
      </c>
      <c r="Z38" s="38">
        <f>X38-Y38</f>
        <v>0.22999999999999954</v>
      </c>
      <c r="AA38" s="36">
        <v>95</v>
      </c>
      <c r="AB38" s="38" t="s">
        <v>171</v>
      </c>
      <c r="AC38" s="38">
        <v>6.39</v>
      </c>
      <c r="AD38" s="38">
        <v>6.07</v>
      </c>
      <c r="AE38" s="38">
        <v>0.3199999999999994</v>
      </c>
      <c r="AF38" s="3">
        <f>ROUND(L38*0.3,2)</f>
        <v>2.2599999999999998</v>
      </c>
      <c r="AG38" s="3">
        <f>ROUND(AF38*O38/100,2)</f>
        <v>1.92</v>
      </c>
      <c r="AH38" s="3">
        <f>AF38-AG38</f>
        <v>0.33999999999999986</v>
      </c>
      <c r="AI38" s="3">
        <f>ROUND(P38*0.3,2)</f>
        <v>1.92</v>
      </c>
      <c r="AJ38" s="3">
        <f>ROUND(AI38*S38/100,2)</f>
        <v>1.63</v>
      </c>
      <c r="AK38" s="3">
        <f>AI38-AJ38</f>
        <v>0.29000000000000004</v>
      </c>
      <c r="AL38" s="3">
        <f>ROUND(T38*0.3,2)</f>
        <v>1.58</v>
      </c>
      <c r="AM38" s="3">
        <f>ROUND(AL38*W38/100,2)</f>
        <v>1.5</v>
      </c>
      <c r="AN38" s="3">
        <f>AL38-AM38</f>
        <v>8.0000000000000071E-2</v>
      </c>
      <c r="AO38" s="3">
        <f>ROUND(X38*0.3,2)</f>
        <v>1.35</v>
      </c>
      <c r="AP38" s="3">
        <f>ROUND(AO38*AA38/100,2)</f>
        <v>1.28</v>
      </c>
      <c r="AQ38" s="3">
        <f>AO38-AP38</f>
        <v>7.0000000000000062E-2</v>
      </c>
      <c r="AR38" s="3">
        <v>1.92</v>
      </c>
      <c r="AS38" s="3">
        <v>1.82</v>
      </c>
      <c r="AT38" s="3">
        <v>9.9999999999999867E-2</v>
      </c>
      <c r="AU38" s="3">
        <f>ROUND($L38*0.6,2)</f>
        <v>4.51</v>
      </c>
      <c r="AV38" s="3">
        <f>ROUND(AU38*$O38/100,2)</f>
        <v>3.83</v>
      </c>
      <c r="AW38" s="3">
        <f>AU38-AV38</f>
        <v>0.67999999999999972</v>
      </c>
      <c r="AX38" s="3">
        <f>ROUND($P38*0.6,2)</f>
        <v>3.83</v>
      </c>
      <c r="AY38" s="3">
        <f>ROUND(AX38*$S38/100,2)</f>
        <v>3.26</v>
      </c>
      <c r="AZ38" s="3">
        <f>AX38-AY38</f>
        <v>0.57000000000000028</v>
      </c>
      <c r="BA38" s="3">
        <f>ROUND($T38*0.6,2)</f>
        <v>3.16</v>
      </c>
      <c r="BB38" s="3">
        <f>ROUND(BA38*$W38/100,2)</f>
        <v>3</v>
      </c>
      <c r="BC38" s="3">
        <f>BA38-BB38</f>
        <v>0.16000000000000014</v>
      </c>
      <c r="BD38" s="3">
        <f>ROUND($X38*0.6,2)</f>
        <v>2.71</v>
      </c>
      <c r="BE38" s="3">
        <f>ROUND(BD38*$AA38/100,2)</f>
        <v>2.57</v>
      </c>
      <c r="BF38" s="3">
        <f>BD38-BE38</f>
        <v>0.14000000000000012</v>
      </c>
      <c r="BG38" s="3">
        <v>3.83</v>
      </c>
      <c r="BH38" s="3">
        <v>3.64</v>
      </c>
      <c r="BI38" s="3">
        <v>0.18999999999999995</v>
      </c>
      <c r="BJ38" s="3" t="s">
        <v>95</v>
      </c>
      <c r="BK38" s="3">
        <v>14.220999999999998</v>
      </c>
      <c r="BL38" s="3">
        <v>12.8</v>
      </c>
      <c r="BM38" s="3">
        <v>1.4209999999999976</v>
      </c>
      <c r="BN38" s="3">
        <v>10.85</v>
      </c>
      <c r="BO38" s="3">
        <v>10.31</v>
      </c>
      <c r="BP38" s="3">
        <v>0.53999999999999915</v>
      </c>
      <c r="BQ38" s="3">
        <v>12.420999999999998</v>
      </c>
      <c r="BR38" s="3">
        <v>11.18</v>
      </c>
      <c r="BS38" s="3">
        <v>1.2409999999999979</v>
      </c>
      <c r="BT38" s="3">
        <v>9.0500000000000007</v>
      </c>
      <c r="BU38" s="3">
        <v>8.6</v>
      </c>
      <c r="BV38" s="3">
        <v>0.45000000000000107</v>
      </c>
      <c r="BW38" s="3">
        <v>11.16</v>
      </c>
      <c r="BX38" s="3">
        <v>10.6</v>
      </c>
      <c r="BY38" s="3">
        <v>0.5600000000000005</v>
      </c>
      <c r="BZ38" s="3">
        <v>11.420999999999998</v>
      </c>
      <c r="CA38" s="3">
        <v>10.050000000000001</v>
      </c>
      <c r="CB38" s="3">
        <v>1.3709999999999969</v>
      </c>
      <c r="CC38" s="3">
        <v>10.16</v>
      </c>
      <c r="CD38" s="3">
        <v>9.65</v>
      </c>
      <c r="CE38" s="3">
        <v>0.50999999999999979</v>
      </c>
      <c r="CF38" s="3">
        <v>10.520999999999999</v>
      </c>
      <c r="CG38" s="3">
        <v>9.26</v>
      </c>
      <c r="CH38" s="3">
        <v>1.2609999999999992</v>
      </c>
      <c r="CI38" s="3">
        <v>9.39</v>
      </c>
      <c r="CJ38" s="3">
        <v>8.92</v>
      </c>
      <c r="CK38" s="3">
        <v>0.47000000000000064</v>
      </c>
      <c r="CL38" s="3">
        <v>9.9499999999999993</v>
      </c>
      <c r="CM38" s="3">
        <v>8.9600000000000009</v>
      </c>
      <c r="CN38" s="3">
        <v>0.98999999999999844</v>
      </c>
      <c r="CO38" s="3">
        <v>7.6</v>
      </c>
      <c r="CP38" s="3">
        <v>7.22</v>
      </c>
      <c r="CQ38" s="3">
        <v>0.37999999999999989</v>
      </c>
      <c r="CR38" s="3">
        <v>8.69</v>
      </c>
      <c r="CS38" s="3">
        <v>7.82</v>
      </c>
      <c r="CT38" s="3">
        <v>0.86999999999999922</v>
      </c>
      <c r="CU38" s="3">
        <v>6.34</v>
      </c>
      <c r="CV38" s="3">
        <v>6.02</v>
      </c>
      <c r="CW38" s="3">
        <v>0.32000000000000028</v>
      </c>
      <c r="CX38" s="3">
        <v>7.81</v>
      </c>
      <c r="CY38" s="3">
        <v>7.42</v>
      </c>
      <c r="CZ38" s="3">
        <v>0.38999999999999968</v>
      </c>
      <c r="DA38" s="3">
        <v>7.99</v>
      </c>
      <c r="DB38" s="3">
        <v>7.03</v>
      </c>
      <c r="DC38" s="3">
        <v>0.96</v>
      </c>
      <c r="DD38" s="3">
        <v>7.11</v>
      </c>
      <c r="DE38" s="3">
        <v>6.75</v>
      </c>
      <c r="DF38" s="3">
        <v>0.36000000000000032</v>
      </c>
      <c r="DG38" s="3">
        <v>7.36</v>
      </c>
      <c r="DH38" s="3">
        <v>6.62</v>
      </c>
      <c r="DI38" s="3">
        <v>0.74000000000000021</v>
      </c>
      <c r="DJ38" s="3">
        <v>6.57</v>
      </c>
      <c r="DK38" s="3">
        <v>6.24</v>
      </c>
      <c r="DL38" s="3">
        <v>0.33000000000000007</v>
      </c>
      <c r="DM38" s="3">
        <v>12.8</v>
      </c>
      <c r="DN38" s="3">
        <v>11.52</v>
      </c>
      <c r="DO38" s="3">
        <v>1.2800000000000011</v>
      </c>
      <c r="DP38" s="3">
        <v>11.18</v>
      </c>
      <c r="DQ38" s="3">
        <v>10.06</v>
      </c>
      <c r="DR38" s="3">
        <v>1.1199999999999992</v>
      </c>
      <c r="DS38" s="3">
        <v>10.28</v>
      </c>
      <c r="DT38" s="3">
        <v>9.0500000000000007</v>
      </c>
      <c r="DU38" s="3">
        <v>1.2299999999999986</v>
      </c>
      <c r="DV38" s="3">
        <v>9.4700000000000006</v>
      </c>
      <c r="DW38" s="3">
        <v>8.33</v>
      </c>
      <c r="DX38" s="3">
        <v>1.1400000000000006</v>
      </c>
    </row>
    <row r="39" spans="1:128" s="3" customFormat="1" x14ac:dyDescent="0.25">
      <c r="A39" s="36" t="s">
        <v>178</v>
      </c>
      <c r="B39" s="36" t="s">
        <v>87</v>
      </c>
      <c r="C39" s="36" t="s">
        <v>88</v>
      </c>
      <c r="D39" s="37" t="s">
        <v>154</v>
      </c>
      <c r="E39" s="36" t="s">
        <v>155</v>
      </c>
      <c r="F39" s="37" t="s">
        <v>166</v>
      </c>
      <c r="G39" s="36" t="s">
        <v>167</v>
      </c>
      <c r="H39" s="36" t="s">
        <v>168</v>
      </c>
      <c r="I39" s="36" t="s">
        <v>169</v>
      </c>
      <c r="J39" s="36" t="s">
        <v>95</v>
      </c>
      <c r="K39" s="38">
        <v>7.8659999999999997</v>
      </c>
      <c r="L39" s="38">
        <f>IF(J39="10",K39,"")</f>
        <v>7.8659999999999997</v>
      </c>
      <c r="M39" s="38">
        <f>ROUND(L39*O39/100,2)</f>
        <v>6.69</v>
      </c>
      <c r="N39" s="38">
        <f>L39-M39</f>
        <v>1.1759999999999993</v>
      </c>
      <c r="O39" s="38" t="s">
        <v>170</v>
      </c>
      <c r="P39" s="38">
        <f>IF(J39&lt;&gt;"20",IF(J39="15",K39,ROUND(K39*0.85,2)),"")</f>
        <v>6.69</v>
      </c>
      <c r="Q39" s="38">
        <f>ROUND(P39*S39/100,2)</f>
        <v>5.69</v>
      </c>
      <c r="R39" s="38">
        <f>P39-Q39</f>
        <v>1</v>
      </c>
      <c r="S39" s="38" t="s">
        <v>170</v>
      </c>
      <c r="T39" s="38">
        <f>IF(J39="20",K39,IF(J39="10",ROUND(K39*0.7,2),ROUND(K39/0.85*0.7,2)))</f>
        <v>5.51</v>
      </c>
      <c r="U39" s="38">
        <f>ROUND(T39*W39/100,2)</f>
        <v>5.23</v>
      </c>
      <c r="V39" s="38">
        <f>T39-U39</f>
        <v>0.27999999999999936</v>
      </c>
      <c r="W39" s="36">
        <v>95</v>
      </c>
      <c r="X39" s="38">
        <f>IF(J39="20",ROUND(K39/0.7*0.6,2),IF(J39="10",ROUND(K39*0.6,2),ROUND(K39/0.85*0.6,2)))</f>
        <v>4.72</v>
      </c>
      <c r="Y39" s="38">
        <f>ROUND(X39*AA39/100,2)</f>
        <v>4.4800000000000004</v>
      </c>
      <c r="Z39" s="38">
        <f>X39-Y39</f>
        <v>0.23999999999999932</v>
      </c>
      <c r="AA39" s="36">
        <v>95</v>
      </c>
      <c r="AB39" s="38" t="s">
        <v>171</v>
      </c>
      <c r="AC39" s="38">
        <v>6.69</v>
      </c>
      <c r="AD39" s="38">
        <v>6.36</v>
      </c>
      <c r="AE39" s="38">
        <v>0.33000000000000007</v>
      </c>
      <c r="AF39" s="3">
        <f>ROUND(L39*0.3,2)</f>
        <v>2.36</v>
      </c>
      <c r="AG39" s="3">
        <f>ROUND(AF39*O39/100,2)</f>
        <v>2.0099999999999998</v>
      </c>
      <c r="AH39" s="3">
        <f>AF39-AG39</f>
        <v>0.35000000000000009</v>
      </c>
      <c r="AI39" s="3">
        <f>ROUND(P39*0.3,2)</f>
        <v>2.0099999999999998</v>
      </c>
      <c r="AJ39" s="3">
        <f>ROUND(AI39*S39/100,2)</f>
        <v>1.71</v>
      </c>
      <c r="AK39" s="3">
        <f>AI39-AJ39</f>
        <v>0.29999999999999982</v>
      </c>
      <c r="AL39" s="3">
        <f>ROUND(T39*0.3,2)</f>
        <v>1.65</v>
      </c>
      <c r="AM39" s="3">
        <f>ROUND(AL39*W39/100,2)</f>
        <v>1.57</v>
      </c>
      <c r="AN39" s="3">
        <f>AL39-AM39</f>
        <v>7.9999999999999849E-2</v>
      </c>
      <c r="AO39" s="3">
        <f>ROUND(X39*0.3,2)</f>
        <v>1.42</v>
      </c>
      <c r="AP39" s="3">
        <f>ROUND(AO39*AA39/100,2)</f>
        <v>1.35</v>
      </c>
      <c r="AQ39" s="3">
        <f>AO39-AP39</f>
        <v>6.999999999999984E-2</v>
      </c>
      <c r="AR39" s="3">
        <v>2.0099999999999998</v>
      </c>
      <c r="AS39" s="3">
        <v>1.91</v>
      </c>
      <c r="AT39" s="3">
        <v>9.9999999999999867E-2</v>
      </c>
      <c r="AU39" s="3">
        <f>ROUND($L39*0.6,2)</f>
        <v>4.72</v>
      </c>
      <c r="AV39" s="3">
        <f>ROUND(AU39*$O39/100,2)</f>
        <v>4.01</v>
      </c>
      <c r="AW39" s="3">
        <f>AU39-AV39</f>
        <v>0.71</v>
      </c>
      <c r="AX39" s="3">
        <f>ROUND($P39*0.6,2)</f>
        <v>4.01</v>
      </c>
      <c r="AY39" s="3">
        <f>ROUND(AX39*$S39/100,2)</f>
        <v>3.41</v>
      </c>
      <c r="AZ39" s="3">
        <f>AX39-AY39</f>
        <v>0.59999999999999964</v>
      </c>
      <c r="BA39" s="3">
        <f>ROUND($T39*0.6,2)</f>
        <v>3.31</v>
      </c>
      <c r="BB39" s="3">
        <f>ROUND(BA39*$W39/100,2)</f>
        <v>3.14</v>
      </c>
      <c r="BC39" s="3">
        <f>BA39-BB39</f>
        <v>0.16999999999999993</v>
      </c>
      <c r="BD39" s="3">
        <f>ROUND($X39*0.6,2)</f>
        <v>2.83</v>
      </c>
      <c r="BE39" s="3">
        <f>ROUND(BD39*$AA39/100,2)</f>
        <v>2.69</v>
      </c>
      <c r="BF39" s="3">
        <f>BD39-BE39</f>
        <v>0.14000000000000012</v>
      </c>
      <c r="BG39" s="3">
        <v>4.01</v>
      </c>
      <c r="BH39" s="3">
        <v>3.81</v>
      </c>
      <c r="BI39" s="3">
        <v>0.19999999999999973</v>
      </c>
      <c r="BJ39" s="3" t="s">
        <v>95</v>
      </c>
      <c r="BK39" s="3">
        <v>14.566000000000001</v>
      </c>
      <c r="BL39" s="3">
        <v>13.11</v>
      </c>
      <c r="BM39" s="3">
        <v>1.4560000000000013</v>
      </c>
      <c r="BN39" s="3">
        <v>11.06</v>
      </c>
      <c r="BO39" s="3">
        <v>10.51</v>
      </c>
      <c r="BP39" s="3">
        <v>0.55000000000000071</v>
      </c>
      <c r="BQ39" s="3">
        <v>12.766</v>
      </c>
      <c r="BR39" s="3">
        <v>11.49</v>
      </c>
      <c r="BS39" s="3">
        <v>1.2759999999999998</v>
      </c>
      <c r="BT39" s="3">
        <v>9.26</v>
      </c>
      <c r="BU39" s="3">
        <v>8.8000000000000007</v>
      </c>
      <c r="BV39" s="3">
        <v>0.45999999999999908</v>
      </c>
      <c r="BW39" s="3">
        <v>11.46</v>
      </c>
      <c r="BX39" s="3">
        <v>10.89</v>
      </c>
      <c r="BY39" s="3">
        <v>0.57000000000000028</v>
      </c>
      <c r="BZ39" s="3">
        <v>11.766</v>
      </c>
      <c r="CA39" s="3">
        <v>10.35</v>
      </c>
      <c r="CB39" s="3">
        <v>1.4160000000000004</v>
      </c>
      <c r="CC39" s="3">
        <v>10.46</v>
      </c>
      <c r="CD39" s="3">
        <v>9.94</v>
      </c>
      <c r="CE39" s="3">
        <v>0.52000000000000135</v>
      </c>
      <c r="CF39" s="3">
        <v>10.865999999999998</v>
      </c>
      <c r="CG39" s="3">
        <v>9.56</v>
      </c>
      <c r="CH39" s="3">
        <v>1.3059999999999974</v>
      </c>
      <c r="CI39" s="3">
        <v>9.69</v>
      </c>
      <c r="CJ39" s="3">
        <v>9.2100000000000009</v>
      </c>
      <c r="CK39" s="3">
        <v>0.47999999999999865</v>
      </c>
      <c r="CL39" s="3">
        <v>10.199999999999999</v>
      </c>
      <c r="CM39" s="3">
        <v>9.18</v>
      </c>
      <c r="CN39" s="3">
        <v>1.0199999999999996</v>
      </c>
      <c r="CO39" s="3">
        <v>7.74</v>
      </c>
      <c r="CP39" s="3">
        <v>7.35</v>
      </c>
      <c r="CQ39" s="3">
        <v>0.39000000000000057</v>
      </c>
      <c r="CR39" s="3">
        <v>8.94</v>
      </c>
      <c r="CS39" s="3">
        <v>8.0500000000000007</v>
      </c>
      <c r="CT39" s="3">
        <v>0.88999999999999879</v>
      </c>
      <c r="CU39" s="3">
        <v>6.48</v>
      </c>
      <c r="CV39" s="3">
        <v>6.16</v>
      </c>
      <c r="CW39" s="3">
        <v>0.32000000000000028</v>
      </c>
      <c r="CX39" s="3">
        <v>8.02</v>
      </c>
      <c r="CY39" s="3">
        <v>7.62</v>
      </c>
      <c r="CZ39" s="3">
        <v>0.39999999999999947</v>
      </c>
      <c r="DA39" s="3">
        <v>8.24</v>
      </c>
      <c r="DB39" s="3">
        <v>7.25</v>
      </c>
      <c r="DC39" s="3">
        <v>0.99000000000000021</v>
      </c>
      <c r="DD39" s="3">
        <v>7.32</v>
      </c>
      <c r="DE39" s="3">
        <v>6.95</v>
      </c>
      <c r="DF39" s="3">
        <v>0.37000000000000011</v>
      </c>
      <c r="DG39" s="3">
        <v>7.61</v>
      </c>
      <c r="DH39" s="3">
        <v>6.85</v>
      </c>
      <c r="DI39" s="3">
        <v>0.76000000000000068</v>
      </c>
      <c r="DJ39" s="3">
        <v>6.78</v>
      </c>
      <c r="DK39" s="3">
        <v>6.44</v>
      </c>
      <c r="DL39" s="3">
        <v>0.33999999999999986</v>
      </c>
      <c r="DM39" s="3">
        <v>13.11</v>
      </c>
      <c r="DN39" s="3">
        <v>11.8</v>
      </c>
      <c r="DO39" s="3">
        <v>1.3099999999999987</v>
      </c>
      <c r="DP39" s="3">
        <v>11.49</v>
      </c>
      <c r="DQ39" s="3">
        <v>10.34</v>
      </c>
      <c r="DR39" s="3">
        <v>1.1500000000000004</v>
      </c>
      <c r="DS39" s="3">
        <v>10.59</v>
      </c>
      <c r="DT39" s="3">
        <v>9.32</v>
      </c>
      <c r="DU39" s="3">
        <v>1.2699999999999996</v>
      </c>
      <c r="DV39" s="3">
        <v>9.7799999999999994</v>
      </c>
      <c r="DW39" s="3">
        <v>8.61</v>
      </c>
      <c r="DX39" s="3">
        <v>1.17</v>
      </c>
    </row>
    <row r="40" spans="1:128" s="3" customFormat="1" x14ac:dyDescent="0.25">
      <c r="A40" s="36" t="s">
        <v>179</v>
      </c>
      <c r="B40" s="36" t="s">
        <v>87</v>
      </c>
      <c r="C40" s="36" t="s">
        <v>88</v>
      </c>
      <c r="D40" s="37" t="s">
        <v>142</v>
      </c>
      <c r="E40" s="36" t="s">
        <v>143</v>
      </c>
      <c r="F40" s="37" t="s">
        <v>166</v>
      </c>
      <c r="G40" s="36" t="s">
        <v>167</v>
      </c>
      <c r="H40" s="36" t="s">
        <v>168</v>
      </c>
      <c r="I40" s="36" t="s">
        <v>169</v>
      </c>
      <c r="J40" s="36" t="s">
        <v>95</v>
      </c>
      <c r="K40" s="38">
        <v>6.3248000000000015</v>
      </c>
      <c r="L40" s="38">
        <f>IF(J40="10",K40,"")</f>
        <v>6.3248000000000015</v>
      </c>
      <c r="M40" s="38">
        <f>ROUND(L40*O40/100,2)</f>
        <v>5.38</v>
      </c>
      <c r="N40" s="38">
        <f>L40-M40</f>
        <v>0.94480000000000164</v>
      </c>
      <c r="O40" s="38" t="s">
        <v>170</v>
      </c>
      <c r="P40" s="38">
        <f>IF(J40&lt;&gt;"20",IF(J40="15",K40,ROUND(K40*0.85,2)),"")</f>
        <v>5.38</v>
      </c>
      <c r="Q40" s="38">
        <f>ROUND(P40*S40/100,2)</f>
        <v>4.57</v>
      </c>
      <c r="R40" s="38">
        <f>P40-Q40</f>
        <v>0.80999999999999961</v>
      </c>
      <c r="S40" s="38" t="s">
        <v>170</v>
      </c>
      <c r="T40" s="38">
        <f>IF(J40="20",K40,IF(J40="10",ROUND(K40*0.7,2),ROUND(K40/0.85*0.7,2)))</f>
        <v>4.43</v>
      </c>
      <c r="U40" s="38">
        <f>ROUND(T40*W40/100,2)</f>
        <v>4.21</v>
      </c>
      <c r="V40" s="38">
        <f>T40-U40</f>
        <v>0.21999999999999975</v>
      </c>
      <c r="W40" s="36">
        <v>95</v>
      </c>
      <c r="X40" s="38">
        <f>IF(J40="20",ROUND(K40/0.7*0.6,2),IF(J40="10",ROUND(K40*0.6,2),ROUND(K40/0.85*0.6,2)))</f>
        <v>3.79</v>
      </c>
      <c r="Y40" s="38">
        <f>ROUND(X40*AA40/100,2)</f>
        <v>3.6</v>
      </c>
      <c r="Z40" s="38">
        <f>X40-Y40</f>
        <v>0.18999999999999995</v>
      </c>
      <c r="AA40" s="36">
        <v>95</v>
      </c>
      <c r="AB40" s="38" t="s">
        <v>171</v>
      </c>
      <c r="AC40" s="38">
        <v>5.38</v>
      </c>
      <c r="AD40" s="38">
        <v>5.1100000000000003</v>
      </c>
      <c r="AE40" s="38">
        <v>0.26999999999999957</v>
      </c>
      <c r="AF40" s="3">
        <f>ROUND(L40*0.3,2)</f>
        <v>1.9</v>
      </c>
      <c r="AG40" s="3">
        <f>ROUND(AF40*O40/100,2)</f>
        <v>1.62</v>
      </c>
      <c r="AH40" s="3">
        <f>AF40-AG40</f>
        <v>0.2799999999999998</v>
      </c>
      <c r="AI40" s="3">
        <f>ROUND(P40*0.3,2)</f>
        <v>1.61</v>
      </c>
      <c r="AJ40" s="3">
        <f>ROUND(AI40*S40/100,2)</f>
        <v>1.37</v>
      </c>
      <c r="AK40" s="3">
        <f>AI40-AJ40</f>
        <v>0.24</v>
      </c>
      <c r="AL40" s="3">
        <f>ROUND(T40*0.3,2)</f>
        <v>1.33</v>
      </c>
      <c r="AM40" s="3">
        <f>ROUND(AL40*W40/100,2)</f>
        <v>1.26</v>
      </c>
      <c r="AN40" s="3">
        <f>AL40-AM40</f>
        <v>7.0000000000000062E-2</v>
      </c>
      <c r="AO40" s="3">
        <f>ROUND(X40*0.3,2)</f>
        <v>1.1399999999999999</v>
      </c>
      <c r="AP40" s="3">
        <f>ROUND(AO40*AA40/100,2)</f>
        <v>1.08</v>
      </c>
      <c r="AQ40" s="3">
        <f>AO40-AP40</f>
        <v>5.9999999999999831E-2</v>
      </c>
      <c r="AR40" s="3">
        <v>1.61</v>
      </c>
      <c r="AS40" s="3">
        <v>1.53</v>
      </c>
      <c r="AT40" s="3">
        <v>8.0000000000000071E-2</v>
      </c>
      <c r="AU40" s="3">
        <f>ROUND($L40*0.6,2)</f>
        <v>3.79</v>
      </c>
      <c r="AV40" s="3">
        <f>ROUND(AU40*$O40/100,2)</f>
        <v>3.22</v>
      </c>
      <c r="AW40" s="3">
        <f>AU40-AV40</f>
        <v>0.56999999999999984</v>
      </c>
      <c r="AX40" s="3">
        <f>ROUND($P40*0.6,2)</f>
        <v>3.23</v>
      </c>
      <c r="AY40" s="3">
        <f>ROUND(AX40*$S40/100,2)</f>
        <v>2.75</v>
      </c>
      <c r="AZ40" s="3">
        <f>AX40-AY40</f>
        <v>0.48</v>
      </c>
      <c r="BA40" s="3">
        <f>ROUND($T40*0.6,2)</f>
        <v>2.66</v>
      </c>
      <c r="BB40" s="3">
        <f>ROUND(BA40*$W40/100,2)</f>
        <v>2.5299999999999998</v>
      </c>
      <c r="BC40" s="3">
        <f>BA40-BB40</f>
        <v>0.13000000000000034</v>
      </c>
      <c r="BD40" s="3">
        <f>ROUND($X40*0.6,2)</f>
        <v>2.27</v>
      </c>
      <c r="BE40" s="3">
        <f>ROUND(BD40*$AA40/100,2)</f>
        <v>2.16</v>
      </c>
      <c r="BF40" s="3">
        <f>BD40-BE40</f>
        <v>0.10999999999999988</v>
      </c>
      <c r="BG40" s="3">
        <v>3.23</v>
      </c>
      <c r="BH40" s="3">
        <v>3.07</v>
      </c>
      <c r="BI40" s="3">
        <v>0.16000000000000014</v>
      </c>
      <c r="BJ40" s="3" t="s">
        <v>95</v>
      </c>
      <c r="BK40" s="3">
        <v>13.024800000000001</v>
      </c>
      <c r="BL40" s="3">
        <v>11.72</v>
      </c>
      <c r="BM40" s="3">
        <v>1.3048000000000002</v>
      </c>
      <c r="BN40" s="3">
        <v>10.130000000000001</v>
      </c>
      <c r="BO40" s="3">
        <v>9.6199999999999992</v>
      </c>
      <c r="BP40" s="3">
        <v>0.51000000000000156</v>
      </c>
      <c r="BQ40" s="3">
        <v>11.2248</v>
      </c>
      <c r="BR40" s="3">
        <v>10.1</v>
      </c>
      <c r="BS40" s="3">
        <v>1.1248000000000005</v>
      </c>
      <c r="BT40" s="3">
        <v>8.33</v>
      </c>
      <c r="BU40" s="3">
        <v>7.91</v>
      </c>
      <c r="BV40" s="3">
        <v>0.41999999999999993</v>
      </c>
      <c r="BW40" s="3">
        <v>10.15</v>
      </c>
      <c r="BX40" s="3">
        <v>9.64</v>
      </c>
      <c r="BY40" s="3">
        <v>0.50999999999999979</v>
      </c>
      <c r="BZ40" s="3">
        <v>10.2248</v>
      </c>
      <c r="CA40" s="3">
        <v>9</v>
      </c>
      <c r="CB40" s="3">
        <v>1.2248000000000001</v>
      </c>
      <c r="CC40" s="3">
        <v>9.15</v>
      </c>
      <c r="CD40" s="3">
        <v>8.69</v>
      </c>
      <c r="CE40" s="3">
        <v>0.46000000000000085</v>
      </c>
      <c r="CF40" s="3">
        <v>9.3248000000000015</v>
      </c>
      <c r="CG40" s="3">
        <v>8.2100000000000009</v>
      </c>
      <c r="CH40" s="3">
        <v>1.1148000000000007</v>
      </c>
      <c r="CI40" s="3">
        <v>8.3800000000000008</v>
      </c>
      <c r="CJ40" s="3">
        <v>7.96</v>
      </c>
      <c r="CK40" s="3">
        <v>0.42000000000000082</v>
      </c>
      <c r="CL40" s="3">
        <v>9.1199999999999992</v>
      </c>
      <c r="CM40" s="3">
        <v>8.2100000000000009</v>
      </c>
      <c r="CN40" s="3">
        <v>0.90999999999999837</v>
      </c>
      <c r="CO40" s="3">
        <v>7.09</v>
      </c>
      <c r="CP40" s="3">
        <v>6.74</v>
      </c>
      <c r="CQ40" s="3">
        <v>0.34999999999999964</v>
      </c>
      <c r="CR40" s="3">
        <v>7.86</v>
      </c>
      <c r="CS40" s="3">
        <v>7.07</v>
      </c>
      <c r="CT40" s="3">
        <v>0.79</v>
      </c>
      <c r="CU40" s="3">
        <v>5.83</v>
      </c>
      <c r="CV40" s="3">
        <v>5.54</v>
      </c>
      <c r="CW40" s="3">
        <v>0.29000000000000004</v>
      </c>
      <c r="CX40" s="3">
        <v>7.11</v>
      </c>
      <c r="CY40" s="3">
        <v>6.75</v>
      </c>
      <c r="CZ40" s="3">
        <v>0.36000000000000032</v>
      </c>
      <c r="DA40" s="3">
        <v>7.16</v>
      </c>
      <c r="DB40" s="3">
        <v>6.3</v>
      </c>
      <c r="DC40" s="3">
        <v>0.86000000000000032</v>
      </c>
      <c r="DD40" s="3">
        <v>6.41</v>
      </c>
      <c r="DE40" s="3">
        <v>6.09</v>
      </c>
      <c r="DF40" s="3">
        <v>0.32000000000000028</v>
      </c>
      <c r="DG40" s="3">
        <v>6.53</v>
      </c>
      <c r="DH40" s="3">
        <v>5.88</v>
      </c>
      <c r="DI40" s="3">
        <v>0.65000000000000036</v>
      </c>
      <c r="DJ40" s="3">
        <v>5.87</v>
      </c>
      <c r="DK40" s="3">
        <v>5.58</v>
      </c>
      <c r="DL40" s="3">
        <v>0.29000000000000004</v>
      </c>
      <c r="DM40" s="3">
        <v>11.72</v>
      </c>
      <c r="DN40" s="3">
        <v>10.55</v>
      </c>
      <c r="DO40" s="3">
        <v>1.17</v>
      </c>
      <c r="DP40" s="3">
        <v>10.1</v>
      </c>
      <c r="DQ40" s="3">
        <v>9.09</v>
      </c>
      <c r="DR40" s="3">
        <v>1.0099999999999998</v>
      </c>
      <c r="DS40" s="3">
        <v>9.1999999999999993</v>
      </c>
      <c r="DT40" s="3">
        <v>8.1</v>
      </c>
      <c r="DU40" s="3">
        <v>1.0999999999999996</v>
      </c>
      <c r="DV40" s="3">
        <v>8.39</v>
      </c>
      <c r="DW40" s="3">
        <v>7.38</v>
      </c>
      <c r="DX40" s="3">
        <v>1.0100000000000007</v>
      </c>
    </row>
    <row r="41" spans="1:128" s="3" customFormat="1" x14ac:dyDescent="0.25">
      <c r="A41" s="36" t="s">
        <v>180</v>
      </c>
      <c r="B41" s="36" t="s">
        <v>87</v>
      </c>
      <c r="C41" s="36" t="s">
        <v>88</v>
      </c>
      <c r="D41" s="37" t="s">
        <v>100</v>
      </c>
      <c r="E41" s="36" t="s">
        <v>101</v>
      </c>
      <c r="F41" s="37" t="s">
        <v>166</v>
      </c>
      <c r="G41" s="36" t="s">
        <v>167</v>
      </c>
      <c r="H41" s="36" t="s">
        <v>168</v>
      </c>
      <c r="I41" s="36" t="s">
        <v>169</v>
      </c>
      <c r="J41" s="36" t="s">
        <v>95</v>
      </c>
      <c r="K41" s="38">
        <v>5.4</v>
      </c>
      <c r="L41" s="38">
        <f>IF(J41="10",K41,"")</f>
        <v>5.4</v>
      </c>
      <c r="M41" s="38">
        <f>ROUND(L41*O41/100,2)</f>
        <v>4.59</v>
      </c>
      <c r="N41" s="38">
        <f>L41-M41</f>
        <v>0.8100000000000005</v>
      </c>
      <c r="O41" s="38" t="s">
        <v>170</v>
      </c>
      <c r="P41" s="38">
        <f>IF(J41&lt;&gt;"20",IF(J41="15",K41,ROUND(K41*0.85,2)),"")</f>
        <v>4.59</v>
      </c>
      <c r="Q41" s="38">
        <f>ROUND(P41*S41/100,2)</f>
        <v>3.9</v>
      </c>
      <c r="R41" s="38">
        <f>P41-Q41</f>
        <v>0.69</v>
      </c>
      <c r="S41" s="38" t="s">
        <v>170</v>
      </c>
      <c r="T41" s="38">
        <f>IF(J41="20",K41,IF(J41="10",ROUND(K41*0.7,2),ROUND(K41/0.85*0.7,2)))</f>
        <v>3.78</v>
      </c>
      <c r="U41" s="38">
        <f>ROUND(T41*W41/100,2)</f>
        <v>3.59</v>
      </c>
      <c r="V41" s="38">
        <f>T41-U41</f>
        <v>0.18999999999999995</v>
      </c>
      <c r="W41" s="36">
        <v>95</v>
      </c>
      <c r="X41" s="38">
        <f>IF(J41="20",ROUND(K41/0.7*0.6,2),IF(J41="10",ROUND(K41*0.6,2),ROUND(K41/0.85*0.6,2)))</f>
        <v>3.24</v>
      </c>
      <c r="Y41" s="38">
        <f>ROUND(X41*AA41/100,2)</f>
        <v>3.08</v>
      </c>
      <c r="Z41" s="38">
        <f>X41-Y41</f>
        <v>0.16000000000000014</v>
      </c>
      <c r="AA41" s="36">
        <v>95</v>
      </c>
      <c r="AB41" s="38" t="s">
        <v>171</v>
      </c>
      <c r="AC41" s="38">
        <v>4.59</v>
      </c>
      <c r="AD41" s="38">
        <v>4.3600000000000003</v>
      </c>
      <c r="AE41" s="38">
        <v>0.22999999999999954</v>
      </c>
      <c r="AF41" s="3">
        <f>ROUND(L41*0.3,2)</f>
        <v>1.62</v>
      </c>
      <c r="AG41" s="3">
        <f>ROUND(AF41*O41/100,2)</f>
        <v>1.38</v>
      </c>
      <c r="AH41" s="3">
        <f>AF41-AG41</f>
        <v>0.24000000000000021</v>
      </c>
      <c r="AI41" s="3">
        <f>ROUND(P41*0.3,2)</f>
        <v>1.38</v>
      </c>
      <c r="AJ41" s="3">
        <f>ROUND(AI41*S41/100,2)</f>
        <v>1.17</v>
      </c>
      <c r="AK41" s="3">
        <f>AI41-AJ41</f>
        <v>0.20999999999999996</v>
      </c>
      <c r="AL41" s="3">
        <f>ROUND(T41*0.3,2)</f>
        <v>1.1299999999999999</v>
      </c>
      <c r="AM41" s="3">
        <f>ROUND(AL41*W41/100,2)</f>
        <v>1.07</v>
      </c>
      <c r="AN41" s="3">
        <f>AL41-AM41</f>
        <v>5.9999999999999831E-2</v>
      </c>
      <c r="AO41" s="3">
        <f>ROUND(X41*0.3,2)</f>
        <v>0.97</v>
      </c>
      <c r="AP41" s="3">
        <f>ROUND(AO41*AA41/100,2)</f>
        <v>0.92</v>
      </c>
      <c r="AQ41" s="3">
        <f>AO41-AP41</f>
        <v>4.9999999999999933E-2</v>
      </c>
      <c r="AR41" s="3">
        <v>1.38</v>
      </c>
      <c r="AS41" s="3">
        <v>1.31</v>
      </c>
      <c r="AT41" s="3">
        <v>6.999999999999984E-2</v>
      </c>
      <c r="AU41" s="3">
        <f>ROUND($L41*0.6,2)</f>
        <v>3.24</v>
      </c>
      <c r="AV41" s="3">
        <f>ROUND(AU41*$O41/100,2)</f>
        <v>2.75</v>
      </c>
      <c r="AW41" s="3">
        <f>AU41-AV41</f>
        <v>0.49000000000000021</v>
      </c>
      <c r="AX41" s="3">
        <f>ROUND($P41*0.6,2)</f>
        <v>2.75</v>
      </c>
      <c r="AY41" s="3">
        <f>ROUND(AX41*$S41/100,2)</f>
        <v>2.34</v>
      </c>
      <c r="AZ41" s="3">
        <f>AX41-AY41</f>
        <v>0.41000000000000014</v>
      </c>
      <c r="BA41" s="3">
        <f>ROUND($T41*0.6,2)</f>
        <v>2.27</v>
      </c>
      <c r="BB41" s="3">
        <f>ROUND(BA41*$W41/100,2)</f>
        <v>2.16</v>
      </c>
      <c r="BC41" s="3">
        <f>BA41-BB41</f>
        <v>0.10999999999999988</v>
      </c>
      <c r="BD41" s="3">
        <f>ROUND($X41*0.6,2)</f>
        <v>1.94</v>
      </c>
      <c r="BE41" s="3">
        <f>ROUND(BD41*$AA41/100,2)</f>
        <v>1.84</v>
      </c>
      <c r="BF41" s="3">
        <f>BD41-BE41</f>
        <v>9.9999999999999867E-2</v>
      </c>
      <c r="BG41" s="3">
        <v>2.75</v>
      </c>
      <c r="BH41" s="3">
        <v>2.61</v>
      </c>
      <c r="BI41" s="3">
        <v>0.14000000000000012</v>
      </c>
      <c r="BJ41" s="3" t="s">
        <v>95</v>
      </c>
      <c r="BK41" s="3">
        <v>12.1</v>
      </c>
      <c r="BL41" s="3">
        <v>10.89</v>
      </c>
      <c r="BM41" s="3">
        <v>1.2099999999999991</v>
      </c>
      <c r="BN41" s="3">
        <v>9.58</v>
      </c>
      <c r="BO41" s="3">
        <v>9.1</v>
      </c>
      <c r="BP41" s="3">
        <v>0.48000000000000043</v>
      </c>
      <c r="BQ41" s="3">
        <v>10.299999999999999</v>
      </c>
      <c r="BR41" s="3">
        <v>9.27</v>
      </c>
      <c r="BS41" s="3">
        <v>1.0299999999999994</v>
      </c>
      <c r="BT41" s="3">
        <v>7.78</v>
      </c>
      <c r="BU41" s="3">
        <v>7.39</v>
      </c>
      <c r="BV41" s="3">
        <v>0.39000000000000057</v>
      </c>
      <c r="BW41" s="3">
        <v>9.36</v>
      </c>
      <c r="BX41" s="3">
        <v>8.89</v>
      </c>
      <c r="BY41" s="3">
        <v>0.46999999999999886</v>
      </c>
      <c r="BZ41" s="3">
        <v>9.2999999999999989</v>
      </c>
      <c r="CA41" s="3">
        <v>8.18</v>
      </c>
      <c r="CB41" s="3">
        <v>1.1199999999999992</v>
      </c>
      <c r="CC41" s="3">
        <v>8.36</v>
      </c>
      <c r="CD41" s="3">
        <v>7.94</v>
      </c>
      <c r="CE41" s="3">
        <v>0.41999999999999904</v>
      </c>
      <c r="CF41" s="3">
        <v>8.4</v>
      </c>
      <c r="CG41" s="3">
        <v>7.39</v>
      </c>
      <c r="CH41" s="3">
        <v>1.0100000000000007</v>
      </c>
      <c r="CI41" s="3">
        <v>7.59</v>
      </c>
      <c r="CJ41" s="3">
        <v>7.21</v>
      </c>
      <c r="CK41" s="3">
        <v>0.37999999999999989</v>
      </c>
      <c r="CL41" s="3">
        <v>8.4700000000000006</v>
      </c>
      <c r="CM41" s="3">
        <v>7.62</v>
      </c>
      <c r="CN41" s="3">
        <v>0.85000000000000053</v>
      </c>
      <c r="CO41" s="3">
        <v>6.71</v>
      </c>
      <c r="CP41" s="3">
        <v>6.37</v>
      </c>
      <c r="CQ41" s="3">
        <v>0.33999999999999986</v>
      </c>
      <c r="CR41" s="3">
        <v>7.21</v>
      </c>
      <c r="CS41" s="3">
        <v>6.49</v>
      </c>
      <c r="CT41" s="3">
        <v>0.71999999999999975</v>
      </c>
      <c r="CU41" s="3">
        <v>5.45</v>
      </c>
      <c r="CV41" s="3">
        <v>5.18</v>
      </c>
      <c r="CW41" s="3">
        <v>0.27000000000000046</v>
      </c>
      <c r="CX41" s="3">
        <v>6.55</v>
      </c>
      <c r="CY41" s="3">
        <v>6.22</v>
      </c>
      <c r="CZ41" s="3">
        <v>0.33000000000000007</v>
      </c>
      <c r="DA41" s="3">
        <v>6.51</v>
      </c>
      <c r="DB41" s="3">
        <v>5.73</v>
      </c>
      <c r="DC41" s="3">
        <v>0.77999999999999936</v>
      </c>
      <c r="DD41" s="3">
        <v>5.85</v>
      </c>
      <c r="DE41" s="3">
        <v>5.56</v>
      </c>
      <c r="DF41" s="3">
        <v>0.29000000000000004</v>
      </c>
      <c r="DG41" s="3">
        <v>5.88</v>
      </c>
      <c r="DH41" s="3">
        <v>5.29</v>
      </c>
      <c r="DI41" s="3">
        <v>0.58999999999999986</v>
      </c>
      <c r="DJ41" s="3">
        <v>5.31</v>
      </c>
      <c r="DK41" s="3">
        <v>5.04</v>
      </c>
      <c r="DL41" s="3">
        <v>0.26999999999999957</v>
      </c>
      <c r="DM41" s="3">
        <v>10.89</v>
      </c>
      <c r="DN41" s="3">
        <v>9.8000000000000007</v>
      </c>
      <c r="DO41" s="3">
        <v>1.0899999999999999</v>
      </c>
      <c r="DP41" s="3">
        <v>9.27</v>
      </c>
      <c r="DQ41" s="3">
        <v>8.34</v>
      </c>
      <c r="DR41" s="3">
        <v>0.92999999999999972</v>
      </c>
      <c r="DS41" s="3">
        <v>8.3699999999999992</v>
      </c>
      <c r="DT41" s="3">
        <v>7.37</v>
      </c>
      <c r="DU41" s="3">
        <v>0.99999999999999911</v>
      </c>
      <c r="DV41" s="3">
        <v>7.56</v>
      </c>
      <c r="DW41" s="3">
        <v>6.65</v>
      </c>
      <c r="DX41" s="3">
        <v>0.90999999999999925</v>
      </c>
    </row>
    <row r="42" spans="1:128" s="3" customFormat="1" x14ac:dyDescent="0.25">
      <c r="A42" s="36" t="s">
        <v>181</v>
      </c>
      <c r="B42" s="36" t="s">
        <v>87</v>
      </c>
      <c r="C42" s="36" t="s">
        <v>88</v>
      </c>
      <c r="D42" s="37" t="s">
        <v>89</v>
      </c>
      <c r="E42" s="36" t="s">
        <v>90</v>
      </c>
      <c r="F42" s="37" t="s">
        <v>166</v>
      </c>
      <c r="G42" s="36" t="s">
        <v>167</v>
      </c>
      <c r="H42" s="36" t="s">
        <v>168</v>
      </c>
      <c r="I42" s="36" t="s">
        <v>169</v>
      </c>
      <c r="J42" s="36" t="s">
        <v>95</v>
      </c>
      <c r="K42" s="38">
        <v>3.9</v>
      </c>
      <c r="L42" s="38">
        <f>IF(J42="10",K42,"")</f>
        <v>3.9</v>
      </c>
      <c r="M42" s="38">
        <f>ROUND(L42*O42/100,2)</f>
        <v>3.32</v>
      </c>
      <c r="N42" s="38">
        <f>L42-M42</f>
        <v>0.58000000000000007</v>
      </c>
      <c r="O42" s="38" t="s">
        <v>170</v>
      </c>
      <c r="P42" s="38">
        <f>IF(J42&lt;&gt;"20",IF(J42="15",K42,ROUND(K42*0.85,2)),"")</f>
        <v>3.32</v>
      </c>
      <c r="Q42" s="38">
        <f>ROUND(P42*S42/100,2)</f>
        <v>2.82</v>
      </c>
      <c r="R42" s="38">
        <f>P42-Q42</f>
        <v>0.5</v>
      </c>
      <c r="S42" s="38" t="s">
        <v>170</v>
      </c>
      <c r="T42" s="38">
        <f>IF(J42="20",K42,IF(J42="10",ROUND(K42*0.7,2),ROUND(K42/0.85*0.7,2)))</f>
        <v>2.73</v>
      </c>
      <c r="U42" s="38">
        <f>ROUND(T42*W42/100,2)</f>
        <v>2.59</v>
      </c>
      <c r="V42" s="38">
        <f>T42-U42</f>
        <v>0.14000000000000012</v>
      </c>
      <c r="W42" s="36">
        <v>95</v>
      </c>
      <c r="X42" s="38">
        <f>IF(J42="20",ROUND(K42/0.7*0.6,2),IF(J42="10",ROUND(K42*0.6,2),ROUND(K42/0.85*0.6,2)))</f>
        <v>2.34</v>
      </c>
      <c r="Y42" s="38">
        <f>ROUND(X42*AA42/100,2)</f>
        <v>2.2200000000000002</v>
      </c>
      <c r="Z42" s="38">
        <f>X42-Y42</f>
        <v>0.11999999999999966</v>
      </c>
      <c r="AA42" s="36">
        <v>95</v>
      </c>
      <c r="AB42" s="38" t="s">
        <v>171</v>
      </c>
      <c r="AC42" s="38">
        <v>3.32</v>
      </c>
      <c r="AD42" s="38">
        <v>3.15</v>
      </c>
      <c r="AE42" s="38">
        <v>0.16999999999999993</v>
      </c>
      <c r="AF42" s="3">
        <f>ROUND(L42*0.3,2)</f>
        <v>1.17</v>
      </c>
      <c r="AG42" s="3">
        <f>ROUND(AF42*O42/100,2)</f>
        <v>0.99</v>
      </c>
      <c r="AH42" s="3">
        <f>AF42-AG42</f>
        <v>0.17999999999999994</v>
      </c>
      <c r="AI42" s="3">
        <f>ROUND(P42*0.3,2)</f>
        <v>1</v>
      </c>
      <c r="AJ42" s="3">
        <f>ROUND(AI42*S42/100,2)</f>
        <v>0.85</v>
      </c>
      <c r="AK42" s="3">
        <f>AI42-AJ42</f>
        <v>0.15000000000000002</v>
      </c>
      <c r="AL42" s="3">
        <f>ROUND(T42*0.3,2)</f>
        <v>0.82</v>
      </c>
      <c r="AM42" s="3">
        <f>ROUND(AL42*W42/100,2)</f>
        <v>0.78</v>
      </c>
      <c r="AN42" s="3">
        <f>AL42-AM42</f>
        <v>3.9999999999999925E-2</v>
      </c>
      <c r="AO42" s="3">
        <f>ROUND(X42*0.3,2)</f>
        <v>0.7</v>
      </c>
      <c r="AP42" s="3">
        <f>ROUND(AO42*AA42/100,2)</f>
        <v>0.67</v>
      </c>
      <c r="AQ42" s="3">
        <f>AO42-AP42</f>
        <v>2.9999999999999916E-2</v>
      </c>
      <c r="AR42" s="3">
        <v>1</v>
      </c>
      <c r="AS42" s="3">
        <v>0.95</v>
      </c>
      <c r="AT42" s="3">
        <v>5.0000000000000044E-2</v>
      </c>
      <c r="AU42" s="3">
        <f>ROUND($L42*0.6,2)</f>
        <v>2.34</v>
      </c>
      <c r="AV42" s="3">
        <f>ROUND(AU42*$O42/100,2)</f>
        <v>1.99</v>
      </c>
      <c r="AW42" s="3">
        <f>AU42-AV42</f>
        <v>0.34999999999999987</v>
      </c>
      <c r="AX42" s="3">
        <f>ROUND($P42*0.6,2)</f>
        <v>1.99</v>
      </c>
      <c r="AY42" s="3">
        <f>ROUND(AX42*$S42/100,2)</f>
        <v>1.69</v>
      </c>
      <c r="AZ42" s="3">
        <f>AX42-AY42</f>
        <v>0.30000000000000004</v>
      </c>
      <c r="BA42" s="3">
        <f>ROUND($T42*0.6,2)</f>
        <v>1.64</v>
      </c>
      <c r="BB42" s="3">
        <f>ROUND(BA42*$W42/100,2)</f>
        <v>1.56</v>
      </c>
      <c r="BC42" s="3">
        <f>BA42-BB42</f>
        <v>7.9999999999999849E-2</v>
      </c>
      <c r="BD42" s="3">
        <f>ROUND($X42*0.6,2)</f>
        <v>1.4</v>
      </c>
      <c r="BE42" s="3">
        <f>ROUND(BD42*$AA42/100,2)</f>
        <v>1.33</v>
      </c>
      <c r="BF42" s="3">
        <f>BD42-BE42</f>
        <v>6.999999999999984E-2</v>
      </c>
      <c r="BG42" s="3">
        <v>1.99</v>
      </c>
      <c r="BH42" s="3">
        <v>1.89</v>
      </c>
      <c r="BI42" s="3">
        <v>0.10000000000000009</v>
      </c>
      <c r="BJ42" s="3" t="s">
        <v>95</v>
      </c>
      <c r="BK42" s="3">
        <v>10.6</v>
      </c>
      <c r="BL42" s="3">
        <v>9.5399999999999991</v>
      </c>
      <c r="BM42" s="3">
        <v>1.0600000000000005</v>
      </c>
      <c r="BN42" s="3">
        <v>8.68</v>
      </c>
      <c r="BO42" s="3">
        <v>8.25</v>
      </c>
      <c r="BP42" s="3">
        <v>0.42999999999999972</v>
      </c>
      <c r="BQ42" s="3">
        <v>8.7999999999999989</v>
      </c>
      <c r="BR42" s="3">
        <v>7.92</v>
      </c>
      <c r="BS42" s="3">
        <v>0.87999999999999901</v>
      </c>
      <c r="BT42" s="3">
        <v>6.88</v>
      </c>
      <c r="BU42" s="3">
        <v>6.54</v>
      </c>
      <c r="BV42" s="3">
        <v>0.33999999999999986</v>
      </c>
      <c r="BW42" s="3">
        <v>8.09</v>
      </c>
      <c r="BX42" s="3">
        <v>7.69</v>
      </c>
      <c r="BY42" s="3">
        <v>0.39999999999999947</v>
      </c>
      <c r="BZ42" s="3">
        <v>7.8</v>
      </c>
      <c r="CA42" s="3">
        <v>6.86</v>
      </c>
      <c r="CB42" s="3">
        <v>0.9399999999999995</v>
      </c>
      <c r="CC42" s="3">
        <v>7.09</v>
      </c>
      <c r="CD42" s="3">
        <v>6.74</v>
      </c>
      <c r="CE42" s="3">
        <v>0.34999999999999964</v>
      </c>
      <c r="CF42" s="3">
        <v>6.8999999999999995</v>
      </c>
      <c r="CG42" s="3">
        <v>6.07</v>
      </c>
      <c r="CH42" s="3">
        <v>0.82999999999999918</v>
      </c>
      <c r="CI42" s="3">
        <v>6.32</v>
      </c>
      <c r="CJ42" s="3">
        <v>6</v>
      </c>
      <c r="CK42" s="3">
        <v>0.32000000000000028</v>
      </c>
      <c r="CL42" s="3">
        <v>7.42</v>
      </c>
      <c r="CM42" s="3">
        <v>6.68</v>
      </c>
      <c r="CN42" s="3">
        <v>0.74000000000000021</v>
      </c>
      <c r="CO42" s="3">
        <v>6.08</v>
      </c>
      <c r="CP42" s="3">
        <v>5.78</v>
      </c>
      <c r="CQ42" s="3">
        <v>0.29999999999999982</v>
      </c>
      <c r="CR42" s="3">
        <v>6.16</v>
      </c>
      <c r="CS42" s="3">
        <v>5.54</v>
      </c>
      <c r="CT42" s="3">
        <v>0.62000000000000011</v>
      </c>
      <c r="CU42" s="3">
        <v>4.82</v>
      </c>
      <c r="CV42" s="3">
        <v>4.58</v>
      </c>
      <c r="CW42" s="3">
        <v>0.24000000000000021</v>
      </c>
      <c r="CX42" s="3">
        <v>5.66</v>
      </c>
      <c r="CY42" s="3">
        <v>5.38</v>
      </c>
      <c r="CZ42" s="3">
        <v>0.28000000000000025</v>
      </c>
      <c r="DA42" s="3">
        <v>5.46</v>
      </c>
      <c r="DB42" s="3">
        <v>4.8</v>
      </c>
      <c r="DC42" s="3">
        <v>0.66000000000000014</v>
      </c>
      <c r="DD42" s="3">
        <v>4.96</v>
      </c>
      <c r="DE42" s="3">
        <v>4.71</v>
      </c>
      <c r="DF42" s="3">
        <v>0.25</v>
      </c>
      <c r="DG42" s="3">
        <v>4.83</v>
      </c>
      <c r="DH42" s="3">
        <v>4.3499999999999996</v>
      </c>
      <c r="DI42" s="3">
        <v>0.48000000000000043</v>
      </c>
      <c r="DJ42" s="3">
        <v>4.42</v>
      </c>
      <c r="DK42" s="3">
        <v>4.2</v>
      </c>
      <c r="DL42" s="3">
        <v>0.21999999999999975</v>
      </c>
      <c r="DM42" s="3">
        <v>9.5399999999999991</v>
      </c>
      <c r="DN42" s="3">
        <v>8.59</v>
      </c>
      <c r="DO42" s="3">
        <v>0.94999999999999929</v>
      </c>
      <c r="DP42" s="3">
        <v>7.92</v>
      </c>
      <c r="DQ42" s="3">
        <v>7.13</v>
      </c>
      <c r="DR42" s="3">
        <v>0.79</v>
      </c>
      <c r="DS42" s="3">
        <v>7.02</v>
      </c>
      <c r="DT42" s="3">
        <v>6.18</v>
      </c>
      <c r="DU42" s="3">
        <v>0.83999999999999986</v>
      </c>
      <c r="DV42" s="3">
        <v>6.21</v>
      </c>
      <c r="DW42" s="3">
        <v>5.46</v>
      </c>
      <c r="DX42" s="3">
        <v>0.75</v>
      </c>
    </row>
    <row r="43" spans="1:128" s="3" customFormat="1" x14ac:dyDescent="0.25">
      <c r="A43" s="36" t="s">
        <v>182</v>
      </c>
      <c r="B43" s="36" t="s">
        <v>87</v>
      </c>
      <c r="C43" s="36" t="s">
        <v>88</v>
      </c>
      <c r="D43" s="37" t="s">
        <v>112</v>
      </c>
      <c r="E43" s="36" t="s">
        <v>113</v>
      </c>
      <c r="F43" s="37" t="s">
        <v>166</v>
      </c>
      <c r="G43" s="36" t="s">
        <v>167</v>
      </c>
      <c r="H43" s="36" t="s">
        <v>168</v>
      </c>
      <c r="I43" s="36" t="s">
        <v>169</v>
      </c>
      <c r="J43" s="36" t="s">
        <v>95</v>
      </c>
      <c r="K43" s="38">
        <v>4.9000000000000004</v>
      </c>
      <c r="L43" s="38">
        <f>IF(J43="10",K43,"")</f>
        <v>4.9000000000000004</v>
      </c>
      <c r="M43" s="38">
        <f>ROUND(L43*O43/100,2)</f>
        <v>4.17</v>
      </c>
      <c r="N43" s="38">
        <f>L43-M43</f>
        <v>0.73000000000000043</v>
      </c>
      <c r="O43" s="38" t="s">
        <v>170</v>
      </c>
      <c r="P43" s="38">
        <f>IF(J43&lt;&gt;"20",IF(J43="15",K43,ROUND(K43*0.85,2)),"")</f>
        <v>4.17</v>
      </c>
      <c r="Q43" s="38">
        <f>ROUND(P43*S43/100,2)</f>
        <v>3.54</v>
      </c>
      <c r="R43" s="38">
        <f>P43-Q43</f>
        <v>0.62999999999999989</v>
      </c>
      <c r="S43" s="38" t="s">
        <v>170</v>
      </c>
      <c r="T43" s="38">
        <f>IF(J43="20",K43,IF(J43="10",ROUND(K43*0.7,2),ROUND(K43/0.85*0.7,2)))</f>
        <v>3.43</v>
      </c>
      <c r="U43" s="38">
        <f>ROUND(T43*W43/100,2)</f>
        <v>3.26</v>
      </c>
      <c r="V43" s="38">
        <f>T43-U43</f>
        <v>0.17000000000000037</v>
      </c>
      <c r="W43" s="36">
        <v>95</v>
      </c>
      <c r="X43" s="38">
        <f>IF(J43="20",ROUND(K43/0.7*0.6,2),IF(J43="10",ROUND(K43*0.6,2),ROUND(K43/0.85*0.6,2)))</f>
        <v>2.94</v>
      </c>
      <c r="Y43" s="38">
        <f>ROUND(X43*AA43/100,2)</f>
        <v>2.79</v>
      </c>
      <c r="Z43" s="38">
        <f>X43-Y43</f>
        <v>0.14999999999999991</v>
      </c>
      <c r="AA43" s="36">
        <v>95</v>
      </c>
      <c r="AB43" s="38" t="s">
        <v>171</v>
      </c>
      <c r="AC43" s="38">
        <v>4.17</v>
      </c>
      <c r="AD43" s="38">
        <v>3.96</v>
      </c>
      <c r="AE43" s="38">
        <v>0.20999999999999996</v>
      </c>
      <c r="AF43" s="3">
        <f>ROUND(L43*0.3,2)</f>
        <v>1.47</v>
      </c>
      <c r="AG43" s="3">
        <f>ROUND(AF43*O43/100,2)</f>
        <v>1.25</v>
      </c>
      <c r="AH43" s="3">
        <f>AF43-AG43</f>
        <v>0.21999999999999997</v>
      </c>
      <c r="AI43" s="3">
        <f>ROUND(P43*0.3,2)</f>
        <v>1.25</v>
      </c>
      <c r="AJ43" s="3">
        <f>ROUND(AI43*S43/100,2)</f>
        <v>1.06</v>
      </c>
      <c r="AK43" s="3">
        <f>AI43-AJ43</f>
        <v>0.18999999999999995</v>
      </c>
      <c r="AL43" s="3">
        <f>ROUND(T43*0.3,2)</f>
        <v>1.03</v>
      </c>
      <c r="AM43" s="3">
        <f>ROUND(AL43*W43/100,2)</f>
        <v>0.98</v>
      </c>
      <c r="AN43" s="3">
        <f>AL43-AM43</f>
        <v>5.0000000000000044E-2</v>
      </c>
      <c r="AO43" s="3">
        <f>ROUND(X43*0.3,2)</f>
        <v>0.88</v>
      </c>
      <c r="AP43" s="3">
        <f>ROUND(AO43*AA43/100,2)</f>
        <v>0.84</v>
      </c>
      <c r="AQ43" s="3">
        <f>AO43-AP43</f>
        <v>4.0000000000000036E-2</v>
      </c>
      <c r="AR43" s="3">
        <v>1.25</v>
      </c>
      <c r="AS43" s="3">
        <v>1.19</v>
      </c>
      <c r="AT43" s="3">
        <v>6.0000000000000053E-2</v>
      </c>
      <c r="AU43" s="3">
        <f>ROUND($L43*0.6,2)</f>
        <v>2.94</v>
      </c>
      <c r="AV43" s="3">
        <f>ROUND(AU43*$O43/100,2)</f>
        <v>2.5</v>
      </c>
      <c r="AW43" s="3">
        <f>AU43-AV43</f>
        <v>0.43999999999999995</v>
      </c>
      <c r="AX43" s="3">
        <f>ROUND($P43*0.6,2)</f>
        <v>2.5</v>
      </c>
      <c r="AY43" s="3">
        <f>ROUND(AX43*$S43/100,2)</f>
        <v>2.13</v>
      </c>
      <c r="AZ43" s="3">
        <f>AX43-AY43</f>
        <v>0.37000000000000011</v>
      </c>
      <c r="BA43" s="3">
        <f>ROUND($T43*0.6,2)</f>
        <v>2.06</v>
      </c>
      <c r="BB43" s="3">
        <f>ROUND(BA43*$W43/100,2)</f>
        <v>1.96</v>
      </c>
      <c r="BC43" s="3">
        <f>BA43-BB43</f>
        <v>0.10000000000000009</v>
      </c>
      <c r="BD43" s="3">
        <f>ROUND($X43*0.6,2)</f>
        <v>1.76</v>
      </c>
      <c r="BE43" s="3">
        <f>ROUND(BD43*$AA43/100,2)</f>
        <v>1.67</v>
      </c>
      <c r="BF43" s="3">
        <f>BD43-BE43</f>
        <v>9.000000000000008E-2</v>
      </c>
      <c r="BG43" s="3">
        <v>2.5</v>
      </c>
      <c r="BH43" s="3">
        <v>2.38</v>
      </c>
      <c r="BI43" s="3">
        <v>0.12000000000000011</v>
      </c>
      <c r="BJ43" s="3" t="s">
        <v>95</v>
      </c>
      <c r="BK43" s="3">
        <v>11.6</v>
      </c>
      <c r="BL43" s="3">
        <v>10.44</v>
      </c>
      <c r="BM43" s="3">
        <v>1.1600000000000001</v>
      </c>
      <c r="BN43" s="3">
        <v>9.2799999999999994</v>
      </c>
      <c r="BO43" s="3">
        <v>8.82</v>
      </c>
      <c r="BP43" s="3">
        <v>0.45999999999999908</v>
      </c>
      <c r="BQ43" s="3">
        <v>9.7999999999999989</v>
      </c>
      <c r="BR43" s="3">
        <v>8.82</v>
      </c>
      <c r="BS43" s="3">
        <v>0.97999999999999865</v>
      </c>
      <c r="BT43" s="3">
        <v>7.48</v>
      </c>
      <c r="BU43" s="3">
        <v>7.11</v>
      </c>
      <c r="BV43" s="3">
        <v>0.37000000000000011</v>
      </c>
      <c r="BW43" s="3">
        <v>8.94</v>
      </c>
      <c r="BX43" s="3">
        <v>8.49</v>
      </c>
      <c r="BY43" s="3">
        <v>0.44999999999999929</v>
      </c>
      <c r="BZ43" s="3">
        <v>8.7999999999999989</v>
      </c>
      <c r="CA43" s="3">
        <v>7.74</v>
      </c>
      <c r="CB43" s="3">
        <v>1.0599999999999987</v>
      </c>
      <c r="CC43" s="3">
        <v>7.94</v>
      </c>
      <c r="CD43" s="3">
        <v>7.54</v>
      </c>
      <c r="CE43" s="3">
        <v>0.40000000000000036</v>
      </c>
      <c r="CF43" s="3">
        <v>7.9</v>
      </c>
      <c r="CG43" s="3">
        <v>6.95</v>
      </c>
      <c r="CH43" s="3">
        <v>0.95000000000000018</v>
      </c>
      <c r="CI43" s="3">
        <v>7.17</v>
      </c>
      <c r="CJ43" s="3">
        <v>6.81</v>
      </c>
      <c r="CK43" s="3">
        <v>0.36000000000000032</v>
      </c>
      <c r="CL43" s="3">
        <v>8.1199999999999992</v>
      </c>
      <c r="CM43" s="3">
        <v>7.31</v>
      </c>
      <c r="CN43" s="3">
        <v>0.80999999999999961</v>
      </c>
      <c r="CO43" s="3">
        <v>6.5</v>
      </c>
      <c r="CP43" s="3">
        <v>6.18</v>
      </c>
      <c r="CQ43" s="3">
        <v>0.32000000000000028</v>
      </c>
      <c r="CR43" s="3">
        <v>6.86</v>
      </c>
      <c r="CS43" s="3">
        <v>6.17</v>
      </c>
      <c r="CT43" s="3">
        <v>0.69000000000000039</v>
      </c>
      <c r="CU43" s="3">
        <v>5.24</v>
      </c>
      <c r="CV43" s="3">
        <v>4.9800000000000004</v>
      </c>
      <c r="CW43" s="3">
        <v>0.25999999999999979</v>
      </c>
      <c r="CX43" s="3">
        <v>6.26</v>
      </c>
      <c r="CY43" s="3">
        <v>5.95</v>
      </c>
      <c r="CZ43" s="3">
        <v>0.30999999999999961</v>
      </c>
      <c r="DA43" s="3">
        <v>6.16</v>
      </c>
      <c r="DB43" s="3">
        <v>5.42</v>
      </c>
      <c r="DC43" s="3">
        <v>0.74000000000000021</v>
      </c>
      <c r="DD43" s="3">
        <v>5.56</v>
      </c>
      <c r="DE43" s="3">
        <v>5.28</v>
      </c>
      <c r="DF43" s="3">
        <v>0.27999999999999936</v>
      </c>
      <c r="DG43" s="3">
        <v>5.53</v>
      </c>
      <c r="DH43" s="3">
        <v>4.9800000000000004</v>
      </c>
      <c r="DI43" s="3">
        <v>0.54999999999999982</v>
      </c>
      <c r="DJ43" s="3">
        <v>5.0199999999999996</v>
      </c>
      <c r="DK43" s="3">
        <v>4.7699999999999996</v>
      </c>
      <c r="DL43" s="3">
        <v>0.25</v>
      </c>
      <c r="DM43" s="3">
        <v>10.44</v>
      </c>
      <c r="DN43" s="3">
        <v>9.4</v>
      </c>
      <c r="DO43" s="3">
        <v>1.0399999999999991</v>
      </c>
      <c r="DP43" s="3">
        <v>8.82</v>
      </c>
      <c r="DQ43" s="3">
        <v>7.94</v>
      </c>
      <c r="DR43" s="3">
        <v>0.87999999999999989</v>
      </c>
      <c r="DS43" s="3">
        <v>7.92</v>
      </c>
      <c r="DT43" s="3">
        <v>6.97</v>
      </c>
      <c r="DU43" s="3">
        <v>0.95000000000000018</v>
      </c>
      <c r="DV43" s="3">
        <v>7.11</v>
      </c>
      <c r="DW43" s="3">
        <v>6.26</v>
      </c>
      <c r="DX43" s="3">
        <v>0.85000000000000053</v>
      </c>
    </row>
    <row r="44" spans="1:128" s="3" customFormat="1" x14ac:dyDescent="0.25">
      <c r="A44" s="36" t="s">
        <v>183</v>
      </c>
      <c r="B44" s="36" t="s">
        <v>87</v>
      </c>
      <c r="C44" s="36" t="s">
        <v>88</v>
      </c>
      <c r="D44" s="37" t="s">
        <v>157</v>
      </c>
      <c r="E44" s="36" t="s">
        <v>158</v>
      </c>
      <c r="F44" s="37" t="s">
        <v>166</v>
      </c>
      <c r="G44" s="36" t="s">
        <v>167</v>
      </c>
      <c r="H44" s="36" t="s">
        <v>168</v>
      </c>
      <c r="I44" s="36" t="s">
        <v>169</v>
      </c>
      <c r="J44" s="36" t="s">
        <v>95</v>
      </c>
      <c r="K44" s="38">
        <v>4.9000000000000004</v>
      </c>
      <c r="L44" s="38">
        <f>IF(J44="10",K44,"")</f>
        <v>4.9000000000000004</v>
      </c>
      <c r="M44" s="38">
        <f>ROUND(L44*O44/100,2)</f>
        <v>4.17</v>
      </c>
      <c r="N44" s="38">
        <f>L44-M44</f>
        <v>0.73000000000000043</v>
      </c>
      <c r="O44" s="38" t="s">
        <v>170</v>
      </c>
      <c r="P44" s="38">
        <f>IF(J44&lt;&gt;"20",IF(J44="15",K44,ROUND(K44*0.85,2)),"")</f>
        <v>4.17</v>
      </c>
      <c r="Q44" s="38">
        <f>ROUND(P44*S44/100,2)</f>
        <v>3.54</v>
      </c>
      <c r="R44" s="38">
        <f>P44-Q44</f>
        <v>0.62999999999999989</v>
      </c>
      <c r="S44" s="38" t="s">
        <v>170</v>
      </c>
      <c r="T44" s="38">
        <f>IF(J44="20",K44,IF(J44="10",ROUND(K44*0.7,2),ROUND(K44/0.85*0.7,2)))</f>
        <v>3.43</v>
      </c>
      <c r="U44" s="38">
        <f>ROUND(T44*W44/100,2)</f>
        <v>3.26</v>
      </c>
      <c r="V44" s="38">
        <f>T44-U44</f>
        <v>0.17000000000000037</v>
      </c>
      <c r="W44" s="36">
        <v>95</v>
      </c>
      <c r="X44" s="38">
        <f>IF(J44="20",ROUND(K44/0.7*0.6,2),IF(J44="10",ROUND(K44*0.6,2),ROUND(K44/0.85*0.6,2)))</f>
        <v>2.94</v>
      </c>
      <c r="Y44" s="38">
        <f>ROUND(X44*AA44/100,2)</f>
        <v>2.79</v>
      </c>
      <c r="Z44" s="38">
        <f>X44-Y44</f>
        <v>0.14999999999999991</v>
      </c>
      <c r="AA44" s="36">
        <v>95</v>
      </c>
      <c r="AB44" s="38" t="s">
        <v>171</v>
      </c>
      <c r="AC44" s="38">
        <v>4.17</v>
      </c>
      <c r="AD44" s="38">
        <v>3.96</v>
      </c>
      <c r="AE44" s="38">
        <v>0.20999999999999996</v>
      </c>
      <c r="AF44" s="3">
        <f>ROUND(L44*0.3,2)</f>
        <v>1.47</v>
      </c>
      <c r="AG44" s="3">
        <f>ROUND(AF44*O44/100,2)</f>
        <v>1.25</v>
      </c>
      <c r="AH44" s="3">
        <f>AF44-AG44</f>
        <v>0.21999999999999997</v>
      </c>
      <c r="AI44" s="3">
        <f>ROUND(P44*0.3,2)</f>
        <v>1.25</v>
      </c>
      <c r="AJ44" s="3">
        <f>ROUND(AI44*S44/100,2)</f>
        <v>1.06</v>
      </c>
      <c r="AK44" s="3">
        <f>AI44-AJ44</f>
        <v>0.18999999999999995</v>
      </c>
      <c r="AL44" s="3">
        <f>ROUND(T44*0.3,2)</f>
        <v>1.03</v>
      </c>
      <c r="AM44" s="3">
        <f>ROUND(AL44*W44/100,2)</f>
        <v>0.98</v>
      </c>
      <c r="AN44" s="3">
        <f>AL44-AM44</f>
        <v>5.0000000000000044E-2</v>
      </c>
      <c r="AO44" s="3">
        <f>ROUND(X44*0.3,2)</f>
        <v>0.88</v>
      </c>
      <c r="AP44" s="3">
        <f>ROUND(AO44*AA44/100,2)</f>
        <v>0.84</v>
      </c>
      <c r="AQ44" s="3">
        <f>AO44-AP44</f>
        <v>4.0000000000000036E-2</v>
      </c>
      <c r="AR44" s="3">
        <v>1.25</v>
      </c>
      <c r="AS44" s="3">
        <v>1.19</v>
      </c>
      <c r="AT44" s="3">
        <v>6.0000000000000053E-2</v>
      </c>
      <c r="AU44" s="3">
        <f>ROUND($L44*0.6,2)</f>
        <v>2.94</v>
      </c>
      <c r="AV44" s="3">
        <f>ROUND(AU44*$O44/100,2)</f>
        <v>2.5</v>
      </c>
      <c r="AW44" s="3">
        <f>AU44-AV44</f>
        <v>0.43999999999999995</v>
      </c>
      <c r="AX44" s="3">
        <f>ROUND($P44*0.6,2)</f>
        <v>2.5</v>
      </c>
      <c r="AY44" s="3">
        <f>ROUND(AX44*$S44/100,2)</f>
        <v>2.13</v>
      </c>
      <c r="AZ44" s="3">
        <f>AX44-AY44</f>
        <v>0.37000000000000011</v>
      </c>
      <c r="BA44" s="3">
        <f>ROUND($T44*0.6,2)</f>
        <v>2.06</v>
      </c>
      <c r="BB44" s="3">
        <f>ROUND(BA44*$W44/100,2)</f>
        <v>1.96</v>
      </c>
      <c r="BC44" s="3">
        <f>BA44-BB44</f>
        <v>0.10000000000000009</v>
      </c>
      <c r="BD44" s="3">
        <f>ROUND($X44*0.6,2)</f>
        <v>1.76</v>
      </c>
      <c r="BE44" s="3">
        <f>ROUND(BD44*$AA44/100,2)</f>
        <v>1.67</v>
      </c>
      <c r="BF44" s="3">
        <f>BD44-BE44</f>
        <v>9.000000000000008E-2</v>
      </c>
      <c r="BG44" s="3">
        <v>2.5</v>
      </c>
      <c r="BH44" s="3">
        <v>2.38</v>
      </c>
      <c r="BI44" s="3">
        <v>0.12000000000000011</v>
      </c>
      <c r="BJ44" s="3" t="s">
        <v>95</v>
      </c>
      <c r="BK44" s="3">
        <v>11.6</v>
      </c>
      <c r="BL44" s="3">
        <v>10.44</v>
      </c>
      <c r="BM44" s="3">
        <v>1.1600000000000001</v>
      </c>
      <c r="BN44" s="3">
        <v>9.2799999999999994</v>
      </c>
      <c r="BO44" s="3">
        <v>8.82</v>
      </c>
      <c r="BP44" s="3">
        <v>0.45999999999999908</v>
      </c>
      <c r="BQ44" s="3">
        <v>9.7999999999999989</v>
      </c>
      <c r="BR44" s="3">
        <v>8.82</v>
      </c>
      <c r="BS44" s="3">
        <v>0.97999999999999865</v>
      </c>
      <c r="BT44" s="3">
        <v>7.48</v>
      </c>
      <c r="BU44" s="3">
        <v>7.11</v>
      </c>
      <c r="BV44" s="3">
        <v>0.37000000000000011</v>
      </c>
      <c r="BW44" s="3">
        <v>8.94</v>
      </c>
      <c r="BX44" s="3">
        <v>8.49</v>
      </c>
      <c r="BY44" s="3">
        <v>0.44999999999999929</v>
      </c>
      <c r="BZ44" s="3">
        <v>8.7999999999999989</v>
      </c>
      <c r="CA44" s="3">
        <v>7.74</v>
      </c>
      <c r="CB44" s="3">
        <v>1.0599999999999987</v>
      </c>
      <c r="CC44" s="3">
        <v>7.94</v>
      </c>
      <c r="CD44" s="3">
        <v>7.54</v>
      </c>
      <c r="CE44" s="3">
        <v>0.40000000000000036</v>
      </c>
      <c r="CF44" s="3">
        <v>7.9</v>
      </c>
      <c r="CG44" s="3">
        <v>6.95</v>
      </c>
      <c r="CH44" s="3">
        <v>0.95000000000000018</v>
      </c>
      <c r="CI44" s="3">
        <v>7.17</v>
      </c>
      <c r="CJ44" s="3">
        <v>6.81</v>
      </c>
      <c r="CK44" s="3">
        <v>0.36000000000000032</v>
      </c>
      <c r="CL44" s="3">
        <v>8.1199999999999992</v>
      </c>
      <c r="CM44" s="3">
        <v>7.31</v>
      </c>
      <c r="CN44" s="3">
        <v>0.80999999999999961</v>
      </c>
      <c r="CO44" s="3">
        <v>6.5</v>
      </c>
      <c r="CP44" s="3">
        <v>6.18</v>
      </c>
      <c r="CQ44" s="3">
        <v>0.32000000000000028</v>
      </c>
      <c r="CR44" s="3">
        <v>6.86</v>
      </c>
      <c r="CS44" s="3">
        <v>6.17</v>
      </c>
      <c r="CT44" s="3">
        <v>0.69000000000000039</v>
      </c>
      <c r="CU44" s="3">
        <v>5.24</v>
      </c>
      <c r="CV44" s="3">
        <v>4.9800000000000004</v>
      </c>
      <c r="CW44" s="3">
        <v>0.25999999999999979</v>
      </c>
      <c r="CX44" s="3">
        <v>6.26</v>
      </c>
      <c r="CY44" s="3">
        <v>5.95</v>
      </c>
      <c r="CZ44" s="3">
        <v>0.30999999999999961</v>
      </c>
      <c r="DA44" s="3">
        <v>6.16</v>
      </c>
      <c r="DB44" s="3">
        <v>5.42</v>
      </c>
      <c r="DC44" s="3">
        <v>0.74000000000000021</v>
      </c>
      <c r="DD44" s="3">
        <v>5.56</v>
      </c>
      <c r="DE44" s="3">
        <v>5.28</v>
      </c>
      <c r="DF44" s="3">
        <v>0.27999999999999936</v>
      </c>
      <c r="DG44" s="3">
        <v>5.53</v>
      </c>
      <c r="DH44" s="3">
        <v>4.9800000000000004</v>
      </c>
      <c r="DI44" s="3">
        <v>0.54999999999999982</v>
      </c>
      <c r="DJ44" s="3">
        <v>5.0199999999999996</v>
      </c>
      <c r="DK44" s="3">
        <v>4.7699999999999996</v>
      </c>
      <c r="DL44" s="3">
        <v>0.25</v>
      </c>
      <c r="DM44" s="3">
        <v>10.44</v>
      </c>
      <c r="DN44" s="3">
        <v>9.4</v>
      </c>
      <c r="DO44" s="3">
        <v>1.0399999999999991</v>
      </c>
      <c r="DP44" s="3">
        <v>8.82</v>
      </c>
      <c r="DQ44" s="3">
        <v>7.94</v>
      </c>
      <c r="DR44" s="3">
        <v>0.87999999999999989</v>
      </c>
      <c r="DS44" s="3">
        <v>7.92</v>
      </c>
      <c r="DT44" s="3">
        <v>6.97</v>
      </c>
      <c r="DU44" s="3">
        <v>0.95000000000000018</v>
      </c>
      <c r="DV44" s="3">
        <v>7.11</v>
      </c>
      <c r="DW44" s="3">
        <v>6.26</v>
      </c>
      <c r="DX44" s="3">
        <v>0.85000000000000053</v>
      </c>
    </row>
    <row r="45" spans="1:128" s="3" customFormat="1" x14ac:dyDescent="0.25">
      <c r="A45" s="36" t="s">
        <v>184</v>
      </c>
      <c r="B45" s="36" t="s">
        <v>87</v>
      </c>
      <c r="C45" s="36" t="s">
        <v>88</v>
      </c>
      <c r="D45" s="37" t="s">
        <v>106</v>
      </c>
      <c r="E45" s="36" t="s">
        <v>107</v>
      </c>
      <c r="F45" s="37" t="s">
        <v>166</v>
      </c>
      <c r="G45" s="36" t="s">
        <v>167</v>
      </c>
      <c r="H45" s="36" t="s">
        <v>168</v>
      </c>
      <c r="I45" s="36" t="s">
        <v>169</v>
      </c>
      <c r="J45" s="36" t="s">
        <v>95</v>
      </c>
      <c r="K45" s="38">
        <v>8.625</v>
      </c>
      <c r="L45" s="38">
        <f>IF(J45="10",K45,"")</f>
        <v>8.625</v>
      </c>
      <c r="M45" s="38">
        <f>ROUND(L45*O45/100,2)</f>
        <v>7.33</v>
      </c>
      <c r="N45" s="38">
        <f>L45-M45</f>
        <v>1.2949999999999999</v>
      </c>
      <c r="O45" s="38" t="s">
        <v>170</v>
      </c>
      <c r="P45" s="38">
        <f>IF(J45&lt;&gt;"20",IF(J45="15",K45,ROUND(K45*0.85,2)),"")</f>
        <v>7.33</v>
      </c>
      <c r="Q45" s="38">
        <f>ROUND(P45*S45/100,2)</f>
        <v>6.23</v>
      </c>
      <c r="R45" s="38">
        <f>P45-Q45</f>
        <v>1.0999999999999996</v>
      </c>
      <c r="S45" s="38" t="s">
        <v>170</v>
      </c>
      <c r="T45" s="38">
        <f>IF(J45="20",K45,IF(J45="10",ROUND(K45*0.7,2),ROUND(K45/0.85*0.7,2)))</f>
        <v>6.04</v>
      </c>
      <c r="U45" s="38">
        <f>ROUND(T45*W45/100,2)</f>
        <v>5.74</v>
      </c>
      <c r="V45" s="38">
        <f>T45-U45</f>
        <v>0.29999999999999982</v>
      </c>
      <c r="W45" s="36">
        <v>95</v>
      </c>
      <c r="X45" s="38">
        <f>IF(J45="20",ROUND(K45/0.7*0.6,2),IF(J45="10",ROUND(K45*0.6,2),ROUND(K45/0.85*0.6,2)))</f>
        <v>5.18</v>
      </c>
      <c r="Y45" s="38">
        <f>ROUND(X45*AA45/100,2)</f>
        <v>4.92</v>
      </c>
      <c r="Z45" s="38">
        <f>X45-Y45</f>
        <v>0.25999999999999979</v>
      </c>
      <c r="AA45" s="36">
        <v>95</v>
      </c>
      <c r="AB45" s="38" t="s">
        <v>171</v>
      </c>
      <c r="AC45" s="38">
        <v>7.33</v>
      </c>
      <c r="AD45" s="38">
        <v>6.96</v>
      </c>
      <c r="AE45" s="38">
        <v>0.37000000000000011</v>
      </c>
      <c r="AF45" s="3">
        <f>ROUND(L45*0.3,2)</f>
        <v>2.59</v>
      </c>
      <c r="AG45" s="3">
        <f>ROUND(AF45*O45/100,2)</f>
        <v>2.2000000000000002</v>
      </c>
      <c r="AH45" s="3">
        <f>AF45-AG45</f>
        <v>0.38999999999999968</v>
      </c>
      <c r="AI45" s="3">
        <f>ROUND(P45*0.3,2)</f>
        <v>2.2000000000000002</v>
      </c>
      <c r="AJ45" s="3">
        <f>ROUND(AI45*S45/100,2)</f>
        <v>1.87</v>
      </c>
      <c r="AK45" s="3">
        <f>AI45-AJ45</f>
        <v>0.33000000000000007</v>
      </c>
      <c r="AL45" s="3">
        <f>ROUND(T45*0.3,2)</f>
        <v>1.81</v>
      </c>
      <c r="AM45" s="3">
        <f>ROUND(AL45*W45/100,2)</f>
        <v>1.72</v>
      </c>
      <c r="AN45" s="3">
        <f>AL45-AM45</f>
        <v>9.000000000000008E-2</v>
      </c>
      <c r="AO45" s="3">
        <f>ROUND(X45*0.3,2)</f>
        <v>1.55</v>
      </c>
      <c r="AP45" s="3">
        <f>ROUND(AO45*AA45/100,2)</f>
        <v>1.47</v>
      </c>
      <c r="AQ45" s="3">
        <f>AO45-AP45</f>
        <v>8.0000000000000071E-2</v>
      </c>
      <c r="AR45" s="3">
        <v>2.2000000000000002</v>
      </c>
      <c r="AS45" s="3">
        <v>2.09</v>
      </c>
      <c r="AT45" s="3">
        <v>0.11000000000000032</v>
      </c>
      <c r="AU45" s="3">
        <f>ROUND($L45*0.6,2)</f>
        <v>5.18</v>
      </c>
      <c r="AV45" s="3">
        <f>ROUND(AU45*$O45/100,2)</f>
        <v>4.4000000000000004</v>
      </c>
      <c r="AW45" s="3">
        <f>AU45-AV45</f>
        <v>0.77999999999999936</v>
      </c>
      <c r="AX45" s="3">
        <f>ROUND($P45*0.6,2)</f>
        <v>4.4000000000000004</v>
      </c>
      <c r="AY45" s="3">
        <f>ROUND(AX45*$S45/100,2)</f>
        <v>3.74</v>
      </c>
      <c r="AZ45" s="3">
        <f>AX45-AY45</f>
        <v>0.66000000000000014</v>
      </c>
      <c r="BA45" s="3">
        <f>ROUND($T45*0.6,2)</f>
        <v>3.62</v>
      </c>
      <c r="BB45" s="3">
        <f>ROUND(BA45*$W45/100,2)</f>
        <v>3.44</v>
      </c>
      <c r="BC45" s="3">
        <f>BA45-BB45</f>
        <v>0.18000000000000016</v>
      </c>
      <c r="BD45" s="3">
        <f>ROUND($X45*0.6,2)</f>
        <v>3.11</v>
      </c>
      <c r="BE45" s="3">
        <f>ROUND(BD45*$AA45/100,2)</f>
        <v>2.95</v>
      </c>
      <c r="BF45" s="3">
        <f>BD45-BE45</f>
        <v>0.1599999999999997</v>
      </c>
      <c r="BG45" s="3">
        <v>4.4000000000000004</v>
      </c>
      <c r="BH45" s="3">
        <v>4.18</v>
      </c>
      <c r="BI45" s="3">
        <v>0.22000000000000064</v>
      </c>
      <c r="BJ45" s="3" t="s">
        <v>95</v>
      </c>
      <c r="BK45" s="3">
        <v>15.325000000000001</v>
      </c>
      <c r="BL45" s="3">
        <v>13.79</v>
      </c>
      <c r="BM45" s="3">
        <v>1.5350000000000019</v>
      </c>
      <c r="BN45" s="3">
        <v>11.52</v>
      </c>
      <c r="BO45" s="3">
        <v>10.94</v>
      </c>
      <c r="BP45" s="3">
        <v>0.58000000000000007</v>
      </c>
      <c r="BQ45" s="3">
        <v>13.525</v>
      </c>
      <c r="BR45" s="3">
        <v>12.17</v>
      </c>
      <c r="BS45" s="3">
        <v>1.3550000000000004</v>
      </c>
      <c r="BT45" s="3">
        <v>9.7200000000000006</v>
      </c>
      <c r="BU45" s="3">
        <v>9.23</v>
      </c>
      <c r="BV45" s="3">
        <v>0.49000000000000021</v>
      </c>
      <c r="BW45" s="3">
        <v>12.1</v>
      </c>
      <c r="BX45" s="3">
        <v>11.5</v>
      </c>
      <c r="BY45" s="3">
        <v>0.59999999999999964</v>
      </c>
      <c r="BZ45" s="3">
        <v>12.525</v>
      </c>
      <c r="CA45" s="3">
        <v>11.02</v>
      </c>
      <c r="CB45" s="3">
        <v>1.5050000000000008</v>
      </c>
      <c r="CC45" s="3">
        <v>11.1</v>
      </c>
      <c r="CD45" s="3">
        <v>10.55</v>
      </c>
      <c r="CE45" s="3">
        <v>0.54999999999999893</v>
      </c>
      <c r="CF45" s="3">
        <v>11.624999999999998</v>
      </c>
      <c r="CG45" s="3">
        <v>10.23</v>
      </c>
      <c r="CH45" s="3">
        <v>1.3949999999999978</v>
      </c>
      <c r="CI45" s="3">
        <v>10.33</v>
      </c>
      <c r="CJ45" s="3">
        <v>9.81</v>
      </c>
      <c r="CK45" s="3">
        <v>0.51999999999999957</v>
      </c>
      <c r="CL45" s="3">
        <v>10.73</v>
      </c>
      <c r="CM45" s="3">
        <v>9.66</v>
      </c>
      <c r="CN45" s="3">
        <v>1.0700000000000003</v>
      </c>
      <c r="CO45" s="3">
        <v>8.06</v>
      </c>
      <c r="CP45" s="3">
        <v>7.66</v>
      </c>
      <c r="CQ45" s="3">
        <v>0.40000000000000036</v>
      </c>
      <c r="CR45" s="3">
        <v>9.4700000000000006</v>
      </c>
      <c r="CS45" s="3">
        <v>8.52</v>
      </c>
      <c r="CT45" s="3">
        <v>0.95000000000000107</v>
      </c>
      <c r="CU45" s="3">
        <v>6.8</v>
      </c>
      <c r="CV45" s="3">
        <v>6.46</v>
      </c>
      <c r="CW45" s="3">
        <v>0.33999999999999986</v>
      </c>
      <c r="CX45" s="3">
        <v>8.4700000000000006</v>
      </c>
      <c r="CY45" s="3">
        <v>8.0500000000000007</v>
      </c>
      <c r="CZ45" s="3">
        <v>0.41999999999999993</v>
      </c>
      <c r="DA45" s="3">
        <v>8.77</v>
      </c>
      <c r="DB45" s="3">
        <v>7.72</v>
      </c>
      <c r="DC45" s="3">
        <v>1.0499999999999998</v>
      </c>
      <c r="DD45" s="3">
        <v>7.77</v>
      </c>
      <c r="DE45" s="3">
        <v>7.38</v>
      </c>
      <c r="DF45" s="3">
        <v>0.38999999999999968</v>
      </c>
      <c r="DG45" s="3">
        <v>8.14</v>
      </c>
      <c r="DH45" s="3">
        <v>7.33</v>
      </c>
      <c r="DI45" s="3">
        <v>0.8100000000000005</v>
      </c>
      <c r="DJ45" s="3">
        <v>7.23</v>
      </c>
      <c r="DK45" s="3">
        <v>6.87</v>
      </c>
      <c r="DL45" s="3">
        <v>0.36000000000000032</v>
      </c>
      <c r="DM45" s="3">
        <v>13.79</v>
      </c>
      <c r="DN45" s="3">
        <v>12.41</v>
      </c>
      <c r="DO45" s="3">
        <v>1.379999999999999</v>
      </c>
      <c r="DP45" s="3">
        <v>12.17</v>
      </c>
      <c r="DQ45" s="3">
        <v>10.95</v>
      </c>
      <c r="DR45" s="3">
        <v>1.2200000000000006</v>
      </c>
      <c r="DS45" s="3">
        <v>11.27</v>
      </c>
      <c r="DT45" s="3">
        <v>9.92</v>
      </c>
      <c r="DU45" s="3">
        <v>1.3499999999999996</v>
      </c>
      <c r="DV45" s="3">
        <v>10.46</v>
      </c>
      <c r="DW45" s="3">
        <v>9.1999999999999993</v>
      </c>
      <c r="DX45" s="3">
        <v>1.2600000000000016</v>
      </c>
    </row>
    <row r="46" spans="1:128" s="3" customFormat="1" x14ac:dyDescent="0.25">
      <c r="A46" s="36" t="s">
        <v>185</v>
      </c>
      <c r="B46" s="36" t="s">
        <v>87</v>
      </c>
      <c r="C46" s="36" t="s">
        <v>88</v>
      </c>
      <c r="D46" s="37" t="s">
        <v>115</v>
      </c>
      <c r="E46" s="36" t="s">
        <v>116</v>
      </c>
      <c r="F46" s="37" t="s">
        <v>166</v>
      </c>
      <c r="G46" s="36" t="s">
        <v>167</v>
      </c>
      <c r="H46" s="36" t="s">
        <v>168</v>
      </c>
      <c r="I46" s="36" t="s">
        <v>169</v>
      </c>
      <c r="J46" s="36" t="s">
        <v>95</v>
      </c>
      <c r="K46" s="38">
        <v>4.9000000000000004</v>
      </c>
      <c r="L46" s="38">
        <f>IF(J46="10",K46,"")</f>
        <v>4.9000000000000004</v>
      </c>
      <c r="M46" s="38">
        <f>ROUND(L46*O46/100,2)</f>
        <v>4.17</v>
      </c>
      <c r="N46" s="38">
        <f>L46-M46</f>
        <v>0.73000000000000043</v>
      </c>
      <c r="O46" s="38" t="s">
        <v>170</v>
      </c>
      <c r="P46" s="38">
        <f>IF(J46&lt;&gt;"20",IF(J46="15",K46,ROUND(K46*0.85,2)),"")</f>
        <v>4.17</v>
      </c>
      <c r="Q46" s="38">
        <f>ROUND(P46*S46/100,2)</f>
        <v>3.54</v>
      </c>
      <c r="R46" s="38">
        <f>P46-Q46</f>
        <v>0.62999999999999989</v>
      </c>
      <c r="S46" s="38" t="s">
        <v>170</v>
      </c>
      <c r="T46" s="38">
        <f>IF(J46="20",K46,IF(J46="10",ROUND(K46*0.7,2),ROUND(K46/0.85*0.7,2)))</f>
        <v>3.43</v>
      </c>
      <c r="U46" s="38">
        <f>ROUND(T46*W46/100,2)</f>
        <v>3.26</v>
      </c>
      <c r="V46" s="38">
        <f>T46-U46</f>
        <v>0.17000000000000037</v>
      </c>
      <c r="W46" s="36">
        <v>95</v>
      </c>
      <c r="X46" s="38">
        <f>IF(J46="20",ROUND(K46/0.7*0.6,2),IF(J46="10",ROUND(K46*0.6,2),ROUND(K46/0.85*0.6,2)))</f>
        <v>2.94</v>
      </c>
      <c r="Y46" s="38">
        <f>ROUND(X46*AA46/100,2)</f>
        <v>2.79</v>
      </c>
      <c r="Z46" s="38">
        <f>X46-Y46</f>
        <v>0.14999999999999991</v>
      </c>
      <c r="AA46" s="36">
        <v>95</v>
      </c>
      <c r="AB46" s="38" t="s">
        <v>171</v>
      </c>
      <c r="AC46" s="38">
        <v>4.17</v>
      </c>
      <c r="AD46" s="38">
        <v>3.96</v>
      </c>
      <c r="AE46" s="38">
        <v>0.20999999999999996</v>
      </c>
      <c r="AF46" s="3">
        <f>ROUND(L46*0.3,2)</f>
        <v>1.47</v>
      </c>
      <c r="AG46" s="3">
        <f>ROUND(AF46*O46/100,2)</f>
        <v>1.25</v>
      </c>
      <c r="AH46" s="3">
        <f>AF46-AG46</f>
        <v>0.21999999999999997</v>
      </c>
      <c r="AI46" s="3">
        <f>ROUND(P46*0.3,2)</f>
        <v>1.25</v>
      </c>
      <c r="AJ46" s="3">
        <f>ROUND(AI46*S46/100,2)</f>
        <v>1.06</v>
      </c>
      <c r="AK46" s="3">
        <f>AI46-AJ46</f>
        <v>0.18999999999999995</v>
      </c>
      <c r="AL46" s="3">
        <f>ROUND(T46*0.3,2)</f>
        <v>1.03</v>
      </c>
      <c r="AM46" s="3">
        <f>ROUND(AL46*W46/100,2)</f>
        <v>0.98</v>
      </c>
      <c r="AN46" s="3">
        <f>AL46-AM46</f>
        <v>5.0000000000000044E-2</v>
      </c>
      <c r="AO46" s="3">
        <f>ROUND(X46*0.3,2)</f>
        <v>0.88</v>
      </c>
      <c r="AP46" s="3">
        <f>ROUND(AO46*AA46/100,2)</f>
        <v>0.84</v>
      </c>
      <c r="AQ46" s="3">
        <f>AO46-AP46</f>
        <v>4.0000000000000036E-2</v>
      </c>
      <c r="AR46" s="3">
        <v>1.25</v>
      </c>
      <c r="AS46" s="3">
        <v>1.19</v>
      </c>
      <c r="AT46" s="3">
        <v>6.0000000000000053E-2</v>
      </c>
      <c r="AU46" s="3">
        <f>ROUND($L46*0.6,2)</f>
        <v>2.94</v>
      </c>
      <c r="AV46" s="3">
        <f>ROUND(AU46*$O46/100,2)</f>
        <v>2.5</v>
      </c>
      <c r="AW46" s="3">
        <f>AU46-AV46</f>
        <v>0.43999999999999995</v>
      </c>
      <c r="AX46" s="3">
        <f>ROUND($P46*0.6,2)</f>
        <v>2.5</v>
      </c>
      <c r="AY46" s="3">
        <f>ROUND(AX46*$S46/100,2)</f>
        <v>2.13</v>
      </c>
      <c r="AZ46" s="3">
        <f>AX46-AY46</f>
        <v>0.37000000000000011</v>
      </c>
      <c r="BA46" s="3">
        <f>ROUND($T46*0.6,2)</f>
        <v>2.06</v>
      </c>
      <c r="BB46" s="3">
        <f>ROUND(BA46*$W46/100,2)</f>
        <v>1.96</v>
      </c>
      <c r="BC46" s="3">
        <f>BA46-BB46</f>
        <v>0.10000000000000009</v>
      </c>
      <c r="BD46" s="3">
        <f>ROUND($X46*0.6,2)</f>
        <v>1.76</v>
      </c>
      <c r="BE46" s="3">
        <f>ROUND(BD46*$AA46/100,2)</f>
        <v>1.67</v>
      </c>
      <c r="BF46" s="3">
        <f>BD46-BE46</f>
        <v>9.000000000000008E-2</v>
      </c>
      <c r="BG46" s="3">
        <v>2.5</v>
      </c>
      <c r="BH46" s="3">
        <v>2.38</v>
      </c>
      <c r="BI46" s="3">
        <v>0.12000000000000011</v>
      </c>
      <c r="BJ46" s="3" t="s">
        <v>95</v>
      </c>
      <c r="BK46" s="3">
        <v>11.6</v>
      </c>
      <c r="BL46" s="3">
        <v>10.44</v>
      </c>
      <c r="BM46" s="3">
        <v>1.1600000000000001</v>
      </c>
      <c r="BN46" s="3">
        <v>9.2799999999999994</v>
      </c>
      <c r="BO46" s="3">
        <v>8.82</v>
      </c>
      <c r="BP46" s="3">
        <v>0.45999999999999908</v>
      </c>
      <c r="BQ46" s="3">
        <v>9.7999999999999989</v>
      </c>
      <c r="BR46" s="3">
        <v>8.82</v>
      </c>
      <c r="BS46" s="3">
        <v>0.97999999999999865</v>
      </c>
      <c r="BT46" s="3">
        <v>7.48</v>
      </c>
      <c r="BU46" s="3">
        <v>7.11</v>
      </c>
      <c r="BV46" s="3">
        <v>0.37000000000000011</v>
      </c>
      <c r="BW46" s="3">
        <v>8.94</v>
      </c>
      <c r="BX46" s="3">
        <v>8.49</v>
      </c>
      <c r="BY46" s="3">
        <v>0.44999999999999929</v>
      </c>
      <c r="BZ46" s="3">
        <v>8.7999999999999989</v>
      </c>
      <c r="CA46" s="3">
        <v>7.74</v>
      </c>
      <c r="CB46" s="3">
        <v>1.0599999999999987</v>
      </c>
      <c r="CC46" s="3">
        <v>7.94</v>
      </c>
      <c r="CD46" s="3">
        <v>7.54</v>
      </c>
      <c r="CE46" s="3">
        <v>0.40000000000000036</v>
      </c>
      <c r="CF46" s="3">
        <v>7.9</v>
      </c>
      <c r="CG46" s="3">
        <v>6.95</v>
      </c>
      <c r="CH46" s="3">
        <v>0.95000000000000018</v>
      </c>
      <c r="CI46" s="3">
        <v>7.17</v>
      </c>
      <c r="CJ46" s="3">
        <v>6.81</v>
      </c>
      <c r="CK46" s="3">
        <v>0.36000000000000032</v>
      </c>
      <c r="CL46" s="3">
        <v>8.1199999999999992</v>
      </c>
      <c r="CM46" s="3">
        <v>7.31</v>
      </c>
      <c r="CN46" s="3">
        <v>0.80999999999999961</v>
      </c>
      <c r="CO46" s="3">
        <v>6.5</v>
      </c>
      <c r="CP46" s="3">
        <v>6.18</v>
      </c>
      <c r="CQ46" s="3">
        <v>0.32000000000000028</v>
      </c>
      <c r="CR46" s="3">
        <v>6.86</v>
      </c>
      <c r="CS46" s="3">
        <v>6.17</v>
      </c>
      <c r="CT46" s="3">
        <v>0.69000000000000039</v>
      </c>
      <c r="CU46" s="3">
        <v>5.24</v>
      </c>
      <c r="CV46" s="3">
        <v>4.9800000000000004</v>
      </c>
      <c r="CW46" s="3">
        <v>0.25999999999999979</v>
      </c>
      <c r="CX46" s="3">
        <v>6.26</v>
      </c>
      <c r="CY46" s="3">
        <v>5.95</v>
      </c>
      <c r="CZ46" s="3">
        <v>0.30999999999999961</v>
      </c>
      <c r="DA46" s="3">
        <v>6.16</v>
      </c>
      <c r="DB46" s="3">
        <v>5.42</v>
      </c>
      <c r="DC46" s="3">
        <v>0.74000000000000021</v>
      </c>
      <c r="DD46" s="3">
        <v>5.56</v>
      </c>
      <c r="DE46" s="3">
        <v>5.28</v>
      </c>
      <c r="DF46" s="3">
        <v>0.27999999999999936</v>
      </c>
      <c r="DG46" s="3">
        <v>5.53</v>
      </c>
      <c r="DH46" s="3">
        <v>4.9800000000000004</v>
      </c>
      <c r="DI46" s="3">
        <v>0.54999999999999982</v>
      </c>
      <c r="DJ46" s="3">
        <v>5.0199999999999996</v>
      </c>
      <c r="DK46" s="3">
        <v>4.7699999999999996</v>
      </c>
      <c r="DL46" s="3">
        <v>0.25</v>
      </c>
      <c r="DM46" s="3">
        <v>10.44</v>
      </c>
      <c r="DN46" s="3">
        <v>9.4</v>
      </c>
      <c r="DO46" s="3">
        <v>1.0399999999999991</v>
      </c>
      <c r="DP46" s="3">
        <v>8.82</v>
      </c>
      <c r="DQ46" s="3">
        <v>7.94</v>
      </c>
      <c r="DR46" s="3">
        <v>0.87999999999999989</v>
      </c>
      <c r="DS46" s="3">
        <v>7.92</v>
      </c>
      <c r="DT46" s="3">
        <v>6.97</v>
      </c>
      <c r="DU46" s="3">
        <v>0.95000000000000018</v>
      </c>
      <c r="DV46" s="3">
        <v>7.11</v>
      </c>
      <c r="DW46" s="3">
        <v>6.26</v>
      </c>
      <c r="DX46" s="3">
        <v>0.85000000000000053</v>
      </c>
    </row>
    <row r="47" spans="1:128" s="3" customFormat="1" x14ac:dyDescent="0.25">
      <c r="A47" s="36" t="s">
        <v>186</v>
      </c>
      <c r="B47" s="36" t="s">
        <v>87</v>
      </c>
      <c r="C47" s="36" t="s">
        <v>88</v>
      </c>
      <c r="D47" s="37" t="s">
        <v>130</v>
      </c>
      <c r="E47" s="36" t="s">
        <v>131</v>
      </c>
      <c r="F47" s="37" t="s">
        <v>166</v>
      </c>
      <c r="G47" s="36" t="s">
        <v>167</v>
      </c>
      <c r="H47" s="36" t="s">
        <v>168</v>
      </c>
      <c r="I47" s="36" t="s">
        <v>169</v>
      </c>
      <c r="J47" s="36" t="s">
        <v>95</v>
      </c>
      <c r="K47" s="38">
        <v>5.9569999999999999</v>
      </c>
      <c r="L47" s="38">
        <f>IF(J47="10",K47,"")</f>
        <v>5.9569999999999999</v>
      </c>
      <c r="M47" s="38">
        <f>ROUND(L47*O47/100,2)</f>
        <v>5.0599999999999996</v>
      </c>
      <c r="N47" s="38">
        <f>L47-M47</f>
        <v>0.89700000000000024</v>
      </c>
      <c r="O47" s="38" t="s">
        <v>170</v>
      </c>
      <c r="P47" s="38">
        <f>IF(J47&lt;&gt;"20",IF(J47="15",K47,ROUND(K47*0.85,2)),"")</f>
        <v>5.0599999999999996</v>
      </c>
      <c r="Q47" s="38">
        <f>ROUND(P47*S47/100,2)</f>
        <v>4.3</v>
      </c>
      <c r="R47" s="38">
        <f>P47-Q47</f>
        <v>0.75999999999999979</v>
      </c>
      <c r="S47" s="38" t="s">
        <v>170</v>
      </c>
      <c r="T47" s="38">
        <f>IF(J47="20",K47,IF(J47="10",ROUND(K47*0.7,2),ROUND(K47/0.85*0.7,2)))</f>
        <v>4.17</v>
      </c>
      <c r="U47" s="38">
        <f>ROUND(T47*W47/100,2)</f>
        <v>3.96</v>
      </c>
      <c r="V47" s="38">
        <f>T47-U47</f>
        <v>0.20999999999999996</v>
      </c>
      <c r="W47" s="36">
        <v>95</v>
      </c>
      <c r="X47" s="38">
        <f>IF(J47="20",ROUND(K47/0.7*0.6,2),IF(J47="10",ROUND(K47*0.6,2),ROUND(K47/0.85*0.6,2)))</f>
        <v>3.57</v>
      </c>
      <c r="Y47" s="38">
        <f>ROUND(X47*AA47/100,2)</f>
        <v>3.39</v>
      </c>
      <c r="Z47" s="38">
        <f>X47-Y47</f>
        <v>0.17999999999999972</v>
      </c>
      <c r="AA47" s="36">
        <v>95</v>
      </c>
      <c r="AB47" s="38" t="s">
        <v>171</v>
      </c>
      <c r="AC47" s="38">
        <v>5.0599999999999996</v>
      </c>
      <c r="AD47" s="38">
        <v>4.8099999999999996</v>
      </c>
      <c r="AE47" s="38">
        <v>0.25</v>
      </c>
      <c r="AF47" s="3">
        <f>ROUND(L47*0.3,2)</f>
        <v>1.79</v>
      </c>
      <c r="AG47" s="3">
        <f>ROUND(AF47*O47/100,2)</f>
        <v>1.52</v>
      </c>
      <c r="AH47" s="3">
        <f>AF47-AG47</f>
        <v>0.27</v>
      </c>
      <c r="AI47" s="3">
        <f>ROUND(P47*0.3,2)</f>
        <v>1.52</v>
      </c>
      <c r="AJ47" s="3">
        <f>ROUND(AI47*S47/100,2)</f>
        <v>1.29</v>
      </c>
      <c r="AK47" s="3">
        <f>AI47-AJ47</f>
        <v>0.22999999999999998</v>
      </c>
      <c r="AL47" s="3">
        <f>ROUND(T47*0.3,2)</f>
        <v>1.25</v>
      </c>
      <c r="AM47" s="3">
        <f>ROUND(AL47*W47/100,2)</f>
        <v>1.19</v>
      </c>
      <c r="AN47" s="3">
        <f>AL47-AM47</f>
        <v>6.0000000000000053E-2</v>
      </c>
      <c r="AO47" s="3">
        <f>ROUND(X47*0.3,2)</f>
        <v>1.07</v>
      </c>
      <c r="AP47" s="3">
        <f>ROUND(AO47*AA47/100,2)</f>
        <v>1.02</v>
      </c>
      <c r="AQ47" s="3">
        <f>AO47-AP47</f>
        <v>5.0000000000000044E-2</v>
      </c>
      <c r="AR47" s="3">
        <v>1.52</v>
      </c>
      <c r="AS47" s="3">
        <v>1.44</v>
      </c>
      <c r="AT47" s="3">
        <v>8.0000000000000071E-2</v>
      </c>
      <c r="AU47" s="3">
        <f>ROUND($L47*0.6,2)</f>
        <v>3.57</v>
      </c>
      <c r="AV47" s="3">
        <f>ROUND(AU47*$O47/100,2)</f>
        <v>3.03</v>
      </c>
      <c r="AW47" s="3">
        <f>AU47-AV47</f>
        <v>0.54</v>
      </c>
      <c r="AX47" s="3">
        <f>ROUND($P47*0.6,2)</f>
        <v>3.04</v>
      </c>
      <c r="AY47" s="3">
        <f>ROUND(AX47*$S47/100,2)</f>
        <v>2.58</v>
      </c>
      <c r="AZ47" s="3">
        <f>AX47-AY47</f>
        <v>0.45999999999999996</v>
      </c>
      <c r="BA47" s="3">
        <f>ROUND($T47*0.6,2)</f>
        <v>2.5</v>
      </c>
      <c r="BB47" s="3">
        <f>ROUND(BA47*$W47/100,2)</f>
        <v>2.38</v>
      </c>
      <c r="BC47" s="3">
        <f>BA47-BB47</f>
        <v>0.12000000000000011</v>
      </c>
      <c r="BD47" s="3">
        <f>ROUND($X47*0.6,2)</f>
        <v>2.14</v>
      </c>
      <c r="BE47" s="3">
        <f>ROUND(BD47*$AA47/100,2)</f>
        <v>2.0299999999999998</v>
      </c>
      <c r="BF47" s="3">
        <f>BD47-BE47</f>
        <v>0.11000000000000032</v>
      </c>
      <c r="BG47" s="3">
        <v>3.04</v>
      </c>
      <c r="BH47" s="3">
        <v>2.89</v>
      </c>
      <c r="BI47" s="3">
        <v>0.14999999999999991</v>
      </c>
      <c r="BJ47" s="3" t="s">
        <v>95</v>
      </c>
      <c r="BK47" s="3">
        <v>12.656999999999998</v>
      </c>
      <c r="BL47" s="3">
        <v>11.39</v>
      </c>
      <c r="BM47" s="3">
        <v>1.2669999999999977</v>
      </c>
      <c r="BN47" s="3">
        <v>9.91</v>
      </c>
      <c r="BO47" s="3">
        <v>9.41</v>
      </c>
      <c r="BP47" s="3">
        <v>0.5</v>
      </c>
      <c r="BQ47" s="3">
        <v>10.856999999999999</v>
      </c>
      <c r="BR47" s="3">
        <v>9.77</v>
      </c>
      <c r="BS47" s="3">
        <v>1.0869999999999997</v>
      </c>
      <c r="BT47" s="3">
        <v>8.11</v>
      </c>
      <c r="BU47" s="3">
        <v>7.7</v>
      </c>
      <c r="BV47" s="3">
        <v>0.40999999999999925</v>
      </c>
      <c r="BW47" s="3">
        <v>9.83</v>
      </c>
      <c r="BX47" s="3">
        <v>9.34</v>
      </c>
      <c r="BY47" s="3">
        <v>0.49000000000000021</v>
      </c>
      <c r="BZ47" s="3">
        <v>9.8569999999999993</v>
      </c>
      <c r="CA47" s="3">
        <v>8.67</v>
      </c>
      <c r="CB47" s="3">
        <v>1.1869999999999994</v>
      </c>
      <c r="CC47" s="3">
        <v>8.83</v>
      </c>
      <c r="CD47" s="3">
        <v>8.39</v>
      </c>
      <c r="CE47" s="3">
        <v>0.4399999999999995</v>
      </c>
      <c r="CF47" s="3">
        <v>8.956999999999999</v>
      </c>
      <c r="CG47" s="3">
        <v>7.88</v>
      </c>
      <c r="CH47" s="3">
        <v>1.0769999999999991</v>
      </c>
      <c r="CI47" s="3">
        <v>8.06</v>
      </c>
      <c r="CJ47" s="3">
        <v>7.66</v>
      </c>
      <c r="CK47" s="3">
        <v>0.40000000000000036</v>
      </c>
      <c r="CL47" s="3">
        <v>8.86</v>
      </c>
      <c r="CM47" s="3">
        <v>7.97</v>
      </c>
      <c r="CN47" s="3">
        <v>0.88999999999999968</v>
      </c>
      <c r="CO47" s="3">
        <v>6.94</v>
      </c>
      <c r="CP47" s="3">
        <v>6.59</v>
      </c>
      <c r="CQ47" s="3">
        <v>0.35000000000000053</v>
      </c>
      <c r="CR47" s="3">
        <v>7.6</v>
      </c>
      <c r="CS47" s="3">
        <v>6.84</v>
      </c>
      <c r="CT47" s="3">
        <v>0.75999999999999979</v>
      </c>
      <c r="CU47" s="3">
        <v>5.68</v>
      </c>
      <c r="CV47" s="3">
        <v>5.4</v>
      </c>
      <c r="CW47" s="3">
        <v>0.27999999999999936</v>
      </c>
      <c r="CX47" s="3">
        <v>6.88</v>
      </c>
      <c r="CY47" s="3">
        <v>6.54</v>
      </c>
      <c r="CZ47" s="3">
        <v>0.33999999999999986</v>
      </c>
      <c r="DA47" s="3">
        <v>6.9</v>
      </c>
      <c r="DB47" s="3">
        <v>6.07</v>
      </c>
      <c r="DC47" s="3">
        <v>0.83000000000000007</v>
      </c>
      <c r="DD47" s="3">
        <v>6.18</v>
      </c>
      <c r="DE47" s="3">
        <v>5.87</v>
      </c>
      <c r="DF47" s="3">
        <v>0.30999999999999961</v>
      </c>
      <c r="DG47" s="3">
        <v>6.27</v>
      </c>
      <c r="DH47" s="3">
        <v>5.64</v>
      </c>
      <c r="DI47" s="3">
        <v>0.62999999999999989</v>
      </c>
      <c r="DJ47" s="3">
        <v>5.64</v>
      </c>
      <c r="DK47" s="3">
        <v>5.36</v>
      </c>
      <c r="DL47" s="3">
        <v>0.27999999999999936</v>
      </c>
      <c r="DM47" s="3">
        <v>11.39</v>
      </c>
      <c r="DN47" s="3">
        <v>10.25</v>
      </c>
      <c r="DO47" s="3">
        <v>1.1400000000000006</v>
      </c>
      <c r="DP47" s="3">
        <v>9.77</v>
      </c>
      <c r="DQ47" s="3">
        <v>8.7899999999999991</v>
      </c>
      <c r="DR47" s="3">
        <v>0.98000000000000043</v>
      </c>
      <c r="DS47" s="3">
        <v>8.8699999999999992</v>
      </c>
      <c r="DT47" s="3">
        <v>7.81</v>
      </c>
      <c r="DU47" s="3">
        <v>1.0599999999999996</v>
      </c>
      <c r="DV47" s="3">
        <v>8.06</v>
      </c>
      <c r="DW47" s="3">
        <v>7.09</v>
      </c>
      <c r="DX47" s="3">
        <v>0.97000000000000064</v>
      </c>
    </row>
    <row r="48" spans="1:128" s="3" customFormat="1" x14ac:dyDescent="0.25">
      <c r="A48" s="36" t="s">
        <v>187</v>
      </c>
      <c r="B48" s="36" t="s">
        <v>87</v>
      </c>
      <c r="C48" s="36" t="s">
        <v>88</v>
      </c>
      <c r="D48" s="37" t="s">
        <v>188</v>
      </c>
      <c r="E48" s="36" t="s">
        <v>189</v>
      </c>
      <c r="F48" s="37" t="s">
        <v>166</v>
      </c>
      <c r="G48" s="36" t="s">
        <v>167</v>
      </c>
      <c r="H48" s="36" t="s">
        <v>168</v>
      </c>
      <c r="I48" s="36" t="s">
        <v>169</v>
      </c>
      <c r="J48" s="36" t="s">
        <v>95</v>
      </c>
      <c r="K48" s="38">
        <v>3.65</v>
      </c>
      <c r="L48" s="38">
        <f>IF(J48="10",K48,"")</f>
        <v>3.65</v>
      </c>
      <c r="M48" s="38">
        <f>ROUND(L48*O48/100,2)</f>
        <v>3.1</v>
      </c>
      <c r="N48" s="38">
        <f>L48-M48</f>
        <v>0.54999999999999982</v>
      </c>
      <c r="O48" s="38" t="s">
        <v>170</v>
      </c>
      <c r="P48" s="38">
        <f>IF(J48&lt;&gt;"20",IF(J48="15",K48,ROUND(K48*0.85,2)),"")</f>
        <v>3.1</v>
      </c>
      <c r="Q48" s="38">
        <f>ROUND(P48*S48/100,2)</f>
        <v>2.64</v>
      </c>
      <c r="R48" s="38">
        <f>P48-Q48</f>
        <v>0.45999999999999996</v>
      </c>
      <c r="S48" s="38" t="s">
        <v>170</v>
      </c>
      <c r="T48" s="38">
        <f>IF(J48="20",K48,IF(J48="10",ROUND(K48*0.7,2),ROUND(K48/0.85*0.7,2)))</f>
        <v>2.56</v>
      </c>
      <c r="U48" s="38">
        <f>ROUND(T48*W48/100,2)</f>
        <v>2.4300000000000002</v>
      </c>
      <c r="V48" s="38">
        <f>T48-U48</f>
        <v>0.12999999999999989</v>
      </c>
      <c r="W48" s="36">
        <v>95</v>
      </c>
      <c r="X48" s="38">
        <f>IF(J48="20",ROUND(K48/0.7*0.6,2),IF(J48="10",ROUND(K48*0.6,2),ROUND(K48/0.85*0.6,2)))</f>
        <v>2.19</v>
      </c>
      <c r="Y48" s="38">
        <f>ROUND(X48*AA48/100,2)</f>
        <v>2.08</v>
      </c>
      <c r="Z48" s="38">
        <f>X48-Y48</f>
        <v>0.10999999999999988</v>
      </c>
      <c r="AA48" s="36">
        <v>95</v>
      </c>
      <c r="AB48" s="38" t="s">
        <v>171</v>
      </c>
      <c r="AC48" s="38">
        <v>3.1</v>
      </c>
      <c r="AD48" s="38">
        <v>2.95</v>
      </c>
      <c r="AE48" s="38">
        <v>0.14999999999999991</v>
      </c>
      <c r="AF48" s="3">
        <f>ROUND(L48*0.3,2)</f>
        <v>1.1000000000000001</v>
      </c>
      <c r="AG48" s="3">
        <f>ROUND(AF48*O48/100,2)</f>
        <v>0.94</v>
      </c>
      <c r="AH48" s="3">
        <f>AF48-AG48</f>
        <v>0.16000000000000014</v>
      </c>
      <c r="AI48" s="3">
        <f>ROUND(P48*0.3,2)</f>
        <v>0.93</v>
      </c>
      <c r="AJ48" s="3">
        <f>ROUND(AI48*S48/100,2)</f>
        <v>0.79</v>
      </c>
      <c r="AK48" s="3">
        <f>AI48-AJ48</f>
        <v>0.14000000000000001</v>
      </c>
      <c r="AL48" s="3">
        <f>ROUND(T48*0.3,2)</f>
        <v>0.77</v>
      </c>
      <c r="AM48" s="3">
        <f>ROUND(AL48*W48/100,2)</f>
        <v>0.73</v>
      </c>
      <c r="AN48" s="3">
        <f>AL48-AM48</f>
        <v>4.0000000000000036E-2</v>
      </c>
      <c r="AO48" s="3">
        <f>ROUND(X48*0.3,2)</f>
        <v>0.66</v>
      </c>
      <c r="AP48" s="3">
        <f>ROUND(AO48*AA48/100,2)</f>
        <v>0.63</v>
      </c>
      <c r="AQ48" s="3">
        <f>AO48-AP48</f>
        <v>3.0000000000000027E-2</v>
      </c>
      <c r="AR48" s="3">
        <v>0.93</v>
      </c>
      <c r="AS48" s="3">
        <v>0.88</v>
      </c>
      <c r="AT48" s="3">
        <v>5.0000000000000044E-2</v>
      </c>
      <c r="AU48" s="3">
        <f>ROUND($L48*0.6,2)</f>
        <v>2.19</v>
      </c>
      <c r="AV48" s="3">
        <f>ROUND(AU48*$O48/100,2)</f>
        <v>1.86</v>
      </c>
      <c r="AW48" s="3">
        <f>AU48-AV48</f>
        <v>0.32999999999999985</v>
      </c>
      <c r="AX48" s="3">
        <f>ROUND($P48*0.6,2)</f>
        <v>1.86</v>
      </c>
      <c r="AY48" s="3">
        <f>ROUND(AX48*$S48/100,2)</f>
        <v>1.58</v>
      </c>
      <c r="AZ48" s="3">
        <f>AX48-AY48</f>
        <v>0.28000000000000003</v>
      </c>
      <c r="BA48" s="3">
        <f>ROUND($T48*0.6,2)</f>
        <v>1.54</v>
      </c>
      <c r="BB48" s="3">
        <f>ROUND(BA48*$W48/100,2)</f>
        <v>1.46</v>
      </c>
      <c r="BC48" s="3">
        <f>BA48-BB48</f>
        <v>8.0000000000000071E-2</v>
      </c>
      <c r="BD48" s="3">
        <f>ROUND($X48*0.6,2)</f>
        <v>1.31</v>
      </c>
      <c r="BE48" s="3">
        <f>ROUND(BD48*$AA48/100,2)</f>
        <v>1.24</v>
      </c>
      <c r="BF48" s="3">
        <f>BD48-BE48</f>
        <v>7.0000000000000062E-2</v>
      </c>
      <c r="BG48" s="3">
        <v>1.86</v>
      </c>
      <c r="BH48" s="3">
        <v>1.77</v>
      </c>
      <c r="BI48" s="3">
        <v>9.000000000000008E-2</v>
      </c>
      <c r="BJ48" s="3" t="s">
        <v>95</v>
      </c>
      <c r="BK48" s="3">
        <v>10.35</v>
      </c>
      <c r="BL48" s="3">
        <v>9.32</v>
      </c>
      <c r="BM48" s="3">
        <v>1.0299999999999994</v>
      </c>
      <c r="BN48" s="3">
        <v>8.5299999999999994</v>
      </c>
      <c r="BO48" s="3">
        <v>8.1</v>
      </c>
      <c r="BP48" s="3">
        <v>0.42999999999999972</v>
      </c>
      <c r="BQ48" s="3">
        <v>8.5499999999999989</v>
      </c>
      <c r="BR48" s="3">
        <v>7.7</v>
      </c>
      <c r="BS48" s="3">
        <v>0.84999999999999876</v>
      </c>
      <c r="BT48" s="3">
        <v>6.73</v>
      </c>
      <c r="BU48" s="3">
        <v>6.39</v>
      </c>
      <c r="BV48" s="3">
        <v>0.34000000000000075</v>
      </c>
      <c r="BW48" s="3">
        <v>7.87</v>
      </c>
      <c r="BX48" s="3">
        <v>7.48</v>
      </c>
      <c r="BY48" s="3">
        <v>0.38999999999999968</v>
      </c>
      <c r="BZ48" s="3">
        <v>7.55</v>
      </c>
      <c r="CA48" s="3">
        <v>6.64</v>
      </c>
      <c r="CB48" s="3">
        <v>0.91000000000000014</v>
      </c>
      <c r="CC48" s="3">
        <v>6.87</v>
      </c>
      <c r="CD48" s="3">
        <v>6.53</v>
      </c>
      <c r="CE48" s="3">
        <v>0.33999999999999986</v>
      </c>
      <c r="CF48" s="3">
        <v>6.6499999999999995</v>
      </c>
      <c r="CG48" s="3">
        <v>5.85</v>
      </c>
      <c r="CH48" s="3">
        <v>0.79999999999999982</v>
      </c>
      <c r="CI48" s="3">
        <v>6.1</v>
      </c>
      <c r="CJ48" s="3">
        <v>5.8</v>
      </c>
      <c r="CK48" s="3">
        <v>0.29999999999999982</v>
      </c>
      <c r="CL48" s="3">
        <v>7.25</v>
      </c>
      <c r="CM48" s="3">
        <v>6.53</v>
      </c>
      <c r="CN48" s="3">
        <v>0.71999999999999975</v>
      </c>
      <c r="CO48" s="3">
        <v>5.97</v>
      </c>
      <c r="CP48" s="3">
        <v>5.67</v>
      </c>
      <c r="CQ48" s="3">
        <v>0.29999999999999982</v>
      </c>
      <c r="CR48" s="3">
        <v>5.99</v>
      </c>
      <c r="CS48" s="3">
        <v>5.39</v>
      </c>
      <c r="CT48" s="3">
        <v>0.60000000000000053</v>
      </c>
      <c r="CU48" s="3">
        <v>4.71</v>
      </c>
      <c r="CV48" s="3">
        <v>4.47</v>
      </c>
      <c r="CW48" s="3">
        <v>0.24000000000000021</v>
      </c>
      <c r="CX48" s="3">
        <v>5.51</v>
      </c>
      <c r="CY48" s="3">
        <v>5.23</v>
      </c>
      <c r="CZ48" s="3">
        <v>0.27999999999999936</v>
      </c>
      <c r="DA48" s="3">
        <v>5.29</v>
      </c>
      <c r="DB48" s="3">
        <v>4.66</v>
      </c>
      <c r="DC48" s="3">
        <v>0.62999999999999989</v>
      </c>
      <c r="DD48" s="3">
        <v>4.8099999999999996</v>
      </c>
      <c r="DE48" s="3">
        <v>4.57</v>
      </c>
      <c r="DF48" s="3">
        <v>0.23999999999999932</v>
      </c>
      <c r="DG48" s="3">
        <v>4.66</v>
      </c>
      <c r="DH48" s="3">
        <v>4.1900000000000004</v>
      </c>
      <c r="DI48" s="3">
        <v>0.46999999999999975</v>
      </c>
      <c r="DJ48" s="3">
        <v>4.2699999999999996</v>
      </c>
      <c r="DK48" s="3">
        <v>4.0599999999999996</v>
      </c>
      <c r="DL48" s="3">
        <v>0.20999999999999996</v>
      </c>
      <c r="DM48" s="3">
        <v>9.32</v>
      </c>
      <c r="DN48" s="3">
        <v>8.39</v>
      </c>
      <c r="DO48" s="3">
        <v>0.92999999999999972</v>
      </c>
      <c r="DP48" s="3">
        <v>7.7</v>
      </c>
      <c r="DQ48" s="3">
        <v>6.93</v>
      </c>
      <c r="DR48" s="3">
        <v>0.77000000000000046</v>
      </c>
      <c r="DS48" s="3">
        <v>6.8</v>
      </c>
      <c r="DT48" s="3">
        <v>5.98</v>
      </c>
      <c r="DU48" s="3">
        <v>0.8199999999999994</v>
      </c>
      <c r="DV48" s="3">
        <v>5.99</v>
      </c>
      <c r="DW48" s="3">
        <v>5.27</v>
      </c>
      <c r="DX48" s="3">
        <v>0.72000000000000064</v>
      </c>
    </row>
    <row r="49" spans="1:128" s="3" customFormat="1" x14ac:dyDescent="0.25">
      <c r="A49" s="36" t="s">
        <v>190</v>
      </c>
      <c r="B49" s="36" t="s">
        <v>87</v>
      </c>
      <c r="C49" s="36" t="s">
        <v>88</v>
      </c>
      <c r="D49" s="37" t="s">
        <v>103</v>
      </c>
      <c r="E49" s="36" t="s">
        <v>104</v>
      </c>
      <c r="F49" s="37" t="s">
        <v>166</v>
      </c>
      <c r="G49" s="36" t="s">
        <v>167</v>
      </c>
      <c r="H49" s="36" t="s">
        <v>168</v>
      </c>
      <c r="I49" s="36" t="s">
        <v>169</v>
      </c>
      <c r="J49" s="36" t="s">
        <v>95</v>
      </c>
      <c r="K49" s="38">
        <v>5.9569999999999999</v>
      </c>
      <c r="L49" s="38">
        <f>IF(J49="10",K49,"")</f>
        <v>5.9569999999999999</v>
      </c>
      <c r="M49" s="38">
        <f>ROUND(L49*O49/100,2)</f>
        <v>5.0599999999999996</v>
      </c>
      <c r="N49" s="38">
        <f>L49-M49</f>
        <v>0.89700000000000024</v>
      </c>
      <c r="O49" s="38" t="s">
        <v>170</v>
      </c>
      <c r="P49" s="38">
        <f>IF(J49&lt;&gt;"20",IF(J49="15",K49,ROUND(K49*0.85,2)),"")</f>
        <v>5.0599999999999996</v>
      </c>
      <c r="Q49" s="38">
        <f>ROUND(P49*S49/100,2)</f>
        <v>4.3</v>
      </c>
      <c r="R49" s="38">
        <f>P49-Q49</f>
        <v>0.75999999999999979</v>
      </c>
      <c r="S49" s="38" t="s">
        <v>170</v>
      </c>
      <c r="T49" s="38">
        <f>IF(J49="20",K49,IF(J49="10",ROUND(K49*0.7,2),ROUND(K49/0.85*0.7,2)))</f>
        <v>4.17</v>
      </c>
      <c r="U49" s="38">
        <f>ROUND(T49*W49/100,2)</f>
        <v>3.96</v>
      </c>
      <c r="V49" s="38">
        <f>T49-U49</f>
        <v>0.20999999999999996</v>
      </c>
      <c r="W49" s="36">
        <v>95</v>
      </c>
      <c r="X49" s="38">
        <f>IF(J49="20",ROUND(K49/0.7*0.6,2),IF(J49="10",ROUND(K49*0.6,2),ROUND(K49/0.85*0.6,2)))</f>
        <v>3.57</v>
      </c>
      <c r="Y49" s="38">
        <f>ROUND(X49*AA49/100,2)</f>
        <v>3.39</v>
      </c>
      <c r="Z49" s="38">
        <f>X49-Y49</f>
        <v>0.17999999999999972</v>
      </c>
      <c r="AA49" s="36">
        <v>95</v>
      </c>
      <c r="AB49" s="38" t="s">
        <v>171</v>
      </c>
      <c r="AC49" s="38">
        <v>5.0599999999999996</v>
      </c>
      <c r="AD49" s="38">
        <v>4.8099999999999996</v>
      </c>
      <c r="AE49" s="38">
        <v>0.25</v>
      </c>
      <c r="AF49" s="3">
        <f>ROUND(L49*0.3,2)</f>
        <v>1.79</v>
      </c>
      <c r="AG49" s="3">
        <f>ROUND(AF49*O49/100,2)</f>
        <v>1.52</v>
      </c>
      <c r="AH49" s="3">
        <f>AF49-AG49</f>
        <v>0.27</v>
      </c>
      <c r="AI49" s="3">
        <f>ROUND(P49*0.3,2)</f>
        <v>1.52</v>
      </c>
      <c r="AJ49" s="3">
        <f>ROUND(AI49*S49/100,2)</f>
        <v>1.29</v>
      </c>
      <c r="AK49" s="3">
        <f>AI49-AJ49</f>
        <v>0.22999999999999998</v>
      </c>
      <c r="AL49" s="3">
        <f>ROUND(T49*0.3,2)</f>
        <v>1.25</v>
      </c>
      <c r="AM49" s="3">
        <f>ROUND(AL49*W49/100,2)</f>
        <v>1.19</v>
      </c>
      <c r="AN49" s="3">
        <f>AL49-AM49</f>
        <v>6.0000000000000053E-2</v>
      </c>
      <c r="AO49" s="3">
        <f>ROUND(X49*0.3,2)</f>
        <v>1.07</v>
      </c>
      <c r="AP49" s="3">
        <f>ROUND(AO49*AA49/100,2)</f>
        <v>1.02</v>
      </c>
      <c r="AQ49" s="3">
        <f>AO49-AP49</f>
        <v>5.0000000000000044E-2</v>
      </c>
      <c r="AR49" s="3">
        <v>1.52</v>
      </c>
      <c r="AS49" s="3">
        <v>1.44</v>
      </c>
      <c r="AT49" s="3">
        <v>8.0000000000000071E-2</v>
      </c>
      <c r="AU49" s="3">
        <f>ROUND($L49*0.6,2)</f>
        <v>3.57</v>
      </c>
      <c r="AV49" s="3">
        <f>ROUND(AU49*$O49/100,2)</f>
        <v>3.03</v>
      </c>
      <c r="AW49" s="3">
        <f>AU49-AV49</f>
        <v>0.54</v>
      </c>
      <c r="AX49" s="3">
        <f>ROUND($P49*0.6,2)</f>
        <v>3.04</v>
      </c>
      <c r="AY49" s="3">
        <f>ROUND(AX49*$S49/100,2)</f>
        <v>2.58</v>
      </c>
      <c r="AZ49" s="3">
        <f>AX49-AY49</f>
        <v>0.45999999999999996</v>
      </c>
      <c r="BA49" s="3">
        <f>ROUND($T49*0.6,2)</f>
        <v>2.5</v>
      </c>
      <c r="BB49" s="3">
        <f>ROUND(BA49*$W49/100,2)</f>
        <v>2.38</v>
      </c>
      <c r="BC49" s="3">
        <f>BA49-BB49</f>
        <v>0.12000000000000011</v>
      </c>
      <c r="BD49" s="3">
        <f>ROUND($X49*0.6,2)</f>
        <v>2.14</v>
      </c>
      <c r="BE49" s="3">
        <f>ROUND(BD49*$AA49/100,2)</f>
        <v>2.0299999999999998</v>
      </c>
      <c r="BF49" s="3">
        <f>BD49-BE49</f>
        <v>0.11000000000000032</v>
      </c>
      <c r="BG49" s="3">
        <v>3.04</v>
      </c>
      <c r="BH49" s="3">
        <v>2.89</v>
      </c>
      <c r="BI49" s="3">
        <v>0.14999999999999991</v>
      </c>
      <c r="BJ49" s="3" t="s">
        <v>95</v>
      </c>
      <c r="BK49" s="3">
        <v>12.656999999999998</v>
      </c>
      <c r="BL49" s="3">
        <v>11.39</v>
      </c>
      <c r="BM49" s="3">
        <v>1.2669999999999977</v>
      </c>
      <c r="BN49" s="3">
        <v>9.91</v>
      </c>
      <c r="BO49" s="3">
        <v>9.41</v>
      </c>
      <c r="BP49" s="3">
        <v>0.5</v>
      </c>
      <c r="BQ49" s="3">
        <v>10.856999999999999</v>
      </c>
      <c r="BR49" s="3">
        <v>9.77</v>
      </c>
      <c r="BS49" s="3">
        <v>1.0869999999999997</v>
      </c>
      <c r="BT49" s="3">
        <v>8.11</v>
      </c>
      <c r="BU49" s="3">
        <v>7.7</v>
      </c>
      <c r="BV49" s="3">
        <v>0.40999999999999925</v>
      </c>
      <c r="BW49" s="3">
        <v>9.83</v>
      </c>
      <c r="BX49" s="3">
        <v>9.34</v>
      </c>
      <c r="BY49" s="3">
        <v>0.49000000000000021</v>
      </c>
      <c r="BZ49" s="3">
        <v>9.8569999999999993</v>
      </c>
      <c r="CA49" s="3">
        <v>8.67</v>
      </c>
      <c r="CB49" s="3">
        <v>1.1869999999999994</v>
      </c>
      <c r="CC49" s="3">
        <v>8.83</v>
      </c>
      <c r="CD49" s="3">
        <v>8.39</v>
      </c>
      <c r="CE49" s="3">
        <v>0.4399999999999995</v>
      </c>
      <c r="CF49" s="3">
        <v>8.956999999999999</v>
      </c>
      <c r="CG49" s="3">
        <v>7.88</v>
      </c>
      <c r="CH49" s="3">
        <v>1.0769999999999991</v>
      </c>
      <c r="CI49" s="3">
        <v>8.06</v>
      </c>
      <c r="CJ49" s="3">
        <v>7.66</v>
      </c>
      <c r="CK49" s="3">
        <v>0.40000000000000036</v>
      </c>
      <c r="CL49" s="3">
        <v>8.86</v>
      </c>
      <c r="CM49" s="3">
        <v>7.97</v>
      </c>
      <c r="CN49" s="3">
        <v>0.88999999999999968</v>
      </c>
      <c r="CO49" s="3">
        <v>6.94</v>
      </c>
      <c r="CP49" s="3">
        <v>6.59</v>
      </c>
      <c r="CQ49" s="3">
        <v>0.35000000000000053</v>
      </c>
      <c r="CR49" s="3">
        <v>7.6</v>
      </c>
      <c r="CS49" s="3">
        <v>6.84</v>
      </c>
      <c r="CT49" s="3">
        <v>0.75999999999999979</v>
      </c>
      <c r="CU49" s="3">
        <v>5.68</v>
      </c>
      <c r="CV49" s="3">
        <v>5.4</v>
      </c>
      <c r="CW49" s="3">
        <v>0.27999999999999936</v>
      </c>
      <c r="CX49" s="3">
        <v>6.88</v>
      </c>
      <c r="CY49" s="3">
        <v>6.54</v>
      </c>
      <c r="CZ49" s="3">
        <v>0.33999999999999986</v>
      </c>
      <c r="DA49" s="3">
        <v>6.9</v>
      </c>
      <c r="DB49" s="3">
        <v>6.07</v>
      </c>
      <c r="DC49" s="3">
        <v>0.83000000000000007</v>
      </c>
      <c r="DD49" s="3">
        <v>6.18</v>
      </c>
      <c r="DE49" s="3">
        <v>5.87</v>
      </c>
      <c r="DF49" s="3">
        <v>0.30999999999999961</v>
      </c>
      <c r="DG49" s="3">
        <v>6.27</v>
      </c>
      <c r="DH49" s="3">
        <v>5.64</v>
      </c>
      <c r="DI49" s="3">
        <v>0.62999999999999989</v>
      </c>
      <c r="DJ49" s="3">
        <v>5.64</v>
      </c>
      <c r="DK49" s="3">
        <v>5.36</v>
      </c>
      <c r="DL49" s="3">
        <v>0.27999999999999936</v>
      </c>
      <c r="DM49" s="3">
        <v>11.39</v>
      </c>
      <c r="DN49" s="3">
        <v>10.25</v>
      </c>
      <c r="DO49" s="3">
        <v>1.1400000000000006</v>
      </c>
      <c r="DP49" s="3">
        <v>9.77</v>
      </c>
      <c r="DQ49" s="3">
        <v>8.7899999999999991</v>
      </c>
      <c r="DR49" s="3">
        <v>0.98000000000000043</v>
      </c>
      <c r="DS49" s="3">
        <v>8.8699999999999992</v>
      </c>
      <c r="DT49" s="3">
        <v>7.81</v>
      </c>
      <c r="DU49" s="3">
        <v>1.0599999999999996</v>
      </c>
      <c r="DV49" s="3">
        <v>8.06</v>
      </c>
      <c r="DW49" s="3">
        <v>7.09</v>
      </c>
      <c r="DX49" s="3">
        <v>0.97000000000000064</v>
      </c>
    </row>
    <row r="50" spans="1:128" s="3" customFormat="1" x14ac:dyDescent="0.25">
      <c r="A50" s="36" t="s">
        <v>165</v>
      </c>
      <c r="B50" s="36" t="s">
        <v>87</v>
      </c>
      <c r="C50" s="36" t="s">
        <v>88</v>
      </c>
      <c r="D50" s="37" t="s">
        <v>124</v>
      </c>
      <c r="E50" s="36" t="s">
        <v>125</v>
      </c>
      <c r="F50" s="37" t="s">
        <v>166</v>
      </c>
      <c r="G50" s="36" t="s">
        <v>167</v>
      </c>
      <c r="H50" s="36" t="s">
        <v>191</v>
      </c>
      <c r="I50" s="36" t="s">
        <v>169</v>
      </c>
      <c r="J50" s="36" t="s">
        <v>95</v>
      </c>
      <c r="K50" s="38">
        <v>3.65</v>
      </c>
      <c r="L50" s="38">
        <f>IF(J50="10",IF(H50="C",ROUND(K50*1.15,2),K50))</f>
        <v>4.2</v>
      </c>
      <c r="M50" s="38">
        <f>ROUND(L50*O50/100,2)</f>
        <v>3.57</v>
      </c>
      <c r="N50" s="38">
        <f>L50-M50</f>
        <v>0.63000000000000034</v>
      </c>
      <c r="O50" s="38" t="s">
        <v>170</v>
      </c>
      <c r="P50" s="38">
        <f>IF(J50&lt;&gt;"20",IF(J50="15",K50,ROUND(K50*0.85,2)),"")</f>
        <v>3.1</v>
      </c>
      <c r="Q50" s="38">
        <f>ROUND(P50*S50/100,2)</f>
        <v>2.64</v>
      </c>
      <c r="R50" s="38">
        <f>P50-Q50</f>
        <v>0.45999999999999996</v>
      </c>
      <c r="S50" s="38" t="s">
        <v>170</v>
      </c>
      <c r="T50" s="38">
        <f>IF(J50="20",K50,IF(J50="10",ROUND(K50*0.7,2),ROUND(K50/0.85*0.7,2)))</f>
        <v>2.56</v>
      </c>
      <c r="U50" s="38">
        <f>ROUND(T50*W50/100,2)</f>
        <v>2.4300000000000002</v>
      </c>
      <c r="V50" s="38">
        <f>T50-U50</f>
        <v>0.12999999999999989</v>
      </c>
      <c r="W50" s="36">
        <v>95</v>
      </c>
      <c r="X50" s="38">
        <f>IF(J50="20",ROUND(K50/0.7*0.6,2),IF(J50="10",ROUND(K50*0.6,2),ROUND(K50/0.85*0.6,2)))</f>
        <v>2.19</v>
      </c>
      <c r="Y50" s="38">
        <f>ROUND(X50*AA50/100,2)</f>
        <v>2.08</v>
      </c>
      <c r="Z50" s="38">
        <f>X50-Y50</f>
        <v>0.10999999999999988</v>
      </c>
      <c r="AA50" s="36">
        <v>95</v>
      </c>
      <c r="AB50" s="38" t="s">
        <v>171</v>
      </c>
      <c r="AC50" s="38">
        <v>3.1</v>
      </c>
      <c r="AD50" s="38">
        <v>2.95</v>
      </c>
      <c r="AE50" s="38">
        <v>0.14999999999999991</v>
      </c>
      <c r="AF50" s="3">
        <f>ROUND(L50*0.3,2)</f>
        <v>1.26</v>
      </c>
      <c r="AG50" s="3">
        <f>ROUND(AF50*O50/100,2)</f>
        <v>1.07</v>
      </c>
      <c r="AH50" s="3">
        <f>AF50-AG50</f>
        <v>0.18999999999999995</v>
      </c>
      <c r="AI50" s="3">
        <f>ROUND(P50*0.3,2)</f>
        <v>0.93</v>
      </c>
      <c r="AJ50" s="3">
        <f>ROUND(AI50*S50/100,2)</f>
        <v>0.79</v>
      </c>
      <c r="AK50" s="3">
        <f>AI50-AJ50</f>
        <v>0.14000000000000001</v>
      </c>
      <c r="AL50" s="3">
        <f>ROUND(T50*0.3,2)</f>
        <v>0.77</v>
      </c>
      <c r="AM50" s="3">
        <f>ROUND(AL50*W50/100,2)</f>
        <v>0.73</v>
      </c>
      <c r="AN50" s="3">
        <f>AL50-AM50</f>
        <v>4.0000000000000036E-2</v>
      </c>
      <c r="AO50" s="3">
        <f>ROUND(X50*0.3,2)</f>
        <v>0.66</v>
      </c>
      <c r="AP50" s="3">
        <f>ROUND(AO50*AA50/100,2)</f>
        <v>0.63</v>
      </c>
      <c r="AQ50" s="3">
        <f>AO50-AP50</f>
        <v>3.0000000000000027E-2</v>
      </c>
      <c r="AR50" s="3">
        <v>0.93</v>
      </c>
      <c r="AS50" s="3">
        <v>0.88</v>
      </c>
      <c r="AT50" s="3">
        <v>5.0000000000000044E-2</v>
      </c>
      <c r="AU50" s="3">
        <f>ROUND($L50*0.6,2)</f>
        <v>2.52</v>
      </c>
      <c r="AV50" s="3">
        <f>ROUND(AU50*$O50/100,2)</f>
        <v>2.14</v>
      </c>
      <c r="AW50" s="3">
        <f>AU50-AV50</f>
        <v>0.37999999999999989</v>
      </c>
      <c r="AX50" s="3">
        <f>ROUND($P50*0.6,2)</f>
        <v>1.86</v>
      </c>
      <c r="AY50" s="3">
        <f>ROUND(AX50*$S50/100,2)</f>
        <v>1.58</v>
      </c>
      <c r="AZ50" s="3">
        <f>AX50-AY50</f>
        <v>0.28000000000000003</v>
      </c>
      <c r="BA50" s="3">
        <f>ROUND($T50*0.6,2)</f>
        <v>1.54</v>
      </c>
      <c r="BB50" s="3">
        <f>ROUND(BA50*$W50/100,2)</f>
        <v>1.46</v>
      </c>
      <c r="BC50" s="3">
        <f>BA50-BB50</f>
        <v>8.0000000000000071E-2</v>
      </c>
      <c r="BD50" s="3">
        <f>ROUND($X50*0.6,2)</f>
        <v>1.31</v>
      </c>
      <c r="BE50" s="3">
        <f>ROUND(BD50*$AA50/100,2)</f>
        <v>1.24</v>
      </c>
      <c r="BF50" s="3">
        <f>BD50-BE50</f>
        <v>7.0000000000000062E-2</v>
      </c>
      <c r="BG50" s="3">
        <v>1.86</v>
      </c>
      <c r="BH50" s="3">
        <v>1.77</v>
      </c>
      <c r="BI50" s="3">
        <v>9.000000000000008E-2</v>
      </c>
      <c r="BJ50" s="3" t="s">
        <v>95</v>
      </c>
      <c r="BK50" s="3">
        <v>10.9</v>
      </c>
      <c r="BL50" s="3">
        <v>9.81</v>
      </c>
      <c r="BM50" s="3">
        <v>1.0899999999999999</v>
      </c>
      <c r="BN50" s="3">
        <v>8.5299999999999994</v>
      </c>
      <c r="BO50" s="3">
        <v>8.1</v>
      </c>
      <c r="BP50" s="3">
        <v>0.42999999999999972</v>
      </c>
      <c r="BQ50" s="3">
        <v>9.1</v>
      </c>
      <c r="BR50" s="3">
        <v>8.19</v>
      </c>
      <c r="BS50" s="3">
        <v>0.91000000000000014</v>
      </c>
      <c r="BT50" s="3">
        <v>6.73</v>
      </c>
      <c r="BU50" s="3">
        <v>6.39</v>
      </c>
      <c r="BV50" s="3">
        <v>0.34000000000000075</v>
      </c>
      <c r="BW50" s="3">
        <v>7.87</v>
      </c>
      <c r="BX50" s="3">
        <v>7.48</v>
      </c>
      <c r="BY50" s="3">
        <v>0.38999999999999968</v>
      </c>
      <c r="BZ50" s="3">
        <v>8.1</v>
      </c>
      <c r="CA50" s="3">
        <v>7.13</v>
      </c>
      <c r="CB50" s="3">
        <v>0.96999999999999975</v>
      </c>
      <c r="CC50" s="3">
        <v>6.87</v>
      </c>
      <c r="CD50" s="3">
        <v>6.53</v>
      </c>
      <c r="CE50" s="3">
        <v>0.33999999999999986</v>
      </c>
      <c r="CF50" s="3">
        <v>7.2</v>
      </c>
      <c r="CG50" s="3">
        <v>6.34</v>
      </c>
      <c r="CH50" s="3">
        <v>0.86000000000000032</v>
      </c>
      <c r="CI50" s="3">
        <v>6.1</v>
      </c>
      <c r="CJ50" s="3">
        <v>5.8</v>
      </c>
      <c r="CK50" s="3">
        <v>0.29999999999999982</v>
      </c>
      <c r="CL50" s="3">
        <v>7.63</v>
      </c>
      <c r="CM50" s="3">
        <v>6.87</v>
      </c>
      <c r="CN50" s="3">
        <v>0.75999999999999979</v>
      </c>
      <c r="CO50" s="3">
        <v>5.97</v>
      </c>
      <c r="CP50" s="3">
        <v>5.67</v>
      </c>
      <c r="CQ50" s="3">
        <v>0.29999999999999982</v>
      </c>
      <c r="CR50" s="3">
        <v>6.37</v>
      </c>
      <c r="CS50" s="3">
        <v>5.73</v>
      </c>
      <c r="CT50" s="3">
        <v>0.63999999999999968</v>
      </c>
      <c r="CU50" s="3">
        <v>4.71</v>
      </c>
      <c r="CV50" s="3">
        <v>4.47</v>
      </c>
      <c r="CW50" s="3">
        <v>0.24000000000000021</v>
      </c>
      <c r="CX50" s="3">
        <v>5.51</v>
      </c>
      <c r="CY50" s="3">
        <v>5.23</v>
      </c>
      <c r="CZ50" s="3">
        <v>0.27999999999999936</v>
      </c>
      <c r="DA50" s="3">
        <v>5.67</v>
      </c>
      <c r="DB50" s="3">
        <v>4.99</v>
      </c>
      <c r="DC50" s="3">
        <v>0.67999999999999972</v>
      </c>
      <c r="DD50" s="3">
        <v>4.8099999999999996</v>
      </c>
      <c r="DE50" s="3">
        <v>4.57</v>
      </c>
      <c r="DF50" s="3">
        <v>0.23999999999999932</v>
      </c>
      <c r="DG50" s="3">
        <v>5.04</v>
      </c>
      <c r="DH50" s="3">
        <v>4.54</v>
      </c>
      <c r="DI50" s="3">
        <v>0.5</v>
      </c>
      <c r="DJ50" s="3">
        <v>4.2699999999999996</v>
      </c>
      <c r="DK50" s="3">
        <v>4.0599999999999996</v>
      </c>
      <c r="DL50" s="3">
        <v>0.20999999999999996</v>
      </c>
      <c r="DM50" s="3">
        <v>9.81</v>
      </c>
      <c r="DN50" s="3">
        <v>8.83</v>
      </c>
      <c r="DO50" s="3">
        <v>0.98000000000000043</v>
      </c>
      <c r="DP50" s="3">
        <v>8.19</v>
      </c>
      <c r="DQ50" s="3">
        <v>7.37</v>
      </c>
      <c r="DR50" s="3">
        <v>0.8199999999999994</v>
      </c>
      <c r="DS50" s="3">
        <v>7.29</v>
      </c>
      <c r="DT50" s="3">
        <v>6.42</v>
      </c>
      <c r="DU50" s="3">
        <v>0.87000000000000011</v>
      </c>
      <c r="DV50" s="3">
        <v>6.48</v>
      </c>
      <c r="DW50" s="3">
        <v>5.7</v>
      </c>
      <c r="DX50" s="3">
        <v>0.78000000000000025</v>
      </c>
    </row>
    <row r="51" spans="1:128" s="3" customFormat="1" x14ac:dyDescent="0.25">
      <c r="A51" s="36" t="s">
        <v>172</v>
      </c>
      <c r="B51" s="36" t="s">
        <v>87</v>
      </c>
      <c r="C51" s="36" t="s">
        <v>88</v>
      </c>
      <c r="D51" s="37" t="s">
        <v>151</v>
      </c>
      <c r="E51" s="36" t="s">
        <v>152</v>
      </c>
      <c r="F51" s="37" t="s">
        <v>166</v>
      </c>
      <c r="G51" s="36" t="s">
        <v>167</v>
      </c>
      <c r="H51" s="36" t="s">
        <v>191</v>
      </c>
      <c r="I51" s="36" t="s">
        <v>169</v>
      </c>
      <c r="J51" s="36" t="s">
        <v>95</v>
      </c>
      <c r="K51" s="38">
        <v>6.15</v>
      </c>
      <c r="L51" s="38">
        <f>IF(J51="10",IF(H51="C",ROUND(K51*1.15,2),K51))</f>
        <v>7.07</v>
      </c>
      <c r="M51" s="38">
        <f>ROUND(L51*O51/100,2)</f>
        <v>6.01</v>
      </c>
      <c r="N51" s="38">
        <f>L51-M51</f>
        <v>1.0600000000000005</v>
      </c>
      <c r="O51" s="38" t="s">
        <v>170</v>
      </c>
      <c r="P51" s="38">
        <f>IF(J51&lt;&gt;"20",IF(J51="15",K51,ROUND(K51*0.85,2)),"")</f>
        <v>5.23</v>
      </c>
      <c r="Q51" s="38">
        <f>ROUND(P51*S51/100,2)</f>
        <v>4.45</v>
      </c>
      <c r="R51" s="38">
        <f>P51-Q51</f>
        <v>0.78000000000000025</v>
      </c>
      <c r="S51" s="38" t="s">
        <v>170</v>
      </c>
      <c r="T51" s="38">
        <f>IF(J51="20",K51,IF(J51="10",ROUND(K51*0.7,2),ROUND(K51/0.85*0.7,2)))</f>
        <v>4.3099999999999996</v>
      </c>
      <c r="U51" s="38">
        <f>ROUND(T51*W51/100,2)</f>
        <v>4.09</v>
      </c>
      <c r="V51" s="38">
        <f>T51-U51</f>
        <v>0.21999999999999975</v>
      </c>
      <c r="W51" s="36">
        <v>95</v>
      </c>
      <c r="X51" s="38">
        <f>IF(J51="20",ROUND(K51/0.7*0.6,2),IF(J51="10",ROUND(K51*0.6,2),ROUND(K51/0.85*0.6,2)))</f>
        <v>3.69</v>
      </c>
      <c r="Y51" s="38">
        <f>ROUND(X51*AA51/100,2)</f>
        <v>3.51</v>
      </c>
      <c r="Z51" s="38">
        <f>X51-Y51</f>
        <v>0.18000000000000016</v>
      </c>
      <c r="AA51" s="36">
        <v>95</v>
      </c>
      <c r="AB51" s="38" t="s">
        <v>171</v>
      </c>
      <c r="AC51" s="38">
        <v>5.23</v>
      </c>
      <c r="AD51" s="38">
        <v>4.97</v>
      </c>
      <c r="AE51" s="38">
        <v>0.26000000000000068</v>
      </c>
      <c r="AF51" s="3">
        <f>ROUND(L51*0.3,2)</f>
        <v>2.12</v>
      </c>
      <c r="AG51" s="3">
        <f>ROUND(AF51*O51/100,2)</f>
        <v>1.8</v>
      </c>
      <c r="AH51" s="3">
        <f>AF51-AG51</f>
        <v>0.32000000000000006</v>
      </c>
      <c r="AI51" s="3">
        <f>ROUND(P51*0.3,2)</f>
        <v>1.57</v>
      </c>
      <c r="AJ51" s="3">
        <f>ROUND(AI51*S51/100,2)</f>
        <v>1.33</v>
      </c>
      <c r="AK51" s="3">
        <f>AI51-AJ51</f>
        <v>0.24</v>
      </c>
      <c r="AL51" s="3">
        <f>ROUND(T51*0.3,2)</f>
        <v>1.29</v>
      </c>
      <c r="AM51" s="3">
        <f>ROUND(AL51*W51/100,2)</f>
        <v>1.23</v>
      </c>
      <c r="AN51" s="3">
        <f>AL51-AM51</f>
        <v>6.0000000000000053E-2</v>
      </c>
      <c r="AO51" s="3">
        <f>ROUND(X51*0.3,2)</f>
        <v>1.1100000000000001</v>
      </c>
      <c r="AP51" s="3">
        <f>ROUND(AO51*AA51/100,2)</f>
        <v>1.05</v>
      </c>
      <c r="AQ51" s="3">
        <f>AO51-AP51</f>
        <v>6.0000000000000053E-2</v>
      </c>
      <c r="AR51" s="3">
        <v>1.57</v>
      </c>
      <c r="AS51" s="3">
        <v>1.49</v>
      </c>
      <c r="AT51" s="3">
        <v>8.0000000000000071E-2</v>
      </c>
      <c r="AU51" s="3">
        <f>ROUND($L51*0.6,2)</f>
        <v>4.24</v>
      </c>
      <c r="AV51" s="3">
        <f>ROUND(AU51*$O51/100,2)</f>
        <v>3.6</v>
      </c>
      <c r="AW51" s="3">
        <f>AU51-AV51</f>
        <v>0.64000000000000012</v>
      </c>
      <c r="AX51" s="3">
        <f>ROUND($P51*0.6,2)</f>
        <v>3.14</v>
      </c>
      <c r="AY51" s="3">
        <f>ROUND(AX51*$S51/100,2)</f>
        <v>2.67</v>
      </c>
      <c r="AZ51" s="3">
        <f>AX51-AY51</f>
        <v>0.4700000000000002</v>
      </c>
      <c r="BA51" s="3">
        <f>ROUND($T51*0.6,2)</f>
        <v>2.59</v>
      </c>
      <c r="BB51" s="3">
        <f>ROUND(BA51*$W51/100,2)</f>
        <v>2.46</v>
      </c>
      <c r="BC51" s="3">
        <f>BA51-BB51</f>
        <v>0.12999999999999989</v>
      </c>
      <c r="BD51" s="3">
        <f>ROUND($X51*0.6,2)</f>
        <v>2.21</v>
      </c>
      <c r="BE51" s="3">
        <f>ROUND(BD51*$AA51/100,2)</f>
        <v>2.1</v>
      </c>
      <c r="BF51" s="3">
        <f>BD51-BE51</f>
        <v>0.10999999999999988</v>
      </c>
      <c r="BG51" s="3">
        <v>3.14</v>
      </c>
      <c r="BH51" s="3">
        <v>2.98</v>
      </c>
      <c r="BI51" s="3">
        <v>0.16000000000000014</v>
      </c>
      <c r="BJ51" s="3" t="s">
        <v>95</v>
      </c>
      <c r="BK51" s="3">
        <v>13.770000000000001</v>
      </c>
      <c r="BL51" s="3">
        <v>12.39</v>
      </c>
      <c r="BM51" s="3">
        <v>1.3800000000000008</v>
      </c>
      <c r="BN51" s="3">
        <v>10.029999999999999</v>
      </c>
      <c r="BO51" s="3">
        <v>9.5299999999999994</v>
      </c>
      <c r="BP51" s="3">
        <v>0.5</v>
      </c>
      <c r="BQ51" s="3">
        <v>11.97</v>
      </c>
      <c r="BR51" s="3">
        <v>10.77</v>
      </c>
      <c r="BS51" s="3">
        <v>1.2000000000000011</v>
      </c>
      <c r="BT51" s="3">
        <v>8.23</v>
      </c>
      <c r="BU51" s="3">
        <v>7.82</v>
      </c>
      <c r="BV51" s="3">
        <v>0.41000000000000014</v>
      </c>
      <c r="BW51" s="3">
        <v>10</v>
      </c>
      <c r="BX51" s="3">
        <v>9.5</v>
      </c>
      <c r="BY51" s="3">
        <v>0.5</v>
      </c>
      <c r="BZ51" s="3">
        <v>10.97</v>
      </c>
      <c r="CA51" s="3">
        <v>9.65</v>
      </c>
      <c r="CB51" s="3">
        <v>1.3200000000000003</v>
      </c>
      <c r="CC51" s="3">
        <v>9</v>
      </c>
      <c r="CD51" s="3">
        <v>8.5500000000000007</v>
      </c>
      <c r="CE51" s="3">
        <v>0.44999999999999929</v>
      </c>
      <c r="CF51" s="3">
        <v>10.069999999999999</v>
      </c>
      <c r="CG51" s="3">
        <v>8.86</v>
      </c>
      <c r="CH51" s="3">
        <v>1.2099999999999991</v>
      </c>
      <c r="CI51" s="3">
        <v>8.23</v>
      </c>
      <c r="CJ51" s="3">
        <v>7.82</v>
      </c>
      <c r="CK51" s="3">
        <v>0.41000000000000014</v>
      </c>
      <c r="CL51" s="3">
        <v>9.64</v>
      </c>
      <c r="CM51" s="3">
        <v>8.68</v>
      </c>
      <c r="CN51" s="3">
        <v>0.96000000000000085</v>
      </c>
      <c r="CO51" s="3">
        <v>7.02</v>
      </c>
      <c r="CP51" s="3">
        <v>6.67</v>
      </c>
      <c r="CQ51" s="3">
        <v>0.34999999999999964</v>
      </c>
      <c r="CR51" s="3">
        <v>8.3800000000000008</v>
      </c>
      <c r="CS51" s="3">
        <v>7.54</v>
      </c>
      <c r="CT51" s="3">
        <v>0.84000000000000075</v>
      </c>
      <c r="CU51" s="3">
        <v>5.76</v>
      </c>
      <c r="CV51" s="3">
        <v>5.47</v>
      </c>
      <c r="CW51" s="3">
        <v>0.29000000000000004</v>
      </c>
      <c r="CX51" s="3">
        <v>7</v>
      </c>
      <c r="CY51" s="3">
        <v>6.65</v>
      </c>
      <c r="CZ51" s="3">
        <v>0.34999999999999964</v>
      </c>
      <c r="DA51" s="3">
        <v>7.68</v>
      </c>
      <c r="DB51" s="3">
        <v>6.76</v>
      </c>
      <c r="DC51" s="3">
        <v>0.91999999999999993</v>
      </c>
      <c r="DD51" s="3">
        <v>6.3</v>
      </c>
      <c r="DE51" s="3">
        <v>5.99</v>
      </c>
      <c r="DF51" s="3">
        <v>0.30999999999999961</v>
      </c>
      <c r="DG51" s="3">
        <v>7.05</v>
      </c>
      <c r="DH51" s="3">
        <v>6.35</v>
      </c>
      <c r="DI51" s="3">
        <v>0.70000000000000018</v>
      </c>
      <c r="DJ51" s="3">
        <v>5.76</v>
      </c>
      <c r="DK51" s="3">
        <v>5.47</v>
      </c>
      <c r="DL51" s="3">
        <v>0.29000000000000004</v>
      </c>
      <c r="DM51" s="3">
        <v>12.39</v>
      </c>
      <c r="DN51" s="3">
        <v>11.15</v>
      </c>
      <c r="DO51" s="3">
        <v>1.2400000000000002</v>
      </c>
      <c r="DP51" s="3">
        <v>10.77</v>
      </c>
      <c r="DQ51" s="3">
        <v>9.69</v>
      </c>
      <c r="DR51" s="3">
        <v>1.08</v>
      </c>
      <c r="DS51" s="3">
        <v>9.8699999999999992</v>
      </c>
      <c r="DT51" s="3">
        <v>8.69</v>
      </c>
      <c r="DU51" s="3">
        <v>1.1799999999999997</v>
      </c>
      <c r="DV51" s="3">
        <v>9.06</v>
      </c>
      <c r="DW51" s="3">
        <v>7.97</v>
      </c>
      <c r="DX51" s="3">
        <v>1.0900000000000007</v>
      </c>
    </row>
    <row r="52" spans="1:128" s="3" customFormat="1" x14ac:dyDescent="0.25">
      <c r="A52" s="36" t="s">
        <v>173</v>
      </c>
      <c r="B52" s="36" t="s">
        <v>87</v>
      </c>
      <c r="C52" s="36" t="s">
        <v>88</v>
      </c>
      <c r="D52" s="37" t="s">
        <v>121</v>
      </c>
      <c r="E52" s="36" t="s">
        <v>122</v>
      </c>
      <c r="F52" s="37" t="s">
        <v>166</v>
      </c>
      <c r="G52" s="36" t="s">
        <v>167</v>
      </c>
      <c r="H52" s="36" t="s">
        <v>191</v>
      </c>
      <c r="I52" s="36" t="s">
        <v>169</v>
      </c>
      <c r="J52" s="36" t="s">
        <v>95</v>
      </c>
      <c r="K52" s="38">
        <v>5.9569999999999999</v>
      </c>
      <c r="L52" s="38">
        <f>IF(J52="10",IF(H52="C",ROUND(K52*1.15,2),K52))</f>
        <v>6.85</v>
      </c>
      <c r="M52" s="38">
        <f>ROUND(L52*O52/100,2)</f>
        <v>5.82</v>
      </c>
      <c r="N52" s="38">
        <f>L52-M52</f>
        <v>1.0299999999999994</v>
      </c>
      <c r="O52" s="38" t="s">
        <v>170</v>
      </c>
      <c r="P52" s="38">
        <f>IF(J52&lt;&gt;"20",IF(J52="15",K52,ROUND(K52*0.85,2)),"")</f>
        <v>5.0599999999999996</v>
      </c>
      <c r="Q52" s="38">
        <f>ROUND(P52*S52/100,2)</f>
        <v>4.3</v>
      </c>
      <c r="R52" s="38">
        <f>P52-Q52</f>
        <v>0.75999999999999979</v>
      </c>
      <c r="S52" s="38" t="s">
        <v>170</v>
      </c>
      <c r="T52" s="38">
        <f>IF(J52="20",K52,IF(J52="10",ROUND(K52*0.7,2),ROUND(K52/0.85*0.7,2)))</f>
        <v>4.17</v>
      </c>
      <c r="U52" s="38">
        <f>ROUND(T52*W52/100,2)</f>
        <v>3.96</v>
      </c>
      <c r="V52" s="38">
        <f>T52-U52</f>
        <v>0.20999999999999996</v>
      </c>
      <c r="W52" s="36">
        <v>95</v>
      </c>
      <c r="X52" s="38">
        <f>IF(J52="20",ROUND(K52/0.7*0.6,2),IF(J52="10",ROUND(K52*0.6,2),ROUND(K52/0.85*0.6,2)))</f>
        <v>3.57</v>
      </c>
      <c r="Y52" s="38">
        <f>ROUND(X52*AA52/100,2)</f>
        <v>3.39</v>
      </c>
      <c r="Z52" s="38">
        <f>X52-Y52</f>
        <v>0.17999999999999972</v>
      </c>
      <c r="AA52" s="36">
        <v>95</v>
      </c>
      <c r="AB52" s="38" t="s">
        <v>171</v>
      </c>
      <c r="AC52" s="38">
        <v>5.0599999999999996</v>
      </c>
      <c r="AD52" s="38">
        <v>4.8099999999999996</v>
      </c>
      <c r="AE52" s="38">
        <v>0.25</v>
      </c>
      <c r="AF52" s="3">
        <f>ROUND(L52*0.3,2)</f>
        <v>2.06</v>
      </c>
      <c r="AG52" s="3">
        <f>ROUND(AF52*O52/100,2)</f>
        <v>1.75</v>
      </c>
      <c r="AH52" s="3">
        <f>AF52-AG52</f>
        <v>0.31000000000000005</v>
      </c>
      <c r="AI52" s="3">
        <f>ROUND(P52*0.3,2)</f>
        <v>1.52</v>
      </c>
      <c r="AJ52" s="3">
        <f>ROUND(AI52*S52/100,2)</f>
        <v>1.29</v>
      </c>
      <c r="AK52" s="3">
        <f>AI52-AJ52</f>
        <v>0.22999999999999998</v>
      </c>
      <c r="AL52" s="3">
        <f>ROUND(T52*0.3,2)</f>
        <v>1.25</v>
      </c>
      <c r="AM52" s="3">
        <f>ROUND(AL52*W52/100,2)</f>
        <v>1.19</v>
      </c>
      <c r="AN52" s="3">
        <f>AL52-AM52</f>
        <v>6.0000000000000053E-2</v>
      </c>
      <c r="AO52" s="3">
        <f>ROUND(X52*0.3,2)</f>
        <v>1.07</v>
      </c>
      <c r="AP52" s="3">
        <f>ROUND(AO52*AA52/100,2)</f>
        <v>1.02</v>
      </c>
      <c r="AQ52" s="3">
        <f>AO52-AP52</f>
        <v>5.0000000000000044E-2</v>
      </c>
      <c r="AR52" s="3">
        <v>1.52</v>
      </c>
      <c r="AS52" s="3">
        <v>1.44</v>
      </c>
      <c r="AT52" s="3">
        <v>8.0000000000000071E-2</v>
      </c>
      <c r="AU52" s="3">
        <f>ROUND($L52*0.6,2)</f>
        <v>4.1100000000000003</v>
      </c>
      <c r="AV52" s="3">
        <f>ROUND(AU52*$O52/100,2)</f>
        <v>3.49</v>
      </c>
      <c r="AW52" s="3">
        <f>AU52-AV52</f>
        <v>0.62000000000000011</v>
      </c>
      <c r="AX52" s="3">
        <f>ROUND($P52*0.6,2)</f>
        <v>3.04</v>
      </c>
      <c r="AY52" s="3">
        <f>ROUND(AX52*$S52/100,2)</f>
        <v>2.58</v>
      </c>
      <c r="AZ52" s="3">
        <f>AX52-AY52</f>
        <v>0.45999999999999996</v>
      </c>
      <c r="BA52" s="3">
        <f>ROUND($T52*0.6,2)</f>
        <v>2.5</v>
      </c>
      <c r="BB52" s="3">
        <f>ROUND(BA52*$W52/100,2)</f>
        <v>2.38</v>
      </c>
      <c r="BC52" s="3">
        <f>BA52-BB52</f>
        <v>0.12000000000000011</v>
      </c>
      <c r="BD52" s="3">
        <f>ROUND($X52*0.6,2)</f>
        <v>2.14</v>
      </c>
      <c r="BE52" s="3">
        <f>ROUND(BD52*$AA52/100,2)</f>
        <v>2.0299999999999998</v>
      </c>
      <c r="BF52" s="3">
        <f>BD52-BE52</f>
        <v>0.11000000000000032</v>
      </c>
      <c r="BG52" s="3">
        <v>3.04</v>
      </c>
      <c r="BH52" s="3">
        <v>2.89</v>
      </c>
      <c r="BI52" s="3">
        <v>0.14999999999999991</v>
      </c>
      <c r="BJ52" s="3" t="s">
        <v>95</v>
      </c>
      <c r="BK52" s="3">
        <v>13.549999999999999</v>
      </c>
      <c r="BL52" s="3">
        <v>12.2</v>
      </c>
      <c r="BM52" s="3">
        <v>1.3499999999999996</v>
      </c>
      <c r="BN52" s="3">
        <v>9.91</v>
      </c>
      <c r="BO52" s="3">
        <v>9.41</v>
      </c>
      <c r="BP52" s="3">
        <v>0.5</v>
      </c>
      <c r="BQ52" s="3">
        <v>11.749999999999998</v>
      </c>
      <c r="BR52" s="3">
        <v>10.58</v>
      </c>
      <c r="BS52" s="3">
        <v>1.1699999999999982</v>
      </c>
      <c r="BT52" s="3">
        <v>8.11</v>
      </c>
      <c r="BU52" s="3">
        <v>7.7</v>
      </c>
      <c r="BV52" s="3">
        <v>0.40999999999999925</v>
      </c>
      <c r="BW52" s="3">
        <v>9.83</v>
      </c>
      <c r="BX52" s="3">
        <v>9.34</v>
      </c>
      <c r="BY52" s="3">
        <v>0.49000000000000021</v>
      </c>
      <c r="BZ52" s="3">
        <v>10.749999999999998</v>
      </c>
      <c r="CA52" s="3">
        <v>9.4600000000000009</v>
      </c>
      <c r="CB52" s="3">
        <v>1.2899999999999974</v>
      </c>
      <c r="CC52" s="3">
        <v>8.83</v>
      </c>
      <c r="CD52" s="3">
        <v>8.39</v>
      </c>
      <c r="CE52" s="3">
        <v>0.4399999999999995</v>
      </c>
      <c r="CF52" s="3">
        <v>9.85</v>
      </c>
      <c r="CG52" s="3">
        <v>8.67</v>
      </c>
      <c r="CH52" s="3">
        <v>1.1799999999999997</v>
      </c>
      <c r="CI52" s="3">
        <v>8.06</v>
      </c>
      <c r="CJ52" s="3">
        <v>7.66</v>
      </c>
      <c r="CK52" s="3">
        <v>0.40000000000000036</v>
      </c>
      <c r="CL52" s="3">
        <v>9.49</v>
      </c>
      <c r="CM52" s="3">
        <v>8.5399999999999991</v>
      </c>
      <c r="CN52" s="3">
        <v>0.95000000000000107</v>
      </c>
      <c r="CO52" s="3">
        <v>6.94</v>
      </c>
      <c r="CP52" s="3">
        <v>6.59</v>
      </c>
      <c r="CQ52" s="3">
        <v>0.35000000000000053</v>
      </c>
      <c r="CR52" s="3">
        <v>8.23</v>
      </c>
      <c r="CS52" s="3">
        <v>7.41</v>
      </c>
      <c r="CT52" s="3">
        <v>0.82000000000000028</v>
      </c>
      <c r="CU52" s="3">
        <v>5.68</v>
      </c>
      <c r="CV52" s="3">
        <v>5.4</v>
      </c>
      <c r="CW52" s="3">
        <v>0.27999999999999936</v>
      </c>
      <c r="CX52" s="3">
        <v>6.88</v>
      </c>
      <c r="CY52" s="3">
        <v>6.54</v>
      </c>
      <c r="CZ52" s="3">
        <v>0.33999999999999986</v>
      </c>
      <c r="DA52" s="3">
        <v>7.53</v>
      </c>
      <c r="DB52" s="3">
        <v>6.63</v>
      </c>
      <c r="DC52" s="3">
        <v>0.90000000000000036</v>
      </c>
      <c r="DD52" s="3">
        <v>6.18</v>
      </c>
      <c r="DE52" s="3">
        <v>5.87</v>
      </c>
      <c r="DF52" s="3">
        <v>0.30999999999999961</v>
      </c>
      <c r="DG52" s="3">
        <v>6.9</v>
      </c>
      <c r="DH52" s="3">
        <v>6.21</v>
      </c>
      <c r="DI52" s="3">
        <v>0.69000000000000039</v>
      </c>
      <c r="DJ52" s="3">
        <v>5.64</v>
      </c>
      <c r="DK52" s="3">
        <v>5.36</v>
      </c>
      <c r="DL52" s="3">
        <v>0.27999999999999936</v>
      </c>
      <c r="DM52" s="3">
        <v>12.2</v>
      </c>
      <c r="DN52" s="3">
        <v>10.98</v>
      </c>
      <c r="DO52" s="3">
        <v>1.2199999999999989</v>
      </c>
      <c r="DP52" s="3">
        <v>10.58</v>
      </c>
      <c r="DQ52" s="3">
        <v>9.52</v>
      </c>
      <c r="DR52" s="3">
        <v>1.0600000000000005</v>
      </c>
      <c r="DS52" s="3">
        <v>9.68</v>
      </c>
      <c r="DT52" s="3">
        <v>8.52</v>
      </c>
      <c r="DU52" s="3">
        <v>1.1600000000000001</v>
      </c>
      <c r="DV52" s="3">
        <v>8.8699999999999992</v>
      </c>
      <c r="DW52" s="3">
        <v>7.81</v>
      </c>
      <c r="DX52" s="3">
        <v>1.0599999999999996</v>
      </c>
    </row>
    <row r="53" spans="1:128" s="3" customFormat="1" x14ac:dyDescent="0.25">
      <c r="A53" s="36" t="s">
        <v>174</v>
      </c>
      <c r="B53" s="36" t="s">
        <v>87</v>
      </c>
      <c r="C53" s="36" t="s">
        <v>88</v>
      </c>
      <c r="D53" s="37" t="s">
        <v>163</v>
      </c>
      <c r="E53" s="36" t="s">
        <v>164</v>
      </c>
      <c r="F53" s="37" t="s">
        <v>166</v>
      </c>
      <c r="G53" s="36" t="s">
        <v>167</v>
      </c>
      <c r="H53" s="36" t="s">
        <v>191</v>
      </c>
      <c r="I53" s="36" t="s">
        <v>169</v>
      </c>
      <c r="J53" s="36" t="s">
        <v>95</v>
      </c>
      <c r="K53" s="38">
        <v>6.141</v>
      </c>
      <c r="L53" s="38">
        <f>IF(J53="10",IF(H53="C",ROUND(K53*1.15,2),K53))</f>
        <v>7.06</v>
      </c>
      <c r="M53" s="38">
        <f>ROUND(L53*O53/100,2)</f>
        <v>6</v>
      </c>
      <c r="N53" s="38">
        <f>L53-M53</f>
        <v>1.0599999999999996</v>
      </c>
      <c r="O53" s="38" t="s">
        <v>170</v>
      </c>
      <c r="P53" s="38">
        <f>IF(J53&lt;&gt;"20",IF(J53="15",K53,ROUND(K53*0.85,2)),"")</f>
        <v>5.22</v>
      </c>
      <c r="Q53" s="38">
        <f>ROUND(P53*S53/100,2)</f>
        <v>4.4400000000000004</v>
      </c>
      <c r="R53" s="38">
        <f>P53-Q53</f>
        <v>0.77999999999999936</v>
      </c>
      <c r="S53" s="38" t="s">
        <v>170</v>
      </c>
      <c r="T53" s="38">
        <f>IF(J53="20",K53,IF(J53="10",ROUND(K53*0.7,2),ROUND(K53/0.85*0.7,2)))</f>
        <v>4.3</v>
      </c>
      <c r="U53" s="38">
        <f>ROUND(T53*W53/100,2)</f>
        <v>4.09</v>
      </c>
      <c r="V53" s="38">
        <f>T53-U53</f>
        <v>0.20999999999999996</v>
      </c>
      <c r="W53" s="36">
        <v>95</v>
      </c>
      <c r="X53" s="38">
        <f>IF(J53="20",ROUND(K53/0.7*0.6,2),IF(J53="10",ROUND(K53*0.6,2),ROUND(K53/0.85*0.6,2)))</f>
        <v>3.68</v>
      </c>
      <c r="Y53" s="38">
        <f>ROUND(X53*AA53/100,2)</f>
        <v>3.5</v>
      </c>
      <c r="Z53" s="38">
        <f>X53-Y53</f>
        <v>0.18000000000000016</v>
      </c>
      <c r="AA53" s="36">
        <v>95</v>
      </c>
      <c r="AB53" s="38" t="s">
        <v>171</v>
      </c>
      <c r="AC53" s="38">
        <v>5.22</v>
      </c>
      <c r="AD53" s="38">
        <v>4.96</v>
      </c>
      <c r="AE53" s="38">
        <v>0.25999999999999979</v>
      </c>
      <c r="AF53" s="3">
        <f>ROUND(L53*0.3,2)</f>
        <v>2.12</v>
      </c>
      <c r="AG53" s="3">
        <f>ROUND(AF53*O53/100,2)</f>
        <v>1.8</v>
      </c>
      <c r="AH53" s="3">
        <f>AF53-AG53</f>
        <v>0.32000000000000006</v>
      </c>
      <c r="AI53" s="3">
        <f>ROUND(P53*0.3,2)</f>
        <v>1.57</v>
      </c>
      <c r="AJ53" s="3">
        <f>ROUND(AI53*S53/100,2)</f>
        <v>1.33</v>
      </c>
      <c r="AK53" s="3">
        <f>AI53-AJ53</f>
        <v>0.24</v>
      </c>
      <c r="AL53" s="3">
        <f>ROUND(T53*0.3,2)</f>
        <v>1.29</v>
      </c>
      <c r="AM53" s="3">
        <f>ROUND(AL53*W53/100,2)</f>
        <v>1.23</v>
      </c>
      <c r="AN53" s="3">
        <f>AL53-AM53</f>
        <v>6.0000000000000053E-2</v>
      </c>
      <c r="AO53" s="3">
        <f>ROUND(X53*0.3,2)</f>
        <v>1.1000000000000001</v>
      </c>
      <c r="AP53" s="3">
        <f>ROUND(AO53*AA53/100,2)</f>
        <v>1.05</v>
      </c>
      <c r="AQ53" s="3">
        <f>AO53-AP53</f>
        <v>5.0000000000000044E-2</v>
      </c>
      <c r="AR53" s="3">
        <v>1.57</v>
      </c>
      <c r="AS53" s="3">
        <v>1.49</v>
      </c>
      <c r="AT53" s="3">
        <v>8.0000000000000071E-2</v>
      </c>
      <c r="AU53" s="3">
        <f>ROUND($L53*0.6,2)</f>
        <v>4.24</v>
      </c>
      <c r="AV53" s="3">
        <f>ROUND(AU53*$O53/100,2)</f>
        <v>3.6</v>
      </c>
      <c r="AW53" s="3">
        <f>AU53-AV53</f>
        <v>0.64000000000000012</v>
      </c>
      <c r="AX53" s="3">
        <f>ROUND($P53*0.6,2)</f>
        <v>3.13</v>
      </c>
      <c r="AY53" s="3">
        <f>ROUND(AX53*$S53/100,2)</f>
        <v>2.66</v>
      </c>
      <c r="AZ53" s="3">
        <f>AX53-AY53</f>
        <v>0.46999999999999975</v>
      </c>
      <c r="BA53" s="3">
        <f>ROUND($T53*0.6,2)</f>
        <v>2.58</v>
      </c>
      <c r="BB53" s="3">
        <f>ROUND(BA53*$W53/100,2)</f>
        <v>2.4500000000000002</v>
      </c>
      <c r="BC53" s="3">
        <f>BA53-BB53</f>
        <v>0.12999999999999989</v>
      </c>
      <c r="BD53" s="3">
        <f>ROUND($X53*0.6,2)</f>
        <v>2.21</v>
      </c>
      <c r="BE53" s="3">
        <f>ROUND(BD53*$AA53/100,2)</f>
        <v>2.1</v>
      </c>
      <c r="BF53" s="3">
        <f>BD53-BE53</f>
        <v>0.10999999999999988</v>
      </c>
      <c r="BG53" s="3">
        <v>3.13</v>
      </c>
      <c r="BH53" s="3">
        <v>2.97</v>
      </c>
      <c r="BI53" s="3">
        <v>0.1599999999999997</v>
      </c>
      <c r="BJ53" s="3" t="s">
        <v>95</v>
      </c>
      <c r="BK53" s="3">
        <v>13.76</v>
      </c>
      <c r="BL53" s="3">
        <v>12.38</v>
      </c>
      <c r="BM53" s="3">
        <v>1.379999999999999</v>
      </c>
      <c r="BN53" s="3">
        <v>10.02</v>
      </c>
      <c r="BO53" s="3">
        <v>9.52</v>
      </c>
      <c r="BP53" s="3">
        <v>0.5</v>
      </c>
      <c r="BQ53" s="3">
        <v>11.959999999999999</v>
      </c>
      <c r="BR53" s="3">
        <v>10.76</v>
      </c>
      <c r="BS53" s="3">
        <v>1.1999999999999993</v>
      </c>
      <c r="BT53" s="3">
        <v>8.2200000000000006</v>
      </c>
      <c r="BU53" s="3">
        <v>7.81</v>
      </c>
      <c r="BV53" s="3">
        <v>0.41000000000000103</v>
      </c>
      <c r="BW53" s="3">
        <v>9.99</v>
      </c>
      <c r="BX53" s="3">
        <v>9.49</v>
      </c>
      <c r="BY53" s="3">
        <v>0.5</v>
      </c>
      <c r="BZ53" s="3">
        <v>10.959999999999999</v>
      </c>
      <c r="CA53" s="3">
        <v>9.64</v>
      </c>
      <c r="CB53" s="3">
        <v>1.3199999999999985</v>
      </c>
      <c r="CC53" s="3">
        <v>8.99</v>
      </c>
      <c r="CD53" s="3">
        <v>8.5399999999999991</v>
      </c>
      <c r="CE53" s="3">
        <v>0.45000000000000107</v>
      </c>
      <c r="CF53" s="3">
        <v>10.059999999999999</v>
      </c>
      <c r="CG53" s="3">
        <v>8.85</v>
      </c>
      <c r="CH53" s="3">
        <v>1.2099999999999991</v>
      </c>
      <c r="CI53" s="3">
        <v>8.2200000000000006</v>
      </c>
      <c r="CJ53" s="3">
        <v>7.81</v>
      </c>
      <c r="CK53" s="3">
        <v>0.41000000000000103</v>
      </c>
      <c r="CL53" s="3">
        <v>9.6300000000000008</v>
      </c>
      <c r="CM53" s="3">
        <v>8.67</v>
      </c>
      <c r="CN53" s="3">
        <v>0.96000000000000085</v>
      </c>
      <c r="CO53" s="3">
        <v>7.01</v>
      </c>
      <c r="CP53" s="3">
        <v>6.66</v>
      </c>
      <c r="CQ53" s="3">
        <v>0.34999999999999964</v>
      </c>
      <c r="CR53" s="3">
        <v>8.3699999999999992</v>
      </c>
      <c r="CS53" s="3">
        <v>7.53</v>
      </c>
      <c r="CT53" s="3">
        <v>0.83999999999999897</v>
      </c>
      <c r="CU53" s="3">
        <v>5.75</v>
      </c>
      <c r="CV53" s="3">
        <v>5.46</v>
      </c>
      <c r="CW53" s="3">
        <v>0.29000000000000004</v>
      </c>
      <c r="CX53" s="3">
        <v>6.99</v>
      </c>
      <c r="CY53" s="3">
        <v>6.64</v>
      </c>
      <c r="CZ53" s="3">
        <v>0.35000000000000053</v>
      </c>
      <c r="DA53" s="3">
        <v>7.67</v>
      </c>
      <c r="DB53" s="3">
        <v>6.75</v>
      </c>
      <c r="DC53" s="3">
        <v>0.91999999999999993</v>
      </c>
      <c r="DD53" s="3">
        <v>6.29</v>
      </c>
      <c r="DE53" s="3">
        <v>5.98</v>
      </c>
      <c r="DF53" s="3">
        <v>0.30999999999999961</v>
      </c>
      <c r="DG53" s="3">
        <v>7.04</v>
      </c>
      <c r="DH53" s="3">
        <v>6.34</v>
      </c>
      <c r="DI53" s="3">
        <v>0.70000000000000018</v>
      </c>
      <c r="DJ53" s="3">
        <v>5.75</v>
      </c>
      <c r="DK53" s="3">
        <v>5.46</v>
      </c>
      <c r="DL53" s="3">
        <v>0.29000000000000004</v>
      </c>
      <c r="DM53" s="3">
        <v>12.38</v>
      </c>
      <c r="DN53" s="3">
        <v>11.14</v>
      </c>
      <c r="DO53" s="3">
        <v>1.2400000000000002</v>
      </c>
      <c r="DP53" s="3">
        <v>10.76</v>
      </c>
      <c r="DQ53" s="3">
        <v>9.68</v>
      </c>
      <c r="DR53" s="3">
        <v>1.08</v>
      </c>
      <c r="DS53" s="3">
        <v>9.86</v>
      </c>
      <c r="DT53" s="3">
        <v>8.68</v>
      </c>
      <c r="DU53" s="3">
        <v>1.1799999999999997</v>
      </c>
      <c r="DV53" s="3">
        <v>9.0500000000000007</v>
      </c>
      <c r="DW53" s="3">
        <v>7.96</v>
      </c>
      <c r="DX53" s="3">
        <v>1.0900000000000007</v>
      </c>
    </row>
    <row r="54" spans="1:128" s="3" customFormat="1" x14ac:dyDescent="0.25">
      <c r="A54" s="36" t="s">
        <v>175</v>
      </c>
      <c r="B54" s="36" t="s">
        <v>87</v>
      </c>
      <c r="C54" s="36" t="s">
        <v>88</v>
      </c>
      <c r="D54" s="37" t="s">
        <v>133</v>
      </c>
      <c r="E54" s="36" t="s">
        <v>134</v>
      </c>
      <c r="F54" s="37" t="s">
        <v>166</v>
      </c>
      <c r="G54" s="36" t="s">
        <v>167</v>
      </c>
      <c r="H54" s="36" t="s">
        <v>191</v>
      </c>
      <c r="I54" s="36" t="s">
        <v>169</v>
      </c>
      <c r="J54" s="36" t="s">
        <v>95</v>
      </c>
      <c r="K54" s="38">
        <v>3.65</v>
      </c>
      <c r="L54" s="38">
        <f>IF(J54="10",IF(H54="C",ROUND(K54*1.15,2),K54))</f>
        <v>4.2</v>
      </c>
      <c r="M54" s="38">
        <f>ROUND(L54*O54/100,2)</f>
        <v>3.57</v>
      </c>
      <c r="N54" s="38">
        <f>L54-M54</f>
        <v>0.63000000000000034</v>
      </c>
      <c r="O54" s="38" t="s">
        <v>170</v>
      </c>
      <c r="P54" s="38">
        <f>IF(J54&lt;&gt;"20",IF(J54="15",K54,ROUND(K54*0.85,2)),"")</f>
        <v>3.1</v>
      </c>
      <c r="Q54" s="38">
        <f>ROUND(P54*S54/100,2)</f>
        <v>2.64</v>
      </c>
      <c r="R54" s="38">
        <f>P54-Q54</f>
        <v>0.45999999999999996</v>
      </c>
      <c r="S54" s="38" t="s">
        <v>170</v>
      </c>
      <c r="T54" s="38">
        <f>IF(J54="20",K54,IF(J54="10",ROUND(K54*0.7,2),ROUND(K54/0.85*0.7,2)))</f>
        <v>2.56</v>
      </c>
      <c r="U54" s="38">
        <f>ROUND(T54*W54/100,2)</f>
        <v>2.4300000000000002</v>
      </c>
      <c r="V54" s="38">
        <f>T54-U54</f>
        <v>0.12999999999999989</v>
      </c>
      <c r="W54" s="36">
        <v>95</v>
      </c>
      <c r="X54" s="38">
        <f>IF(J54="20",ROUND(K54/0.7*0.6,2),IF(J54="10",ROUND(K54*0.6,2),ROUND(K54/0.85*0.6,2)))</f>
        <v>2.19</v>
      </c>
      <c r="Y54" s="38">
        <f>ROUND(X54*AA54/100,2)</f>
        <v>2.08</v>
      </c>
      <c r="Z54" s="38">
        <f>X54-Y54</f>
        <v>0.10999999999999988</v>
      </c>
      <c r="AA54" s="36">
        <v>95</v>
      </c>
      <c r="AB54" s="38" t="s">
        <v>171</v>
      </c>
      <c r="AC54" s="38">
        <v>3.1</v>
      </c>
      <c r="AD54" s="38">
        <v>2.95</v>
      </c>
      <c r="AE54" s="38">
        <v>0.14999999999999991</v>
      </c>
      <c r="AF54" s="3">
        <f>ROUND(L54*0.3,2)</f>
        <v>1.26</v>
      </c>
      <c r="AG54" s="3">
        <f>ROUND(AF54*O54/100,2)</f>
        <v>1.07</v>
      </c>
      <c r="AH54" s="3">
        <f>AF54-AG54</f>
        <v>0.18999999999999995</v>
      </c>
      <c r="AI54" s="3">
        <f>ROUND(P54*0.3,2)</f>
        <v>0.93</v>
      </c>
      <c r="AJ54" s="3">
        <f>ROUND(AI54*S54/100,2)</f>
        <v>0.79</v>
      </c>
      <c r="AK54" s="3">
        <f>AI54-AJ54</f>
        <v>0.14000000000000001</v>
      </c>
      <c r="AL54" s="3">
        <f>ROUND(T54*0.3,2)</f>
        <v>0.77</v>
      </c>
      <c r="AM54" s="3">
        <f>ROUND(AL54*W54/100,2)</f>
        <v>0.73</v>
      </c>
      <c r="AN54" s="3">
        <f>AL54-AM54</f>
        <v>4.0000000000000036E-2</v>
      </c>
      <c r="AO54" s="3">
        <f>ROUND(X54*0.3,2)</f>
        <v>0.66</v>
      </c>
      <c r="AP54" s="3">
        <f>ROUND(AO54*AA54/100,2)</f>
        <v>0.63</v>
      </c>
      <c r="AQ54" s="3">
        <f>AO54-AP54</f>
        <v>3.0000000000000027E-2</v>
      </c>
      <c r="AR54" s="3">
        <v>0.93</v>
      </c>
      <c r="AS54" s="3">
        <v>0.88</v>
      </c>
      <c r="AT54" s="3">
        <v>5.0000000000000044E-2</v>
      </c>
      <c r="AU54" s="3">
        <f>ROUND($L54*0.6,2)</f>
        <v>2.52</v>
      </c>
      <c r="AV54" s="3">
        <f>ROUND(AU54*$O54/100,2)</f>
        <v>2.14</v>
      </c>
      <c r="AW54" s="3">
        <f>AU54-AV54</f>
        <v>0.37999999999999989</v>
      </c>
      <c r="AX54" s="3">
        <f>ROUND($P54*0.6,2)</f>
        <v>1.86</v>
      </c>
      <c r="AY54" s="3">
        <f>ROUND(AX54*$S54/100,2)</f>
        <v>1.58</v>
      </c>
      <c r="AZ54" s="3">
        <f>AX54-AY54</f>
        <v>0.28000000000000003</v>
      </c>
      <c r="BA54" s="3">
        <f>ROUND($T54*0.6,2)</f>
        <v>1.54</v>
      </c>
      <c r="BB54" s="3">
        <f>ROUND(BA54*$W54/100,2)</f>
        <v>1.46</v>
      </c>
      <c r="BC54" s="3">
        <f>BA54-BB54</f>
        <v>8.0000000000000071E-2</v>
      </c>
      <c r="BD54" s="3">
        <f>ROUND($X54*0.6,2)</f>
        <v>1.31</v>
      </c>
      <c r="BE54" s="3">
        <f>ROUND(BD54*$AA54/100,2)</f>
        <v>1.24</v>
      </c>
      <c r="BF54" s="3">
        <f>BD54-BE54</f>
        <v>7.0000000000000062E-2</v>
      </c>
      <c r="BG54" s="3">
        <v>1.86</v>
      </c>
      <c r="BH54" s="3">
        <v>1.77</v>
      </c>
      <c r="BI54" s="3">
        <v>9.000000000000008E-2</v>
      </c>
      <c r="BJ54" s="3" t="s">
        <v>95</v>
      </c>
      <c r="BK54" s="3">
        <v>10.9</v>
      </c>
      <c r="BL54" s="3">
        <v>9.81</v>
      </c>
      <c r="BM54" s="3">
        <v>1.0899999999999999</v>
      </c>
      <c r="BN54" s="3">
        <v>8.5299999999999994</v>
      </c>
      <c r="BO54" s="3">
        <v>8.1</v>
      </c>
      <c r="BP54" s="3">
        <v>0.42999999999999972</v>
      </c>
      <c r="BQ54" s="3">
        <v>9.1</v>
      </c>
      <c r="BR54" s="3">
        <v>8.19</v>
      </c>
      <c r="BS54" s="3">
        <v>0.91000000000000014</v>
      </c>
      <c r="BT54" s="3">
        <v>6.73</v>
      </c>
      <c r="BU54" s="3">
        <v>6.39</v>
      </c>
      <c r="BV54" s="3">
        <v>0.34000000000000075</v>
      </c>
      <c r="BW54" s="3">
        <v>7.87</v>
      </c>
      <c r="BX54" s="3">
        <v>7.48</v>
      </c>
      <c r="BY54" s="3">
        <v>0.38999999999999968</v>
      </c>
      <c r="BZ54" s="3">
        <v>8.1</v>
      </c>
      <c r="CA54" s="3">
        <v>7.13</v>
      </c>
      <c r="CB54" s="3">
        <v>0.96999999999999975</v>
      </c>
      <c r="CC54" s="3">
        <v>6.87</v>
      </c>
      <c r="CD54" s="3">
        <v>6.53</v>
      </c>
      <c r="CE54" s="3">
        <v>0.33999999999999986</v>
      </c>
      <c r="CF54" s="3">
        <v>7.2</v>
      </c>
      <c r="CG54" s="3">
        <v>6.34</v>
      </c>
      <c r="CH54" s="3">
        <v>0.86000000000000032</v>
      </c>
      <c r="CI54" s="3">
        <v>6.1</v>
      </c>
      <c r="CJ54" s="3">
        <v>5.8</v>
      </c>
      <c r="CK54" s="3">
        <v>0.29999999999999982</v>
      </c>
      <c r="CL54" s="3">
        <v>7.63</v>
      </c>
      <c r="CM54" s="3">
        <v>6.87</v>
      </c>
      <c r="CN54" s="3">
        <v>0.75999999999999979</v>
      </c>
      <c r="CO54" s="3">
        <v>5.97</v>
      </c>
      <c r="CP54" s="3">
        <v>5.67</v>
      </c>
      <c r="CQ54" s="3">
        <v>0.29999999999999982</v>
      </c>
      <c r="CR54" s="3">
        <v>6.37</v>
      </c>
      <c r="CS54" s="3">
        <v>5.73</v>
      </c>
      <c r="CT54" s="3">
        <v>0.63999999999999968</v>
      </c>
      <c r="CU54" s="3">
        <v>4.71</v>
      </c>
      <c r="CV54" s="3">
        <v>4.47</v>
      </c>
      <c r="CW54" s="3">
        <v>0.24000000000000021</v>
      </c>
      <c r="CX54" s="3">
        <v>5.51</v>
      </c>
      <c r="CY54" s="3">
        <v>5.23</v>
      </c>
      <c r="CZ54" s="3">
        <v>0.27999999999999936</v>
      </c>
      <c r="DA54" s="3">
        <v>5.67</v>
      </c>
      <c r="DB54" s="3">
        <v>4.99</v>
      </c>
      <c r="DC54" s="3">
        <v>0.67999999999999972</v>
      </c>
      <c r="DD54" s="3">
        <v>4.8099999999999996</v>
      </c>
      <c r="DE54" s="3">
        <v>4.57</v>
      </c>
      <c r="DF54" s="3">
        <v>0.23999999999999932</v>
      </c>
      <c r="DG54" s="3">
        <v>5.04</v>
      </c>
      <c r="DH54" s="3">
        <v>4.54</v>
      </c>
      <c r="DI54" s="3">
        <v>0.5</v>
      </c>
      <c r="DJ54" s="3">
        <v>4.2699999999999996</v>
      </c>
      <c r="DK54" s="3">
        <v>4.0599999999999996</v>
      </c>
      <c r="DL54" s="3">
        <v>0.20999999999999996</v>
      </c>
      <c r="DM54" s="3">
        <v>9.81</v>
      </c>
      <c r="DN54" s="3">
        <v>8.83</v>
      </c>
      <c r="DO54" s="3">
        <v>0.98000000000000043</v>
      </c>
      <c r="DP54" s="3">
        <v>8.19</v>
      </c>
      <c r="DQ54" s="3">
        <v>7.37</v>
      </c>
      <c r="DR54" s="3">
        <v>0.8199999999999994</v>
      </c>
      <c r="DS54" s="3">
        <v>7.29</v>
      </c>
      <c r="DT54" s="3">
        <v>6.42</v>
      </c>
      <c r="DU54" s="3">
        <v>0.87000000000000011</v>
      </c>
      <c r="DV54" s="3">
        <v>6.48</v>
      </c>
      <c r="DW54" s="3">
        <v>5.7</v>
      </c>
      <c r="DX54" s="3">
        <v>0.78000000000000025</v>
      </c>
    </row>
    <row r="55" spans="1:128" s="3" customFormat="1" x14ac:dyDescent="0.25">
      <c r="A55" s="36" t="s">
        <v>176</v>
      </c>
      <c r="B55" s="36" t="s">
        <v>87</v>
      </c>
      <c r="C55" s="36" t="s">
        <v>88</v>
      </c>
      <c r="D55" s="37" t="s">
        <v>145</v>
      </c>
      <c r="E55" s="36" t="s">
        <v>146</v>
      </c>
      <c r="F55" s="37" t="s">
        <v>166</v>
      </c>
      <c r="G55" s="36" t="s">
        <v>167</v>
      </c>
      <c r="H55" s="36" t="s">
        <v>191</v>
      </c>
      <c r="I55" s="36" t="s">
        <v>169</v>
      </c>
      <c r="J55" s="36" t="s">
        <v>95</v>
      </c>
      <c r="K55" s="38">
        <v>3.65</v>
      </c>
      <c r="L55" s="38">
        <f>IF(J55="10",IF(H55="C",ROUND(K55*1.15,2),K55))</f>
        <v>4.2</v>
      </c>
      <c r="M55" s="38">
        <f>ROUND(L55*O55/100,2)</f>
        <v>3.57</v>
      </c>
      <c r="N55" s="38">
        <f>L55-M55</f>
        <v>0.63000000000000034</v>
      </c>
      <c r="O55" s="38" t="s">
        <v>170</v>
      </c>
      <c r="P55" s="38">
        <f>IF(J55&lt;&gt;"20",IF(J55="15",K55,ROUND(K55*0.85,2)),"")</f>
        <v>3.1</v>
      </c>
      <c r="Q55" s="38">
        <f>ROUND(P55*S55/100,2)</f>
        <v>2.64</v>
      </c>
      <c r="R55" s="38">
        <f>P55-Q55</f>
        <v>0.45999999999999996</v>
      </c>
      <c r="S55" s="38" t="s">
        <v>170</v>
      </c>
      <c r="T55" s="38">
        <f>IF(J55="20",K55,IF(J55="10",ROUND(K55*0.7,2),ROUND(K55/0.85*0.7,2)))</f>
        <v>2.56</v>
      </c>
      <c r="U55" s="38">
        <f>ROUND(T55*W55/100,2)</f>
        <v>2.4300000000000002</v>
      </c>
      <c r="V55" s="38">
        <f>T55-U55</f>
        <v>0.12999999999999989</v>
      </c>
      <c r="W55" s="36">
        <v>95</v>
      </c>
      <c r="X55" s="38">
        <f>IF(J55="20",ROUND(K55/0.7*0.6,2),IF(J55="10",ROUND(K55*0.6,2),ROUND(K55/0.85*0.6,2)))</f>
        <v>2.19</v>
      </c>
      <c r="Y55" s="38">
        <f>ROUND(X55*AA55/100,2)</f>
        <v>2.08</v>
      </c>
      <c r="Z55" s="38">
        <f>X55-Y55</f>
        <v>0.10999999999999988</v>
      </c>
      <c r="AA55" s="36">
        <v>95</v>
      </c>
      <c r="AB55" s="38" t="s">
        <v>171</v>
      </c>
      <c r="AC55" s="38">
        <v>3.1</v>
      </c>
      <c r="AD55" s="38">
        <v>2.95</v>
      </c>
      <c r="AE55" s="38">
        <v>0.14999999999999991</v>
      </c>
      <c r="AF55" s="3">
        <f>ROUND(L55*0.3,2)</f>
        <v>1.26</v>
      </c>
      <c r="AG55" s="3">
        <f>ROUND(AF55*O55/100,2)</f>
        <v>1.07</v>
      </c>
      <c r="AH55" s="3">
        <f>AF55-AG55</f>
        <v>0.18999999999999995</v>
      </c>
      <c r="AI55" s="3">
        <f>ROUND(P55*0.3,2)</f>
        <v>0.93</v>
      </c>
      <c r="AJ55" s="3">
        <f>ROUND(AI55*S55/100,2)</f>
        <v>0.79</v>
      </c>
      <c r="AK55" s="3">
        <f>AI55-AJ55</f>
        <v>0.14000000000000001</v>
      </c>
      <c r="AL55" s="3">
        <f>ROUND(T55*0.3,2)</f>
        <v>0.77</v>
      </c>
      <c r="AM55" s="3">
        <f>ROUND(AL55*W55/100,2)</f>
        <v>0.73</v>
      </c>
      <c r="AN55" s="3">
        <f>AL55-AM55</f>
        <v>4.0000000000000036E-2</v>
      </c>
      <c r="AO55" s="3">
        <f>ROUND(X55*0.3,2)</f>
        <v>0.66</v>
      </c>
      <c r="AP55" s="3">
        <f>ROUND(AO55*AA55/100,2)</f>
        <v>0.63</v>
      </c>
      <c r="AQ55" s="3">
        <f>AO55-AP55</f>
        <v>3.0000000000000027E-2</v>
      </c>
      <c r="AR55" s="3">
        <v>0.93</v>
      </c>
      <c r="AS55" s="3">
        <v>0.88</v>
      </c>
      <c r="AT55" s="3">
        <v>5.0000000000000044E-2</v>
      </c>
      <c r="AU55" s="3">
        <f>ROUND($L55*0.6,2)</f>
        <v>2.52</v>
      </c>
      <c r="AV55" s="3">
        <f>ROUND(AU55*$O55/100,2)</f>
        <v>2.14</v>
      </c>
      <c r="AW55" s="3">
        <f>AU55-AV55</f>
        <v>0.37999999999999989</v>
      </c>
      <c r="AX55" s="3">
        <f>ROUND($P55*0.6,2)</f>
        <v>1.86</v>
      </c>
      <c r="AY55" s="3">
        <f>ROUND(AX55*$S55/100,2)</f>
        <v>1.58</v>
      </c>
      <c r="AZ55" s="3">
        <f>AX55-AY55</f>
        <v>0.28000000000000003</v>
      </c>
      <c r="BA55" s="3">
        <f>ROUND($T55*0.6,2)</f>
        <v>1.54</v>
      </c>
      <c r="BB55" s="3">
        <f>ROUND(BA55*$W55/100,2)</f>
        <v>1.46</v>
      </c>
      <c r="BC55" s="3">
        <f>BA55-BB55</f>
        <v>8.0000000000000071E-2</v>
      </c>
      <c r="BD55" s="3">
        <f>ROUND($X55*0.6,2)</f>
        <v>1.31</v>
      </c>
      <c r="BE55" s="3">
        <f>ROUND(BD55*$AA55/100,2)</f>
        <v>1.24</v>
      </c>
      <c r="BF55" s="3">
        <f>BD55-BE55</f>
        <v>7.0000000000000062E-2</v>
      </c>
      <c r="BG55" s="3">
        <v>1.86</v>
      </c>
      <c r="BH55" s="3">
        <v>1.77</v>
      </c>
      <c r="BI55" s="3">
        <v>9.000000000000008E-2</v>
      </c>
      <c r="BJ55" s="3" t="s">
        <v>95</v>
      </c>
      <c r="BK55" s="3">
        <v>10.9</v>
      </c>
      <c r="BL55" s="3">
        <v>9.81</v>
      </c>
      <c r="BM55" s="3">
        <v>1.0899999999999999</v>
      </c>
      <c r="BN55" s="3">
        <v>8.5299999999999994</v>
      </c>
      <c r="BO55" s="3">
        <v>8.1</v>
      </c>
      <c r="BP55" s="3">
        <v>0.42999999999999972</v>
      </c>
      <c r="BQ55" s="3">
        <v>9.1</v>
      </c>
      <c r="BR55" s="3">
        <v>8.19</v>
      </c>
      <c r="BS55" s="3">
        <v>0.91000000000000014</v>
      </c>
      <c r="BT55" s="3">
        <v>6.73</v>
      </c>
      <c r="BU55" s="3">
        <v>6.39</v>
      </c>
      <c r="BV55" s="3">
        <v>0.34000000000000075</v>
      </c>
      <c r="BW55" s="3">
        <v>7.87</v>
      </c>
      <c r="BX55" s="3">
        <v>7.48</v>
      </c>
      <c r="BY55" s="3">
        <v>0.38999999999999968</v>
      </c>
      <c r="BZ55" s="3">
        <v>8.1</v>
      </c>
      <c r="CA55" s="3">
        <v>7.13</v>
      </c>
      <c r="CB55" s="3">
        <v>0.96999999999999975</v>
      </c>
      <c r="CC55" s="3">
        <v>6.87</v>
      </c>
      <c r="CD55" s="3">
        <v>6.53</v>
      </c>
      <c r="CE55" s="3">
        <v>0.33999999999999986</v>
      </c>
      <c r="CF55" s="3">
        <v>7.2</v>
      </c>
      <c r="CG55" s="3">
        <v>6.34</v>
      </c>
      <c r="CH55" s="3">
        <v>0.86000000000000032</v>
      </c>
      <c r="CI55" s="3">
        <v>6.1</v>
      </c>
      <c r="CJ55" s="3">
        <v>5.8</v>
      </c>
      <c r="CK55" s="3">
        <v>0.29999999999999982</v>
      </c>
      <c r="CL55" s="3">
        <v>7.63</v>
      </c>
      <c r="CM55" s="3">
        <v>6.87</v>
      </c>
      <c r="CN55" s="3">
        <v>0.75999999999999979</v>
      </c>
      <c r="CO55" s="3">
        <v>5.97</v>
      </c>
      <c r="CP55" s="3">
        <v>5.67</v>
      </c>
      <c r="CQ55" s="3">
        <v>0.29999999999999982</v>
      </c>
      <c r="CR55" s="3">
        <v>6.37</v>
      </c>
      <c r="CS55" s="3">
        <v>5.73</v>
      </c>
      <c r="CT55" s="3">
        <v>0.63999999999999968</v>
      </c>
      <c r="CU55" s="3">
        <v>4.71</v>
      </c>
      <c r="CV55" s="3">
        <v>4.47</v>
      </c>
      <c r="CW55" s="3">
        <v>0.24000000000000021</v>
      </c>
      <c r="CX55" s="3">
        <v>5.51</v>
      </c>
      <c r="CY55" s="3">
        <v>5.23</v>
      </c>
      <c r="CZ55" s="3">
        <v>0.27999999999999936</v>
      </c>
      <c r="DA55" s="3">
        <v>5.67</v>
      </c>
      <c r="DB55" s="3">
        <v>4.99</v>
      </c>
      <c r="DC55" s="3">
        <v>0.67999999999999972</v>
      </c>
      <c r="DD55" s="3">
        <v>4.8099999999999996</v>
      </c>
      <c r="DE55" s="3">
        <v>4.57</v>
      </c>
      <c r="DF55" s="3">
        <v>0.23999999999999932</v>
      </c>
      <c r="DG55" s="3">
        <v>5.04</v>
      </c>
      <c r="DH55" s="3">
        <v>4.54</v>
      </c>
      <c r="DI55" s="3">
        <v>0.5</v>
      </c>
      <c r="DJ55" s="3">
        <v>4.2699999999999996</v>
      </c>
      <c r="DK55" s="3">
        <v>4.0599999999999996</v>
      </c>
      <c r="DL55" s="3">
        <v>0.20999999999999996</v>
      </c>
      <c r="DM55" s="3">
        <v>9.81</v>
      </c>
      <c r="DN55" s="3">
        <v>8.83</v>
      </c>
      <c r="DO55" s="3">
        <v>0.98000000000000043</v>
      </c>
      <c r="DP55" s="3">
        <v>8.19</v>
      </c>
      <c r="DQ55" s="3">
        <v>7.37</v>
      </c>
      <c r="DR55" s="3">
        <v>0.8199999999999994</v>
      </c>
      <c r="DS55" s="3">
        <v>7.29</v>
      </c>
      <c r="DT55" s="3">
        <v>6.42</v>
      </c>
      <c r="DU55" s="3">
        <v>0.87000000000000011</v>
      </c>
      <c r="DV55" s="3">
        <v>6.48</v>
      </c>
      <c r="DW55" s="3">
        <v>5.7</v>
      </c>
      <c r="DX55" s="3">
        <v>0.78000000000000025</v>
      </c>
    </row>
    <row r="56" spans="1:128" s="3" customFormat="1" x14ac:dyDescent="0.25">
      <c r="A56" s="36" t="s">
        <v>177</v>
      </c>
      <c r="B56" s="36" t="s">
        <v>87</v>
      </c>
      <c r="C56" s="36" t="s">
        <v>88</v>
      </c>
      <c r="D56" s="37" t="s">
        <v>136</v>
      </c>
      <c r="E56" s="36" t="s">
        <v>137</v>
      </c>
      <c r="F56" s="37" t="s">
        <v>166</v>
      </c>
      <c r="G56" s="36" t="s">
        <v>167</v>
      </c>
      <c r="H56" s="36" t="s">
        <v>191</v>
      </c>
      <c r="I56" s="36" t="s">
        <v>169</v>
      </c>
      <c r="J56" s="36" t="s">
        <v>95</v>
      </c>
      <c r="K56" s="38">
        <v>7.5209999999999999</v>
      </c>
      <c r="L56" s="38">
        <f>IF(J56="10",IF(H56="C",ROUND(K56*1.15,2),K56))</f>
        <v>8.65</v>
      </c>
      <c r="M56" s="38">
        <f>ROUND(L56*O56/100,2)</f>
        <v>7.35</v>
      </c>
      <c r="N56" s="38">
        <f>L56-M56</f>
        <v>1.3000000000000007</v>
      </c>
      <c r="O56" s="38" t="s">
        <v>170</v>
      </c>
      <c r="P56" s="38">
        <f>IF(J56&lt;&gt;"20",IF(J56="15",K56,ROUND(K56*0.85,2)),"")</f>
        <v>6.39</v>
      </c>
      <c r="Q56" s="38">
        <f>ROUND(P56*S56/100,2)</f>
        <v>5.43</v>
      </c>
      <c r="R56" s="38">
        <f>P56-Q56</f>
        <v>0.96</v>
      </c>
      <c r="S56" s="38" t="s">
        <v>170</v>
      </c>
      <c r="T56" s="38">
        <f>IF(J56="20",K56,IF(J56="10",ROUND(K56*0.7,2),ROUND(K56/0.85*0.7,2)))</f>
        <v>5.26</v>
      </c>
      <c r="U56" s="38">
        <f>ROUND(T56*W56/100,2)</f>
        <v>5</v>
      </c>
      <c r="V56" s="38">
        <f>T56-U56</f>
        <v>0.25999999999999979</v>
      </c>
      <c r="W56" s="36">
        <v>95</v>
      </c>
      <c r="X56" s="38">
        <f>IF(J56="20",ROUND(K56/0.7*0.6,2),IF(J56="10",ROUND(K56*0.6,2),ROUND(K56/0.85*0.6,2)))</f>
        <v>4.51</v>
      </c>
      <c r="Y56" s="38">
        <f>ROUND(X56*AA56/100,2)</f>
        <v>4.28</v>
      </c>
      <c r="Z56" s="38">
        <f>X56-Y56</f>
        <v>0.22999999999999954</v>
      </c>
      <c r="AA56" s="36">
        <v>95</v>
      </c>
      <c r="AB56" s="38" t="s">
        <v>171</v>
      </c>
      <c r="AC56" s="38">
        <v>6.39</v>
      </c>
      <c r="AD56" s="38">
        <v>6.07</v>
      </c>
      <c r="AE56" s="38">
        <v>0.3199999999999994</v>
      </c>
      <c r="AF56" s="3">
        <f>ROUND(L56*0.3,2)</f>
        <v>2.6</v>
      </c>
      <c r="AG56" s="3">
        <f>ROUND(AF56*O56/100,2)</f>
        <v>2.21</v>
      </c>
      <c r="AH56" s="3">
        <f>AF56-AG56</f>
        <v>0.39000000000000012</v>
      </c>
      <c r="AI56" s="3">
        <f>ROUND(P56*0.3,2)</f>
        <v>1.92</v>
      </c>
      <c r="AJ56" s="3">
        <f>ROUND(AI56*S56/100,2)</f>
        <v>1.63</v>
      </c>
      <c r="AK56" s="3">
        <f>AI56-AJ56</f>
        <v>0.29000000000000004</v>
      </c>
      <c r="AL56" s="3">
        <f>ROUND(T56*0.3,2)</f>
        <v>1.58</v>
      </c>
      <c r="AM56" s="3">
        <f>ROUND(AL56*W56/100,2)</f>
        <v>1.5</v>
      </c>
      <c r="AN56" s="3">
        <f>AL56-AM56</f>
        <v>8.0000000000000071E-2</v>
      </c>
      <c r="AO56" s="3">
        <f>ROUND(X56*0.3,2)</f>
        <v>1.35</v>
      </c>
      <c r="AP56" s="3">
        <f>ROUND(AO56*AA56/100,2)</f>
        <v>1.28</v>
      </c>
      <c r="AQ56" s="3">
        <f>AO56-AP56</f>
        <v>7.0000000000000062E-2</v>
      </c>
      <c r="AR56" s="3">
        <v>1.92</v>
      </c>
      <c r="AS56" s="3">
        <v>1.82</v>
      </c>
      <c r="AT56" s="3">
        <v>9.9999999999999867E-2</v>
      </c>
      <c r="AU56" s="3">
        <f>ROUND($L56*0.6,2)</f>
        <v>5.19</v>
      </c>
      <c r="AV56" s="3">
        <f>ROUND(AU56*$O56/100,2)</f>
        <v>4.41</v>
      </c>
      <c r="AW56" s="3">
        <f>AU56-AV56</f>
        <v>0.78000000000000025</v>
      </c>
      <c r="AX56" s="3">
        <f>ROUND($P56*0.6,2)</f>
        <v>3.83</v>
      </c>
      <c r="AY56" s="3">
        <f>ROUND(AX56*$S56/100,2)</f>
        <v>3.26</v>
      </c>
      <c r="AZ56" s="3">
        <f>AX56-AY56</f>
        <v>0.57000000000000028</v>
      </c>
      <c r="BA56" s="3">
        <f>ROUND($T56*0.6,2)</f>
        <v>3.16</v>
      </c>
      <c r="BB56" s="3">
        <f>ROUND(BA56*$W56/100,2)</f>
        <v>3</v>
      </c>
      <c r="BC56" s="3">
        <f>BA56-BB56</f>
        <v>0.16000000000000014</v>
      </c>
      <c r="BD56" s="3">
        <f>ROUND($X56*0.6,2)</f>
        <v>2.71</v>
      </c>
      <c r="BE56" s="3">
        <f>ROUND(BD56*$AA56/100,2)</f>
        <v>2.57</v>
      </c>
      <c r="BF56" s="3">
        <f>BD56-BE56</f>
        <v>0.14000000000000012</v>
      </c>
      <c r="BG56" s="3">
        <v>3.83</v>
      </c>
      <c r="BH56" s="3">
        <v>3.64</v>
      </c>
      <c r="BI56" s="3">
        <v>0.18999999999999995</v>
      </c>
      <c r="BJ56" s="3" t="s">
        <v>95</v>
      </c>
      <c r="BK56" s="3">
        <v>15.35</v>
      </c>
      <c r="BL56" s="3">
        <v>13.82</v>
      </c>
      <c r="BM56" s="3">
        <v>1.5299999999999994</v>
      </c>
      <c r="BN56" s="3">
        <v>10.85</v>
      </c>
      <c r="BO56" s="3">
        <v>10.31</v>
      </c>
      <c r="BP56" s="3">
        <v>0.53999999999999915</v>
      </c>
      <c r="BQ56" s="3">
        <v>13.549999999999999</v>
      </c>
      <c r="BR56" s="3">
        <v>12.2</v>
      </c>
      <c r="BS56" s="3">
        <v>1.3499999999999996</v>
      </c>
      <c r="BT56" s="3">
        <v>9.0500000000000007</v>
      </c>
      <c r="BU56" s="3">
        <v>8.6</v>
      </c>
      <c r="BV56" s="3">
        <v>0.45000000000000107</v>
      </c>
      <c r="BW56" s="3">
        <v>11.16</v>
      </c>
      <c r="BX56" s="3">
        <v>10.6</v>
      </c>
      <c r="BY56" s="3">
        <v>0.5600000000000005</v>
      </c>
      <c r="BZ56" s="3">
        <v>12.549999999999999</v>
      </c>
      <c r="CA56" s="3">
        <v>11.04</v>
      </c>
      <c r="CB56" s="3">
        <v>1.5099999999999998</v>
      </c>
      <c r="CC56" s="3">
        <v>10.16</v>
      </c>
      <c r="CD56" s="3">
        <v>9.65</v>
      </c>
      <c r="CE56" s="3">
        <v>0.50999999999999979</v>
      </c>
      <c r="CF56" s="3">
        <v>11.65</v>
      </c>
      <c r="CG56" s="3">
        <v>10.25</v>
      </c>
      <c r="CH56" s="3">
        <v>1.4000000000000004</v>
      </c>
      <c r="CI56" s="3">
        <v>9.39</v>
      </c>
      <c r="CJ56" s="3">
        <v>8.92</v>
      </c>
      <c r="CK56" s="3">
        <v>0.47000000000000064</v>
      </c>
      <c r="CL56" s="3">
        <v>10.75</v>
      </c>
      <c r="CM56" s="3">
        <v>9.68</v>
      </c>
      <c r="CN56" s="3">
        <v>1.0700000000000003</v>
      </c>
      <c r="CO56" s="3">
        <v>7.6</v>
      </c>
      <c r="CP56" s="3">
        <v>7.22</v>
      </c>
      <c r="CQ56" s="3">
        <v>0.37999999999999989</v>
      </c>
      <c r="CR56" s="3">
        <v>9.49</v>
      </c>
      <c r="CS56" s="3">
        <v>8.5399999999999991</v>
      </c>
      <c r="CT56" s="3">
        <v>0.95000000000000107</v>
      </c>
      <c r="CU56" s="3">
        <v>6.34</v>
      </c>
      <c r="CV56" s="3">
        <v>6.02</v>
      </c>
      <c r="CW56" s="3">
        <v>0.32000000000000028</v>
      </c>
      <c r="CX56" s="3">
        <v>7.81</v>
      </c>
      <c r="CY56" s="3">
        <v>7.42</v>
      </c>
      <c r="CZ56" s="3">
        <v>0.38999999999999968</v>
      </c>
      <c r="DA56" s="3">
        <v>8.7899999999999991</v>
      </c>
      <c r="DB56" s="3">
        <v>7.74</v>
      </c>
      <c r="DC56" s="3">
        <v>1.0499999999999989</v>
      </c>
      <c r="DD56" s="3">
        <v>7.11</v>
      </c>
      <c r="DE56" s="3">
        <v>6.75</v>
      </c>
      <c r="DF56" s="3">
        <v>0.36000000000000032</v>
      </c>
      <c r="DG56" s="3">
        <v>8.16</v>
      </c>
      <c r="DH56" s="3">
        <v>7.34</v>
      </c>
      <c r="DI56" s="3">
        <v>0.82000000000000028</v>
      </c>
      <c r="DJ56" s="3">
        <v>6.57</v>
      </c>
      <c r="DK56" s="3">
        <v>6.24</v>
      </c>
      <c r="DL56" s="3">
        <v>0.33000000000000007</v>
      </c>
      <c r="DM56" s="3">
        <v>13.82</v>
      </c>
      <c r="DN56" s="3">
        <v>12.44</v>
      </c>
      <c r="DO56" s="3">
        <v>1.3800000000000008</v>
      </c>
      <c r="DP56" s="3">
        <v>12.2</v>
      </c>
      <c r="DQ56" s="3">
        <v>10.98</v>
      </c>
      <c r="DR56" s="3">
        <v>1.2199999999999989</v>
      </c>
      <c r="DS56" s="3">
        <v>11.3</v>
      </c>
      <c r="DT56" s="3">
        <v>9.94</v>
      </c>
      <c r="DU56" s="3">
        <v>1.3600000000000012</v>
      </c>
      <c r="DV56" s="3">
        <v>10.49</v>
      </c>
      <c r="DW56" s="3">
        <v>9.23</v>
      </c>
      <c r="DX56" s="3">
        <v>1.2599999999999998</v>
      </c>
    </row>
    <row r="57" spans="1:128" s="3" customFormat="1" x14ac:dyDescent="0.25">
      <c r="A57" s="36" t="s">
        <v>178</v>
      </c>
      <c r="B57" s="36" t="s">
        <v>87</v>
      </c>
      <c r="C57" s="36" t="s">
        <v>88</v>
      </c>
      <c r="D57" s="37" t="s">
        <v>154</v>
      </c>
      <c r="E57" s="36" t="s">
        <v>155</v>
      </c>
      <c r="F57" s="37" t="s">
        <v>166</v>
      </c>
      <c r="G57" s="36" t="s">
        <v>167</v>
      </c>
      <c r="H57" s="36" t="s">
        <v>191</v>
      </c>
      <c r="I57" s="36" t="s">
        <v>169</v>
      </c>
      <c r="J57" s="36" t="s">
        <v>95</v>
      </c>
      <c r="K57" s="38">
        <v>7.8659999999999997</v>
      </c>
      <c r="L57" s="38">
        <f>IF(J57="10",IF(H57="C",ROUND(K57*1.15,2),K57))</f>
        <v>9.0500000000000007</v>
      </c>
      <c r="M57" s="38">
        <f>ROUND(L57*O57/100,2)</f>
        <v>7.69</v>
      </c>
      <c r="N57" s="38">
        <f>L57-M57</f>
        <v>1.3600000000000003</v>
      </c>
      <c r="O57" s="38" t="s">
        <v>170</v>
      </c>
      <c r="P57" s="38">
        <f>IF(J57&lt;&gt;"20",IF(J57="15",K57,ROUND(K57*0.85,2)),"")</f>
        <v>6.69</v>
      </c>
      <c r="Q57" s="38">
        <f>ROUND(P57*S57/100,2)</f>
        <v>5.69</v>
      </c>
      <c r="R57" s="38">
        <f>P57-Q57</f>
        <v>1</v>
      </c>
      <c r="S57" s="38" t="s">
        <v>170</v>
      </c>
      <c r="T57" s="38">
        <f>IF(J57="20",K57,IF(J57="10",ROUND(K57*0.7,2),ROUND(K57/0.85*0.7,2)))</f>
        <v>5.51</v>
      </c>
      <c r="U57" s="38">
        <f>ROUND(T57*W57/100,2)</f>
        <v>5.23</v>
      </c>
      <c r="V57" s="38">
        <f>T57-U57</f>
        <v>0.27999999999999936</v>
      </c>
      <c r="W57" s="36">
        <v>95</v>
      </c>
      <c r="X57" s="38">
        <f>IF(J57="20",ROUND(K57/0.7*0.6,2),IF(J57="10",ROUND(K57*0.6,2),ROUND(K57/0.85*0.6,2)))</f>
        <v>4.72</v>
      </c>
      <c r="Y57" s="38">
        <f>ROUND(X57*AA57/100,2)</f>
        <v>4.4800000000000004</v>
      </c>
      <c r="Z57" s="38">
        <f>X57-Y57</f>
        <v>0.23999999999999932</v>
      </c>
      <c r="AA57" s="36">
        <v>95</v>
      </c>
      <c r="AB57" s="38" t="s">
        <v>171</v>
      </c>
      <c r="AC57" s="38">
        <v>6.69</v>
      </c>
      <c r="AD57" s="38">
        <v>6.36</v>
      </c>
      <c r="AE57" s="38">
        <v>0.33000000000000007</v>
      </c>
      <c r="AF57" s="3">
        <f>ROUND(L57*0.3,2)</f>
        <v>2.72</v>
      </c>
      <c r="AG57" s="3">
        <f>ROUND(AF57*O57/100,2)</f>
        <v>2.31</v>
      </c>
      <c r="AH57" s="3">
        <f>AF57-AG57</f>
        <v>0.41000000000000014</v>
      </c>
      <c r="AI57" s="3">
        <f>ROUND(P57*0.3,2)</f>
        <v>2.0099999999999998</v>
      </c>
      <c r="AJ57" s="3">
        <f>ROUND(AI57*S57/100,2)</f>
        <v>1.71</v>
      </c>
      <c r="AK57" s="3">
        <f>AI57-AJ57</f>
        <v>0.29999999999999982</v>
      </c>
      <c r="AL57" s="3">
        <f>ROUND(T57*0.3,2)</f>
        <v>1.65</v>
      </c>
      <c r="AM57" s="3">
        <f>ROUND(AL57*W57/100,2)</f>
        <v>1.57</v>
      </c>
      <c r="AN57" s="3">
        <f>AL57-AM57</f>
        <v>7.9999999999999849E-2</v>
      </c>
      <c r="AO57" s="3">
        <f>ROUND(X57*0.3,2)</f>
        <v>1.42</v>
      </c>
      <c r="AP57" s="3">
        <f>ROUND(AO57*AA57/100,2)</f>
        <v>1.35</v>
      </c>
      <c r="AQ57" s="3">
        <f>AO57-AP57</f>
        <v>6.999999999999984E-2</v>
      </c>
      <c r="AR57" s="3">
        <v>2.0099999999999998</v>
      </c>
      <c r="AS57" s="3">
        <v>1.91</v>
      </c>
      <c r="AT57" s="3">
        <v>9.9999999999999867E-2</v>
      </c>
      <c r="AU57" s="3">
        <f>ROUND($L57*0.6,2)</f>
        <v>5.43</v>
      </c>
      <c r="AV57" s="3">
        <f>ROUND(AU57*$O57/100,2)</f>
        <v>4.62</v>
      </c>
      <c r="AW57" s="3">
        <f>AU57-AV57</f>
        <v>0.80999999999999961</v>
      </c>
      <c r="AX57" s="3">
        <f>ROUND($P57*0.6,2)</f>
        <v>4.01</v>
      </c>
      <c r="AY57" s="3">
        <f>ROUND(AX57*$S57/100,2)</f>
        <v>3.41</v>
      </c>
      <c r="AZ57" s="3">
        <f>AX57-AY57</f>
        <v>0.59999999999999964</v>
      </c>
      <c r="BA57" s="3">
        <f>ROUND($T57*0.6,2)</f>
        <v>3.31</v>
      </c>
      <c r="BB57" s="3">
        <f>ROUND(BA57*$W57/100,2)</f>
        <v>3.14</v>
      </c>
      <c r="BC57" s="3">
        <f>BA57-BB57</f>
        <v>0.16999999999999993</v>
      </c>
      <c r="BD57" s="3">
        <f>ROUND($X57*0.6,2)</f>
        <v>2.83</v>
      </c>
      <c r="BE57" s="3">
        <f>ROUND(BD57*$AA57/100,2)</f>
        <v>2.69</v>
      </c>
      <c r="BF57" s="3">
        <f>BD57-BE57</f>
        <v>0.14000000000000012</v>
      </c>
      <c r="BG57" s="3">
        <v>4.01</v>
      </c>
      <c r="BH57" s="3">
        <v>3.81</v>
      </c>
      <c r="BI57" s="3">
        <v>0.19999999999999973</v>
      </c>
      <c r="BJ57" s="3" t="s">
        <v>95</v>
      </c>
      <c r="BK57" s="3">
        <v>15.750000000000002</v>
      </c>
      <c r="BL57" s="3">
        <v>14.18</v>
      </c>
      <c r="BM57" s="3">
        <v>1.5700000000000021</v>
      </c>
      <c r="BN57" s="3">
        <v>11.06</v>
      </c>
      <c r="BO57" s="3">
        <v>10.51</v>
      </c>
      <c r="BP57" s="3">
        <v>0.55000000000000071</v>
      </c>
      <c r="BQ57" s="3">
        <v>13.950000000000001</v>
      </c>
      <c r="BR57" s="3">
        <v>12.56</v>
      </c>
      <c r="BS57" s="3">
        <v>1.3900000000000006</v>
      </c>
      <c r="BT57" s="3">
        <v>9.26</v>
      </c>
      <c r="BU57" s="3">
        <v>8.8000000000000007</v>
      </c>
      <c r="BV57" s="3">
        <v>0.45999999999999908</v>
      </c>
      <c r="BW57" s="3">
        <v>11.46</v>
      </c>
      <c r="BX57" s="3">
        <v>10.89</v>
      </c>
      <c r="BY57" s="3">
        <v>0.57000000000000028</v>
      </c>
      <c r="BZ57" s="3">
        <v>12.950000000000001</v>
      </c>
      <c r="CA57" s="3">
        <v>11.4</v>
      </c>
      <c r="CB57" s="3">
        <v>1.5500000000000007</v>
      </c>
      <c r="CC57" s="3">
        <v>10.46</v>
      </c>
      <c r="CD57" s="3">
        <v>9.94</v>
      </c>
      <c r="CE57" s="3">
        <v>0.52000000000000135</v>
      </c>
      <c r="CF57" s="3">
        <v>12.049999999999999</v>
      </c>
      <c r="CG57" s="3">
        <v>10.6</v>
      </c>
      <c r="CH57" s="3">
        <v>1.4499999999999993</v>
      </c>
      <c r="CI57" s="3">
        <v>9.69</v>
      </c>
      <c r="CJ57" s="3">
        <v>9.2100000000000009</v>
      </c>
      <c r="CK57" s="3">
        <v>0.47999999999999865</v>
      </c>
      <c r="CL57" s="3">
        <v>11.03</v>
      </c>
      <c r="CM57" s="3">
        <v>9.93</v>
      </c>
      <c r="CN57" s="3">
        <v>1.0999999999999996</v>
      </c>
      <c r="CO57" s="3">
        <v>7.74</v>
      </c>
      <c r="CP57" s="3">
        <v>7.35</v>
      </c>
      <c r="CQ57" s="3">
        <v>0.39000000000000057</v>
      </c>
      <c r="CR57" s="3">
        <v>9.77</v>
      </c>
      <c r="CS57" s="3">
        <v>8.7899999999999991</v>
      </c>
      <c r="CT57" s="3">
        <v>0.98000000000000043</v>
      </c>
      <c r="CU57" s="3">
        <v>6.48</v>
      </c>
      <c r="CV57" s="3">
        <v>6.16</v>
      </c>
      <c r="CW57" s="3">
        <v>0.32000000000000028</v>
      </c>
      <c r="CX57" s="3">
        <v>8.02</v>
      </c>
      <c r="CY57" s="3">
        <v>7.62</v>
      </c>
      <c r="CZ57" s="3">
        <v>0.39999999999999947</v>
      </c>
      <c r="DA57" s="3">
        <v>9.07</v>
      </c>
      <c r="DB57" s="3">
        <v>7.98</v>
      </c>
      <c r="DC57" s="3">
        <v>1.0899999999999999</v>
      </c>
      <c r="DD57" s="3">
        <v>7.32</v>
      </c>
      <c r="DE57" s="3">
        <v>6.95</v>
      </c>
      <c r="DF57" s="3">
        <v>0.37000000000000011</v>
      </c>
      <c r="DG57" s="3">
        <v>8.44</v>
      </c>
      <c r="DH57" s="3">
        <v>7.6</v>
      </c>
      <c r="DI57" s="3">
        <v>0.83999999999999986</v>
      </c>
      <c r="DJ57" s="3">
        <v>6.78</v>
      </c>
      <c r="DK57" s="3">
        <v>6.44</v>
      </c>
      <c r="DL57" s="3">
        <v>0.33999999999999986</v>
      </c>
      <c r="DM57" s="3">
        <v>14.18</v>
      </c>
      <c r="DN57" s="3">
        <v>12.76</v>
      </c>
      <c r="DO57" s="3">
        <v>1.42</v>
      </c>
      <c r="DP57" s="3">
        <v>12.56</v>
      </c>
      <c r="DQ57" s="3">
        <v>11.3</v>
      </c>
      <c r="DR57" s="3">
        <v>1.2599999999999998</v>
      </c>
      <c r="DS57" s="3">
        <v>11.66</v>
      </c>
      <c r="DT57" s="3">
        <v>10.26</v>
      </c>
      <c r="DU57" s="3">
        <v>1.4000000000000004</v>
      </c>
      <c r="DV57" s="3">
        <v>10.85</v>
      </c>
      <c r="DW57" s="3">
        <v>9.5500000000000007</v>
      </c>
      <c r="DX57" s="3">
        <v>1.2999999999999989</v>
      </c>
    </row>
    <row r="58" spans="1:128" s="3" customFormat="1" x14ac:dyDescent="0.25">
      <c r="A58" s="36" t="s">
        <v>179</v>
      </c>
      <c r="B58" s="36" t="s">
        <v>87</v>
      </c>
      <c r="C58" s="36" t="s">
        <v>88</v>
      </c>
      <c r="D58" s="37" t="s">
        <v>142</v>
      </c>
      <c r="E58" s="36" t="s">
        <v>143</v>
      </c>
      <c r="F58" s="37" t="s">
        <v>166</v>
      </c>
      <c r="G58" s="36" t="s">
        <v>167</v>
      </c>
      <c r="H58" s="36" t="s">
        <v>191</v>
      </c>
      <c r="I58" s="36" t="s">
        <v>169</v>
      </c>
      <c r="J58" s="36" t="s">
        <v>95</v>
      </c>
      <c r="K58" s="38">
        <v>6.3248000000000015</v>
      </c>
      <c r="L58" s="38">
        <f>IF(J58="10",IF(H58="C",ROUND(K58*1.15,2),K58))</f>
        <v>7.27</v>
      </c>
      <c r="M58" s="38">
        <f>ROUND(L58*O58/100,2)</f>
        <v>6.18</v>
      </c>
      <c r="N58" s="38">
        <f>L58-M58</f>
        <v>1.0899999999999999</v>
      </c>
      <c r="O58" s="38" t="s">
        <v>170</v>
      </c>
      <c r="P58" s="38">
        <f>IF(J58&lt;&gt;"20",IF(J58="15",K58,ROUND(K58*0.85,2)),"")</f>
        <v>5.38</v>
      </c>
      <c r="Q58" s="38">
        <f>ROUND(P58*S58/100,2)</f>
        <v>4.57</v>
      </c>
      <c r="R58" s="38">
        <f>P58-Q58</f>
        <v>0.80999999999999961</v>
      </c>
      <c r="S58" s="38" t="s">
        <v>170</v>
      </c>
      <c r="T58" s="38">
        <f>IF(J58="20",K58,IF(J58="10",ROUND(K58*0.7,2),ROUND(K58/0.85*0.7,2)))</f>
        <v>4.43</v>
      </c>
      <c r="U58" s="38">
        <f>ROUND(T58*W58/100,2)</f>
        <v>4.21</v>
      </c>
      <c r="V58" s="38">
        <f>T58-U58</f>
        <v>0.21999999999999975</v>
      </c>
      <c r="W58" s="36">
        <v>95</v>
      </c>
      <c r="X58" s="38">
        <f>IF(J58="20",ROUND(K58/0.7*0.6,2),IF(J58="10",ROUND(K58*0.6,2),ROUND(K58/0.85*0.6,2)))</f>
        <v>3.79</v>
      </c>
      <c r="Y58" s="38">
        <f>ROUND(X58*AA58/100,2)</f>
        <v>3.6</v>
      </c>
      <c r="Z58" s="38">
        <f>X58-Y58</f>
        <v>0.18999999999999995</v>
      </c>
      <c r="AA58" s="36">
        <v>95</v>
      </c>
      <c r="AB58" s="38" t="s">
        <v>171</v>
      </c>
      <c r="AC58" s="38">
        <v>5.38</v>
      </c>
      <c r="AD58" s="38">
        <v>5.1100000000000003</v>
      </c>
      <c r="AE58" s="38">
        <v>0.26999999999999957</v>
      </c>
      <c r="AF58" s="3">
        <f>ROUND(L58*0.3,2)</f>
        <v>2.1800000000000002</v>
      </c>
      <c r="AG58" s="3">
        <f>ROUND(AF58*O58/100,2)</f>
        <v>1.85</v>
      </c>
      <c r="AH58" s="3">
        <f>AF58-AG58</f>
        <v>0.33000000000000007</v>
      </c>
      <c r="AI58" s="3">
        <f>ROUND(P58*0.3,2)</f>
        <v>1.61</v>
      </c>
      <c r="AJ58" s="3">
        <f>ROUND(AI58*S58/100,2)</f>
        <v>1.37</v>
      </c>
      <c r="AK58" s="3">
        <f>AI58-AJ58</f>
        <v>0.24</v>
      </c>
      <c r="AL58" s="3">
        <f>ROUND(T58*0.3,2)</f>
        <v>1.33</v>
      </c>
      <c r="AM58" s="3">
        <f>ROUND(AL58*W58/100,2)</f>
        <v>1.26</v>
      </c>
      <c r="AN58" s="3">
        <f>AL58-AM58</f>
        <v>7.0000000000000062E-2</v>
      </c>
      <c r="AO58" s="3">
        <f>ROUND(X58*0.3,2)</f>
        <v>1.1399999999999999</v>
      </c>
      <c r="AP58" s="3">
        <f>ROUND(AO58*AA58/100,2)</f>
        <v>1.08</v>
      </c>
      <c r="AQ58" s="3">
        <f>AO58-AP58</f>
        <v>5.9999999999999831E-2</v>
      </c>
      <c r="AR58" s="3">
        <v>1.61</v>
      </c>
      <c r="AS58" s="3">
        <v>1.53</v>
      </c>
      <c r="AT58" s="3">
        <v>8.0000000000000071E-2</v>
      </c>
      <c r="AU58" s="3">
        <f>ROUND($L58*0.6,2)</f>
        <v>4.3600000000000003</v>
      </c>
      <c r="AV58" s="3">
        <f>ROUND(AU58*$O58/100,2)</f>
        <v>3.71</v>
      </c>
      <c r="AW58" s="3">
        <f>AU58-AV58</f>
        <v>0.65000000000000036</v>
      </c>
      <c r="AX58" s="3">
        <f>ROUND($P58*0.6,2)</f>
        <v>3.23</v>
      </c>
      <c r="AY58" s="3">
        <f>ROUND(AX58*$S58/100,2)</f>
        <v>2.75</v>
      </c>
      <c r="AZ58" s="3">
        <f>AX58-AY58</f>
        <v>0.48</v>
      </c>
      <c r="BA58" s="3">
        <f>ROUND($T58*0.6,2)</f>
        <v>2.66</v>
      </c>
      <c r="BB58" s="3">
        <f>ROUND(BA58*$W58/100,2)</f>
        <v>2.5299999999999998</v>
      </c>
      <c r="BC58" s="3">
        <f>BA58-BB58</f>
        <v>0.13000000000000034</v>
      </c>
      <c r="BD58" s="3">
        <f>ROUND($X58*0.6,2)</f>
        <v>2.27</v>
      </c>
      <c r="BE58" s="3">
        <f>ROUND(BD58*$AA58/100,2)</f>
        <v>2.16</v>
      </c>
      <c r="BF58" s="3">
        <f>BD58-BE58</f>
        <v>0.10999999999999988</v>
      </c>
      <c r="BG58" s="3">
        <v>3.23</v>
      </c>
      <c r="BH58" s="3">
        <v>3.07</v>
      </c>
      <c r="BI58" s="3">
        <v>0.16000000000000014</v>
      </c>
      <c r="BJ58" s="3" t="s">
        <v>95</v>
      </c>
      <c r="BK58" s="3">
        <v>13.97</v>
      </c>
      <c r="BL58" s="3">
        <v>12.57</v>
      </c>
      <c r="BM58" s="3">
        <v>1.4000000000000004</v>
      </c>
      <c r="BN58" s="3">
        <v>10.130000000000001</v>
      </c>
      <c r="BO58" s="3">
        <v>9.6199999999999992</v>
      </c>
      <c r="BP58" s="3">
        <v>0.51000000000000156</v>
      </c>
      <c r="BQ58" s="3">
        <v>12.17</v>
      </c>
      <c r="BR58" s="3">
        <v>10.95</v>
      </c>
      <c r="BS58" s="3">
        <v>1.2200000000000006</v>
      </c>
      <c r="BT58" s="3">
        <v>8.33</v>
      </c>
      <c r="BU58" s="3">
        <v>7.91</v>
      </c>
      <c r="BV58" s="3">
        <v>0.41999999999999993</v>
      </c>
      <c r="BW58" s="3">
        <v>10.15</v>
      </c>
      <c r="BX58" s="3">
        <v>9.64</v>
      </c>
      <c r="BY58" s="3">
        <v>0.50999999999999979</v>
      </c>
      <c r="BZ58" s="3">
        <v>11.17</v>
      </c>
      <c r="CA58" s="3">
        <v>9.83</v>
      </c>
      <c r="CB58" s="3">
        <v>1.3399999999999999</v>
      </c>
      <c r="CC58" s="3">
        <v>9.15</v>
      </c>
      <c r="CD58" s="3">
        <v>8.69</v>
      </c>
      <c r="CE58" s="3">
        <v>0.46000000000000085</v>
      </c>
      <c r="CF58" s="3">
        <v>10.269999999999998</v>
      </c>
      <c r="CG58" s="3">
        <v>9.0399999999999991</v>
      </c>
      <c r="CH58" s="3">
        <v>1.2299999999999986</v>
      </c>
      <c r="CI58" s="3">
        <v>8.3800000000000008</v>
      </c>
      <c r="CJ58" s="3">
        <v>7.96</v>
      </c>
      <c r="CK58" s="3">
        <v>0.42000000000000082</v>
      </c>
      <c r="CL58" s="3">
        <v>9.7799999999999994</v>
      </c>
      <c r="CM58" s="3">
        <v>8.8000000000000007</v>
      </c>
      <c r="CN58" s="3">
        <v>0.97999999999999865</v>
      </c>
      <c r="CO58" s="3">
        <v>7.09</v>
      </c>
      <c r="CP58" s="3">
        <v>6.74</v>
      </c>
      <c r="CQ58" s="3">
        <v>0.34999999999999964</v>
      </c>
      <c r="CR58" s="3">
        <v>8.52</v>
      </c>
      <c r="CS58" s="3">
        <v>7.67</v>
      </c>
      <c r="CT58" s="3">
        <v>0.84999999999999964</v>
      </c>
      <c r="CU58" s="3">
        <v>5.83</v>
      </c>
      <c r="CV58" s="3">
        <v>5.54</v>
      </c>
      <c r="CW58" s="3">
        <v>0.29000000000000004</v>
      </c>
      <c r="CX58" s="3">
        <v>7.11</v>
      </c>
      <c r="CY58" s="3">
        <v>6.75</v>
      </c>
      <c r="CZ58" s="3">
        <v>0.36000000000000032</v>
      </c>
      <c r="DA58" s="3">
        <v>7.82</v>
      </c>
      <c r="DB58" s="3">
        <v>6.88</v>
      </c>
      <c r="DC58" s="3">
        <v>0.94000000000000039</v>
      </c>
      <c r="DD58" s="3">
        <v>6.41</v>
      </c>
      <c r="DE58" s="3">
        <v>6.09</v>
      </c>
      <c r="DF58" s="3">
        <v>0.32000000000000028</v>
      </c>
      <c r="DG58" s="3">
        <v>7.19</v>
      </c>
      <c r="DH58" s="3">
        <v>6.47</v>
      </c>
      <c r="DI58" s="3">
        <v>0.72000000000000064</v>
      </c>
      <c r="DJ58" s="3">
        <v>5.87</v>
      </c>
      <c r="DK58" s="3">
        <v>5.58</v>
      </c>
      <c r="DL58" s="3">
        <v>0.29000000000000004</v>
      </c>
      <c r="DM58" s="3">
        <v>12.57</v>
      </c>
      <c r="DN58" s="3">
        <v>11.31</v>
      </c>
      <c r="DO58" s="3">
        <v>1.2599999999999998</v>
      </c>
      <c r="DP58" s="3">
        <v>10.95</v>
      </c>
      <c r="DQ58" s="3">
        <v>9.86</v>
      </c>
      <c r="DR58" s="3">
        <v>1.0899999999999999</v>
      </c>
      <c r="DS58" s="3">
        <v>10.050000000000001</v>
      </c>
      <c r="DT58" s="3">
        <v>8.84</v>
      </c>
      <c r="DU58" s="3">
        <v>1.2100000000000009</v>
      </c>
      <c r="DV58" s="3">
        <v>9.24</v>
      </c>
      <c r="DW58" s="3">
        <v>8.1300000000000008</v>
      </c>
      <c r="DX58" s="3">
        <v>1.1099999999999994</v>
      </c>
    </row>
    <row r="59" spans="1:128" s="3" customFormat="1" x14ac:dyDescent="0.25">
      <c r="A59" s="36" t="s">
        <v>180</v>
      </c>
      <c r="B59" s="36" t="s">
        <v>87</v>
      </c>
      <c r="C59" s="36" t="s">
        <v>88</v>
      </c>
      <c r="D59" s="37" t="s">
        <v>100</v>
      </c>
      <c r="E59" s="36" t="s">
        <v>101</v>
      </c>
      <c r="F59" s="37" t="s">
        <v>166</v>
      </c>
      <c r="G59" s="36" t="s">
        <v>167</v>
      </c>
      <c r="H59" s="36" t="s">
        <v>191</v>
      </c>
      <c r="I59" s="36" t="s">
        <v>169</v>
      </c>
      <c r="J59" s="36" t="s">
        <v>95</v>
      </c>
      <c r="K59" s="38">
        <v>5.4</v>
      </c>
      <c r="L59" s="38">
        <f>IF(J59="10",IF(H59="C",ROUND(K59*1.15,2),K59))</f>
        <v>6.21</v>
      </c>
      <c r="M59" s="38">
        <f>ROUND(L59*O59/100,2)</f>
        <v>5.28</v>
      </c>
      <c r="N59" s="38">
        <f>L59-M59</f>
        <v>0.92999999999999972</v>
      </c>
      <c r="O59" s="38" t="s">
        <v>170</v>
      </c>
      <c r="P59" s="38">
        <f>IF(J59&lt;&gt;"20",IF(J59="15",K59,ROUND(K59*0.85,2)),"")</f>
        <v>4.59</v>
      </c>
      <c r="Q59" s="38">
        <f>ROUND(P59*S59/100,2)</f>
        <v>3.9</v>
      </c>
      <c r="R59" s="38">
        <f>P59-Q59</f>
        <v>0.69</v>
      </c>
      <c r="S59" s="38" t="s">
        <v>170</v>
      </c>
      <c r="T59" s="38">
        <f>IF(J59="20",K59,IF(J59="10",ROUND(K59*0.7,2),ROUND(K59/0.85*0.7,2)))</f>
        <v>3.78</v>
      </c>
      <c r="U59" s="38">
        <f>ROUND(T59*W59/100,2)</f>
        <v>3.59</v>
      </c>
      <c r="V59" s="38">
        <f>T59-U59</f>
        <v>0.18999999999999995</v>
      </c>
      <c r="W59" s="36">
        <v>95</v>
      </c>
      <c r="X59" s="38">
        <f>IF(J59="20",ROUND(K59/0.7*0.6,2),IF(J59="10",ROUND(K59*0.6,2),ROUND(K59/0.85*0.6,2)))</f>
        <v>3.24</v>
      </c>
      <c r="Y59" s="38">
        <f>ROUND(X59*AA59/100,2)</f>
        <v>3.08</v>
      </c>
      <c r="Z59" s="38">
        <f>X59-Y59</f>
        <v>0.16000000000000014</v>
      </c>
      <c r="AA59" s="36">
        <v>95</v>
      </c>
      <c r="AB59" s="38" t="s">
        <v>171</v>
      </c>
      <c r="AC59" s="38">
        <v>4.59</v>
      </c>
      <c r="AD59" s="38">
        <v>4.3600000000000003</v>
      </c>
      <c r="AE59" s="38">
        <v>0.22999999999999954</v>
      </c>
      <c r="AF59" s="3">
        <f>ROUND(L59*0.3,2)</f>
        <v>1.86</v>
      </c>
      <c r="AG59" s="3">
        <f>ROUND(AF59*O59/100,2)</f>
        <v>1.58</v>
      </c>
      <c r="AH59" s="3">
        <f>AF59-AG59</f>
        <v>0.28000000000000003</v>
      </c>
      <c r="AI59" s="3">
        <f>ROUND(P59*0.3,2)</f>
        <v>1.38</v>
      </c>
      <c r="AJ59" s="3">
        <f>ROUND(AI59*S59/100,2)</f>
        <v>1.17</v>
      </c>
      <c r="AK59" s="3">
        <f>AI59-AJ59</f>
        <v>0.20999999999999996</v>
      </c>
      <c r="AL59" s="3">
        <f>ROUND(T59*0.3,2)</f>
        <v>1.1299999999999999</v>
      </c>
      <c r="AM59" s="3">
        <f>ROUND(AL59*W59/100,2)</f>
        <v>1.07</v>
      </c>
      <c r="AN59" s="3">
        <f>AL59-AM59</f>
        <v>5.9999999999999831E-2</v>
      </c>
      <c r="AO59" s="3">
        <f>ROUND(X59*0.3,2)</f>
        <v>0.97</v>
      </c>
      <c r="AP59" s="3">
        <f>ROUND(AO59*AA59/100,2)</f>
        <v>0.92</v>
      </c>
      <c r="AQ59" s="3">
        <f>AO59-AP59</f>
        <v>4.9999999999999933E-2</v>
      </c>
      <c r="AR59" s="3">
        <v>1.38</v>
      </c>
      <c r="AS59" s="3">
        <v>1.31</v>
      </c>
      <c r="AT59" s="3">
        <v>6.999999999999984E-2</v>
      </c>
      <c r="AU59" s="3">
        <f>ROUND($L59*0.6,2)</f>
        <v>3.73</v>
      </c>
      <c r="AV59" s="3">
        <f>ROUND(AU59*$O59/100,2)</f>
        <v>3.17</v>
      </c>
      <c r="AW59" s="3">
        <f>AU59-AV59</f>
        <v>0.56000000000000005</v>
      </c>
      <c r="AX59" s="3">
        <f>ROUND($P59*0.6,2)</f>
        <v>2.75</v>
      </c>
      <c r="AY59" s="3">
        <f>ROUND(AX59*$S59/100,2)</f>
        <v>2.34</v>
      </c>
      <c r="AZ59" s="3">
        <f>AX59-AY59</f>
        <v>0.41000000000000014</v>
      </c>
      <c r="BA59" s="3">
        <f>ROUND($T59*0.6,2)</f>
        <v>2.27</v>
      </c>
      <c r="BB59" s="3">
        <f>ROUND(BA59*$W59/100,2)</f>
        <v>2.16</v>
      </c>
      <c r="BC59" s="3">
        <f>BA59-BB59</f>
        <v>0.10999999999999988</v>
      </c>
      <c r="BD59" s="3">
        <f>ROUND($X59*0.6,2)</f>
        <v>1.94</v>
      </c>
      <c r="BE59" s="3">
        <f>ROUND(BD59*$AA59/100,2)</f>
        <v>1.84</v>
      </c>
      <c r="BF59" s="3">
        <f>BD59-BE59</f>
        <v>9.9999999999999867E-2</v>
      </c>
      <c r="BG59" s="3">
        <v>2.75</v>
      </c>
      <c r="BH59" s="3">
        <v>2.61</v>
      </c>
      <c r="BI59" s="3">
        <v>0.14000000000000012</v>
      </c>
      <c r="BJ59" s="3" t="s">
        <v>95</v>
      </c>
      <c r="BK59" s="3">
        <v>12.909999999999998</v>
      </c>
      <c r="BL59" s="3">
        <v>11.62</v>
      </c>
      <c r="BM59" s="3">
        <v>1.2899999999999991</v>
      </c>
      <c r="BN59" s="3">
        <v>9.58</v>
      </c>
      <c r="BO59" s="3">
        <v>9.1</v>
      </c>
      <c r="BP59" s="3">
        <v>0.48000000000000043</v>
      </c>
      <c r="BQ59" s="3">
        <v>11.109999999999998</v>
      </c>
      <c r="BR59" s="3">
        <v>10</v>
      </c>
      <c r="BS59" s="3">
        <v>1.1099999999999977</v>
      </c>
      <c r="BT59" s="3">
        <v>7.78</v>
      </c>
      <c r="BU59" s="3">
        <v>7.39</v>
      </c>
      <c r="BV59" s="3">
        <v>0.39000000000000057</v>
      </c>
      <c r="BW59" s="3">
        <v>9.36</v>
      </c>
      <c r="BX59" s="3">
        <v>8.89</v>
      </c>
      <c r="BY59" s="3">
        <v>0.46999999999999886</v>
      </c>
      <c r="BZ59" s="3">
        <v>10.11</v>
      </c>
      <c r="CA59" s="3">
        <v>8.9</v>
      </c>
      <c r="CB59" s="3">
        <v>1.2099999999999991</v>
      </c>
      <c r="CC59" s="3">
        <v>8.36</v>
      </c>
      <c r="CD59" s="3">
        <v>7.94</v>
      </c>
      <c r="CE59" s="3">
        <v>0.41999999999999904</v>
      </c>
      <c r="CF59" s="3">
        <v>9.2099999999999991</v>
      </c>
      <c r="CG59" s="3">
        <v>8.1</v>
      </c>
      <c r="CH59" s="3">
        <v>1.1099999999999994</v>
      </c>
      <c r="CI59" s="3">
        <v>7.59</v>
      </c>
      <c r="CJ59" s="3">
        <v>7.21</v>
      </c>
      <c r="CK59" s="3">
        <v>0.37999999999999989</v>
      </c>
      <c r="CL59" s="3">
        <v>9.0399999999999991</v>
      </c>
      <c r="CM59" s="3">
        <v>8.14</v>
      </c>
      <c r="CN59" s="3">
        <v>0.89999999999999858</v>
      </c>
      <c r="CO59" s="3">
        <v>6.71</v>
      </c>
      <c r="CP59" s="3">
        <v>6.37</v>
      </c>
      <c r="CQ59" s="3">
        <v>0.33999999999999986</v>
      </c>
      <c r="CR59" s="3">
        <v>7.78</v>
      </c>
      <c r="CS59" s="3">
        <v>7</v>
      </c>
      <c r="CT59" s="3">
        <v>0.78000000000000025</v>
      </c>
      <c r="CU59" s="3">
        <v>5.45</v>
      </c>
      <c r="CV59" s="3">
        <v>5.18</v>
      </c>
      <c r="CW59" s="3">
        <v>0.27000000000000046</v>
      </c>
      <c r="CX59" s="3">
        <v>6.55</v>
      </c>
      <c r="CY59" s="3">
        <v>6.22</v>
      </c>
      <c r="CZ59" s="3">
        <v>0.33000000000000007</v>
      </c>
      <c r="DA59" s="3">
        <v>7.08</v>
      </c>
      <c r="DB59" s="3">
        <v>6.23</v>
      </c>
      <c r="DC59" s="3">
        <v>0.84999999999999964</v>
      </c>
      <c r="DD59" s="3">
        <v>5.85</v>
      </c>
      <c r="DE59" s="3">
        <v>5.56</v>
      </c>
      <c r="DF59" s="3">
        <v>0.29000000000000004</v>
      </c>
      <c r="DG59" s="3">
        <v>6.45</v>
      </c>
      <c r="DH59" s="3">
        <v>5.81</v>
      </c>
      <c r="DI59" s="3">
        <v>0.64000000000000057</v>
      </c>
      <c r="DJ59" s="3">
        <v>5.31</v>
      </c>
      <c r="DK59" s="3">
        <v>5.04</v>
      </c>
      <c r="DL59" s="3">
        <v>0.26999999999999957</v>
      </c>
      <c r="DM59" s="3">
        <v>11.62</v>
      </c>
      <c r="DN59" s="3">
        <v>10.46</v>
      </c>
      <c r="DO59" s="3">
        <v>1.1599999999999984</v>
      </c>
      <c r="DP59" s="3">
        <v>10</v>
      </c>
      <c r="DQ59" s="3">
        <v>9</v>
      </c>
      <c r="DR59" s="3">
        <v>1</v>
      </c>
      <c r="DS59" s="3">
        <v>9.1</v>
      </c>
      <c r="DT59" s="3">
        <v>8.01</v>
      </c>
      <c r="DU59" s="3">
        <v>1.0899999999999999</v>
      </c>
      <c r="DV59" s="3">
        <v>8.2899999999999991</v>
      </c>
      <c r="DW59" s="3">
        <v>7.3</v>
      </c>
      <c r="DX59" s="3">
        <v>0.98999999999999932</v>
      </c>
    </row>
    <row r="60" spans="1:128" s="3" customFormat="1" x14ac:dyDescent="0.25">
      <c r="A60" s="36" t="s">
        <v>181</v>
      </c>
      <c r="B60" s="36" t="s">
        <v>87</v>
      </c>
      <c r="C60" s="36" t="s">
        <v>88</v>
      </c>
      <c r="D60" s="37" t="s">
        <v>89</v>
      </c>
      <c r="E60" s="36" t="s">
        <v>90</v>
      </c>
      <c r="F60" s="37" t="s">
        <v>166</v>
      </c>
      <c r="G60" s="36" t="s">
        <v>167</v>
      </c>
      <c r="H60" s="36" t="s">
        <v>191</v>
      </c>
      <c r="I60" s="36" t="s">
        <v>169</v>
      </c>
      <c r="J60" s="36" t="s">
        <v>95</v>
      </c>
      <c r="K60" s="38">
        <v>3.9</v>
      </c>
      <c r="L60" s="38">
        <f>IF(J60="10",IF(H60="C",ROUND(K60*1.15,2),K60))</f>
        <v>4.49</v>
      </c>
      <c r="M60" s="38">
        <f>ROUND(L60*O60/100,2)</f>
        <v>3.82</v>
      </c>
      <c r="N60" s="38">
        <f>L60-M60</f>
        <v>0.67000000000000037</v>
      </c>
      <c r="O60" s="38" t="s">
        <v>170</v>
      </c>
      <c r="P60" s="38">
        <f>IF(J60&lt;&gt;"20",IF(J60="15",K60,ROUND(K60*0.85,2)),"")</f>
        <v>3.32</v>
      </c>
      <c r="Q60" s="38">
        <f>ROUND(P60*S60/100,2)</f>
        <v>2.82</v>
      </c>
      <c r="R60" s="38">
        <f>P60-Q60</f>
        <v>0.5</v>
      </c>
      <c r="S60" s="38" t="s">
        <v>170</v>
      </c>
      <c r="T60" s="38">
        <f>IF(J60="20",K60,IF(J60="10",ROUND(K60*0.7,2),ROUND(K60/0.85*0.7,2)))</f>
        <v>2.73</v>
      </c>
      <c r="U60" s="38">
        <f>ROUND(T60*W60/100,2)</f>
        <v>2.59</v>
      </c>
      <c r="V60" s="38">
        <f>T60-U60</f>
        <v>0.14000000000000012</v>
      </c>
      <c r="W60" s="36">
        <v>95</v>
      </c>
      <c r="X60" s="38">
        <f>IF(J60="20",ROUND(K60/0.7*0.6,2),IF(J60="10",ROUND(K60*0.6,2),ROUND(K60/0.85*0.6,2)))</f>
        <v>2.34</v>
      </c>
      <c r="Y60" s="38">
        <f>ROUND(X60*AA60/100,2)</f>
        <v>2.2200000000000002</v>
      </c>
      <c r="Z60" s="38">
        <f>X60-Y60</f>
        <v>0.11999999999999966</v>
      </c>
      <c r="AA60" s="36">
        <v>95</v>
      </c>
      <c r="AB60" s="38" t="s">
        <v>171</v>
      </c>
      <c r="AC60" s="38">
        <v>3.32</v>
      </c>
      <c r="AD60" s="38">
        <v>3.15</v>
      </c>
      <c r="AE60" s="38">
        <v>0.16999999999999993</v>
      </c>
      <c r="AF60" s="3">
        <f>ROUND(L60*0.3,2)</f>
        <v>1.35</v>
      </c>
      <c r="AG60" s="3">
        <f>ROUND(AF60*O60/100,2)</f>
        <v>1.1499999999999999</v>
      </c>
      <c r="AH60" s="3">
        <f>AF60-AG60</f>
        <v>0.20000000000000018</v>
      </c>
      <c r="AI60" s="3">
        <f>ROUND(P60*0.3,2)</f>
        <v>1</v>
      </c>
      <c r="AJ60" s="3">
        <f>ROUND(AI60*S60/100,2)</f>
        <v>0.85</v>
      </c>
      <c r="AK60" s="3">
        <f>AI60-AJ60</f>
        <v>0.15000000000000002</v>
      </c>
      <c r="AL60" s="3">
        <f>ROUND(T60*0.3,2)</f>
        <v>0.82</v>
      </c>
      <c r="AM60" s="3">
        <f>ROUND(AL60*W60/100,2)</f>
        <v>0.78</v>
      </c>
      <c r="AN60" s="3">
        <f>AL60-AM60</f>
        <v>3.9999999999999925E-2</v>
      </c>
      <c r="AO60" s="3">
        <f>ROUND(X60*0.3,2)</f>
        <v>0.7</v>
      </c>
      <c r="AP60" s="3">
        <f>ROUND(AO60*AA60/100,2)</f>
        <v>0.67</v>
      </c>
      <c r="AQ60" s="3">
        <f>AO60-AP60</f>
        <v>2.9999999999999916E-2</v>
      </c>
      <c r="AR60" s="3">
        <v>1</v>
      </c>
      <c r="AS60" s="3">
        <v>0.95</v>
      </c>
      <c r="AT60" s="3">
        <v>5.0000000000000044E-2</v>
      </c>
      <c r="AU60" s="3">
        <f>ROUND($L60*0.6,2)</f>
        <v>2.69</v>
      </c>
      <c r="AV60" s="3">
        <f>ROUND(AU60*$O60/100,2)</f>
        <v>2.29</v>
      </c>
      <c r="AW60" s="3">
        <f>AU60-AV60</f>
        <v>0.39999999999999991</v>
      </c>
      <c r="AX60" s="3">
        <f>ROUND($P60*0.6,2)</f>
        <v>1.99</v>
      </c>
      <c r="AY60" s="3">
        <f>ROUND(AX60*$S60/100,2)</f>
        <v>1.69</v>
      </c>
      <c r="AZ60" s="3">
        <f>AX60-AY60</f>
        <v>0.30000000000000004</v>
      </c>
      <c r="BA60" s="3">
        <f>ROUND($T60*0.6,2)</f>
        <v>1.64</v>
      </c>
      <c r="BB60" s="3">
        <f>ROUND(BA60*$W60/100,2)</f>
        <v>1.56</v>
      </c>
      <c r="BC60" s="3">
        <f>BA60-BB60</f>
        <v>7.9999999999999849E-2</v>
      </c>
      <c r="BD60" s="3">
        <f>ROUND($X60*0.6,2)</f>
        <v>1.4</v>
      </c>
      <c r="BE60" s="3">
        <f>ROUND(BD60*$AA60/100,2)</f>
        <v>1.33</v>
      </c>
      <c r="BF60" s="3">
        <f>BD60-BE60</f>
        <v>6.999999999999984E-2</v>
      </c>
      <c r="BG60" s="3">
        <v>1.99</v>
      </c>
      <c r="BH60" s="3">
        <v>1.89</v>
      </c>
      <c r="BI60" s="3">
        <v>0.10000000000000009</v>
      </c>
      <c r="BJ60" s="3" t="s">
        <v>95</v>
      </c>
      <c r="BK60" s="3">
        <v>11.19</v>
      </c>
      <c r="BL60" s="3">
        <v>10.07</v>
      </c>
      <c r="BM60" s="3">
        <v>1.1199999999999992</v>
      </c>
      <c r="BN60" s="3">
        <v>8.68</v>
      </c>
      <c r="BO60" s="3">
        <v>8.25</v>
      </c>
      <c r="BP60" s="3">
        <v>0.42999999999999972</v>
      </c>
      <c r="BQ60" s="3">
        <v>9.3899999999999988</v>
      </c>
      <c r="BR60" s="3">
        <v>8.4499999999999993</v>
      </c>
      <c r="BS60" s="3">
        <v>0.9399999999999995</v>
      </c>
      <c r="BT60" s="3">
        <v>6.88</v>
      </c>
      <c r="BU60" s="3">
        <v>6.54</v>
      </c>
      <c r="BV60" s="3">
        <v>0.33999999999999986</v>
      </c>
      <c r="BW60" s="3">
        <v>8.09</v>
      </c>
      <c r="BX60" s="3">
        <v>7.69</v>
      </c>
      <c r="BY60" s="3">
        <v>0.39999999999999947</v>
      </c>
      <c r="BZ60" s="3">
        <v>8.39</v>
      </c>
      <c r="CA60" s="3">
        <v>7.38</v>
      </c>
      <c r="CB60" s="3">
        <v>1.0100000000000007</v>
      </c>
      <c r="CC60" s="3">
        <v>7.09</v>
      </c>
      <c r="CD60" s="3">
        <v>6.74</v>
      </c>
      <c r="CE60" s="3">
        <v>0.34999999999999964</v>
      </c>
      <c r="CF60" s="3">
        <v>7.49</v>
      </c>
      <c r="CG60" s="3">
        <v>6.59</v>
      </c>
      <c r="CH60" s="3">
        <v>0.90000000000000036</v>
      </c>
      <c r="CI60" s="3">
        <v>6.32</v>
      </c>
      <c r="CJ60" s="3">
        <v>6</v>
      </c>
      <c r="CK60" s="3">
        <v>0.32000000000000028</v>
      </c>
      <c r="CL60" s="3">
        <v>7.83</v>
      </c>
      <c r="CM60" s="3">
        <v>7.05</v>
      </c>
      <c r="CN60" s="3">
        <v>0.78000000000000025</v>
      </c>
      <c r="CO60" s="3">
        <v>6.08</v>
      </c>
      <c r="CP60" s="3">
        <v>5.78</v>
      </c>
      <c r="CQ60" s="3">
        <v>0.29999999999999982</v>
      </c>
      <c r="CR60" s="3">
        <v>6.57</v>
      </c>
      <c r="CS60" s="3">
        <v>5.91</v>
      </c>
      <c r="CT60" s="3">
        <v>0.66000000000000014</v>
      </c>
      <c r="CU60" s="3">
        <v>4.82</v>
      </c>
      <c r="CV60" s="3">
        <v>4.58</v>
      </c>
      <c r="CW60" s="3">
        <v>0.24000000000000021</v>
      </c>
      <c r="CX60" s="3">
        <v>5.66</v>
      </c>
      <c r="CY60" s="3">
        <v>5.38</v>
      </c>
      <c r="CZ60" s="3">
        <v>0.28000000000000025</v>
      </c>
      <c r="DA60" s="3">
        <v>5.87</v>
      </c>
      <c r="DB60" s="3">
        <v>5.17</v>
      </c>
      <c r="DC60" s="3">
        <v>0.70000000000000018</v>
      </c>
      <c r="DD60" s="3">
        <v>4.96</v>
      </c>
      <c r="DE60" s="3">
        <v>4.71</v>
      </c>
      <c r="DF60" s="3">
        <v>0.25</v>
      </c>
      <c r="DG60" s="3">
        <v>5.24</v>
      </c>
      <c r="DH60" s="3">
        <v>4.72</v>
      </c>
      <c r="DI60" s="3">
        <v>0.52000000000000046</v>
      </c>
      <c r="DJ60" s="3">
        <v>4.42</v>
      </c>
      <c r="DK60" s="3">
        <v>4.2</v>
      </c>
      <c r="DL60" s="3">
        <v>0.21999999999999975</v>
      </c>
      <c r="DM60" s="3">
        <v>10.07</v>
      </c>
      <c r="DN60" s="3">
        <v>9.06</v>
      </c>
      <c r="DO60" s="3">
        <v>1.0099999999999998</v>
      </c>
      <c r="DP60" s="3">
        <v>8.4499999999999993</v>
      </c>
      <c r="DQ60" s="3">
        <v>7.61</v>
      </c>
      <c r="DR60" s="3">
        <v>0.83999999999999897</v>
      </c>
      <c r="DS60" s="3">
        <v>7.55</v>
      </c>
      <c r="DT60" s="3">
        <v>6.64</v>
      </c>
      <c r="DU60" s="3">
        <v>0.91000000000000014</v>
      </c>
      <c r="DV60" s="3">
        <v>6.74</v>
      </c>
      <c r="DW60" s="3">
        <v>5.93</v>
      </c>
      <c r="DX60" s="3">
        <v>0.8100000000000005</v>
      </c>
    </row>
    <row r="61" spans="1:128" s="3" customFormat="1" x14ac:dyDescent="0.25">
      <c r="A61" s="36" t="s">
        <v>182</v>
      </c>
      <c r="B61" s="36" t="s">
        <v>87</v>
      </c>
      <c r="C61" s="36" t="s">
        <v>88</v>
      </c>
      <c r="D61" s="37" t="s">
        <v>112</v>
      </c>
      <c r="E61" s="36" t="s">
        <v>113</v>
      </c>
      <c r="F61" s="37" t="s">
        <v>166</v>
      </c>
      <c r="G61" s="36" t="s">
        <v>167</v>
      </c>
      <c r="H61" s="36" t="s">
        <v>191</v>
      </c>
      <c r="I61" s="36" t="s">
        <v>169</v>
      </c>
      <c r="J61" s="36" t="s">
        <v>95</v>
      </c>
      <c r="K61" s="38">
        <v>4.9000000000000004</v>
      </c>
      <c r="L61" s="38">
        <f>IF(J61="10",IF(H61="C",ROUND(K61*1.15,2),K61))</f>
        <v>5.64</v>
      </c>
      <c r="M61" s="38">
        <f>ROUND(L61*O61/100,2)</f>
        <v>4.79</v>
      </c>
      <c r="N61" s="38">
        <f>L61-M61</f>
        <v>0.84999999999999964</v>
      </c>
      <c r="O61" s="38" t="s">
        <v>170</v>
      </c>
      <c r="P61" s="38">
        <f>IF(J61&lt;&gt;"20",IF(J61="15",K61,ROUND(K61*0.85,2)),"")</f>
        <v>4.17</v>
      </c>
      <c r="Q61" s="38">
        <f>ROUND(P61*S61/100,2)</f>
        <v>3.54</v>
      </c>
      <c r="R61" s="38">
        <f>P61-Q61</f>
        <v>0.62999999999999989</v>
      </c>
      <c r="S61" s="38" t="s">
        <v>170</v>
      </c>
      <c r="T61" s="38">
        <f>IF(J61="20",K61,IF(J61="10",ROUND(K61*0.7,2),ROUND(K61/0.85*0.7,2)))</f>
        <v>3.43</v>
      </c>
      <c r="U61" s="38">
        <f>ROUND(T61*W61/100,2)</f>
        <v>3.26</v>
      </c>
      <c r="V61" s="38">
        <f>T61-U61</f>
        <v>0.17000000000000037</v>
      </c>
      <c r="W61" s="36">
        <v>95</v>
      </c>
      <c r="X61" s="38">
        <f>IF(J61="20",ROUND(K61/0.7*0.6,2),IF(J61="10",ROUND(K61*0.6,2),ROUND(K61/0.85*0.6,2)))</f>
        <v>2.94</v>
      </c>
      <c r="Y61" s="38">
        <f>ROUND(X61*AA61/100,2)</f>
        <v>2.79</v>
      </c>
      <c r="Z61" s="38">
        <f>X61-Y61</f>
        <v>0.14999999999999991</v>
      </c>
      <c r="AA61" s="36">
        <v>95</v>
      </c>
      <c r="AB61" s="38" t="s">
        <v>171</v>
      </c>
      <c r="AC61" s="38">
        <v>4.17</v>
      </c>
      <c r="AD61" s="38">
        <v>3.96</v>
      </c>
      <c r="AE61" s="38">
        <v>0.20999999999999996</v>
      </c>
      <c r="AF61" s="3">
        <f>ROUND(L61*0.3,2)</f>
        <v>1.69</v>
      </c>
      <c r="AG61" s="3">
        <f>ROUND(AF61*O61/100,2)</f>
        <v>1.44</v>
      </c>
      <c r="AH61" s="3">
        <f>AF61-AG61</f>
        <v>0.25</v>
      </c>
      <c r="AI61" s="3">
        <f>ROUND(P61*0.3,2)</f>
        <v>1.25</v>
      </c>
      <c r="AJ61" s="3">
        <f>ROUND(AI61*S61/100,2)</f>
        <v>1.06</v>
      </c>
      <c r="AK61" s="3">
        <f>AI61-AJ61</f>
        <v>0.18999999999999995</v>
      </c>
      <c r="AL61" s="3">
        <f>ROUND(T61*0.3,2)</f>
        <v>1.03</v>
      </c>
      <c r="AM61" s="3">
        <f>ROUND(AL61*W61/100,2)</f>
        <v>0.98</v>
      </c>
      <c r="AN61" s="3">
        <f>AL61-AM61</f>
        <v>5.0000000000000044E-2</v>
      </c>
      <c r="AO61" s="3">
        <f>ROUND(X61*0.3,2)</f>
        <v>0.88</v>
      </c>
      <c r="AP61" s="3">
        <f>ROUND(AO61*AA61/100,2)</f>
        <v>0.84</v>
      </c>
      <c r="AQ61" s="3">
        <f>AO61-AP61</f>
        <v>4.0000000000000036E-2</v>
      </c>
      <c r="AR61" s="3">
        <v>1.25</v>
      </c>
      <c r="AS61" s="3">
        <v>1.19</v>
      </c>
      <c r="AT61" s="3">
        <v>6.0000000000000053E-2</v>
      </c>
      <c r="AU61" s="3">
        <f>ROUND($L61*0.6,2)</f>
        <v>3.38</v>
      </c>
      <c r="AV61" s="3">
        <f>ROUND(AU61*$O61/100,2)</f>
        <v>2.87</v>
      </c>
      <c r="AW61" s="3">
        <f>AU61-AV61</f>
        <v>0.50999999999999979</v>
      </c>
      <c r="AX61" s="3">
        <f>ROUND($P61*0.6,2)</f>
        <v>2.5</v>
      </c>
      <c r="AY61" s="3">
        <f>ROUND(AX61*$S61/100,2)</f>
        <v>2.13</v>
      </c>
      <c r="AZ61" s="3">
        <f>AX61-AY61</f>
        <v>0.37000000000000011</v>
      </c>
      <c r="BA61" s="3">
        <f>ROUND($T61*0.6,2)</f>
        <v>2.06</v>
      </c>
      <c r="BB61" s="3">
        <f>ROUND(BA61*$W61/100,2)</f>
        <v>1.96</v>
      </c>
      <c r="BC61" s="3">
        <f>BA61-BB61</f>
        <v>0.10000000000000009</v>
      </c>
      <c r="BD61" s="3">
        <f>ROUND($X61*0.6,2)</f>
        <v>1.76</v>
      </c>
      <c r="BE61" s="3">
        <f>ROUND(BD61*$AA61/100,2)</f>
        <v>1.67</v>
      </c>
      <c r="BF61" s="3">
        <f>BD61-BE61</f>
        <v>9.000000000000008E-2</v>
      </c>
      <c r="BG61" s="3">
        <v>2.5</v>
      </c>
      <c r="BH61" s="3">
        <v>2.38</v>
      </c>
      <c r="BI61" s="3">
        <v>0.12000000000000011</v>
      </c>
      <c r="BJ61" s="3" t="s">
        <v>95</v>
      </c>
      <c r="BK61" s="3">
        <v>12.339999999999998</v>
      </c>
      <c r="BL61" s="3">
        <v>11.11</v>
      </c>
      <c r="BM61" s="3">
        <v>1.2299999999999986</v>
      </c>
      <c r="BN61" s="3">
        <v>9.2799999999999994</v>
      </c>
      <c r="BO61" s="3">
        <v>8.82</v>
      </c>
      <c r="BP61" s="3">
        <v>0.45999999999999908</v>
      </c>
      <c r="BQ61" s="3">
        <v>10.54</v>
      </c>
      <c r="BR61" s="3">
        <v>9.49</v>
      </c>
      <c r="BS61" s="3">
        <v>1.0499999999999989</v>
      </c>
      <c r="BT61" s="3">
        <v>7.48</v>
      </c>
      <c r="BU61" s="3">
        <v>7.11</v>
      </c>
      <c r="BV61" s="3">
        <v>0.37000000000000011</v>
      </c>
      <c r="BW61" s="3">
        <v>8.94</v>
      </c>
      <c r="BX61" s="3">
        <v>8.49</v>
      </c>
      <c r="BY61" s="3">
        <v>0.44999999999999929</v>
      </c>
      <c r="BZ61" s="3">
        <v>9.5399999999999991</v>
      </c>
      <c r="CA61" s="3">
        <v>8.4</v>
      </c>
      <c r="CB61" s="3">
        <v>1.1399999999999988</v>
      </c>
      <c r="CC61" s="3">
        <v>7.94</v>
      </c>
      <c r="CD61" s="3">
        <v>7.54</v>
      </c>
      <c r="CE61" s="3">
        <v>0.40000000000000036</v>
      </c>
      <c r="CF61" s="3">
        <v>8.6399999999999988</v>
      </c>
      <c r="CG61" s="3">
        <v>7.6</v>
      </c>
      <c r="CH61" s="3">
        <v>1.0399999999999991</v>
      </c>
      <c r="CI61" s="3">
        <v>7.17</v>
      </c>
      <c r="CJ61" s="3">
        <v>6.81</v>
      </c>
      <c r="CK61" s="3">
        <v>0.36000000000000032</v>
      </c>
      <c r="CL61" s="3">
        <v>8.64</v>
      </c>
      <c r="CM61" s="3">
        <v>7.78</v>
      </c>
      <c r="CN61" s="3">
        <v>0.86000000000000032</v>
      </c>
      <c r="CO61" s="3">
        <v>6.5</v>
      </c>
      <c r="CP61" s="3">
        <v>6.18</v>
      </c>
      <c r="CQ61" s="3">
        <v>0.32000000000000028</v>
      </c>
      <c r="CR61" s="3">
        <v>7.38</v>
      </c>
      <c r="CS61" s="3">
        <v>6.64</v>
      </c>
      <c r="CT61" s="3">
        <v>0.74000000000000021</v>
      </c>
      <c r="CU61" s="3">
        <v>5.24</v>
      </c>
      <c r="CV61" s="3">
        <v>4.9800000000000004</v>
      </c>
      <c r="CW61" s="3">
        <v>0.25999999999999979</v>
      </c>
      <c r="CX61" s="3">
        <v>6.26</v>
      </c>
      <c r="CY61" s="3">
        <v>5.95</v>
      </c>
      <c r="CZ61" s="3">
        <v>0.30999999999999961</v>
      </c>
      <c r="DA61" s="3">
        <v>6.68</v>
      </c>
      <c r="DB61" s="3">
        <v>5.88</v>
      </c>
      <c r="DC61" s="3">
        <v>0.79999999999999982</v>
      </c>
      <c r="DD61" s="3">
        <v>5.56</v>
      </c>
      <c r="DE61" s="3">
        <v>5.28</v>
      </c>
      <c r="DF61" s="3">
        <v>0.27999999999999936</v>
      </c>
      <c r="DG61" s="3">
        <v>6.05</v>
      </c>
      <c r="DH61" s="3">
        <v>5.45</v>
      </c>
      <c r="DI61" s="3">
        <v>0.59999999999999964</v>
      </c>
      <c r="DJ61" s="3">
        <v>5.0199999999999996</v>
      </c>
      <c r="DK61" s="3">
        <v>4.7699999999999996</v>
      </c>
      <c r="DL61" s="3">
        <v>0.25</v>
      </c>
      <c r="DM61" s="3">
        <v>11.11</v>
      </c>
      <c r="DN61" s="3">
        <v>10</v>
      </c>
      <c r="DO61" s="3">
        <v>1.1099999999999994</v>
      </c>
      <c r="DP61" s="3">
        <v>9.49</v>
      </c>
      <c r="DQ61" s="3">
        <v>8.5399999999999991</v>
      </c>
      <c r="DR61" s="3">
        <v>0.95000000000000107</v>
      </c>
      <c r="DS61" s="3">
        <v>8.59</v>
      </c>
      <c r="DT61" s="3">
        <v>7.56</v>
      </c>
      <c r="DU61" s="3">
        <v>1.0300000000000002</v>
      </c>
      <c r="DV61" s="3">
        <v>7.78</v>
      </c>
      <c r="DW61" s="3">
        <v>6.85</v>
      </c>
      <c r="DX61" s="3">
        <v>0.9300000000000006</v>
      </c>
    </row>
    <row r="62" spans="1:128" s="3" customFormat="1" x14ac:dyDescent="0.25">
      <c r="A62" s="36" t="s">
        <v>183</v>
      </c>
      <c r="B62" s="36" t="s">
        <v>87</v>
      </c>
      <c r="C62" s="36" t="s">
        <v>88</v>
      </c>
      <c r="D62" s="37" t="s">
        <v>157</v>
      </c>
      <c r="E62" s="36" t="s">
        <v>158</v>
      </c>
      <c r="F62" s="37" t="s">
        <v>166</v>
      </c>
      <c r="G62" s="36" t="s">
        <v>167</v>
      </c>
      <c r="H62" s="36" t="s">
        <v>191</v>
      </c>
      <c r="I62" s="36" t="s">
        <v>169</v>
      </c>
      <c r="J62" s="36" t="s">
        <v>95</v>
      </c>
      <c r="K62" s="38">
        <v>4.9000000000000004</v>
      </c>
      <c r="L62" s="38">
        <f>IF(J62="10",IF(H62="C",ROUND(K62*1.15,2),K62))</f>
        <v>5.64</v>
      </c>
      <c r="M62" s="38">
        <f>ROUND(L62*O62/100,2)</f>
        <v>4.79</v>
      </c>
      <c r="N62" s="38">
        <f>L62-M62</f>
        <v>0.84999999999999964</v>
      </c>
      <c r="O62" s="38" t="s">
        <v>170</v>
      </c>
      <c r="P62" s="38">
        <f>IF(J62&lt;&gt;"20",IF(J62="15",K62,ROUND(K62*0.85,2)),"")</f>
        <v>4.17</v>
      </c>
      <c r="Q62" s="38">
        <f>ROUND(P62*S62/100,2)</f>
        <v>3.54</v>
      </c>
      <c r="R62" s="38">
        <f>P62-Q62</f>
        <v>0.62999999999999989</v>
      </c>
      <c r="S62" s="38" t="s">
        <v>170</v>
      </c>
      <c r="T62" s="38">
        <f>IF(J62="20",K62,IF(J62="10",ROUND(K62*0.7,2),ROUND(K62/0.85*0.7,2)))</f>
        <v>3.43</v>
      </c>
      <c r="U62" s="38">
        <f>ROUND(T62*W62/100,2)</f>
        <v>3.26</v>
      </c>
      <c r="V62" s="38">
        <f>T62-U62</f>
        <v>0.17000000000000037</v>
      </c>
      <c r="W62" s="36">
        <v>95</v>
      </c>
      <c r="X62" s="38">
        <f>IF(J62="20",ROUND(K62/0.7*0.6,2),IF(J62="10",ROUND(K62*0.6,2),ROUND(K62/0.85*0.6,2)))</f>
        <v>2.94</v>
      </c>
      <c r="Y62" s="38">
        <f>ROUND(X62*AA62/100,2)</f>
        <v>2.79</v>
      </c>
      <c r="Z62" s="38">
        <f>X62-Y62</f>
        <v>0.14999999999999991</v>
      </c>
      <c r="AA62" s="36">
        <v>95</v>
      </c>
      <c r="AB62" s="38" t="s">
        <v>171</v>
      </c>
      <c r="AC62" s="38">
        <v>4.17</v>
      </c>
      <c r="AD62" s="38">
        <v>3.96</v>
      </c>
      <c r="AE62" s="38">
        <v>0.20999999999999996</v>
      </c>
      <c r="AF62" s="3">
        <f>ROUND(L62*0.3,2)</f>
        <v>1.69</v>
      </c>
      <c r="AG62" s="3">
        <f>ROUND(AF62*O62/100,2)</f>
        <v>1.44</v>
      </c>
      <c r="AH62" s="3">
        <f>AF62-AG62</f>
        <v>0.25</v>
      </c>
      <c r="AI62" s="3">
        <f>ROUND(P62*0.3,2)</f>
        <v>1.25</v>
      </c>
      <c r="AJ62" s="3">
        <f>ROUND(AI62*S62/100,2)</f>
        <v>1.06</v>
      </c>
      <c r="AK62" s="3">
        <f>AI62-AJ62</f>
        <v>0.18999999999999995</v>
      </c>
      <c r="AL62" s="3">
        <f>ROUND(T62*0.3,2)</f>
        <v>1.03</v>
      </c>
      <c r="AM62" s="3">
        <f>ROUND(AL62*W62/100,2)</f>
        <v>0.98</v>
      </c>
      <c r="AN62" s="3">
        <f>AL62-AM62</f>
        <v>5.0000000000000044E-2</v>
      </c>
      <c r="AO62" s="3">
        <f>ROUND(X62*0.3,2)</f>
        <v>0.88</v>
      </c>
      <c r="AP62" s="3">
        <f>ROUND(AO62*AA62/100,2)</f>
        <v>0.84</v>
      </c>
      <c r="AQ62" s="3">
        <f>AO62-AP62</f>
        <v>4.0000000000000036E-2</v>
      </c>
      <c r="AR62" s="3">
        <v>1.25</v>
      </c>
      <c r="AS62" s="3">
        <v>1.19</v>
      </c>
      <c r="AT62" s="3">
        <v>6.0000000000000053E-2</v>
      </c>
      <c r="AU62" s="3">
        <f>ROUND($L62*0.6,2)</f>
        <v>3.38</v>
      </c>
      <c r="AV62" s="3">
        <f>ROUND(AU62*$O62/100,2)</f>
        <v>2.87</v>
      </c>
      <c r="AW62" s="3">
        <f>AU62-AV62</f>
        <v>0.50999999999999979</v>
      </c>
      <c r="AX62" s="3">
        <f>ROUND($P62*0.6,2)</f>
        <v>2.5</v>
      </c>
      <c r="AY62" s="3">
        <f>ROUND(AX62*$S62/100,2)</f>
        <v>2.13</v>
      </c>
      <c r="AZ62" s="3">
        <f>AX62-AY62</f>
        <v>0.37000000000000011</v>
      </c>
      <c r="BA62" s="3">
        <f>ROUND($T62*0.6,2)</f>
        <v>2.06</v>
      </c>
      <c r="BB62" s="3">
        <f>ROUND(BA62*$W62/100,2)</f>
        <v>1.96</v>
      </c>
      <c r="BC62" s="3">
        <f>BA62-BB62</f>
        <v>0.10000000000000009</v>
      </c>
      <c r="BD62" s="3">
        <f>ROUND($X62*0.6,2)</f>
        <v>1.76</v>
      </c>
      <c r="BE62" s="3">
        <f>ROUND(BD62*$AA62/100,2)</f>
        <v>1.67</v>
      </c>
      <c r="BF62" s="3">
        <f>BD62-BE62</f>
        <v>9.000000000000008E-2</v>
      </c>
      <c r="BG62" s="3">
        <v>2.5</v>
      </c>
      <c r="BH62" s="3">
        <v>2.38</v>
      </c>
      <c r="BI62" s="3">
        <v>0.12000000000000011</v>
      </c>
      <c r="BJ62" s="3" t="s">
        <v>95</v>
      </c>
      <c r="BK62" s="3">
        <v>12.339999999999998</v>
      </c>
      <c r="BL62" s="3">
        <v>11.11</v>
      </c>
      <c r="BM62" s="3">
        <v>1.2299999999999986</v>
      </c>
      <c r="BN62" s="3">
        <v>9.2799999999999994</v>
      </c>
      <c r="BO62" s="3">
        <v>8.82</v>
      </c>
      <c r="BP62" s="3">
        <v>0.45999999999999908</v>
      </c>
      <c r="BQ62" s="3">
        <v>10.54</v>
      </c>
      <c r="BR62" s="3">
        <v>9.49</v>
      </c>
      <c r="BS62" s="3">
        <v>1.0499999999999989</v>
      </c>
      <c r="BT62" s="3">
        <v>7.48</v>
      </c>
      <c r="BU62" s="3">
        <v>7.11</v>
      </c>
      <c r="BV62" s="3">
        <v>0.37000000000000011</v>
      </c>
      <c r="BW62" s="3">
        <v>8.94</v>
      </c>
      <c r="BX62" s="3">
        <v>8.49</v>
      </c>
      <c r="BY62" s="3">
        <v>0.44999999999999929</v>
      </c>
      <c r="BZ62" s="3">
        <v>9.5399999999999991</v>
      </c>
      <c r="CA62" s="3">
        <v>8.4</v>
      </c>
      <c r="CB62" s="3">
        <v>1.1399999999999988</v>
      </c>
      <c r="CC62" s="3">
        <v>7.94</v>
      </c>
      <c r="CD62" s="3">
        <v>7.54</v>
      </c>
      <c r="CE62" s="3">
        <v>0.40000000000000036</v>
      </c>
      <c r="CF62" s="3">
        <v>8.6399999999999988</v>
      </c>
      <c r="CG62" s="3">
        <v>7.6</v>
      </c>
      <c r="CH62" s="3">
        <v>1.0399999999999991</v>
      </c>
      <c r="CI62" s="3">
        <v>7.17</v>
      </c>
      <c r="CJ62" s="3">
        <v>6.81</v>
      </c>
      <c r="CK62" s="3">
        <v>0.36000000000000032</v>
      </c>
      <c r="CL62" s="3">
        <v>8.64</v>
      </c>
      <c r="CM62" s="3">
        <v>7.78</v>
      </c>
      <c r="CN62" s="3">
        <v>0.86000000000000032</v>
      </c>
      <c r="CO62" s="3">
        <v>6.5</v>
      </c>
      <c r="CP62" s="3">
        <v>6.18</v>
      </c>
      <c r="CQ62" s="3">
        <v>0.32000000000000028</v>
      </c>
      <c r="CR62" s="3">
        <v>7.38</v>
      </c>
      <c r="CS62" s="3">
        <v>6.64</v>
      </c>
      <c r="CT62" s="3">
        <v>0.74000000000000021</v>
      </c>
      <c r="CU62" s="3">
        <v>5.24</v>
      </c>
      <c r="CV62" s="3">
        <v>4.9800000000000004</v>
      </c>
      <c r="CW62" s="3">
        <v>0.25999999999999979</v>
      </c>
      <c r="CX62" s="3">
        <v>6.26</v>
      </c>
      <c r="CY62" s="3">
        <v>5.95</v>
      </c>
      <c r="CZ62" s="3">
        <v>0.30999999999999961</v>
      </c>
      <c r="DA62" s="3">
        <v>6.68</v>
      </c>
      <c r="DB62" s="3">
        <v>5.88</v>
      </c>
      <c r="DC62" s="3">
        <v>0.79999999999999982</v>
      </c>
      <c r="DD62" s="3">
        <v>5.56</v>
      </c>
      <c r="DE62" s="3">
        <v>5.28</v>
      </c>
      <c r="DF62" s="3">
        <v>0.27999999999999936</v>
      </c>
      <c r="DG62" s="3">
        <v>6.05</v>
      </c>
      <c r="DH62" s="3">
        <v>5.45</v>
      </c>
      <c r="DI62" s="3">
        <v>0.59999999999999964</v>
      </c>
      <c r="DJ62" s="3">
        <v>5.0199999999999996</v>
      </c>
      <c r="DK62" s="3">
        <v>4.7699999999999996</v>
      </c>
      <c r="DL62" s="3">
        <v>0.25</v>
      </c>
      <c r="DM62" s="3">
        <v>11.11</v>
      </c>
      <c r="DN62" s="3">
        <v>10</v>
      </c>
      <c r="DO62" s="3">
        <v>1.1099999999999994</v>
      </c>
      <c r="DP62" s="3">
        <v>9.49</v>
      </c>
      <c r="DQ62" s="3">
        <v>8.5399999999999991</v>
      </c>
      <c r="DR62" s="3">
        <v>0.95000000000000107</v>
      </c>
      <c r="DS62" s="3">
        <v>8.59</v>
      </c>
      <c r="DT62" s="3">
        <v>7.56</v>
      </c>
      <c r="DU62" s="3">
        <v>1.0300000000000002</v>
      </c>
      <c r="DV62" s="3">
        <v>7.78</v>
      </c>
      <c r="DW62" s="3">
        <v>6.85</v>
      </c>
      <c r="DX62" s="3">
        <v>0.9300000000000006</v>
      </c>
    </row>
    <row r="63" spans="1:128" s="3" customFormat="1" x14ac:dyDescent="0.25">
      <c r="A63" s="36" t="s">
        <v>184</v>
      </c>
      <c r="B63" s="36" t="s">
        <v>87</v>
      </c>
      <c r="C63" s="36" t="s">
        <v>88</v>
      </c>
      <c r="D63" s="37" t="s">
        <v>106</v>
      </c>
      <c r="E63" s="36" t="s">
        <v>107</v>
      </c>
      <c r="F63" s="37" t="s">
        <v>166</v>
      </c>
      <c r="G63" s="36" t="s">
        <v>167</v>
      </c>
      <c r="H63" s="36" t="s">
        <v>191</v>
      </c>
      <c r="I63" s="36" t="s">
        <v>169</v>
      </c>
      <c r="J63" s="36" t="s">
        <v>95</v>
      </c>
      <c r="K63" s="38">
        <v>8.625</v>
      </c>
      <c r="L63" s="38">
        <f>IF(J63="10",IF(H63="C",ROUND(K63*1.15,2),K63))</f>
        <v>9.92</v>
      </c>
      <c r="M63" s="38">
        <f>ROUND(L63*O63/100,2)</f>
        <v>8.43</v>
      </c>
      <c r="N63" s="38">
        <f>L63-M63</f>
        <v>1.4900000000000002</v>
      </c>
      <c r="O63" s="38" t="s">
        <v>170</v>
      </c>
      <c r="P63" s="38">
        <f>IF(J63&lt;&gt;"20",IF(J63="15",K63,ROUND(K63*0.85,2)),"")</f>
        <v>7.33</v>
      </c>
      <c r="Q63" s="38">
        <f>ROUND(P63*S63/100,2)</f>
        <v>6.23</v>
      </c>
      <c r="R63" s="38">
        <f>P63-Q63</f>
        <v>1.0999999999999996</v>
      </c>
      <c r="S63" s="38" t="s">
        <v>170</v>
      </c>
      <c r="T63" s="38">
        <f>IF(J63="20",K63,IF(J63="10",ROUND(K63*0.7,2),ROUND(K63/0.85*0.7,2)))</f>
        <v>6.04</v>
      </c>
      <c r="U63" s="38">
        <f>ROUND(T63*W63/100,2)</f>
        <v>5.74</v>
      </c>
      <c r="V63" s="38">
        <f>T63-U63</f>
        <v>0.29999999999999982</v>
      </c>
      <c r="W63" s="36">
        <v>95</v>
      </c>
      <c r="X63" s="38">
        <f>IF(J63="20",ROUND(K63/0.7*0.6,2),IF(J63="10",ROUND(K63*0.6,2),ROUND(K63/0.85*0.6,2)))</f>
        <v>5.18</v>
      </c>
      <c r="Y63" s="38">
        <f>ROUND(X63*AA63/100,2)</f>
        <v>4.92</v>
      </c>
      <c r="Z63" s="38">
        <f>X63-Y63</f>
        <v>0.25999999999999979</v>
      </c>
      <c r="AA63" s="36">
        <v>95</v>
      </c>
      <c r="AB63" s="38" t="s">
        <v>171</v>
      </c>
      <c r="AC63" s="38">
        <v>7.33</v>
      </c>
      <c r="AD63" s="38">
        <v>6.96</v>
      </c>
      <c r="AE63" s="38">
        <v>0.37000000000000011</v>
      </c>
      <c r="AF63" s="3">
        <f>ROUND(L63*0.3,2)</f>
        <v>2.98</v>
      </c>
      <c r="AG63" s="3">
        <f>ROUND(AF63*O63/100,2)</f>
        <v>2.5299999999999998</v>
      </c>
      <c r="AH63" s="3">
        <f>AF63-AG63</f>
        <v>0.45000000000000018</v>
      </c>
      <c r="AI63" s="3">
        <f>ROUND(P63*0.3,2)</f>
        <v>2.2000000000000002</v>
      </c>
      <c r="AJ63" s="3">
        <f>ROUND(AI63*S63/100,2)</f>
        <v>1.87</v>
      </c>
      <c r="AK63" s="3">
        <f>AI63-AJ63</f>
        <v>0.33000000000000007</v>
      </c>
      <c r="AL63" s="3">
        <f>ROUND(T63*0.3,2)</f>
        <v>1.81</v>
      </c>
      <c r="AM63" s="3">
        <f>ROUND(AL63*W63/100,2)</f>
        <v>1.72</v>
      </c>
      <c r="AN63" s="3">
        <f>AL63-AM63</f>
        <v>9.000000000000008E-2</v>
      </c>
      <c r="AO63" s="3">
        <f>ROUND(X63*0.3,2)</f>
        <v>1.55</v>
      </c>
      <c r="AP63" s="3">
        <f>ROUND(AO63*AA63/100,2)</f>
        <v>1.47</v>
      </c>
      <c r="AQ63" s="3">
        <f>AO63-AP63</f>
        <v>8.0000000000000071E-2</v>
      </c>
      <c r="AR63" s="3">
        <v>2.2000000000000002</v>
      </c>
      <c r="AS63" s="3">
        <v>2.09</v>
      </c>
      <c r="AT63" s="3">
        <v>0.11000000000000032</v>
      </c>
      <c r="AU63" s="3">
        <f>ROUND($L63*0.6,2)</f>
        <v>5.95</v>
      </c>
      <c r="AV63" s="3">
        <f>ROUND(AU63*$O63/100,2)</f>
        <v>5.0599999999999996</v>
      </c>
      <c r="AW63" s="3">
        <f>AU63-AV63</f>
        <v>0.89000000000000057</v>
      </c>
      <c r="AX63" s="3">
        <f>ROUND($P63*0.6,2)</f>
        <v>4.4000000000000004</v>
      </c>
      <c r="AY63" s="3">
        <f>ROUND(AX63*$S63/100,2)</f>
        <v>3.74</v>
      </c>
      <c r="AZ63" s="3">
        <f>AX63-AY63</f>
        <v>0.66000000000000014</v>
      </c>
      <c r="BA63" s="3">
        <f>ROUND($T63*0.6,2)</f>
        <v>3.62</v>
      </c>
      <c r="BB63" s="3">
        <f>ROUND(BA63*$W63/100,2)</f>
        <v>3.44</v>
      </c>
      <c r="BC63" s="3">
        <f>BA63-BB63</f>
        <v>0.18000000000000016</v>
      </c>
      <c r="BD63" s="3">
        <f>ROUND($X63*0.6,2)</f>
        <v>3.11</v>
      </c>
      <c r="BE63" s="3">
        <f>ROUND(BD63*$AA63/100,2)</f>
        <v>2.95</v>
      </c>
      <c r="BF63" s="3">
        <f>BD63-BE63</f>
        <v>0.1599999999999997</v>
      </c>
      <c r="BG63" s="3">
        <v>4.4000000000000004</v>
      </c>
      <c r="BH63" s="3">
        <v>4.18</v>
      </c>
      <c r="BI63" s="3">
        <v>0.22000000000000064</v>
      </c>
      <c r="BJ63" s="3" t="s">
        <v>95</v>
      </c>
      <c r="BK63" s="3">
        <v>16.62</v>
      </c>
      <c r="BL63" s="3">
        <v>14.96</v>
      </c>
      <c r="BM63" s="3">
        <v>1.6600000000000001</v>
      </c>
      <c r="BN63" s="3">
        <v>11.52</v>
      </c>
      <c r="BO63" s="3">
        <v>10.94</v>
      </c>
      <c r="BP63" s="3">
        <v>0.58000000000000007</v>
      </c>
      <c r="BQ63" s="3">
        <v>14.819999999999999</v>
      </c>
      <c r="BR63" s="3">
        <v>13.34</v>
      </c>
      <c r="BS63" s="3">
        <v>1.4799999999999986</v>
      </c>
      <c r="BT63" s="3">
        <v>9.7200000000000006</v>
      </c>
      <c r="BU63" s="3">
        <v>9.23</v>
      </c>
      <c r="BV63" s="3">
        <v>0.49000000000000021</v>
      </c>
      <c r="BW63" s="3">
        <v>12.1</v>
      </c>
      <c r="BX63" s="3">
        <v>11.5</v>
      </c>
      <c r="BY63" s="3">
        <v>0.59999999999999964</v>
      </c>
      <c r="BZ63" s="3">
        <v>13.819999999999999</v>
      </c>
      <c r="CA63" s="3">
        <v>12.16</v>
      </c>
      <c r="CB63" s="3">
        <v>1.6599999999999984</v>
      </c>
      <c r="CC63" s="3">
        <v>11.1</v>
      </c>
      <c r="CD63" s="3">
        <v>10.55</v>
      </c>
      <c r="CE63" s="3">
        <v>0.54999999999999893</v>
      </c>
      <c r="CF63" s="3">
        <v>12.92</v>
      </c>
      <c r="CG63" s="3">
        <v>11.37</v>
      </c>
      <c r="CH63" s="3">
        <v>1.5500000000000007</v>
      </c>
      <c r="CI63" s="3">
        <v>10.33</v>
      </c>
      <c r="CJ63" s="3">
        <v>9.81</v>
      </c>
      <c r="CK63" s="3">
        <v>0.51999999999999957</v>
      </c>
      <c r="CL63" s="3">
        <v>11.63</v>
      </c>
      <c r="CM63" s="3">
        <v>10.47</v>
      </c>
      <c r="CN63" s="3">
        <v>1.1600000000000001</v>
      </c>
      <c r="CO63" s="3">
        <v>8.06</v>
      </c>
      <c r="CP63" s="3">
        <v>7.66</v>
      </c>
      <c r="CQ63" s="3">
        <v>0.40000000000000036</v>
      </c>
      <c r="CR63" s="3">
        <v>10.37</v>
      </c>
      <c r="CS63" s="3">
        <v>9.33</v>
      </c>
      <c r="CT63" s="3">
        <v>1.0399999999999991</v>
      </c>
      <c r="CU63" s="3">
        <v>6.8</v>
      </c>
      <c r="CV63" s="3">
        <v>6.46</v>
      </c>
      <c r="CW63" s="3">
        <v>0.33999999999999986</v>
      </c>
      <c r="CX63" s="3">
        <v>8.4700000000000006</v>
      </c>
      <c r="CY63" s="3">
        <v>8.0500000000000007</v>
      </c>
      <c r="CZ63" s="3">
        <v>0.41999999999999993</v>
      </c>
      <c r="DA63" s="3">
        <v>9.67</v>
      </c>
      <c r="DB63" s="3">
        <v>8.51</v>
      </c>
      <c r="DC63" s="3">
        <v>1.1600000000000001</v>
      </c>
      <c r="DD63" s="3">
        <v>7.77</v>
      </c>
      <c r="DE63" s="3">
        <v>7.38</v>
      </c>
      <c r="DF63" s="3">
        <v>0.38999999999999968</v>
      </c>
      <c r="DG63" s="3">
        <v>9.0399999999999991</v>
      </c>
      <c r="DH63" s="3">
        <v>8.14</v>
      </c>
      <c r="DI63" s="3">
        <v>0.89999999999999858</v>
      </c>
      <c r="DJ63" s="3">
        <v>7.23</v>
      </c>
      <c r="DK63" s="3">
        <v>6.87</v>
      </c>
      <c r="DL63" s="3">
        <v>0.36000000000000032</v>
      </c>
      <c r="DM63" s="3">
        <v>14.96</v>
      </c>
      <c r="DN63" s="3">
        <v>13.46</v>
      </c>
      <c r="DO63" s="3">
        <v>1.5</v>
      </c>
      <c r="DP63" s="3">
        <v>13.34</v>
      </c>
      <c r="DQ63" s="3">
        <v>12.01</v>
      </c>
      <c r="DR63" s="3">
        <v>1.33</v>
      </c>
      <c r="DS63" s="3">
        <v>12.44</v>
      </c>
      <c r="DT63" s="3">
        <v>10.95</v>
      </c>
      <c r="DU63" s="3">
        <v>1.4900000000000002</v>
      </c>
      <c r="DV63" s="3">
        <v>11.63</v>
      </c>
      <c r="DW63" s="3">
        <v>10.23</v>
      </c>
      <c r="DX63" s="3">
        <v>1.4000000000000004</v>
      </c>
    </row>
    <row r="64" spans="1:128" s="3" customFormat="1" x14ac:dyDescent="0.25">
      <c r="A64" s="36" t="s">
        <v>185</v>
      </c>
      <c r="B64" s="36" t="s">
        <v>87</v>
      </c>
      <c r="C64" s="36" t="s">
        <v>88</v>
      </c>
      <c r="D64" s="37" t="s">
        <v>115</v>
      </c>
      <c r="E64" s="36" t="s">
        <v>116</v>
      </c>
      <c r="F64" s="37" t="s">
        <v>166</v>
      </c>
      <c r="G64" s="36" t="s">
        <v>167</v>
      </c>
      <c r="H64" s="36" t="s">
        <v>191</v>
      </c>
      <c r="I64" s="36" t="s">
        <v>169</v>
      </c>
      <c r="J64" s="36" t="s">
        <v>95</v>
      </c>
      <c r="K64" s="38">
        <v>4.9000000000000004</v>
      </c>
      <c r="L64" s="38">
        <f>IF(J64="10",IF(H64="C",ROUND(K64*1.15,2),K64))</f>
        <v>5.64</v>
      </c>
      <c r="M64" s="38">
        <f>ROUND(L64*O64/100,2)</f>
        <v>4.79</v>
      </c>
      <c r="N64" s="38">
        <f>L64-M64</f>
        <v>0.84999999999999964</v>
      </c>
      <c r="O64" s="38" t="s">
        <v>170</v>
      </c>
      <c r="P64" s="38">
        <f>IF(J64&lt;&gt;"20",IF(J64="15",K64,ROUND(K64*0.85,2)),"")</f>
        <v>4.17</v>
      </c>
      <c r="Q64" s="38">
        <f>ROUND(P64*S64/100,2)</f>
        <v>3.54</v>
      </c>
      <c r="R64" s="38">
        <f>P64-Q64</f>
        <v>0.62999999999999989</v>
      </c>
      <c r="S64" s="38" t="s">
        <v>170</v>
      </c>
      <c r="T64" s="38">
        <f>IF(J64="20",K64,IF(J64="10",ROUND(K64*0.7,2),ROUND(K64/0.85*0.7,2)))</f>
        <v>3.43</v>
      </c>
      <c r="U64" s="38">
        <f>ROUND(T64*W64/100,2)</f>
        <v>3.26</v>
      </c>
      <c r="V64" s="38">
        <f>T64-U64</f>
        <v>0.17000000000000037</v>
      </c>
      <c r="W64" s="36">
        <v>95</v>
      </c>
      <c r="X64" s="38">
        <f>IF(J64="20",ROUND(K64/0.7*0.6,2),IF(J64="10",ROUND(K64*0.6,2),ROUND(K64/0.85*0.6,2)))</f>
        <v>2.94</v>
      </c>
      <c r="Y64" s="38">
        <f>ROUND(X64*AA64/100,2)</f>
        <v>2.79</v>
      </c>
      <c r="Z64" s="38">
        <f>X64-Y64</f>
        <v>0.14999999999999991</v>
      </c>
      <c r="AA64" s="36">
        <v>95</v>
      </c>
      <c r="AB64" s="38" t="s">
        <v>171</v>
      </c>
      <c r="AC64" s="38">
        <v>4.17</v>
      </c>
      <c r="AD64" s="38">
        <v>3.96</v>
      </c>
      <c r="AE64" s="38">
        <v>0.20999999999999996</v>
      </c>
      <c r="AF64" s="3">
        <f>ROUND(L64*0.3,2)</f>
        <v>1.69</v>
      </c>
      <c r="AG64" s="3">
        <f>ROUND(AF64*O64/100,2)</f>
        <v>1.44</v>
      </c>
      <c r="AH64" s="3">
        <f>AF64-AG64</f>
        <v>0.25</v>
      </c>
      <c r="AI64" s="3">
        <f>ROUND(P64*0.3,2)</f>
        <v>1.25</v>
      </c>
      <c r="AJ64" s="3">
        <f>ROUND(AI64*S64/100,2)</f>
        <v>1.06</v>
      </c>
      <c r="AK64" s="3">
        <f>AI64-AJ64</f>
        <v>0.18999999999999995</v>
      </c>
      <c r="AL64" s="3">
        <f>ROUND(T64*0.3,2)</f>
        <v>1.03</v>
      </c>
      <c r="AM64" s="3">
        <f>ROUND(AL64*W64/100,2)</f>
        <v>0.98</v>
      </c>
      <c r="AN64" s="3">
        <f>AL64-AM64</f>
        <v>5.0000000000000044E-2</v>
      </c>
      <c r="AO64" s="3">
        <f>ROUND(X64*0.3,2)</f>
        <v>0.88</v>
      </c>
      <c r="AP64" s="3">
        <f>ROUND(AO64*AA64/100,2)</f>
        <v>0.84</v>
      </c>
      <c r="AQ64" s="3">
        <f>AO64-AP64</f>
        <v>4.0000000000000036E-2</v>
      </c>
      <c r="AR64" s="3">
        <v>1.25</v>
      </c>
      <c r="AS64" s="3">
        <v>1.19</v>
      </c>
      <c r="AT64" s="3">
        <v>6.0000000000000053E-2</v>
      </c>
      <c r="AU64" s="3">
        <f>ROUND($L64*0.6,2)</f>
        <v>3.38</v>
      </c>
      <c r="AV64" s="3">
        <f>ROUND(AU64*$O64/100,2)</f>
        <v>2.87</v>
      </c>
      <c r="AW64" s="3">
        <f>AU64-AV64</f>
        <v>0.50999999999999979</v>
      </c>
      <c r="AX64" s="3">
        <f>ROUND($P64*0.6,2)</f>
        <v>2.5</v>
      </c>
      <c r="AY64" s="3">
        <f>ROUND(AX64*$S64/100,2)</f>
        <v>2.13</v>
      </c>
      <c r="AZ64" s="3">
        <f>AX64-AY64</f>
        <v>0.37000000000000011</v>
      </c>
      <c r="BA64" s="3">
        <f>ROUND($T64*0.6,2)</f>
        <v>2.06</v>
      </c>
      <c r="BB64" s="3">
        <f>ROUND(BA64*$W64/100,2)</f>
        <v>1.96</v>
      </c>
      <c r="BC64" s="3">
        <f>BA64-BB64</f>
        <v>0.10000000000000009</v>
      </c>
      <c r="BD64" s="3">
        <f>ROUND($X64*0.6,2)</f>
        <v>1.76</v>
      </c>
      <c r="BE64" s="3">
        <f>ROUND(BD64*$AA64/100,2)</f>
        <v>1.67</v>
      </c>
      <c r="BF64" s="3">
        <f>BD64-BE64</f>
        <v>9.000000000000008E-2</v>
      </c>
      <c r="BG64" s="3">
        <v>2.5</v>
      </c>
      <c r="BH64" s="3">
        <v>2.38</v>
      </c>
      <c r="BI64" s="3">
        <v>0.12000000000000011</v>
      </c>
      <c r="BJ64" s="3" t="s">
        <v>95</v>
      </c>
      <c r="BK64" s="3">
        <v>12.339999999999998</v>
      </c>
      <c r="BL64" s="3">
        <v>11.11</v>
      </c>
      <c r="BM64" s="3">
        <v>1.2299999999999986</v>
      </c>
      <c r="BN64" s="3">
        <v>9.2799999999999994</v>
      </c>
      <c r="BO64" s="3">
        <v>8.82</v>
      </c>
      <c r="BP64" s="3">
        <v>0.45999999999999908</v>
      </c>
      <c r="BQ64" s="3">
        <v>10.54</v>
      </c>
      <c r="BR64" s="3">
        <v>9.49</v>
      </c>
      <c r="BS64" s="3">
        <v>1.0499999999999989</v>
      </c>
      <c r="BT64" s="3">
        <v>7.48</v>
      </c>
      <c r="BU64" s="3">
        <v>7.11</v>
      </c>
      <c r="BV64" s="3">
        <v>0.37000000000000011</v>
      </c>
      <c r="BW64" s="3">
        <v>8.94</v>
      </c>
      <c r="BX64" s="3">
        <v>8.49</v>
      </c>
      <c r="BY64" s="3">
        <v>0.44999999999999929</v>
      </c>
      <c r="BZ64" s="3">
        <v>9.5399999999999991</v>
      </c>
      <c r="CA64" s="3">
        <v>8.4</v>
      </c>
      <c r="CB64" s="3">
        <v>1.1399999999999988</v>
      </c>
      <c r="CC64" s="3">
        <v>7.94</v>
      </c>
      <c r="CD64" s="3">
        <v>7.54</v>
      </c>
      <c r="CE64" s="3">
        <v>0.40000000000000036</v>
      </c>
      <c r="CF64" s="3">
        <v>8.6399999999999988</v>
      </c>
      <c r="CG64" s="3">
        <v>7.6</v>
      </c>
      <c r="CH64" s="3">
        <v>1.0399999999999991</v>
      </c>
      <c r="CI64" s="3">
        <v>7.17</v>
      </c>
      <c r="CJ64" s="3">
        <v>6.81</v>
      </c>
      <c r="CK64" s="3">
        <v>0.36000000000000032</v>
      </c>
      <c r="CL64" s="3">
        <v>8.64</v>
      </c>
      <c r="CM64" s="3">
        <v>7.78</v>
      </c>
      <c r="CN64" s="3">
        <v>0.86000000000000032</v>
      </c>
      <c r="CO64" s="3">
        <v>6.5</v>
      </c>
      <c r="CP64" s="3">
        <v>6.18</v>
      </c>
      <c r="CQ64" s="3">
        <v>0.32000000000000028</v>
      </c>
      <c r="CR64" s="3">
        <v>7.38</v>
      </c>
      <c r="CS64" s="3">
        <v>6.64</v>
      </c>
      <c r="CT64" s="3">
        <v>0.74000000000000021</v>
      </c>
      <c r="CU64" s="3">
        <v>5.24</v>
      </c>
      <c r="CV64" s="3">
        <v>4.9800000000000004</v>
      </c>
      <c r="CW64" s="3">
        <v>0.25999999999999979</v>
      </c>
      <c r="CX64" s="3">
        <v>6.26</v>
      </c>
      <c r="CY64" s="3">
        <v>5.95</v>
      </c>
      <c r="CZ64" s="3">
        <v>0.30999999999999961</v>
      </c>
      <c r="DA64" s="3">
        <v>6.68</v>
      </c>
      <c r="DB64" s="3">
        <v>5.88</v>
      </c>
      <c r="DC64" s="3">
        <v>0.79999999999999982</v>
      </c>
      <c r="DD64" s="3">
        <v>5.56</v>
      </c>
      <c r="DE64" s="3">
        <v>5.28</v>
      </c>
      <c r="DF64" s="3">
        <v>0.27999999999999936</v>
      </c>
      <c r="DG64" s="3">
        <v>6.05</v>
      </c>
      <c r="DH64" s="3">
        <v>5.45</v>
      </c>
      <c r="DI64" s="3">
        <v>0.59999999999999964</v>
      </c>
      <c r="DJ64" s="3">
        <v>5.0199999999999996</v>
      </c>
      <c r="DK64" s="3">
        <v>4.7699999999999996</v>
      </c>
      <c r="DL64" s="3">
        <v>0.25</v>
      </c>
      <c r="DM64" s="3">
        <v>11.11</v>
      </c>
      <c r="DN64" s="3">
        <v>10</v>
      </c>
      <c r="DO64" s="3">
        <v>1.1099999999999994</v>
      </c>
      <c r="DP64" s="3">
        <v>9.49</v>
      </c>
      <c r="DQ64" s="3">
        <v>8.5399999999999991</v>
      </c>
      <c r="DR64" s="3">
        <v>0.95000000000000107</v>
      </c>
      <c r="DS64" s="3">
        <v>8.59</v>
      </c>
      <c r="DT64" s="3">
        <v>7.56</v>
      </c>
      <c r="DU64" s="3">
        <v>1.0300000000000002</v>
      </c>
      <c r="DV64" s="3">
        <v>7.78</v>
      </c>
      <c r="DW64" s="3">
        <v>6.85</v>
      </c>
      <c r="DX64" s="3">
        <v>0.9300000000000006</v>
      </c>
    </row>
    <row r="65" spans="1:128" s="3" customFormat="1" x14ac:dyDescent="0.25">
      <c r="A65" s="36" t="s">
        <v>186</v>
      </c>
      <c r="B65" s="36" t="s">
        <v>87</v>
      </c>
      <c r="C65" s="36" t="s">
        <v>88</v>
      </c>
      <c r="D65" s="37" t="s">
        <v>130</v>
      </c>
      <c r="E65" s="36" t="s">
        <v>131</v>
      </c>
      <c r="F65" s="37" t="s">
        <v>166</v>
      </c>
      <c r="G65" s="36" t="s">
        <v>167</v>
      </c>
      <c r="H65" s="36" t="s">
        <v>191</v>
      </c>
      <c r="I65" s="36" t="s">
        <v>169</v>
      </c>
      <c r="J65" s="36" t="s">
        <v>95</v>
      </c>
      <c r="K65" s="38">
        <v>5.9569999999999999</v>
      </c>
      <c r="L65" s="38">
        <f>IF(J65="10",IF(H65="C",ROUND(K65*1.15,2),K65))</f>
        <v>6.85</v>
      </c>
      <c r="M65" s="38">
        <f>ROUND(L65*O65/100,2)</f>
        <v>5.82</v>
      </c>
      <c r="N65" s="38">
        <f>L65-M65</f>
        <v>1.0299999999999994</v>
      </c>
      <c r="O65" s="38" t="s">
        <v>170</v>
      </c>
      <c r="P65" s="38">
        <f>IF(J65&lt;&gt;"20",IF(J65="15",K65,ROUND(K65*0.85,2)),"")</f>
        <v>5.0599999999999996</v>
      </c>
      <c r="Q65" s="38">
        <f>ROUND(P65*S65/100,2)</f>
        <v>4.3</v>
      </c>
      <c r="R65" s="38">
        <f>P65-Q65</f>
        <v>0.75999999999999979</v>
      </c>
      <c r="S65" s="38" t="s">
        <v>170</v>
      </c>
      <c r="T65" s="38">
        <f>IF(J65="20",K65,IF(J65="10",ROUND(K65*0.7,2),ROUND(K65/0.85*0.7,2)))</f>
        <v>4.17</v>
      </c>
      <c r="U65" s="38">
        <f>ROUND(T65*W65/100,2)</f>
        <v>3.96</v>
      </c>
      <c r="V65" s="38">
        <f>T65-U65</f>
        <v>0.20999999999999996</v>
      </c>
      <c r="W65" s="36">
        <v>95</v>
      </c>
      <c r="X65" s="38">
        <f>IF(J65="20",ROUND(K65/0.7*0.6,2),IF(J65="10",ROUND(K65*0.6,2),ROUND(K65/0.85*0.6,2)))</f>
        <v>3.57</v>
      </c>
      <c r="Y65" s="38">
        <f>ROUND(X65*AA65/100,2)</f>
        <v>3.39</v>
      </c>
      <c r="Z65" s="38">
        <f>X65-Y65</f>
        <v>0.17999999999999972</v>
      </c>
      <c r="AA65" s="36">
        <v>95</v>
      </c>
      <c r="AB65" s="38" t="s">
        <v>171</v>
      </c>
      <c r="AC65" s="38">
        <v>5.0599999999999996</v>
      </c>
      <c r="AD65" s="38">
        <v>4.8099999999999996</v>
      </c>
      <c r="AE65" s="38">
        <v>0.25</v>
      </c>
      <c r="AF65" s="3">
        <f>ROUND(L65*0.3,2)</f>
        <v>2.06</v>
      </c>
      <c r="AG65" s="3">
        <f>ROUND(AF65*O65/100,2)</f>
        <v>1.75</v>
      </c>
      <c r="AH65" s="3">
        <f>AF65-AG65</f>
        <v>0.31000000000000005</v>
      </c>
      <c r="AI65" s="3">
        <f>ROUND(P65*0.3,2)</f>
        <v>1.52</v>
      </c>
      <c r="AJ65" s="3">
        <f>ROUND(AI65*S65/100,2)</f>
        <v>1.29</v>
      </c>
      <c r="AK65" s="3">
        <f>AI65-AJ65</f>
        <v>0.22999999999999998</v>
      </c>
      <c r="AL65" s="3">
        <f>ROUND(T65*0.3,2)</f>
        <v>1.25</v>
      </c>
      <c r="AM65" s="3">
        <f>ROUND(AL65*W65/100,2)</f>
        <v>1.19</v>
      </c>
      <c r="AN65" s="3">
        <f>AL65-AM65</f>
        <v>6.0000000000000053E-2</v>
      </c>
      <c r="AO65" s="3">
        <f>ROUND(X65*0.3,2)</f>
        <v>1.07</v>
      </c>
      <c r="AP65" s="3">
        <f>ROUND(AO65*AA65/100,2)</f>
        <v>1.02</v>
      </c>
      <c r="AQ65" s="3">
        <f>AO65-AP65</f>
        <v>5.0000000000000044E-2</v>
      </c>
      <c r="AR65" s="3">
        <v>1.52</v>
      </c>
      <c r="AS65" s="3">
        <v>1.44</v>
      </c>
      <c r="AT65" s="3">
        <v>8.0000000000000071E-2</v>
      </c>
      <c r="AU65" s="3">
        <f>ROUND($L65*0.6,2)</f>
        <v>4.1100000000000003</v>
      </c>
      <c r="AV65" s="3">
        <f>ROUND(AU65*$O65/100,2)</f>
        <v>3.49</v>
      </c>
      <c r="AW65" s="3">
        <f>AU65-AV65</f>
        <v>0.62000000000000011</v>
      </c>
      <c r="AX65" s="3">
        <f>ROUND($P65*0.6,2)</f>
        <v>3.04</v>
      </c>
      <c r="AY65" s="3">
        <f>ROUND(AX65*$S65/100,2)</f>
        <v>2.58</v>
      </c>
      <c r="AZ65" s="3">
        <f>AX65-AY65</f>
        <v>0.45999999999999996</v>
      </c>
      <c r="BA65" s="3">
        <f>ROUND($T65*0.6,2)</f>
        <v>2.5</v>
      </c>
      <c r="BB65" s="3">
        <f>ROUND(BA65*$W65/100,2)</f>
        <v>2.38</v>
      </c>
      <c r="BC65" s="3">
        <f>BA65-BB65</f>
        <v>0.12000000000000011</v>
      </c>
      <c r="BD65" s="3">
        <f>ROUND($X65*0.6,2)</f>
        <v>2.14</v>
      </c>
      <c r="BE65" s="3">
        <f>ROUND(BD65*$AA65/100,2)</f>
        <v>2.0299999999999998</v>
      </c>
      <c r="BF65" s="3">
        <f>BD65-BE65</f>
        <v>0.11000000000000032</v>
      </c>
      <c r="BG65" s="3">
        <v>3.04</v>
      </c>
      <c r="BH65" s="3">
        <v>2.89</v>
      </c>
      <c r="BI65" s="3">
        <v>0.14999999999999991</v>
      </c>
      <c r="BJ65" s="3" t="s">
        <v>95</v>
      </c>
      <c r="BK65" s="3">
        <v>13.549999999999999</v>
      </c>
      <c r="BL65" s="3">
        <v>12.2</v>
      </c>
      <c r="BM65" s="3">
        <v>1.3499999999999996</v>
      </c>
      <c r="BN65" s="3">
        <v>9.91</v>
      </c>
      <c r="BO65" s="3">
        <v>9.41</v>
      </c>
      <c r="BP65" s="3">
        <v>0.5</v>
      </c>
      <c r="BQ65" s="3">
        <v>11.749999999999998</v>
      </c>
      <c r="BR65" s="3">
        <v>10.58</v>
      </c>
      <c r="BS65" s="3">
        <v>1.1699999999999982</v>
      </c>
      <c r="BT65" s="3">
        <v>8.11</v>
      </c>
      <c r="BU65" s="3">
        <v>7.7</v>
      </c>
      <c r="BV65" s="3">
        <v>0.40999999999999925</v>
      </c>
      <c r="BW65" s="3">
        <v>9.83</v>
      </c>
      <c r="BX65" s="3">
        <v>9.34</v>
      </c>
      <c r="BY65" s="3">
        <v>0.49000000000000021</v>
      </c>
      <c r="BZ65" s="3">
        <v>10.749999999999998</v>
      </c>
      <c r="CA65" s="3">
        <v>9.4600000000000009</v>
      </c>
      <c r="CB65" s="3">
        <v>1.2899999999999974</v>
      </c>
      <c r="CC65" s="3">
        <v>8.83</v>
      </c>
      <c r="CD65" s="3">
        <v>8.39</v>
      </c>
      <c r="CE65" s="3">
        <v>0.4399999999999995</v>
      </c>
      <c r="CF65" s="3">
        <v>9.85</v>
      </c>
      <c r="CG65" s="3">
        <v>8.67</v>
      </c>
      <c r="CH65" s="3">
        <v>1.1799999999999997</v>
      </c>
      <c r="CI65" s="3">
        <v>8.06</v>
      </c>
      <c r="CJ65" s="3">
        <v>7.66</v>
      </c>
      <c r="CK65" s="3">
        <v>0.40000000000000036</v>
      </c>
      <c r="CL65" s="3">
        <v>9.49</v>
      </c>
      <c r="CM65" s="3">
        <v>8.5399999999999991</v>
      </c>
      <c r="CN65" s="3">
        <v>0.95000000000000107</v>
      </c>
      <c r="CO65" s="3">
        <v>6.94</v>
      </c>
      <c r="CP65" s="3">
        <v>6.59</v>
      </c>
      <c r="CQ65" s="3">
        <v>0.35000000000000053</v>
      </c>
      <c r="CR65" s="3">
        <v>8.23</v>
      </c>
      <c r="CS65" s="3">
        <v>7.41</v>
      </c>
      <c r="CT65" s="3">
        <v>0.82000000000000028</v>
      </c>
      <c r="CU65" s="3">
        <v>5.68</v>
      </c>
      <c r="CV65" s="3">
        <v>5.4</v>
      </c>
      <c r="CW65" s="3">
        <v>0.27999999999999936</v>
      </c>
      <c r="CX65" s="3">
        <v>6.88</v>
      </c>
      <c r="CY65" s="3">
        <v>6.54</v>
      </c>
      <c r="CZ65" s="3">
        <v>0.33999999999999986</v>
      </c>
      <c r="DA65" s="3">
        <v>7.53</v>
      </c>
      <c r="DB65" s="3">
        <v>6.63</v>
      </c>
      <c r="DC65" s="3">
        <v>0.90000000000000036</v>
      </c>
      <c r="DD65" s="3">
        <v>6.18</v>
      </c>
      <c r="DE65" s="3">
        <v>5.87</v>
      </c>
      <c r="DF65" s="3">
        <v>0.30999999999999961</v>
      </c>
      <c r="DG65" s="3">
        <v>6.9</v>
      </c>
      <c r="DH65" s="3">
        <v>6.21</v>
      </c>
      <c r="DI65" s="3">
        <v>0.69000000000000039</v>
      </c>
      <c r="DJ65" s="3">
        <v>5.64</v>
      </c>
      <c r="DK65" s="3">
        <v>5.36</v>
      </c>
      <c r="DL65" s="3">
        <v>0.27999999999999936</v>
      </c>
      <c r="DM65" s="3">
        <v>12.2</v>
      </c>
      <c r="DN65" s="3">
        <v>10.98</v>
      </c>
      <c r="DO65" s="3">
        <v>1.2199999999999989</v>
      </c>
      <c r="DP65" s="3">
        <v>10.58</v>
      </c>
      <c r="DQ65" s="3">
        <v>9.52</v>
      </c>
      <c r="DR65" s="3">
        <v>1.0600000000000005</v>
      </c>
      <c r="DS65" s="3">
        <v>9.68</v>
      </c>
      <c r="DT65" s="3">
        <v>8.52</v>
      </c>
      <c r="DU65" s="3">
        <v>1.1600000000000001</v>
      </c>
      <c r="DV65" s="3">
        <v>8.8699999999999992</v>
      </c>
      <c r="DW65" s="3">
        <v>7.81</v>
      </c>
      <c r="DX65" s="3">
        <v>1.0599999999999996</v>
      </c>
    </row>
    <row r="66" spans="1:128" s="3" customFormat="1" x14ac:dyDescent="0.25">
      <c r="A66" s="36" t="s">
        <v>187</v>
      </c>
      <c r="B66" s="36" t="s">
        <v>87</v>
      </c>
      <c r="C66" s="36" t="s">
        <v>88</v>
      </c>
      <c r="D66" s="37" t="s">
        <v>188</v>
      </c>
      <c r="E66" s="36" t="s">
        <v>189</v>
      </c>
      <c r="F66" s="37" t="s">
        <v>166</v>
      </c>
      <c r="G66" s="36" t="s">
        <v>167</v>
      </c>
      <c r="H66" s="36" t="s">
        <v>191</v>
      </c>
      <c r="I66" s="36" t="s">
        <v>169</v>
      </c>
      <c r="J66" s="36" t="s">
        <v>95</v>
      </c>
      <c r="K66" s="38">
        <v>3.65</v>
      </c>
      <c r="L66" s="38">
        <f>IF(J66="10",IF(H66="C",ROUND(K66*1.15,2),K66))</f>
        <v>4.2</v>
      </c>
      <c r="M66" s="38">
        <f>ROUND(L66*O66/100,2)</f>
        <v>3.57</v>
      </c>
      <c r="N66" s="38">
        <f>L66-M66</f>
        <v>0.63000000000000034</v>
      </c>
      <c r="O66" s="38" t="s">
        <v>170</v>
      </c>
      <c r="P66" s="38">
        <f>IF(J66&lt;&gt;"20",IF(J66="15",K66,ROUND(K66*0.85,2)),"")</f>
        <v>3.1</v>
      </c>
      <c r="Q66" s="38">
        <f>ROUND(P66*S66/100,2)</f>
        <v>2.64</v>
      </c>
      <c r="R66" s="38">
        <f>P66-Q66</f>
        <v>0.45999999999999996</v>
      </c>
      <c r="S66" s="38" t="s">
        <v>170</v>
      </c>
      <c r="T66" s="38">
        <f>IF(J66="20",K66,IF(J66="10",ROUND(K66*0.7,2),ROUND(K66/0.85*0.7,2)))</f>
        <v>2.56</v>
      </c>
      <c r="U66" s="38">
        <f>ROUND(T66*W66/100,2)</f>
        <v>2.4300000000000002</v>
      </c>
      <c r="V66" s="38">
        <f>T66-U66</f>
        <v>0.12999999999999989</v>
      </c>
      <c r="W66" s="36">
        <v>95</v>
      </c>
      <c r="X66" s="38">
        <f>IF(J66="20",ROUND(K66/0.7*0.6,2),IF(J66="10",ROUND(K66*0.6,2),ROUND(K66/0.85*0.6,2)))</f>
        <v>2.19</v>
      </c>
      <c r="Y66" s="38">
        <f>ROUND(X66*AA66/100,2)</f>
        <v>2.08</v>
      </c>
      <c r="Z66" s="38">
        <f>X66-Y66</f>
        <v>0.10999999999999988</v>
      </c>
      <c r="AA66" s="36">
        <v>95</v>
      </c>
      <c r="AB66" s="38" t="s">
        <v>171</v>
      </c>
      <c r="AC66" s="38">
        <v>3.1</v>
      </c>
      <c r="AD66" s="38">
        <v>2.95</v>
      </c>
      <c r="AE66" s="38">
        <v>0.14999999999999991</v>
      </c>
      <c r="AF66" s="3">
        <f>ROUND(L66*0.3,2)</f>
        <v>1.26</v>
      </c>
      <c r="AG66" s="3">
        <f>ROUND(AF66*O66/100,2)</f>
        <v>1.07</v>
      </c>
      <c r="AH66" s="3">
        <f>AF66-AG66</f>
        <v>0.18999999999999995</v>
      </c>
      <c r="AI66" s="3">
        <f>ROUND(P66*0.3,2)</f>
        <v>0.93</v>
      </c>
      <c r="AJ66" s="3">
        <f>ROUND(AI66*S66/100,2)</f>
        <v>0.79</v>
      </c>
      <c r="AK66" s="3">
        <f>AI66-AJ66</f>
        <v>0.14000000000000001</v>
      </c>
      <c r="AL66" s="3">
        <f>ROUND(T66*0.3,2)</f>
        <v>0.77</v>
      </c>
      <c r="AM66" s="3">
        <f>ROUND(AL66*W66/100,2)</f>
        <v>0.73</v>
      </c>
      <c r="AN66" s="3">
        <f>AL66-AM66</f>
        <v>4.0000000000000036E-2</v>
      </c>
      <c r="AO66" s="3">
        <f>ROUND(X66*0.3,2)</f>
        <v>0.66</v>
      </c>
      <c r="AP66" s="3">
        <f>ROUND(AO66*AA66/100,2)</f>
        <v>0.63</v>
      </c>
      <c r="AQ66" s="3">
        <f>AO66-AP66</f>
        <v>3.0000000000000027E-2</v>
      </c>
      <c r="AR66" s="3">
        <v>0.93</v>
      </c>
      <c r="AS66" s="3">
        <v>0.88</v>
      </c>
      <c r="AT66" s="3">
        <v>5.0000000000000044E-2</v>
      </c>
      <c r="AU66" s="3">
        <f>ROUND($L66*0.6,2)</f>
        <v>2.52</v>
      </c>
      <c r="AV66" s="3">
        <f>ROUND(AU66*$O66/100,2)</f>
        <v>2.14</v>
      </c>
      <c r="AW66" s="3">
        <f>AU66-AV66</f>
        <v>0.37999999999999989</v>
      </c>
      <c r="AX66" s="3">
        <f>ROUND($P66*0.6,2)</f>
        <v>1.86</v>
      </c>
      <c r="AY66" s="3">
        <f>ROUND(AX66*$S66/100,2)</f>
        <v>1.58</v>
      </c>
      <c r="AZ66" s="3">
        <f>AX66-AY66</f>
        <v>0.28000000000000003</v>
      </c>
      <c r="BA66" s="3">
        <f>ROUND($T66*0.6,2)</f>
        <v>1.54</v>
      </c>
      <c r="BB66" s="3">
        <f>ROUND(BA66*$W66/100,2)</f>
        <v>1.46</v>
      </c>
      <c r="BC66" s="3">
        <f>BA66-BB66</f>
        <v>8.0000000000000071E-2</v>
      </c>
      <c r="BD66" s="3">
        <f>ROUND($X66*0.6,2)</f>
        <v>1.31</v>
      </c>
      <c r="BE66" s="3">
        <f>ROUND(BD66*$AA66/100,2)</f>
        <v>1.24</v>
      </c>
      <c r="BF66" s="3">
        <f>BD66-BE66</f>
        <v>7.0000000000000062E-2</v>
      </c>
      <c r="BG66" s="3">
        <v>1.86</v>
      </c>
      <c r="BH66" s="3">
        <v>1.77</v>
      </c>
      <c r="BI66" s="3">
        <v>9.000000000000008E-2</v>
      </c>
      <c r="BJ66" s="3" t="s">
        <v>95</v>
      </c>
      <c r="BK66" s="3">
        <v>10.9</v>
      </c>
      <c r="BL66" s="3">
        <v>9.81</v>
      </c>
      <c r="BM66" s="3">
        <v>1.0899999999999999</v>
      </c>
      <c r="BN66" s="3">
        <v>8.5299999999999994</v>
      </c>
      <c r="BO66" s="3">
        <v>8.1</v>
      </c>
      <c r="BP66" s="3">
        <v>0.42999999999999972</v>
      </c>
      <c r="BQ66" s="3">
        <v>9.1</v>
      </c>
      <c r="BR66" s="3">
        <v>8.19</v>
      </c>
      <c r="BS66" s="3">
        <v>0.91000000000000014</v>
      </c>
      <c r="BT66" s="3">
        <v>6.73</v>
      </c>
      <c r="BU66" s="3">
        <v>6.39</v>
      </c>
      <c r="BV66" s="3">
        <v>0.34000000000000075</v>
      </c>
      <c r="BW66" s="3">
        <v>7.87</v>
      </c>
      <c r="BX66" s="3">
        <v>7.48</v>
      </c>
      <c r="BY66" s="3">
        <v>0.38999999999999968</v>
      </c>
      <c r="BZ66" s="3">
        <v>8.1</v>
      </c>
      <c r="CA66" s="3">
        <v>7.13</v>
      </c>
      <c r="CB66" s="3">
        <v>0.96999999999999975</v>
      </c>
      <c r="CC66" s="3">
        <v>6.87</v>
      </c>
      <c r="CD66" s="3">
        <v>6.53</v>
      </c>
      <c r="CE66" s="3">
        <v>0.33999999999999986</v>
      </c>
      <c r="CF66" s="3">
        <v>7.2</v>
      </c>
      <c r="CG66" s="3">
        <v>6.34</v>
      </c>
      <c r="CH66" s="3">
        <v>0.86000000000000032</v>
      </c>
      <c r="CI66" s="3">
        <v>6.1</v>
      </c>
      <c r="CJ66" s="3">
        <v>5.8</v>
      </c>
      <c r="CK66" s="3">
        <v>0.29999999999999982</v>
      </c>
      <c r="CL66" s="3">
        <v>7.63</v>
      </c>
      <c r="CM66" s="3">
        <v>6.87</v>
      </c>
      <c r="CN66" s="3">
        <v>0.75999999999999979</v>
      </c>
      <c r="CO66" s="3">
        <v>5.97</v>
      </c>
      <c r="CP66" s="3">
        <v>5.67</v>
      </c>
      <c r="CQ66" s="3">
        <v>0.29999999999999982</v>
      </c>
      <c r="CR66" s="3">
        <v>6.37</v>
      </c>
      <c r="CS66" s="3">
        <v>5.73</v>
      </c>
      <c r="CT66" s="3">
        <v>0.63999999999999968</v>
      </c>
      <c r="CU66" s="3">
        <v>4.71</v>
      </c>
      <c r="CV66" s="3">
        <v>4.47</v>
      </c>
      <c r="CW66" s="3">
        <v>0.24000000000000021</v>
      </c>
      <c r="CX66" s="3">
        <v>5.51</v>
      </c>
      <c r="CY66" s="3">
        <v>5.23</v>
      </c>
      <c r="CZ66" s="3">
        <v>0.27999999999999936</v>
      </c>
      <c r="DA66" s="3">
        <v>5.67</v>
      </c>
      <c r="DB66" s="3">
        <v>4.99</v>
      </c>
      <c r="DC66" s="3">
        <v>0.67999999999999972</v>
      </c>
      <c r="DD66" s="3">
        <v>4.8099999999999996</v>
      </c>
      <c r="DE66" s="3">
        <v>4.57</v>
      </c>
      <c r="DF66" s="3">
        <v>0.23999999999999932</v>
      </c>
      <c r="DG66" s="3">
        <v>5.04</v>
      </c>
      <c r="DH66" s="3">
        <v>4.54</v>
      </c>
      <c r="DI66" s="3">
        <v>0.5</v>
      </c>
      <c r="DJ66" s="3">
        <v>4.2699999999999996</v>
      </c>
      <c r="DK66" s="3">
        <v>4.0599999999999996</v>
      </c>
      <c r="DL66" s="3">
        <v>0.20999999999999996</v>
      </c>
      <c r="DM66" s="3">
        <v>9.81</v>
      </c>
      <c r="DN66" s="3">
        <v>8.83</v>
      </c>
      <c r="DO66" s="3">
        <v>0.98000000000000043</v>
      </c>
      <c r="DP66" s="3">
        <v>8.19</v>
      </c>
      <c r="DQ66" s="3">
        <v>7.37</v>
      </c>
      <c r="DR66" s="3">
        <v>0.8199999999999994</v>
      </c>
      <c r="DS66" s="3">
        <v>7.29</v>
      </c>
      <c r="DT66" s="3">
        <v>6.42</v>
      </c>
      <c r="DU66" s="3">
        <v>0.87000000000000011</v>
      </c>
      <c r="DV66" s="3">
        <v>6.48</v>
      </c>
      <c r="DW66" s="3">
        <v>5.7</v>
      </c>
      <c r="DX66" s="3">
        <v>0.78000000000000025</v>
      </c>
    </row>
    <row r="67" spans="1:128" s="3" customFormat="1" x14ac:dyDescent="0.25">
      <c r="A67" s="36" t="s">
        <v>190</v>
      </c>
      <c r="B67" s="36" t="s">
        <v>87</v>
      </c>
      <c r="C67" s="36" t="s">
        <v>88</v>
      </c>
      <c r="D67" s="37" t="s">
        <v>103</v>
      </c>
      <c r="E67" s="36" t="s">
        <v>104</v>
      </c>
      <c r="F67" s="37" t="s">
        <v>166</v>
      </c>
      <c r="G67" s="36" t="s">
        <v>167</v>
      </c>
      <c r="H67" s="36" t="s">
        <v>191</v>
      </c>
      <c r="I67" s="36" t="s">
        <v>169</v>
      </c>
      <c r="J67" s="36" t="s">
        <v>95</v>
      </c>
      <c r="K67" s="38">
        <v>5.9569999999999999</v>
      </c>
      <c r="L67" s="38">
        <f>IF(J67="10",IF(H67="C",ROUND(K67*1.15,2),K67))</f>
        <v>6.85</v>
      </c>
      <c r="M67" s="38">
        <f>ROUND(L67*O67/100,2)</f>
        <v>5.82</v>
      </c>
      <c r="N67" s="38">
        <f>L67-M67</f>
        <v>1.0299999999999994</v>
      </c>
      <c r="O67" s="38" t="s">
        <v>170</v>
      </c>
      <c r="P67" s="38">
        <f>IF(J67&lt;&gt;"20",IF(J67="15",K67,ROUND(K67*0.85,2)),"")</f>
        <v>5.0599999999999996</v>
      </c>
      <c r="Q67" s="38">
        <f>ROUND(P67*S67/100,2)</f>
        <v>4.3</v>
      </c>
      <c r="R67" s="38">
        <f>P67-Q67</f>
        <v>0.75999999999999979</v>
      </c>
      <c r="S67" s="38" t="s">
        <v>170</v>
      </c>
      <c r="T67" s="38">
        <f>IF(J67="20",K67,IF(J67="10",ROUND(K67*0.7,2),ROUND(K67/0.85*0.7,2)))</f>
        <v>4.17</v>
      </c>
      <c r="U67" s="38">
        <f>ROUND(T67*W67/100,2)</f>
        <v>3.96</v>
      </c>
      <c r="V67" s="38">
        <f>T67-U67</f>
        <v>0.20999999999999996</v>
      </c>
      <c r="W67" s="36">
        <v>95</v>
      </c>
      <c r="X67" s="38">
        <f>IF(J67="20",ROUND(K67/0.7*0.6,2),IF(J67="10",ROUND(K67*0.6,2),ROUND(K67/0.85*0.6,2)))</f>
        <v>3.57</v>
      </c>
      <c r="Y67" s="38">
        <f>ROUND(X67*AA67/100,2)</f>
        <v>3.39</v>
      </c>
      <c r="Z67" s="38">
        <f>X67-Y67</f>
        <v>0.17999999999999972</v>
      </c>
      <c r="AA67" s="36">
        <v>95</v>
      </c>
      <c r="AB67" s="38" t="s">
        <v>171</v>
      </c>
      <c r="AC67" s="38">
        <v>5.0599999999999996</v>
      </c>
      <c r="AD67" s="38">
        <v>4.8099999999999996</v>
      </c>
      <c r="AE67" s="38">
        <v>0.25</v>
      </c>
      <c r="AF67" s="3">
        <f>ROUND(L67*0.3,2)</f>
        <v>2.06</v>
      </c>
      <c r="AG67" s="3">
        <f>ROUND(AF67*O67/100,2)</f>
        <v>1.75</v>
      </c>
      <c r="AH67" s="3">
        <f>AF67-AG67</f>
        <v>0.31000000000000005</v>
      </c>
      <c r="AI67" s="3">
        <f>ROUND(P67*0.3,2)</f>
        <v>1.52</v>
      </c>
      <c r="AJ67" s="3">
        <f>ROUND(AI67*S67/100,2)</f>
        <v>1.29</v>
      </c>
      <c r="AK67" s="3">
        <f>AI67-AJ67</f>
        <v>0.22999999999999998</v>
      </c>
      <c r="AL67" s="3">
        <f>ROUND(T67*0.3,2)</f>
        <v>1.25</v>
      </c>
      <c r="AM67" s="3">
        <f>ROUND(AL67*W67/100,2)</f>
        <v>1.19</v>
      </c>
      <c r="AN67" s="3">
        <f>AL67-AM67</f>
        <v>6.0000000000000053E-2</v>
      </c>
      <c r="AO67" s="3">
        <f>ROUND(X67*0.3,2)</f>
        <v>1.07</v>
      </c>
      <c r="AP67" s="3">
        <f>ROUND(AO67*AA67/100,2)</f>
        <v>1.02</v>
      </c>
      <c r="AQ67" s="3">
        <f>AO67-AP67</f>
        <v>5.0000000000000044E-2</v>
      </c>
      <c r="AR67" s="3">
        <v>1.52</v>
      </c>
      <c r="AS67" s="3">
        <v>1.44</v>
      </c>
      <c r="AT67" s="3">
        <v>8.0000000000000071E-2</v>
      </c>
      <c r="AU67" s="3">
        <f>ROUND($L67*0.6,2)</f>
        <v>4.1100000000000003</v>
      </c>
      <c r="AV67" s="3">
        <f>ROUND(AU67*$O67/100,2)</f>
        <v>3.49</v>
      </c>
      <c r="AW67" s="3">
        <f>AU67-AV67</f>
        <v>0.62000000000000011</v>
      </c>
      <c r="AX67" s="3">
        <f>ROUND($P67*0.6,2)</f>
        <v>3.04</v>
      </c>
      <c r="AY67" s="3">
        <f>ROUND(AX67*$S67/100,2)</f>
        <v>2.58</v>
      </c>
      <c r="AZ67" s="3">
        <f>AX67-AY67</f>
        <v>0.45999999999999996</v>
      </c>
      <c r="BA67" s="3">
        <f>ROUND($T67*0.6,2)</f>
        <v>2.5</v>
      </c>
      <c r="BB67" s="3">
        <f>ROUND(BA67*$W67/100,2)</f>
        <v>2.38</v>
      </c>
      <c r="BC67" s="3">
        <f>BA67-BB67</f>
        <v>0.12000000000000011</v>
      </c>
      <c r="BD67" s="3">
        <f>ROUND($X67*0.6,2)</f>
        <v>2.14</v>
      </c>
      <c r="BE67" s="3">
        <f>ROUND(BD67*$AA67/100,2)</f>
        <v>2.0299999999999998</v>
      </c>
      <c r="BF67" s="3">
        <f>BD67-BE67</f>
        <v>0.11000000000000032</v>
      </c>
      <c r="BG67" s="3">
        <v>3.04</v>
      </c>
      <c r="BH67" s="3">
        <v>2.89</v>
      </c>
      <c r="BI67" s="3">
        <v>0.14999999999999991</v>
      </c>
      <c r="BJ67" s="3" t="s">
        <v>95</v>
      </c>
      <c r="BK67" s="3">
        <v>13.549999999999999</v>
      </c>
      <c r="BL67" s="3">
        <v>12.2</v>
      </c>
      <c r="BM67" s="3">
        <v>1.3499999999999996</v>
      </c>
      <c r="BN67" s="3">
        <v>9.91</v>
      </c>
      <c r="BO67" s="3">
        <v>9.41</v>
      </c>
      <c r="BP67" s="3">
        <v>0.5</v>
      </c>
      <c r="BQ67" s="3">
        <v>11.749999999999998</v>
      </c>
      <c r="BR67" s="3">
        <v>10.58</v>
      </c>
      <c r="BS67" s="3">
        <v>1.1699999999999982</v>
      </c>
      <c r="BT67" s="3">
        <v>8.11</v>
      </c>
      <c r="BU67" s="3">
        <v>7.7</v>
      </c>
      <c r="BV67" s="3">
        <v>0.40999999999999925</v>
      </c>
      <c r="BW67" s="3">
        <v>9.83</v>
      </c>
      <c r="BX67" s="3">
        <v>9.34</v>
      </c>
      <c r="BY67" s="3">
        <v>0.49000000000000021</v>
      </c>
      <c r="BZ67" s="3">
        <v>10.749999999999998</v>
      </c>
      <c r="CA67" s="3">
        <v>9.4600000000000009</v>
      </c>
      <c r="CB67" s="3">
        <v>1.2899999999999974</v>
      </c>
      <c r="CC67" s="3">
        <v>8.83</v>
      </c>
      <c r="CD67" s="3">
        <v>8.39</v>
      </c>
      <c r="CE67" s="3">
        <v>0.4399999999999995</v>
      </c>
      <c r="CF67" s="3">
        <v>9.85</v>
      </c>
      <c r="CG67" s="3">
        <v>8.67</v>
      </c>
      <c r="CH67" s="3">
        <v>1.1799999999999997</v>
      </c>
      <c r="CI67" s="3">
        <v>8.06</v>
      </c>
      <c r="CJ67" s="3">
        <v>7.66</v>
      </c>
      <c r="CK67" s="3">
        <v>0.40000000000000036</v>
      </c>
      <c r="CL67" s="3">
        <v>9.49</v>
      </c>
      <c r="CM67" s="3">
        <v>8.5399999999999991</v>
      </c>
      <c r="CN67" s="3">
        <v>0.95000000000000107</v>
      </c>
      <c r="CO67" s="3">
        <v>6.94</v>
      </c>
      <c r="CP67" s="3">
        <v>6.59</v>
      </c>
      <c r="CQ67" s="3">
        <v>0.35000000000000053</v>
      </c>
      <c r="CR67" s="3">
        <v>8.23</v>
      </c>
      <c r="CS67" s="3">
        <v>7.41</v>
      </c>
      <c r="CT67" s="3">
        <v>0.82000000000000028</v>
      </c>
      <c r="CU67" s="3">
        <v>5.68</v>
      </c>
      <c r="CV67" s="3">
        <v>5.4</v>
      </c>
      <c r="CW67" s="3">
        <v>0.27999999999999936</v>
      </c>
      <c r="CX67" s="3">
        <v>6.88</v>
      </c>
      <c r="CY67" s="3">
        <v>6.54</v>
      </c>
      <c r="CZ67" s="3">
        <v>0.33999999999999986</v>
      </c>
      <c r="DA67" s="3">
        <v>7.53</v>
      </c>
      <c r="DB67" s="3">
        <v>6.63</v>
      </c>
      <c r="DC67" s="3">
        <v>0.90000000000000036</v>
      </c>
      <c r="DD67" s="3">
        <v>6.18</v>
      </c>
      <c r="DE67" s="3">
        <v>5.87</v>
      </c>
      <c r="DF67" s="3">
        <v>0.30999999999999961</v>
      </c>
      <c r="DG67" s="3">
        <v>6.9</v>
      </c>
      <c r="DH67" s="3">
        <v>6.21</v>
      </c>
      <c r="DI67" s="3">
        <v>0.69000000000000039</v>
      </c>
      <c r="DJ67" s="3">
        <v>5.64</v>
      </c>
      <c r="DK67" s="3">
        <v>5.36</v>
      </c>
      <c r="DL67" s="3">
        <v>0.27999999999999936</v>
      </c>
      <c r="DM67" s="3">
        <v>12.2</v>
      </c>
      <c r="DN67" s="3">
        <v>10.98</v>
      </c>
      <c r="DO67" s="3">
        <v>1.2199999999999989</v>
      </c>
      <c r="DP67" s="3">
        <v>10.58</v>
      </c>
      <c r="DQ67" s="3">
        <v>9.52</v>
      </c>
      <c r="DR67" s="3">
        <v>1.0600000000000005</v>
      </c>
      <c r="DS67" s="3">
        <v>9.68</v>
      </c>
      <c r="DT67" s="3">
        <v>8.52</v>
      </c>
      <c r="DU67" s="3">
        <v>1.1600000000000001</v>
      </c>
      <c r="DV67" s="3">
        <v>8.8699999999999992</v>
      </c>
      <c r="DW67" s="3">
        <v>7.81</v>
      </c>
      <c r="DX67" s="3">
        <v>1.0599999999999996</v>
      </c>
    </row>
    <row r="68" spans="1:128" s="3" customFormat="1" x14ac:dyDescent="0.25">
      <c r="A68" s="36" t="s">
        <v>192</v>
      </c>
      <c r="B68" s="36" t="s">
        <v>87</v>
      </c>
      <c r="C68" s="36" t="s">
        <v>88</v>
      </c>
      <c r="D68" s="37" t="s">
        <v>136</v>
      </c>
      <c r="E68" s="36" t="s">
        <v>137</v>
      </c>
      <c r="F68" s="37" t="s">
        <v>193</v>
      </c>
      <c r="G68" s="36" t="s">
        <v>194</v>
      </c>
      <c r="H68" s="36" t="s">
        <v>93</v>
      </c>
      <c r="I68" s="36" t="s">
        <v>169</v>
      </c>
      <c r="J68" s="36" t="s">
        <v>95</v>
      </c>
      <c r="K68" s="38">
        <v>11.249999999999998</v>
      </c>
      <c r="L68" s="38">
        <f>IF(J68="10",K68,"")</f>
        <v>11.249999999999998</v>
      </c>
      <c r="M68" s="38">
        <f>ROUND(L68*O68/100,2)</f>
        <v>9.56</v>
      </c>
      <c r="N68" s="38">
        <f>L68-M68</f>
        <v>1.6899999999999977</v>
      </c>
      <c r="O68" s="38" t="s">
        <v>170</v>
      </c>
      <c r="P68" s="38">
        <f>IF(J68&lt;&gt;"20",IF(J68="15",K68,ROUND(K68*0.85,2)),"")</f>
        <v>9.56</v>
      </c>
      <c r="Q68" s="38">
        <f>ROUND(P68*S68/100,2)</f>
        <v>8.1300000000000008</v>
      </c>
      <c r="R68" s="38">
        <f>P68-Q68</f>
        <v>1.4299999999999997</v>
      </c>
      <c r="S68" s="38" t="s">
        <v>170</v>
      </c>
      <c r="T68" s="38">
        <f>IF(J68="20",K68,IF(J68="10",ROUND(K68*0.7,2),ROUND(K68/0.85*0.7,2)))</f>
        <v>7.88</v>
      </c>
      <c r="U68" s="38">
        <f>ROUND(T68*W68/100,2)</f>
        <v>7.49</v>
      </c>
      <c r="V68" s="38">
        <f>T68-U68</f>
        <v>0.38999999999999968</v>
      </c>
      <c r="W68" s="36">
        <v>95</v>
      </c>
      <c r="X68" s="38">
        <f>IF(J68="20",ROUND(K68/0.7*0.6,2),IF(J68="10",ROUND(K68*0.6,2),ROUND(K68/0.85*0.6,2)))</f>
        <v>6.75</v>
      </c>
      <c r="Y68" s="38">
        <f>ROUND(X68*AA68/100,2)</f>
        <v>6.41</v>
      </c>
      <c r="Z68" s="38">
        <f>X68-Y68</f>
        <v>0.33999999999999986</v>
      </c>
      <c r="AA68" s="36">
        <v>95</v>
      </c>
      <c r="AB68" s="38" t="s">
        <v>171</v>
      </c>
      <c r="AC68" s="38">
        <v>9.56</v>
      </c>
      <c r="AD68" s="38">
        <v>9.08</v>
      </c>
      <c r="AE68" s="38">
        <v>0.48000000000000043</v>
      </c>
      <c r="AF68" s="3">
        <f>ROUND(L68*0.3,2)</f>
        <v>3.38</v>
      </c>
      <c r="AG68" s="3">
        <f>ROUND(AF68*O68/100,2)</f>
        <v>2.87</v>
      </c>
      <c r="AH68" s="3">
        <f>AF68-AG68</f>
        <v>0.50999999999999979</v>
      </c>
      <c r="AI68" s="3">
        <f>ROUND(P68*0.3,2)</f>
        <v>2.87</v>
      </c>
      <c r="AJ68" s="3">
        <f>ROUND(AI68*S68/100,2)</f>
        <v>2.44</v>
      </c>
      <c r="AK68" s="3">
        <f>AI68-AJ68</f>
        <v>0.43000000000000016</v>
      </c>
      <c r="AL68" s="3">
        <f>ROUND(T68*0.3,2)</f>
        <v>2.36</v>
      </c>
      <c r="AM68" s="3">
        <f>ROUND(AL68*W68/100,2)</f>
        <v>2.2400000000000002</v>
      </c>
      <c r="AN68" s="3">
        <f>AL68-AM68</f>
        <v>0.11999999999999966</v>
      </c>
      <c r="AO68" s="3">
        <f>ROUND(X68*0.3,2)</f>
        <v>2.0299999999999998</v>
      </c>
      <c r="AP68" s="3">
        <f>ROUND(AO68*AA68/100,2)</f>
        <v>1.93</v>
      </c>
      <c r="AQ68" s="3">
        <f>AO68-AP68</f>
        <v>9.9999999999999867E-2</v>
      </c>
      <c r="AR68" s="3">
        <v>2.87</v>
      </c>
      <c r="AS68" s="3">
        <v>2.73</v>
      </c>
      <c r="AT68" s="3">
        <v>0.14000000000000012</v>
      </c>
      <c r="AU68" s="3">
        <f>ROUND($L68*0.6,2)</f>
        <v>6.75</v>
      </c>
      <c r="AV68" s="3">
        <f>ROUND(AU68*$O68/100,2)</f>
        <v>5.74</v>
      </c>
      <c r="AW68" s="3">
        <f>AU68-AV68</f>
        <v>1.0099999999999998</v>
      </c>
      <c r="AX68" s="3">
        <f>ROUND($P68*0.6,2)</f>
        <v>5.74</v>
      </c>
      <c r="AY68" s="3">
        <f>ROUND(AX68*$S68/100,2)</f>
        <v>4.88</v>
      </c>
      <c r="AZ68" s="3">
        <f>AX68-AY68</f>
        <v>0.86000000000000032</v>
      </c>
      <c r="BA68" s="3">
        <f>ROUND($T68*0.6,2)</f>
        <v>4.7300000000000004</v>
      </c>
      <c r="BB68" s="3">
        <f>ROUND(BA68*$W68/100,2)</f>
        <v>4.49</v>
      </c>
      <c r="BC68" s="3">
        <f>BA68-BB68</f>
        <v>0.24000000000000021</v>
      </c>
      <c r="BD68" s="3">
        <f>ROUND($X68*0.6,2)</f>
        <v>4.05</v>
      </c>
      <c r="BE68" s="3">
        <f>ROUND(BD68*$AA68/100,2)</f>
        <v>3.85</v>
      </c>
      <c r="BF68" s="3">
        <f>BD68-BE68</f>
        <v>0.19999999999999973</v>
      </c>
      <c r="BG68" s="3">
        <v>5.74</v>
      </c>
      <c r="BH68" s="3">
        <v>5.45</v>
      </c>
      <c r="BI68" s="3">
        <v>0.29000000000000004</v>
      </c>
      <c r="BJ68" s="3" t="s">
        <v>95</v>
      </c>
      <c r="BK68" s="3">
        <v>16.649999999999999</v>
      </c>
      <c r="BL68" s="3">
        <v>14.99</v>
      </c>
      <c r="BM68" s="3">
        <v>1.6599999999999984</v>
      </c>
      <c r="BN68" s="3">
        <v>11.95</v>
      </c>
      <c r="BO68" s="3">
        <v>11.35</v>
      </c>
      <c r="BP68" s="3">
        <v>0.59999999999999964</v>
      </c>
      <c r="BQ68" s="3">
        <v>14.849999999999998</v>
      </c>
      <c r="BR68" s="3">
        <v>13.37</v>
      </c>
      <c r="BS68" s="3">
        <v>1.4799999999999986</v>
      </c>
      <c r="BT68" s="3">
        <v>10.15</v>
      </c>
      <c r="BU68" s="3">
        <v>9.64</v>
      </c>
      <c r="BV68" s="3">
        <v>0.50999999999999979</v>
      </c>
      <c r="BW68" s="3">
        <v>13.09</v>
      </c>
      <c r="BX68" s="3">
        <v>12.44</v>
      </c>
      <c r="BY68" s="3">
        <v>0.65000000000000036</v>
      </c>
      <c r="BZ68" s="3">
        <v>13.849999999999998</v>
      </c>
      <c r="CA68" s="3">
        <v>12.19</v>
      </c>
      <c r="CB68" s="3">
        <v>1.6599999999999984</v>
      </c>
      <c r="CC68" s="3">
        <v>12.09</v>
      </c>
      <c r="CD68" s="3">
        <v>11.49</v>
      </c>
      <c r="CE68" s="3">
        <v>0.59999999999999964</v>
      </c>
      <c r="CF68" s="3">
        <v>13.349999999999998</v>
      </c>
      <c r="CG68" s="3">
        <v>11.75</v>
      </c>
      <c r="CH68" s="3">
        <v>1.5999999999999979</v>
      </c>
      <c r="CI68" s="3">
        <v>11.66</v>
      </c>
      <c r="CJ68" s="3">
        <v>11.08</v>
      </c>
      <c r="CK68" s="3">
        <v>0.58000000000000007</v>
      </c>
      <c r="CL68" s="3">
        <v>11.66</v>
      </c>
      <c r="CM68" s="3">
        <v>10.49</v>
      </c>
      <c r="CN68" s="3">
        <v>1.17</v>
      </c>
      <c r="CO68" s="3">
        <v>8.3699999999999992</v>
      </c>
      <c r="CP68" s="3">
        <v>7.95</v>
      </c>
      <c r="CQ68" s="3">
        <v>0.41999999999999904</v>
      </c>
      <c r="CR68" s="3">
        <v>10.4</v>
      </c>
      <c r="CS68" s="3">
        <v>9.36</v>
      </c>
      <c r="CT68" s="3">
        <v>1.0400000000000009</v>
      </c>
      <c r="CU68" s="3">
        <v>7.11</v>
      </c>
      <c r="CV68" s="3">
        <v>6.75</v>
      </c>
      <c r="CW68" s="3">
        <v>0.36000000000000032</v>
      </c>
      <c r="CX68" s="3">
        <v>9.16</v>
      </c>
      <c r="CY68" s="3">
        <v>8.6999999999999993</v>
      </c>
      <c r="CZ68" s="3">
        <v>0.46000000000000085</v>
      </c>
      <c r="DA68" s="3">
        <v>9.6999999999999993</v>
      </c>
      <c r="DB68" s="3">
        <v>8.5399999999999991</v>
      </c>
      <c r="DC68" s="3">
        <v>1.1600000000000001</v>
      </c>
      <c r="DD68" s="3">
        <v>8.4600000000000009</v>
      </c>
      <c r="DE68" s="3">
        <v>8.0399999999999991</v>
      </c>
      <c r="DF68" s="3">
        <v>0.42000000000000171</v>
      </c>
      <c r="DG68" s="3">
        <v>9.35</v>
      </c>
      <c r="DH68" s="3">
        <v>8.42</v>
      </c>
      <c r="DI68" s="3">
        <v>0.92999999999999972</v>
      </c>
      <c r="DJ68" s="3">
        <v>8.16</v>
      </c>
      <c r="DK68" s="3">
        <v>7.75</v>
      </c>
      <c r="DL68" s="3">
        <v>0.41000000000000014</v>
      </c>
      <c r="DM68" s="3">
        <v>14.99</v>
      </c>
      <c r="DN68" s="3">
        <v>13.49</v>
      </c>
      <c r="DO68" s="3">
        <v>1.5</v>
      </c>
      <c r="DP68" s="3">
        <v>13.37</v>
      </c>
      <c r="DQ68" s="3">
        <v>12.03</v>
      </c>
      <c r="DR68" s="3">
        <v>1.3399999999999999</v>
      </c>
      <c r="DS68" s="3">
        <v>12.47</v>
      </c>
      <c r="DT68" s="3">
        <v>10.97</v>
      </c>
      <c r="DU68" s="3">
        <v>1.5</v>
      </c>
      <c r="DV68" s="3">
        <v>12.02</v>
      </c>
      <c r="DW68" s="3">
        <v>10.58</v>
      </c>
      <c r="DX68" s="3">
        <v>1.4399999999999995</v>
      </c>
    </row>
    <row r="69" spans="1:128" s="3" customFormat="1" x14ac:dyDescent="0.25">
      <c r="A69" s="36" t="s">
        <v>195</v>
      </c>
      <c r="B69" s="36" t="s">
        <v>87</v>
      </c>
      <c r="C69" s="36" t="s">
        <v>88</v>
      </c>
      <c r="D69" s="37" t="s">
        <v>163</v>
      </c>
      <c r="E69" s="36" t="s">
        <v>164</v>
      </c>
      <c r="F69" s="37" t="s">
        <v>196</v>
      </c>
      <c r="G69" s="36" t="s">
        <v>197</v>
      </c>
      <c r="H69" s="36" t="s">
        <v>93</v>
      </c>
      <c r="I69" s="36" t="s">
        <v>197</v>
      </c>
      <c r="J69" s="36" t="s">
        <v>95</v>
      </c>
      <c r="K69" s="38">
        <v>3.0345</v>
      </c>
      <c r="L69" s="38">
        <f>IF(J69="10",K69,"")</f>
        <v>3.0345</v>
      </c>
      <c r="M69" s="38">
        <f>ROUND(L69*O69/100,2)</f>
        <v>1.97</v>
      </c>
      <c r="N69" s="38">
        <f>L69-M69</f>
        <v>1.0645</v>
      </c>
      <c r="O69" s="38" t="s">
        <v>96</v>
      </c>
      <c r="P69" s="38">
        <f>IF(J69&lt;&gt;"20",IF(J69="15",K69,ROUND(K69*0.85,2)),"")</f>
        <v>2.58</v>
      </c>
      <c r="Q69" s="38">
        <f>ROUND(P69*S69/100,2)</f>
        <v>2.06</v>
      </c>
      <c r="R69" s="38">
        <f>P69-Q69</f>
        <v>0.52</v>
      </c>
      <c r="S69" s="38" t="s">
        <v>97</v>
      </c>
      <c r="T69" s="38">
        <f>IF(J69="20",K69,IF(J69="10",ROUND(K69*0.7,2),ROUND(K69/0.85*0.7,2)))</f>
        <v>2.12</v>
      </c>
      <c r="U69" s="38">
        <f>ROUND(T69*W69/100,2)</f>
        <v>2.0099999999999998</v>
      </c>
      <c r="V69" s="38">
        <f>T69-U69</f>
        <v>0.11000000000000032</v>
      </c>
      <c r="W69" s="36">
        <v>95</v>
      </c>
      <c r="X69" s="38">
        <f>IF(J69="20",ROUND(K69/0.7*0.6,2),IF(J69="10",ROUND(K69*0.6,2),ROUND(K69/0.85*0.6,2)))</f>
        <v>1.82</v>
      </c>
      <c r="Y69" s="38">
        <f>ROUND(X69*AA69/100,2)</f>
        <v>1.73</v>
      </c>
      <c r="Z69" s="38">
        <f>X69-Y69</f>
        <v>9.000000000000008E-2</v>
      </c>
      <c r="AA69" s="36">
        <v>95</v>
      </c>
      <c r="AB69" s="38" t="s">
        <v>98</v>
      </c>
      <c r="AC69" s="38">
        <v>2.4300000000000002</v>
      </c>
      <c r="AD69" s="38">
        <v>2.31</v>
      </c>
      <c r="AE69" s="38">
        <v>0.12000000000000011</v>
      </c>
      <c r="BJ69" s="3" t="s">
        <v>95</v>
      </c>
      <c r="BK69" s="3">
        <v>8.7345000000000006</v>
      </c>
      <c r="BL69" s="3">
        <v>7.42</v>
      </c>
      <c r="BM69" s="3">
        <v>1.3145000000000007</v>
      </c>
      <c r="BN69" s="3">
        <v>6.88</v>
      </c>
      <c r="BO69" s="3">
        <v>6.54</v>
      </c>
      <c r="BP69" s="3">
        <v>0.33999999999999986</v>
      </c>
      <c r="BQ69" s="3">
        <v>6.9344999999999999</v>
      </c>
      <c r="BR69" s="3">
        <v>5.89</v>
      </c>
      <c r="BS69" s="3">
        <v>1.0445000000000002</v>
      </c>
      <c r="BT69" s="3">
        <v>5.08</v>
      </c>
      <c r="BU69" s="3">
        <v>4.83</v>
      </c>
      <c r="BV69" s="3">
        <v>0.25</v>
      </c>
      <c r="BW69" s="3">
        <v>6.01</v>
      </c>
      <c r="BX69" s="3">
        <v>5.71</v>
      </c>
      <c r="BY69" s="3">
        <v>0.29999999999999982</v>
      </c>
      <c r="BZ69" s="3">
        <v>6.2344999999999997</v>
      </c>
      <c r="CA69" s="3">
        <v>4.99</v>
      </c>
      <c r="CB69" s="3">
        <v>1.2444999999999995</v>
      </c>
      <c r="CC69" s="3">
        <v>5.31</v>
      </c>
      <c r="CD69" s="3">
        <v>5.04</v>
      </c>
      <c r="CE69" s="3">
        <v>0.26999999999999957</v>
      </c>
      <c r="CF69" s="3">
        <v>4.6345000000000001</v>
      </c>
      <c r="CG69" s="3">
        <v>3.71</v>
      </c>
      <c r="CH69" s="3">
        <v>0.9245000000000001</v>
      </c>
      <c r="CI69" s="3">
        <v>4.03</v>
      </c>
      <c r="CJ69" s="3">
        <v>3.83</v>
      </c>
      <c r="CK69" s="3">
        <v>0.20000000000000018</v>
      </c>
      <c r="CL69" s="3">
        <v>6.11</v>
      </c>
      <c r="CM69" s="3">
        <v>5.19</v>
      </c>
      <c r="CN69" s="3">
        <v>0.91999999999999993</v>
      </c>
      <c r="CO69" s="3">
        <v>4.82</v>
      </c>
      <c r="CP69" s="3">
        <v>4.58</v>
      </c>
      <c r="CQ69" s="3">
        <v>0.24000000000000021</v>
      </c>
      <c r="CR69" s="3">
        <v>4.8499999999999996</v>
      </c>
      <c r="CS69" s="3">
        <v>4.12</v>
      </c>
      <c r="CT69" s="3">
        <v>0.72999999999999954</v>
      </c>
      <c r="CU69" s="3">
        <v>3.56</v>
      </c>
      <c r="CV69" s="3">
        <v>3.38</v>
      </c>
      <c r="CW69" s="3">
        <v>0.18000000000000016</v>
      </c>
      <c r="CX69" s="3">
        <v>4.21</v>
      </c>
      <c r="CY69" s="3">
        <v>4</v>
      </c>
      <c r="CZ69" s="3">
        <v>0.20999999999999996</v>
      </c>
      <c r="DA69" s="3">
        <v>4.3600000000000003</v>
      </c>
      <c r="DB69" s="3">
        <v>3.49</v>
      </c>
      <c r="DC69" s="3">
        <v>0.87000000000000011</v>
      </c>
      <c r="DD69" s="3">
        <v>3.72</v>
      </c>
      <c r="DE69" s="3">
        <v>3.53</v>
      </c>
      <c r="DF69" s="3">
        <v>0.19000000000000039</v>
      </c>
      <c r="DG69" s="3">
        <v>3.24</v>
      </c>
      <c r="DH69" s="3">
        <v>2.75</v>
      </c>
      <c r="DI69" s="3">
        <v>0.49000000000000021</v>
      </c>
      <c r="DJ69" s="3">
        <v>2.82</v>
      </c>
      <c r="DK69" s="3">
        <v>2.68</v>
      </c>
      <c r="DL69" s="3">
        <v>0.13999999999999968</v>
      </c>
      <c r="DM69" s="3">
        <v>7.86</v>
      </c>
      <c r="DN69" s="3">
        <v>6.68</v>
      </c>
      <c r="DO69" s="3">
        <v>1.1800000000000006</v>
      </c>
      <c r="DP69" s="3">
        <v>6.24</v>
      </c>
      <c r="DQ69" s="3">
        <v>5.3</v>
      </c>
      <c r="DR69" s="3">
        <v>0.94000000000000039</v>
      </c>
      <c r="DS69" s="3">
        <v>5.61</v>
      </c>
      <c r="DT69" s="3">
        <v>4.49</v>
      </c>
      <c r="DU69" s="3">
        <v>1.1200000000000001</v>
      </c>
      <c r="DV69" s="3">
        <v>4.17</v>
      </c>
      <c r="DW69" s="3">
        <v>3.34</v>
      </c>
      <c r="DX69" s="3">
        <v>0.83000000000000007</v>
      </c>
    </row>
    <row r="70" spans="1:128" s="3" customFormat="1" x14ac:dyDescent="0.25">
      <c r="A70" s="36" t="s">
        <v>198</v>
      </c>
      <c r="B70" s="36" t="s">
        <v>87</v>
      </c>
      <c r="C70" s="36" t="s">
        <v>88</v>
      </c>
      <c r="D70" s="37" t="s">
        <v>163</v>
      </c>
      <c r="E70" s="36" t="s">
        <v>164</v>
      </c>
      <c r="F70" s="37" t="s">
        <v>199</v>
      </c>
      <c r="G70" s="36" t="s">
        <v>200</v>
      </c>
      <c r="H70" s="36" t="s">
        <v>93</v>
      </c>
      <c r="I70" s="36" t="s">
        <v>197</v>
      </c>
      <c r="J70" s="36" t="s">
        <v>95</v>
      </c>
      <c r="K70" s="38">
        <v>1.8</v>
      </c>
      <c r="L70" s="38">
        <f>IF(J70="10",K70,"")</f>
        <v>1.8</v>
      </c>
      <c r="M70" s="38">
        <f>ROUND(L70*O70/100,2)</f>
        <v>1.17</v>
      </c>
      <c r="N70" s="38">
        <f>L70-M70</f>
        <v>0.63000000000000012</v>
      </c>
      <c r="O70" s="38" t="s">
        <v>96</v>
      </c>
      <c r="P70" s="38">
        <f>IF(J70&lt;&gt;"20",IF(J70="15",K70,ROUND(K70*0.85,2)),"")</f>
        <v>1.53</v>
      </c>
      <c r="Q70" s="38">
        <f>ROUND(P70*S70/100,2)</f>
        <v>1.22</v>
      </c>
      <c r="R70" s="38">
        <f>P70-Q70</f>
        <v>0.31000000000000005</v>
      </c>
      <c r="S70" s="38" t="s">
        <v>97</v>
      </c>
      <c r="T70" s="38">
        <f>IF(J70="20",K70,IF(J70="10",ROUND(K70*0.7,2),ROUND(K70/0.85*0.7,2)))</f>
        <v>1.26</v>
      </c>
      <c r="U70" s="38">
        <f>ROUND(T70*W70/100,2)</f>
        <v>1.2</v>
      </c>
      <c r="V70" s="38">
        <f>T70-U70</f>
        <v>6.0000000000000053E-2</v>
      </c>
      <c r="W70" s="36">
        <v>95</v>
      </c>
      <c r="X70" s="38">
        <f>IF(J70="20",ROUND(K70/0.7*0.6,2),IF(J70="10",ROUND(K70*0.6,2),ROUND(K70/0.85*0.6,2)))</f>
        <v>1.08</v>
      </c>
      <c r="Y70" s="38">
        <f>ROUND(X70*AA70/100,2)</f>
        <v>1.03</v>
      </c>
      <c r="Z70" s="38">
        <f>X70-Y70</f>
        <v>5.0000000000000044E-2</v>
      </c>
      <c r="AA70" s="36">
        <v>95</v>
      </c>
      <c r="AB70" s="38" t="s">
        <v>98</v>
      </c>
      <c r="AC70" s="38">
        <v>1.44</v>
      </c>
      <c r="AD70" s="38">
        <v>1.37</v>
      </c>
      <c r="AE70" s="38">
        <v>6.999999999999984E-2</v>
      </c>
      <c r="BJ70" s="3" t="s">
        <v>95</v>
      </c>
      <c r="BK70" s="3">
        <v>7.5</v>
      </c>
      <c r="BL70" s="3">
        <v>6.38</v>
      </c>
      <c r="BM70" s="3">
        <v>1.1200000000000001</v>
      </c>
      <c r="BN70" s="3">
        <v>6.14</v>
      </c>
      <c r="BO70" s="3">
        <v>5.83</v>
      </c>
      <c r="BP70" s="3">
        <v>0.30999999999999961</v>
      </c>
      <c r="BQ70" s="3">
        <v>5.7</v>
      </c>
      <c r="BR70" s="3">
        <v>4.8499999999999996</v>
      </c>
      <c r="BS70" s="3">
        <v>0.85000000000000053</v>
      </c>
      <c r="BT70" s="3">
        <v>4.34</v>
      </c>
      <c r="BU70" s="3">
        <v>4.12</v>
      </c>
      <c r="BV70" s="3">
        <v>0.21999999999999975</v>
      </c>
      <c r="BW70" s="3">
        <v>5.0199999999999996</v>
      </c>
      <c r="BX70" s="3">
        <v>4.7699999999999996</v>
      </c>
      <c r="BY70" s="3">
        <v>0.25</v>
      </c>
      <c r="BZ70" s="3">
        <v>5</v>
      </c>
      <c r="CA70" s="3">
        <v>4</v>
      </c>
      <c r="CB70" s="3">
        <v>1</v>
      </c>
      <c r="CC70" s="3">
        <v>4.32</v>
      </c>
      <c r="CD70" s="3">
        <v>4.0999999999999996</v>
      </c>
      <c r="CE70" s="3">
        <v>0.22000000000000064</v>
      </c>
      <c r="CF70" s="3">
        <v>3.4</v>
      </c>
      <c r="CG70" s="3">
        <v>2.72</v>
      </c>
      <c r="CH70" s="3">
        <v>0.67999999999999972</v>
      </c>
      <c r="CI70" s="3">
        <v>3.04</v>
      </c>
      <c r="CJ70" s="3">
        <v>2.89</v>
      </c>
      <c r="CK70" s="3">
        <v>0.14999999999999991</v>
      </c>
      <c r="CL70" s="3">
        <v>5.25</v>
      </c>
      <c r="CM70" s="3">
        <v>4.46</v>
      </c>
      <c r="CN70" s="3">
        <v>0.79</v>
      </c>
      <c r="CO70" s="3">
        <v>4.3</v>
      </c>
      <c r="CP70" s="3">
        <v>4.09</v>
      </c>
      <c r="CQ70" s="3">
        <v>0.20999999999999996</v>
      </c>
      <c r="CR70" s="3">
        <v>3.99</v>
      </c>
      <c r="CS70" s="3">
        <v>3.39</v>
      </c>
      <c r="CT70" s="3">
        <v>0.60000000000000009</v>
      </c>
      <c r="CU70" s="3">
        <v>3.04</v>
      </c>
      <c r="CV70" s="3">
        <v>2.89</v>
      </c>
      <c r="CW70" s="3">
        <v>0.14999999999999991</v>
      </c>
      <c r="CX70" s="3">
        <v>3.51</v>
      </c>
      <c r="CY70" s="3">
        <v>3.33</v>
      </c>
      <c r="CZ70" s="3">
        <v>0.17999999999999972</v>
      </c>
      <c r="DA70" s="3">
        <v>3.5</v>
      </c>
      <c r="DB70" s="3">
        <v>2.8</v>
      </c>
      <c r="DC70" s="3">
        <v>0.70000000000000018</v>
      </c>
      <c r="DD70" s="3">
        <v>3.02</v>
      </c>
      <c r="DE70" s="3">
        <v>2.87</v>
      </c>
      <c r="DF70" s="3">
        <v>0.14999999999999991</v>
      </c>
      <c r="DG70" s="3">
        <v>2.38</v>
      </c>
      <c r="DH70" s="3">
        <v>2.02</v>
      </c>
      <c r="DI70" s="3">
        <v>0.35999999999999988</v>
      </c>
      <c r="DJ70" s="3">
        <v>2.13</v>
      </c>
      <c r="DK70" s="3">
        <v>2.02</v>
      </c>
      <c r="DL70" s="3">
        <v>0.10999999999999988</v>
      </c>
      <c r="DM70" s="3">
        <v>6.75</v>
      </c>
      <c r="DN70" s="3">
        <v>5.74</v>
      </c>
      <c r="DO70" s="3">
        <v>1.0099999999999998</v>
      </c>
      <c r="DP70" s="3">
        <v>5.13</v>
      </c>
      <c r="DQ70" s="3">
        <v>4.3600000000000003</v>
      </c>
      <c r="DR70" s="3">
        <v>0.76999999999999957</v>
      </c>
      <c r="DS70" s="3">
        <v>4.5</v>
      </c>
      <c r="DT70" s="3">
        <v>3.6</v>
      </c>
      <c r="DU70" s="3">
        <v>0.89999999999999991</v>
      </c>
      <c r="DV70" s="3">
        <v>3.06</v>
      </c>
      <c r="DW70" s="3">
        <v>2.4500000000000002</v>
      </c>
      <c r="DX70" s="3">
        <v>0.60999999999999988</v>
      </c>
    </row>
    <row r="71" spans="1:128" s="3" customFormat="1" x14ac:dyDescent="0.25">
      <c r="A71" s="36" t="s">
        <v>207</v>
      </c>
      <c r="B71" s="36" t="s">
        <v>87</v>
      </c>
      <c r="C71" s="36" t="s">
        <v>88</v>
      </c>
      <c r="D71" s="37" t="s">
        <v>163</v>
      </c>
      <c r="E71" s="36" t="s">
        <v>164</v>
      </c>
      <c r="F71" s="37" t="s">
        <v>208</v>
      </c>
      <c r="G71" s="36" t="s">
        <v>209</v>
      </c>
      <c r="H71" s="36" t="s">
        <v>201</v>
      </c>
      <c r="I71" s="36" t="s">
        <v>210</v>
      </c>
      <c r="J71" s="36" t="s">
        <v>98</v>
      </c>
      <c r="K71" s="38">
        <v>4</v>
      </c>
      <c r="L71" s="38" t="str">
        <f>IF(J71="10",K71,"")</f>
        <v/>
      </c>
      <c r="M71" s="38"/>
      <c r="N71" s="38"/>
      <c r="O71" s="38">
        <v>0</v>
      </c>
      <c r="P71" s="38" t="str">
        <f>IF(J71&lt;&gt;"20",IF(J71="15",K71,ROUND(K71*0.85,2)),"")</f>
        <v/>
      </c>
      <c r="Q71" s="38"/>
      <c r="R71" s="38"/>
      <c r="S71" s="38">
        <v>0</v>
      </c>
      <c r="T71" s="38">
        <f>IF(J71="20",K71,IF(J71="10",ROUND(K71*0.7,2),ROUND(K71/0.85*0.7,2)))</f>
        <v>4</v>
      </c>
      <c r="U71" s="38">
        <f>ROUND(T71*W71/100,2)</f>
        <v>3.8</v>
      </c>
      <c r="V71" s="38">
        <f>T71-U71</f>
        <v>0.20000000000000018</v>
      </c>
      <c r="W71" s="36">
        <v>95</v>
      </c>
      <c r="X71" s="38">
        <f>IF(J71="20",ROUND(K71/0.7*0.6,2),IF(J71="10",ROUND(K71*0.6,2),ROUND(K71/0.85*0.6,2)))</f>
        <v>3.43</v>
      </c>
      <c r="Y71" s="38">
        <f>ROUND(X71*AA71/100,2)</f>
        <v>3.26</v>
      </c>
      <c r="Z71" s="38">
        <f>X71-Y71</f>
        <v>0.17000000000000037</v>
      </c>
      <c r="AA71" s="36">
        <v>95</v>
      </c>
      <c r="AB71" s="38" t="s">
        <v>171</v>
      </c>
      <c r="AC71" s="38">
        <v>3.4</v>
      </c>
      <c r="AD71" s="38">
        <v>3.23</v>
      </c>
      <c r="AE71" s="38">
        <v>0.16999999999999993</v>
      </c>
      <c r="BJ71" s="3" t="s">
        <v>98</v>
      </c>
      <c r="BK71" s="3">
        <v>13.139999999999999</v>
      </c>
      <c r="BL71" s="3">
        <v>12.48</v>
      </c>
      <c r="BM71" s="3">
        <v>0.65999999999999837</v>
      </c>
      <c r="BN71" s="3">
        <v>12.4</v>
      </c>
      <c r="BO71" s="3">
        <v>11.78</v>
      </c>
      <c r="BP71" s="3">
        <v>0.62000000000000099</v>
      </c>
      <c r="BQ71" s="3">
        <v>10.139999999999999</v>
      </c>
      <c r="BR71" s="3">
        <v>9.6300000000000008</v>
      </c>
      <c r="BS71" s="3">
        <v>0.50999999999999801</v>
      </c>
      <c r="BT71" s="3">
        <v>9.4</v>
      </c>
      <c r="BU71" s="3">
        <v>8.93</v>
      </c>
      <c r="BV71" s="3">
        <v>0.47000000000000064</v>
      </c>
      <c r="BW71" s="3">
        <v>9.4</v>
      </c>
      <c r="BX71" s="3">
        <v>8.93</v>
      </c>
      <c r="BY71" s="3">
        <v>0.47000000000000064</v>
      </c>
      <c r="BZ71" s="3">
        <v>8.1399999999999988</v>
      </c>
      <c r="CA71" s="3">
        <v>0</v>
      </c>
      <c r="CB71" s="3">
        <v>8.1399999999999988</v>
      </c>
      <c r="CC71" s="3">
        <v>7.4</v>
      </c>
      <c r="CD71" s="3">
        <v>7.03</v>
      </c>
      <c r="CE71" s="3">
        <v>0.37000000000000011</v>
      </c>
      <c r="CF71" s="3">
        <v>7.2</v>
      </c>
      <c r="CG71" s="3">
        <v>0</v>
      </c>
      <c r="CH71" s="3">
        <v>7.2</v>
      </c>
      <c r="CI71" s="3">
        <v>6.6</v>
      </c>
      <c r="CJ71" s="3">
        <v>6.27</v>
      </c>
      <c r="CK71" s="3">
        <v>0.33000000000000007</v>
      </c>
      <c r="CL71" s="3">
        <v>9.1999999999999993</v>
      </c>
      <c r="CM71" s="3">
        <v>8.74</v>
      </c>
      <c r="CN71" s="3">
        <v>0.45999999999999908</v>
      </c>
      <c r="CO71" s="3">
        <v>8.68</v>
      </c>
      <c r="CP71" s="3">
        <v>8.25</v>
      </c>
      <c r="CQ71" s="3">
        <v>0.42999999999999972</v>
      </c>
      <c r="CR71" s="3">
        <v>7.1</v>
      </c>
      <c r="CS71" s="3">
        <v>6.75</v>
      </c>
      <c r="CT71" s="3">
        <v>0.34999999999999964</v>
      </c>
      <c r="CU71" s="3">
        <v>6.58</v>
      </c>
      <c r="CV71" s="3">
        <v>6.25</v>
      </c>
      <c r="CW71" s="3">
        <v>0.33000000000000007</v>
      </c>
      <c r="CX71" s="3">
        <v>6.58</v>
      </c>
      <c r="CY71" s="3">
        <v>6.25</v>
      </c>
      <c r="CZ71" s="3">
        <v>0.33000000000000007</v>
      </c>
      <c r="DA71" s="3">
        <v>5.7</v>
      </c>
      <c r="DB71" s="3">
        <v>0</v>
      </c>
      <c r="DC71" s="3">
        <v>5.7</v>
      </c>
      <c r="DD71" s="3">
        <v>5.18</v>
      </c>
      <c r="DE71" s="3">
        <v>4.92</v>
      </c>
      <c r="DF71" s="3">
        <v>0.25999999999999979</v>
      </c>
      <c r="DG71" s="3">
        <v>5.04</v>
      </c>
      <c r="DH71" s="3">
        <v>4.79</v>
      </c>
      <c r="DI71" s="3">
        <v>0.25</v>
      </c>
      <c r="DJ71" s="3">
        <v>4.62</v>
      </c>
      <c r="DK71" s="3">
        <v>4.3899999999999997</v>
      </c>
      <c r="DL71" s="3">
        <v>0.23000000000000043</v>
      </c>
      <c r="DM71" s="3">
        <v>11.83</v>
      </c>
      <c r="DN71" s="3">
        <v>11.24</v>
      </c>
      <c r="DO71" s="3">
        <v>0.58999999999999986</v>
      </c>
      <c r="DP71" s="3">
        <v>9.1300000000000008</v>
      </c>
      <c r="DQ71" s="3">
        <v>8.67</v>
      </c>
      <c r="DR71" s="3">
        <v>0.46000000000000085</v>
      </c>
      <c r="DS71" s="3">
        <v>7.33</v>
      </c>
      <c r="DT71" s="3">
        <v>0</v>
      </c>
      <c r="DU71" s="3">
        <v>7.33</v>
      </c>
      <c r="DV71" s="3">
        <v>6.48</v>
      </c>
      <c r="DW71" s="3">
        <v>0</v>
      </c>
      <c r="DX71" s="3">
        <v>6.48</v>
      </c>
    </row>
    <row r="72" spans="1:128" s="3" customFormat="1" x14ac:dyDescent="0.25">
      <c r="A72" s="36" t="s">
        <v>211</v>
      </c>
      <c r="B72" s="36" t="s">
        <v>87</v>
      </c>
      <c r="C72" s="36" t="s">
        <v>88</v>
      </c>
      <c r="D72" s="37" t="s">
        <v>160</v>
      </c>
      <c r="E72" s="36" t="s">
        <v>161</v>
      </c>
      <c r="F72" s="37" t="s">
        <v>208</v>
      </c>
      <c r="G72" s="36" t="s">
        <v>209</v>
      </c>
      <c r="H72" s="36" t="s">
        <v>201</v>
      </c>
      <c r="I72" s="36" t="s">
        <v>210</v>
      </c>
      <c r="J72" s="36" t="s">
        <v>98</v>
      </c>
      <c r="K72" s="38">
        <v>5.3</v>
      </c>
      <c r="L72" s="38" t="str">
        <f>IF(J72="10",K72,"")</f>
        <v/>
      </c>
      <c r="M72" s="38"/>
      <c r="N72" s="38"/>
      <c r="O72" s="38">
        <v>0</v>
      </c>
      <c r="P72" s="38" t="str">
        <f>IF(J72&lt;&gt;"20",IF(J72="15",K72,ROUND(K72*0.85,2)),"")</f>
        <v/>
      </c>
      <c r="Q72" s="38"/>
      <c r="R72" s="38"/>
      <c r="S72" s="38">
        <v>0</v>
      </c>
      <c r="T72" s="38">
        <f>IF(J72="20",K72,IF(J72="10",ROUND(K72*0.7,2),ROUND(K72/0.85*0.7,2)))</f>
        <v>5.3</v>
      </c>
      <c r="U72" s="38">
        <f>ROUND(T72*W72/100,2)</f>
        <v>5.04</v>
      </c>
      <c r="V72" s="38">
        <f>T72-U72</f>
        <v>0.25999999999999979</v>
      </c>
      <c r="W72" s="36">
        <v>95</v>
      </c>
      <c r="X72" s="38">
        <f>IF(J72="20",ROUND(K72/0.7*0.6,2),IF(J72="10",ROUND(K72*0.6,2),ROUND(K72/0.85*0.6,2)))</f>
        <v>4.54</v>
      </c>
      <c r="Y72" s="38">
        <f>ROUND(X72*AA72/100,2)</f>
        <v>4.3099999999999996</v>
      </c>
      <c r="Z72" s="38">
        <f>X72-Y72</f>
        <v>0.23000000000000043</v>
      </c>
      <c r="AA72" s="36">
        <v>95</v>
      </c>
      <c r="AB72" s="38" t="s">
        <v>171</v>
      </c>
      <c r="AC72" s="38">
        <v>4.51</v>
      </c>
      <c r="AD72" s="38">
        <v>4.28</v>
      </c>
      <c r="AE72" s="38">
        <v>0.22999999999999954</v>
      </c>
      <c r="BJ72" s="3" t="s">
        <v>98</v>
      </c>
      <c r="BK72" s="3">
        <v>14.44</v>
      </c>
      <c r="BL72" s="3">
        <v>13.72</v>
      </c>
      <c r="BM72" s="3">
        <v>0.71999999999999886</v>
      </c>
      <c r="BN72" s="3">
        <v>13.51</v>
      </c>
      <c r="BO72" s="3">
        <v>12.83</v>
      </c>
      <c r="BP72" s="3">
        <v>0.67999999999999972</v>
      </c>
      <c r="BQ72" s="3">
        <v>11.44</v>
      </c>
      <c r="BR72" s="3">
        <v>10.87</v>
      </c>
      <c r="BS72" s="3">
        <v>0.57000000000000028</v>
      </c>
      <c r="BT72" s="3">
        <v>10.51</v>
      </c>
      <c r="BU72" s="3">
        <v>9.98</v>
      </c>
      <c r="BV72" s="3">
        <v>0.52999999999999936</v>
      </c>
      <c r="BW72" s="3">
        <v>10.51</v>
      </c>
      <c r="BX72" s="3">
        <v>9.98</v>
      </c>
      <c r="BY72" s="3">
        <v>0.52999999999999936</v>
      </c>
      <c r="BZ72" s="3">
        <v>9.44</v>
      </c>
      <c r="CA72" s="3">
        <v>0</v>
      </c>
      <c r="CB72" s="3">
        <v>9.44</v>
      </c>
      <c r="CC72" s="3">
        <v>8.51</v>
      </c>
      <c r="CD72" s="3">
        <v>8.08</v>
      </c>
      <c r="CE72" s="3">
        <v>0.42999999999999972</v>
      </c>
      <c r="CF72" s="3">
        <v>8.5</v>
      </c>
      <c r="CG72" s="3">
        <v>0</v>
      </c>
      <c r="CH72" s="3">
        <v>8.5</v>
      </c>
      <c r="CI72" s="3">
        <v>7.71</v>
      </c>
      <c r="CJ72" s="3">
        <v>7.32</v>
      </c>
      <c r="CK72" s="3">
        <v>0.38999999999999968</v>
      </c>
      <c r="CL72" s="3">
        <v>10.11</v>
      </c>
      <c r="CM72" s="3">
        <v>9.6</v>
      </c>
      <c r="CN72" s="3">
        <v>0.50999999999999979</v>
      </c>
      <c r="CO72" s="3">
        <v>9.4600000000000009</v>
      </c>
      <c r="CP72" s="3">
        <v>8.99</v>
      </c>
      <c r="CQ72" s="3">
        <v>0.47000000000000064</v>
      </c>
      <c r="CR72" s="3">
        <v>8.01</v>
      </c>
      <c r="CS72" s="3">
        <v>7.61</v>
      </c>
      <c r="CT72" s="3">
        <v>0.39999999999999947</v>
      </c>
      <c r="CU72" s="3">
        <v>7.36</v>
      </c>
      <c r="CV72" s="3">
        <v>6.99</v>
      </c>
      <c r="CW72" s="3">
        <v>0.37000000000000011</v>
      </c>
      <c r="CX72" s="3">
        <v>7.36</v>
      </c>
      <c r="CY72" s="3">
        <v>6.99</v>
      </c>
      <c r="CZ72" s="3">
        <v>0.37000000000000011</v>
      </c>
      <c r="DA72" s="3">
        <v>6.61</v>
      </c>
      <c r="DB72" s="3">
        <v>0</v>
      </c>
      <c r="DC72" s="3">
        <v>6.61</v>
      </c>
      <c r="DD72" s="3">
        <v>5.96</v>
      </c>
      <c r="DE72" s="3">
        <v>5.66</v>
      </c>
      <c r="DF72" s="3">
        <v>0.29999999999999982</v>
      </c>
      <c r="DG72" s="3">
        <v>5.95</v>
      </c>
      <c r="DH72" s="3">
        <v>5.65</v>
      </c>
      <c r="DI72" s="3">
        <v>0.29999999999999982</v>
      </c>
      <c r="DJ72" s="3">
        <v>5.4</v>
      </c>
      <c r="DK72" s="3">
        <v>5.13</v>
      </c>
      <c r="DL72" s="3">
        <v>0.27000000000000046</v>
      </c>
      <c r="DM72" s="3">
        <v>13</v>
      </c>
      <c r="DN72" s="3">
        <v>12.35</v>
      </c>
      <c r="DO72" s="3">
        <v>0.65000000000000036</v>
      </c>
      <c r="DP72" s="3">
        <v>10.3</v>
      </c>
      <c r="DQ72" s="3">
        <v>9.7899999999999991</v>
      </c>
      <c r="DR72" s="3">
        <v>0.51000000000000156</v>
      </c>
      <c r="DS72" s="3">
        <v>8.5</v>
      </c>
      <c r="DT72" s="3">
        <v>0</v>
      </c>
      <c r="DU72" s="3">
        <v>8.5</v>
      </c>
      <c r="DV72" s="3">
        <v>7.65</v>
      </c>
      <c r="DW72" s="3">
        <v>0</v>
      </c>
      <c r="DX72" s="3">
        <v>7.65</v>
      </c>
    </row>
    <row r="73" spans="1:128" s="3" customFormat="1" x14ac:dyDescent="0.25">
      <c r="A73" s="36" t="s">
        <v>212</v>
      </c>
      <c r="B73" s="36" t="s">
        <v>87</v>
      </c>
      <c r="C73" s="36" t="s">
        <v>88</v>
      </c>
      <c r="D73" s="37" t="s">
        <v>100</v>
      </c>
      <c r="E73" s="36" t="s">
        <v>101</v>
      </c>
      <c r="F73" s="37" t="s">
        <v>213</v>
      </c>
      <c r="G73" s="36" t="s">
        <v>214</v>
      </c>
      <c r="H73" s="36" t="s">
        <v>201</v>
      </c>
      <c r="I73" s="36" t="s">
        <v>210</v>
      </c>
      <c r="J73" s="36" t="s">
        <v>98</v>
      </c>
      <c r="K73" s="38">
        <v>5.65</v>
      </c>
      <c r="L73" s="38" t="str">
        <f>IF(J73="10",K73,"")</f>
        <v/>
      </c>
      <c r="M73" s="38"/>
      <c r="N73" s="38"/>
      <c r="O73" s="38">
        <v>0</v>
      </c>
      <c r="P73" s="38" t="str">
        <f>IF(J73&lt;&gt;"20",IF(J73="15",K73,ROUND(K73*0.85,2)),"")</f>
        <v/>
      </c>
      <c r="Q73" s="38"/>
      <c r="R73" s="38"/>
      <c r="S73" s="38">
        <v>0</v>
      </c>
      <c r="T73" s="38">
        <f>IF(J73="20",K73,IF(J73="10",ROUND(K73*0.7,2),ROUND(K73/0.85*0.7,2)))</f>
        <v>5.65</v>
      </c>
      <c r="U73" s="38">
        <f>ROUND(T73*W73/100,2)</f>
        <v>5.37</v>
      </c>
      <c r="V73" s="38">
        <f>T73-U73</f>
        <v>0.28000000000000025</v>
      </c>
      <c r="W73" s="36">
        <v>95</v>
      </c>
      <c r="X73" s="38">
        <f>IF(J73="20",ROUND(K73/0.7*0.6,2),IF(J73="10",ROUND(K73*0.6,2),ROUND(K73/0.85*0.6,2)))</f>
        <v>4.84</v>
      </c>
      <c r="Y73" s="38">
        <f>ROUND(X73*AA73/100,2)</f>
        <v>4.5999999999999996</v>
      </c>
      <c r="Z73" s="38">
        <f>X73-Y73</f>
        <v>0.24000000000000021</v>
      </c>
      <c r="AA73" s="36">
        <v>95</v>
      </c>
      <c r="AB73" s="38" t="s">
        <v>171</v>
      </c>
      <c r="AC73" s="38">
        <v>4.8</v>
      </c>
      <c r="AD73" s="38">
        <v>4.5599999999999996</v>
      </c>
      <c r="AE73" s="38">
        <v>0.24000000000000021</v>
      </c>
      <c r="BJ73" s="3" t="s">
        <v>98</v>
      </c>
      <c r="BK73" s="3">
        <v>14.79</v>
      </c>
      <c r="BL73" s="3">
        <v>14.05</v>
      </c>
      <c r="BM73" s="3">
        <v>0.73999999999999844</v>
      </c>
      <c r="BN73" s="3">
        <v>13.81</v>
      </c>
      <c r="BO73" s="3">
        <v>13.12</v>
      </c>
      <c r="BP73" s="3">
        <v>0.69000000000000128</v>
      </c>
      <c r="BQ73" s="3">
        <v>11.79</v>
      </c>
      <c r="BR73" s="3">
        <v>11.2</v>
      </c>
      <c r="BS73" s="3">
        <v>0.58999999999999986</v>
      </c>
      <c r="BT73" s="3">
        <v>10.81</v>
      </c>
      <c r="BU73" s="3">
        <v>10.27</v>
      </c>
      <c r="BV73" s="3">
        <v>0.54000000000000092</v>
      </c>
      <c r="BW73" s="3">
        <v>10.8</v>
      </c>
      <c r="BX73" s="3">
        <v>10.26</v>
      </c>
      <c r="BY73" s="3">
        <v>0.54000000000000092</v>
      </c>
      <c r="BZ73" s="3">
        <v>9.7899999999999991</v>
      </c>
      <c r="CA73" s="3">
        <v>0</v>
      </c>
      <c r="CB73" s="3">
        <v>9.7899999999999991</v>
      </c>
      <c r="CC73" s="3">
        <v>8.8000000000000007</v>
      </c>
      <c r="CD73" s="3">
        <v>8.36</v>
      </c>
      <c r="CE73" s="3">
        <v>0.44000000000000128</v>
      </c>
      <c r="CF73" s="3">
        <v>8.85</v>
      </c>
      <c r="CG73" s="3">
        <v>0</v>
      </c>
      <c r="CH73" s="3">
        <v>8.85</v>
      </c>
      <c r="CI73" s="3">
        <v>8</v>
      </c>
      <c r="CJ73" s="3">
        <v>7.6</v>
      </c>
      <c r="CK73" s="3">
        <v>0.40000000000000036</v>
      </c>
      <c r="CL73" s="3">
        <v>10.35</v>
      </c>
      <c r="CM73" s="3">
        <v>9.83</v>
      </c>
      <c r="CN73" s="3">
        <v>0.51999999999999957</v>
      </c>
      <c r="CO73" s="3">
        <v>9.67</v>
      </c>
      <c r="CP73" s="3">
        <v>9.19</v>
      </c>
      <c r="CQ73" s="3">
        <v>0.48000000000000043</v>
      </c>
      <c r="CR73" s="3">
        <v>8.25</v>
      </c>
      <c r="CS73" s="3">
        <v>7.84</v>
      </c>
      <c r="CT73" s="3">
        <v>0.41000000000000014</v>
      </c>
      <c r="CU73" s="3">
        <v>7.57</v>
      </c>
      <c r="CV73" s="3">
        <v>7.19</v>
      </c>
      <c r="CW73" s="3">
        <v>0.37999999999999989</v>
      </c>
      <c r="CX73" s="3">
        <v>7.56</v>
      </c>
      <c r="CY73" s="3">
        <v>7.18</v>
      </c>
      <c r="CZ73" s="3">
        <v>0.37999999999999989</v>
      </c>
      <c r="DA73" s="3">
        <v>6.85</v>
      </c>
      <c r="DB73" s="3">
        <v>0</v>
      </c>
      <c r="DC73" s="3">
        <v>6.85</v>
      </c>
      <c r="DD73" s="3">
        <v>6.16</v>
      </c>
      <c r="DE73" s="3">
        <v>5.85</v>
      </c>
      <c r="DF73" s="3">
        <v>0.3100000000000005</v>
      </c>
      <c r="DG73" s="3">
        <v>6.2</v>
      </c>
      <c r="DH73" s="3">
        <v>5.89</v>
      </c>
      <c r="DI73" s="3">
        <v>0.3100000000000005</v>
      </c>
      <c r="DJ73" s="3">
        <v>5.6</v>
      </c>
      <c r="DK73" s="3">
        <v>5.32</v>
      </c>
      <c r="DL73" s="3">
        <v>0.27999999999999936</v>
      </c>
      <c r="DM73" s="3">
        <v>13.31</v>
      </c>
      <c r="DN73" s="3">
        <v>12.64</v>
      </c>
      <c r="DO73" s="3">
        <v>0.66999999999999993</v>
      </c>
      <c r="DP73" s="3">
        <v>10.61</v>
      </c>
      <c r="DQ73" s="3">
        <v>10.08</v>
      </c>
      <c r="DR73" s="3">
        <v>0.52999999999999936</v>
      </c>
      <c r="DS73" s="3">
        <v>8.81</v>
      </c>
      <c r="DT73" s="3">
        <v>0</v>
      </c>
      <c r="DU73" s="3">
        <v>8.81</v>
      </c>
      <c r="DV73" s="3">
        <v>7.97</v>
      </c>
      <c r="DW73" s="3">
        <v>0</v>
      </c>
      <c r="DX73" s="3">
        <v>7.97</v>
      </c>
    </row>
    <row r="74" spans="1:128" s="3" customFormat="1" x14ac:dyDescent="0.25">
      <c r="A74" s="36" t="s">
        <v>215</v>
      </c>
      <c r="B74" s="36" t="s">
        <v>87</v>
      </c>
      <c r="C74" s="36" t="s">
        <v>88</v>
      </c>
      <c r="D74" s="37" t="s">
        <v>136</v>
      </c>
      <c r="E74" s="36" t="s">
        <v>137</v>
      </c>
      <c r="F74" s="37" t="s">
        <v>213</v>
      </c>
      <c r="G74" s="36" t="s">
        <v>214</v>
      </c>
      <c r="H74" s="36" t="s">
        <v>201</v>
      </c>
      <c r="I74" s="36" t="s">
        <v>210</v>
      </c>
      <c r="J74" s="36" t="s">
        <v>98</v>
      </c>
      <c r="K74" s="38">
        <v>4.5999999999999996</v>
      </c>
      <c r="L74" s="38" t="str">
        <f>IF(J74="10",K74,"")</f>
        <v/>
      </c>
      <c r="M74" s="38"/>
      <c r="N74" s="38"/>
      <c r="O74" s="38">
        <v>0</v>
      </c>
      <c r="P74" s="38" t="str">
        <f>IF(J74&lt;&gt;"20",IF(J74="15",K74,ROUND(K74*0.85,2)),"")</f>
        <v/>
      </c>
      <c r="Q74" s="38"/>
      <c r="R74" s="38"/>
      <c r="S74" s="38">
        <v>0</v>
      </c>
      <c r="T74" s="38">
        <f>IF(J74="20",K74,IF(J74="10",ROUND(K74*0.7,2),ROUND(K74/0.85*0.7,2)))</f>
        <v>4.5999999999999996</v>
      </c>
      <c r="U74" s="38">
        <f>ROUND(T74*W74/100,2)</f>
        <v>4.37</v>
      </c>
      <c r="V74" s="38">
        <f>T74-U74</f>
        <v>0.22999999999999954</v>
      </c>
      <c r="W74" s="36">
        <v>95</v>
      </c>
      <c r="X74" s="38">
        <f>IF(J74="20",ROUND(K74/0.7*0.6,2),IF(J74="10",ROUND(K74*0.6,2),ROUND(K74/0.85*0.6,2)))</f>
        <v>3.94</v>
      </c>
      <c r="Y74" s="38">
        <f>ROUND(X74*AA74/100,2)</f>
        <v>3.74</v>
      </c>
      <c r="Z74" s="38">
        <f>X74-Y74</f>
        <v>0.19999999999999973</v>
      </c>
      <c r="AA74" s="36">
        <v>95</v>
      </c>
      <c r="AB74" s="38" t="s">
        <v>171</v>
      </c>
      <c r="AC74" s="38">
        <v>3.91</v>
      </c>
      <c r="AD74" s="38">
        <v>3.71</v>
      </c>
      <c r="AE74" s="38">
        <v>0.20000000000000018</v>
      </c>
      <c r="BJ74" s="3" t="s">
        <v>98</v>
      </c>
      <c r="BK74" s="3">
        <v>13.739999999999998</v>
      </c>
      <c r="BL74" s="3">
        <v>13.05</v>
      </c>
      <c r="BM74" s="3">
        <v>0.68999999999999773</v>
      </c>
      <c r="BN74" s="3">
        <v>12.91</v>
      </c>
      <c r="BO74" s="3">
        <v>12.26</v>
      </c>
      <c r="BP74" s="3">
        <v>0.65000000000000036</v>
      </c>
      <c r="BQ74" s="3">
        <v>10.739999999999998</v>
      </c>
      <c r="BR74" s="3">
        <v>10.199999999999999</v>
      </c>
      <c r="BS74" s="3">
        <v>0.53999999999999915</v>
      </c>
      <c r="BT74" s="3">
        <v>9.91</v>
      </c>
      <c r="BU74" s="3">
        <v>9.41</v>
      </c>
      <c r="BV74" s="3">
        <v>0.5</v>
      </c>
      <c r="BW74" s="3">
        <v>9.91</v>
      </c>
      <c r="BX74" s="3">
        <v>9.41</v>
      </c>
      <c r="BY74" s="3">
        <v>0.5</v>
      </c>
      <c r="BZ74" s="3">
        <v>8.7399999999999984</v>
      </c>
      <c r="CA74" s="3">
        <v>0</v>
      </c>
      <c r="CB74" s="3">
        <v>8.7399999999999984</v>
      </c>
      <c r="CC74" s="3">
        <v>7.91</v>
      </c>
      <c r="CD74" s="3">
        <v>7.51</v>
      </c>
      <c r="CE74" s="3">
        <v>0.40000000000000036</v>
      </c>
      <c r="CF74" s="3">
        <v>7.8</v>
      </c>
      <c r="CG74" s="3">
        <v>0</v>
      </c>
      <c r="CH74" s="3">
        <v>7.8</v>
      </c>
      <c r="CI74" s="3">
        <v>7.11</v>
      </c>
      <c r="CJ74" s="3">
        <v>6.75</v>
      </c>
      <c r="CK74" s="3">
        <v>0.36000000000000032</v>
      </c>
      <c r="CL74" s="3">
        <v>9.6199999999999992</v>
      </c>
      <c r="CM74" s="3">
        <v>9.14</v>
      </c>
      <c r="CN74" s="3">
        <v>0.47999999999999865</v>
      </c>
      <c r="CO74" s="3">
        <v>9.0399999999999991</v>
      </c>
      <c r="CP74" s="3">
        <v>8.59</v>
      </c>
      <c r="CQ74" s="3">
        <v>0.44999999999999929</v>
      </c>
      <c r="CR74" s="3">
        <v>7.52</v>
      </c>
      <c r="CS74" s="3">
        <v>7.14</v>
      </c>
      <c r="CT74" s="3">
        <v>0.37999999999999989</v>
      </c>
      <c r="CU74" s="3">
        <v>6.94</v>
      </c>
      <c r="CV74" s="3">
        <v>6.59</v>
      </c>
      <c r="CW74" s="3">
        <v>0.35000000000000053</v>
      </c>
      <c r="CX74" s="3">
        <v>6.94</v>
      </c>
      <c r="CY74" s="3">
        <v>6.59</v>
      </c>
      <c r="CZ74" s="3">
        <v>0.35000000000000053</v>
      </c>
      <c r="DA74" s="3">
        <v>6.12</v>
      </c>
      <c r="DB74" s="3">
        <v>0</v>
      </c>
      <c r="DC74" s="3">
        <v>6.12</v>
      </c>
      <c r="DD74" s="3">
        <v>5.54</v>
      </c>
      <c r="DE74" s="3">
        <v>5.26</v>
      </c>
      <c r="DF74" s="3">
        <v>0.28000000000000025</v>
      </c>
      <c r="DG74" s="3">
        <v>5.46</v>
      </c>
      <c r="DH74" s="3">
        <v>5.19</v>
      </c>
      <c r="DI74" s="3">
        <v>0.26999999999999957</v>
      </c>
      <c r="DJ74" s="3">
        <v>4.9800000000000004</v>
      </c>
      <c r="DK74" s="3">
        <v>4.7300000000000004</v>
      </c>
      <c r="DL74" s="3">
        <v>0.25</v>
      </c>
      <c r="DM74" s="3">
        <v>12.37</v>
      </c>
      <c r="DN74" s="3">
        <v>11.75</v>
      </c>
      <c r="DO74" s="3">
        <v>0.61999999999999922</v>
      </c>
      <c r="DP74" s="3">
        <v>9.67</v>
      </c>
      <c r="DQ74" s="3">
        <v>9.19</v>
      </c>
      <c r="DR74" s="3">
        <v>0.48000000000000043</v>
      </c>
      <c r="DS74" s="3">
        <v>7.87</v>
      </c>
      <c r="DT74" s="3">
        <v>0</v>
      </c>
      <c r="DU74" s="3">
        <v>7.87</v>
      </c>
      <c r="DV74" s="3">
        <v>7.02</v>
      </c>
      <c r="DW74" s="3">
        <v>0</v>
      </c>
      <c r="DX74" s="3">
        <v>7.02</v>
      </c>
    </row>
    <row r="75" spans="1:128" s="3" customFormat="1" x14ac:dyDescent="0.25">
      <c r="A75" s="36" t="s">
        <v>216</v>
      </c>
      <c r="B75" s="36" t="s">
        <v>87</v>
      </c>
      <c r="C75" s="36" t="s">
        <v>88</v>
      </c>
      <c r="D75" s="37" t="s">
        <v>163</v>
      </c>
      <c r="E75" s="36" t="s">
        <v>164</v>
      </c>
      <c r="F75" s="37" t="s">
        <v>213</v>
      </c>
      <c r="G75" s="36" t="s">
        <v>214</v>
      </c>
      <c r="H75" s="36" t="s">
        <v>201</v>
      </c>
      <c r="I75" s="36" t="s">
        <v>210</v>
      </c>
      <c r="J75" s="36" t="s">
        <v>98</v>
      </c>
      <c r="K75" s="38">
        <v>4</v>
      </c>
      <c r="L75" s="38" t="str">
        <f>IF(J75="10",K75,"")</f>
        <v/>
      </c>
      <c r="M75" s="38"/>
      <c r="N75" s="38"/>
      <c r="O75" s="38">
        <v>0</v>
      </c>
      <c r="P75" s="38" t="str">
        <f>IF(J75&lt;&gt;"20",IF(J75="15",K75,ROUND(K75*0.85,2)),"")</f>
        <v/>
      </c>
      <c r="Q75" s="38"/>
      <c r="R75" s="38"/>
      <c r="S75" s="38">
        <v>0</v>
      </c>
      <c r="T75" s="38">
        <f>IF(J75="20",K75,IF(J75="10",ROUND(K75*0.7,2),ROUND(K75/0.85*0.7,2)))</f>
        <v>4</v>
      </c>
      <c r="U75" s="38">
        <f>ROUND(T75*W75/100,2)</f>
        <v>3.8</v>
      </c>
      <c r="V75" s="38">
        <f>T75-U75</f>
        <v>0.20000000000000018</v>
      </c>
      <c r="W75" s="36">
        <v>95</v>
      </c>
      <c r="X75" s="38">
        <f>IF(J75="20",ROUND(K75/0.7*0.6,2),IF(J75="10",ROUND(K75*0.6,2),ROUND(K75/0.85*0.6,2)))</f>
        <v>3.43</v>
      </c>
      <c r="Y75" s="38">
        <f>ROUND(X75*AA75/100,2)</f>
        <v>3.26</v>
      </c>
      <c r="Z75" s="38">
        <f>X75-Y75</f>
        <v>0.17000000000000037</v>
      </c>
      <c r="AA75" s="36">
        <v>95</v>
      </c>
      <c r="AB75" s="38" t="s">
        <v>171</v>
      </c>
      <c r="AC75" s="38">
        <v>3.4</v>
      </c>
      <c r="AD75" s="38">
        <v>3.23</v>
      </c>
      <c r="AE75" s="38">
        <v>0.16999999999999993</v>
      </c>
      <c r="BJ75" s="3" t="s">
        <v>98</v>
      </c>
      <c r="BK75" s="3">
        <v>13.139999999999999</v>
      </c>
      <c r="BL75" s="3">
        <v>12.48</v>
      </c>
      <c r="BM75" s="3">
        <v>0.65999999999999837</v>
      </c>
      <c r="BN75" s="3">
        <v>12.4</v>
      </c>
      <c r="BO75" s="3">
        <v>11.78</v>
      </c>
      <c r="BP75" s="3">
        <v>0.62000000000000099</v>
      </c>
      <c r="BQ75" s="3">
        <v>10.139999999999999</v>
      </c>
      <c r="BR75" s="3">
        <v>9.6300000000000008</v>
      </c>
      <c r="BS75" s="3">
        <v>0.50999999999999801</v>
      </c>
      <c r="BT75" s="3">
        <v>9.4</v>
      </c>
      <c r="BU75" s="3">
        <v>8.93</v>
      </c>
      <c r="BV75" s="3">
        <v>0.47000000000000064</v>
      </c>
      <c r="BW75" s="3">
        <v>9.4</v>
      </c>
      <c r="BX75" s="3">
        <v>8.93</v>
      </c>
      <c r="BY75" s="3">
        <v>0.47000000000000064</v>
      </c>
      <c r="BZ75" s="3">
        <v>8.1399999999999988</v>
      </c>
      <c r="CA75" s="3">
        <v>0</v>
      </c>
      <c r="CB75" s="3">
        <v>8.1399999999999988</v>
      </c>
      <c r="CC75" s="3">
        <v>7.4</v>
      </c>
      <c r="CD75" s="3">
        <v>7.03</v>
      </c>
      <c r="CE75" s="3">
        <v>0.37000000000000011</v>
      </c>
      <c r="CF75" s="3">
        <v>7.2</v>
      </c>
      <c r="CG75" s="3">
        <v>0</v>
      </c>
      <c r="CH75" s="3">
        <v>7.2</v>
      </c>
      <c r="CI75" s="3">
        <v>6.6</v>
      </c>
      <c r="CJ75" s="3">
        <v>6.27</v>
      </c>
      <c r="CK75" s="3">
        <v>0.33000000000000007</v>
      </c>
      <c r="CL75" s="3">
        <v>9.1999999999999993</v>
      </c>
      <c r="CM75" s="3">
        <v>8.74</v>
      </c>
      <c r="CN75" s="3">
        <v>0.45999999999999908</v>
      </c>
      <c r="CO75" s="3">
        <v>8.68</v>
      </c>
      <c r="CP75" s="3">
        <v>8.25</v>
      </c>
      <c r="CQ75" s="3">
        <v>0.42999999999999972</v>
      </c>
      <c r="CR75" s="3">
        <v>7.1</v>
      </c>
      <c r="CS75" s="3">
        <v>6.75</v>
      </c>
      <c r="CT75" s="3">
        <v>0.34999999999999964</v>
      </c>
      <c r="CU75" s="3">
        <v>6.58</v>
      </c>
      <c r="CV75" s="3">
        <v>6.25</v>
      </c>
      <c r="CW75" s="3">
        <v>0.33000000000000007</v>
      </c>
      <c r="CX75" s="3">
        <v>6.58</v>
      </c>
      <c r="CY75" s="3">
        <v>6.25</v>
      </c>
      <c r="CZ75" s="3">
        <v>0.33000000000000007</v>
      </c>
      <c r="DA75" s="3">
        <v>5.7</v>
      </c>
      <c r="DB75" s="3">
        <v>0</v>
      </c>
      <c r="DC75" s="3">
        <v>5.7</v>
      </c>
      <c r="DD75" s="3">
        <v>5.18</v>
      </c>
      <c r="DE75" s="3">
        <v>4.92</v>
      </c>
      <c r="DF75" s="3">
        <v>0.25999999999999979</v>
      </c>
      <c r="DG75" s="3">
        <v>5.04</v>
      </c>
      <c r="DH75" s="3">
        <v>4.79</v>
      </c>
      <c r="DI75" s="3">
        <v>0.25</v>
      </c>
      <c r="DJ75" s="3">
        <v>4.62</v>
      </c>
      <c r="DK75" s="3">
        <v>4.3899999999999997</v>
      </c>
      <c r="DL75" s="3">
        <v>0.23000000000000043</v>
      </c>
      <c r="DM75" s="3">
        <v>11.83</v>
      </c>
      <c r="DN75" s="3">
        <v>11.24</v>
      </c>
      <c r="DO75" s="3">
        <v>0.58999999999999986</v>
      </c>
      <c r="DP75" s="3">
        <v>9.1300000000000008</v>
      </c>
      <c r="DQ75" s="3">
        <v>8.67</v>
      </c>
      <c r="DR75" s="3">
        <v>0.46000000000000085</v>
      </c>
      <c r="DS75" s="3">
        <v>7.33</v>
      </c>
      <c r="DT75" s="3">
        <v>0</v>
      </c>
      <c r="DU75" s="3">
        <v>7.33</v>
      </c>
      <c r="DV75" s="3">
        <v>6.48</v>
      </c>
      <c r="DW75" s="3">
        <v>0</v>
      </c>
      <c r="DX75" s="3">
        <v>6.48</v>
      </c>
    </row>
    <row r="76" spans="1:128" s="3" customFormat="1" x14ac:dyDescent="0.25">
      <c r="A76" s="36" t="s">
        <v>217</v>
      </c>
      <c r="B76" s="36" t="s">
        <v>87</v>
      </c>
      <c r="C76" s="36" t="s">
        <v>88</v>
      </c>
      <c r="D76" s="37" t="s">
        <v>163</v>
      </c>
      <c r="E76" s="36" t="s">
        <v>164</v>
      </c>
      <c r="F76" s="37" t="s">
        <v>218</v>
      </c>
      <c r="G76" s="36" t="s">
        <v>219</v>
      </c>
      <c r="H76" s="36" t="s">
        <v>201</v>
      </c>
      <c r="I76" s="36" t="s">
        <v>210</v>
      </c>
      <c r="J76" s="36" t="s">
        <v>98</v>
      </c>
      <c r="K76" s="38">
        <v>6.7869999999999999</v>
      </c>
      <c r="L76" s="38" t="str">
        <f>IF(J76="10",K76,"")</f>
        <v/>
      </c>
      <c r="M76" s="38"/>
      <c r="N76" s="38"/>
      <c r="O76" s="38">
        <v>0</v>
      </c>
      <c r="P76" s="38" t="str">
        <f>IF(J76&lt;&gt;"20",IF(J76="15",K76,ROUND(K76*0.85,2)),"")</f>
        <v/>
      </c>
      <c r="Q76" s="38"/>
      <c r="R76" s="38"/>
      <c r="S76" s="38">
        <v>0</v>
      </c>
      <c r="T76" s="38">
        <f>IF(J76="20",K76,IF(J76="10",ROUND(K76*0.7,2),ROUND(K76/0.85*0.7,2)))</f>
        <v>6.7869999999999999</v>
      </c>
      <c r="U76" s="38">
        <f>ROUND(T76*W76/100,2)</f>
        <v>6.45</v>
      </c>
      <c r="V76" s="38">
        <f>T76-U76</f>
        <v>0.33699999999999974</v>
      </c>
      <c r="W76" s="36">
        <v>95</v>
      </c>
      <c r="X76" s="38">
        <f>IF(J76="20",ROUND(K76/0.7*0.6,2),IF(J76="10",ROUND(K76*0.6,2),ROUND(K76/0.85*0.6,2)))</f>
        <v>5.82</v>
      </c>
      <c r="Y76" s="38">
        <f>ROUND(X76*AA76/100,2)</f>
        <v>5.53</v>
      </c>
      <c r="Z76" s="38">
        <f>X76-Y76</f>
        <v>0.29000000000000004</v>
      </c>
      <c r="AA76" s="36">
        <v>95</v>
      </c>
      <c r="AB76" s="38" t="s">
        <v>171</v>
      </c>
      <c r="AC76" s="38">
        <v>5.77</v>
      </c>
      <c r="AD76" s="38">
        <v>5.48</v>
      </c>
      <c r="AE76" s="38">
        <v>0.28999999999999915</v>
      </c>
      <c r="BJ76" s="3" t="s">
        <v>98</v>
      </c>
      <c r="BK76" s="3">
        <v>15.927</v>
      </c>
      <c r="BL76" s="3">
        <v>15.13</v>
      </c>
      <c r="BM76" s="3">
        <v>0.79699999999999882</v>
      </c>
      <c r="BN76" s="3">
        <v>14.79</v>
      </c>
      <c r="BO76" s="3">
        <v>14.05</v>
      </c>
      <c r="BP76" s="3">
        <v>0.73999999999999844</v>
      </c>
      <c r="BQ76" s="3">
        <v>12.927</v>
      </c>
      <c r="BR76" s="3">
        <v>12.28</v>
      </c>
      <c r="BS76" s="3">
        <v>0.64700000000000024</v>
      </c>
      <c r="BT76" s="3">
        <v>11.79</v>
      </c>
      <c r="BU76" s="3">
        <v>11.2</v>
      </c>
      <c r="BV76" s="3">
        <v>0.58999999999999986</v>
      </c>
      <c r="BW76" s="3">
        <v>11.77</v>
      </c>
      <c r="BX76" s="3">
        <v>11.18</v>
      </c>
      <c r="BY76" s="3">
        <v>0.58999999999999986</v>
      </c>
      <c r="BZ76" s="3">
        <v>10.927</v>
      </c>
      <c r="CA76" s="3">
        <v>0</v>
      </c>
      <c r="CB76" s="3">
        <v>10.927</v>
      </c>
      <c r="CC76" s="3">
        <v>9.77</v>
      </c>
      <c r="CD76" s="3">
        <v>9.2799999999999994</v>
      </c>
      <c r="CE76" s="3">
        <v>0.49000000000000021</v>
      </c>
      <c r="CF76" s="3">
        <v>9.9869999999999983</v>
      </c>
      <c r="CG76" s="3">
        <v>0</v>
      </c>
      <c r="CH76" s="3">
        <v>9.9869999999999983</v>
      </c>
      <c r="CI76" s="3">
        <v>8.9700000000000006</v>
      </c>
      <c r="CJ76" s="3">
        <v>8.52</v>
      </c>
      <c r="CK76" s="3">
        <v>0.45000000000000107</v>
      </c>
      <c r="CL76" s="3">
        <v>11.15</v>
      </c>
      <c r="CM76" s="3">
        <v>10.59</v>
      </c>
      <c r="CN76" s="3">
        <v>0.5600000000000005</v>
      </c>
      <c r="CO76" s="3">
        <v>10.35</v>
      </c>
      <c r="CP76" s="3">
        <v>9.83</v>
      </c>
      <c r="CQ76" s="3">
        <v>0.51999999999999957</v>
      </c>
      <c r="CR76" s="3">
        <v>9.0500000000000007</v>
      </c>
      <c r="CS76" s="3">
        <v>8.6</v>
      </c>
      <c r="CT76" s="3">
        <v>0.45000000000000107</v>
      </c>
      <c r="CU76" s="3">
        <v>8.25</v>
      </c>
      <c r="CV76" s="3">
        <v>7.84</v>
      </c>
      <c r="CW76" s="3">
        <v>0.41000000000000014</v>
      </c>
      <c r="CX76" s="3">
        <v>8.24</v>
      </c>
      <c r="CY76" s="3">
        <v>7.83</v>
      </c>
      <c r="CZ76" s="3">
        <v>0.41000000000000014</v>
      </c>
      <c r="DA76" s="3">
        <v>7.65</v>
      </c>
      <c r="DB76" s="3">
        <v>0</v>
      </c>
      <c r="DC76" s="3">
        <v>7.65</v>
      </c>
      <c r="DD76" s="3">
        <v>6.84</v>
      </c>
      <c r="DE76" s="3">
        <v>6.5</v>
      </c>
      <c r="DF76" s="3">
        <v>0.33999999999999986</v>
      </c>
      <c r="DG76" s="3">
        <v>6.99</v>
      </c>
      <c r="DH76" s="3">
        <v>6.64</v>
      </c>
      <c r="DI76" s="3">
        <v>0.35000000000000053</v>
      </c>
      <c r="DJ76" s="3">
        <v>6.28</v>
      </c>
      <c r="DK76" s="3">
        <v>5.97</v>
      </c>
      <c r="DL76" s="3">
        <v>0.3100000000000005</v>
      </c>
      <c r="DM76" s="3">
        <v>14.33</v>
      </c>
      <c r="DN76" s="3">
        <v>13.61</v>
      </c>
      <c r="DO76" s="3">
        <v>0.72000000000000064</v>
      </c>
      <c r="DP76" s="3">
        <v>11.63</v>
      </c>
      <c r="DQ76" s="3">
        <v>11.05</v>
      </c>
      <c r="DR76" s="3">
        <v>0.58000000000000007</v>
      </c>
      <c r="DS76" s="3">
        <v>9.83</v>
      </c>
      <c r="DT76" s="3">
        <v>0</v>
      </c>
      <c r="DU76" s="3">
        <v>9.83</v>
      </c>
      <c r="DV76" s="3">
        <v>8.99</v>
      </c>
      <c r="DW76" s="3">
        <v>0</v>
      </c>
      <c r="DX76" s="3">
        <v>8.99</v>
      </c>
    </row>
    <row r="77" spans="1:128" s="3" customFormat="1" x14ac:dyDescent="0.25">
      <c r="A77" s="36" t="s">
        <v>220</v>
      </c>
      <c r="B77" s="36" t="s">
        <v>87</v>
      </c>
      <c r="C77" s="36" t="s">
        <v>88</v>
      </c>
      <c r="D77" s="37" t="s">
        <v>205</v>
      </c>
      <c r="E77" s="36" t="s">
        <v>206</v>
      </c>
      <c r="F77" s="37" t="s">
        <v>218</v>
      </c>
      <c r="G77" s="36" t="s">
        <v>219</v>
      </c>
      <c r="H77" s="36" t="s">
        <v>201</v>
      </c>
      <c r="I77" s="36" t="s">
        <v>210</v>
      </c>
      <c r="J77" s="36" t="s">
        <v>98</v>
      </c>
      <c r="K77" s="38">
        <v>6</v>
      </c>
      <c r="L77" s="38" t="str">
        <f>IF(J77="10",K77,"")</f>
        <v/>
      </c>
      <c r="M77" s="38"/>
      <c r="N77" s="38"/>
      <c r="O77" s="38">
        <v>0</v>
      </c>
      <c r="P77" s="38" t="str">
        <f>IF(J77&lt;&gt;"20",IF(J77="15",K77,ROUND(K77*0.85,2)),"")</f>
        <v/>
      </c>
      <c r="Q77" s="38"/>
      <c r="R77" s="38"/>
      <c r="S77" s="38">
        <v>0</v>
      </c>
      <c r="T77" s="38">
        <f>IF(J77="20",K77,IF(J77="10",ROUND(K77*0.7,2),ROUND(K77/0.85*0.7,2)))</f>
        <v>6</v>
      </c>
      <c r="U77" s="38">
        <f>ROUND(T77*W77/100,2)</f>
        <v>5.7</v>
      </c>
      <c r="V77" s="38">
        <f>T77-U77</f>
        <v>0.29999999999999982</v>
      </c>
      <c r="W77" s="36">
        <v>95</v>
      </c>
      <c r="X77" s="38">
        <f>IF(J77="20",ROUND(K77/0.7*0.6,2),IF(J77="10",ROUND(K77*0.6,2),ROUND(K77/0.85*0.6,2)))</f>
        <v>5.14</v>
      </c>
      <c r="Y77" s="38">
        <f>ROUND(X77*AA77/100,2)</f>
        <v>4.88</v>
      </c>
      <c r="Z77" s="38">
        <f>X77-Y77</f>
        <v>0.25999999999999979</v>
      </c>
      <c r="AA77" s="36">
        <v>95</v>
      </c>
      <c r="AB77" s="38" t="s">
        <v>171</v>
      </c>
      <c r="AC77" s="38">
        <v>5.0999999999999996</v>
      </c>
      <c r="AD77" s="38">
        <v>4.8499999999999996</v>
      </c>
      <c r="AE77" s="38">
        <v>0.25</v>
      </c>
      <c r="BJ77" s="3" t="s">
        <v>98</v>
      </c>
      <c r="BK77" s="3">
        <v>15.139999999999999</v>
      </c>
      <c r="BL77" s="3">
        <v>14.38</v>
      </c>
      <c r="BM77" s="3">
        <v>0.75999999999999801</v>
      </c>
      <c r="BN77" s="3">
        <v>14.11</v>
      </c>
      <c r="BO77" s="3">
        <v>13.4</v>
      </c>
      <c r="BP77" s="3">
        <v>0.70999999999999908</v>
      </c>
      <c r="BQ77" s="3">
        <v>12.139999999999999</v>
      </c>
      <c r="BR77" s="3">
        <v>11.53</v>
      </c>
      <c r="BS77" s="3">
        <v>0.60999999999999943</v>
      </c>
      <c r="BT77" s="3">
        <v>11.11</v>
      </c>
      <c r="BU77" s="3">
        <v>10.55</v>
      </c>
      <c r="BV77" s="3">
        <v>0.55999999999999872</v>
      </c>
      <c r="BW77" s="3">
        <v>11.1</v>
      </c>
      <c r="BX77" s="3">
        <v>10.55</v>
      </c>
      <c r="BY77" s="3">
        <v>0.54999999999999893</v>
      </c>
      <c r="BZ77" s="3">
        <v>10.139999999999999</v>
      </c>
      <c r="CA77" s="3">
        <v>0</v>
      </c>
      <c r="CB77" s="3">
        <v>10.139999999999999</v>
      </c>
      <c r="CC77" s="3">
        <v>9.1</v>
      </c>
      <c r="CD77" s="3">
        <v>8.65</v>
      </c>
      <c r="CE77" s="3">
        <v>0.44999999999999929</v>
      </c>
      <c r="CF77" s="3">
        <v>9.1999999999999993</v>
      </c>
      <c r="CG77" s="3">
        <v>0</v>
      </c>
      <c r="CH77" s="3">
        <v>9.1999999999999993</v>
      </c>
      <c r="CI77" s="3">
        <v>8.3000000000000007</v>
      </c>
      <c r="CJ77" s="3">
        <v>7.89</v>
      </c>
      <c r="CK77" s="3">
        <v>0.41000000000000103</v>
      </c>
      <c r="CL77" s="3">
        <v>10.6</v>
      </c>
      <c r="CM77" s="3">
        <v>10.07</v>
      </c>
      <c r="CN77" s="3">
        <v>0.52999999999999936</v>
      </c>
      <c r="CO77" s="3">
        <v>9.8800000000000008</v>
      </c>
      <c r="CP77" s="3">
        <v>9.39</v>
      </c>
      <c r="CQ77" s="3">
        <v>0.49000000000000021</v>
      </c>
      <c r="CR77" s="3">
        <v>8.5</v>
      </c>
      <c r="CS77" s="3">
        <v>8.08</v>
      </c>
      <c r="CT77" s="3">
        <v>0.41999999999999993</v>
      </c>
      <c r="CU77" s="3">
        <v>7.78</v>
      </c>
      <c r="CV77" s="3">
        <v>7.39</v>
      </c>
      <c r="CW77" s="3">
        <v>0.39000000000000057</v>
      </c>
      <c r="CX77" s="3">
        <v>7.77</v>
      </c>
      <c r="CY77" s="3">
        <v>7.38</v>
      </c>
      <c r="CZ77" s="3">
        <v>0.38999999999999968</v>
      </c>
      <c r="DA77" s="3">
        <v>7.1</v>
      </c>
      <c r="DB77" s="3">
        <v>0</v>
      </c>
      <c r="DC77" s="3">
        <v>7.1</v>
      </c>
      <c r="DD77" s="3">
        <v>6.37</v>
      </c>
      <c r="DE77" s="3">
        <v>6.05</v>
      </c>
      <c r="DF77" s="3">
        <v>0.32000000000000028</v>
      </c>
      <c r="DG77" s="3">
        <v>6.44</v>
      </c>
      <c r="DH77" s="3">
        <v>6.12</v>
      </c>
      <c r="DI77" s="3">
        <v>0.32000000000000028</v>
      </c>
      <c r="DJ77" s="3">
        <v>5.81</v>
      </c>
      <c r="DK77" s="3">
        <v>5.52</v>
      </c>
      <c r="DL77" s="3">
        <v>0.29000000000000004</v>
      </c>
      <c r="DM77" s="3">
        <v>13.63</v>
      </c>
      <c r="DN77" s="3">
        <v>12.95</v>
      </c>
      <c r="DO77" s="3">
        <v>0.68000000000000149</v>
      </c>
      <c r="DP77" s="3">
        <v>10.93</v>
      </c>
      <c r="DQ77" s="3">
        <v>10.38</v>
      </c>
      <c r="DR77" s="3">
        <v>0.54999999999999893</v>
      </c>
      <c r="DS77" s="3">
        <v>9.1300000000000008</v>
      </c>
      <c r="DT77" s="3">
        <v>0</v>
      </c>
      <c r="DU77" s="3">
        <v>9.1300000000000008</v>
      </c>
      <c r="DV77" s="3">
        <v>8.2799999999999994</v>
      </c>
      <c r="DW77" s="3">
        <v>0</v>
      </c>
      <c r="DX77" s="3">
        <v>8.2799999999999994</v>
      </c>
    </row>
    <row r="78" spans="1:128" s="3" customFormat="1" x14ac:dyDescent="0.25">
      <c r="A78" s="36" t="s">
        <v>221</v>
      </c>
      <c r="B78" s="36" t="s">
        <v>87</v>
      </c>
      <c r="C78" s="36" t="s">
        <v>88</v>
      </c>
      <c r="D78" s="37" t="s">
        <v>136</v>
      </c>
      <c r="E78" s="36" t="s">
        <v>137</v>
      </c>
      <c r="F78" s="37" t="s">
        <v>218</v>
      </c>
      <c r="G78" s="36" t="s">
        <v>219</v>
      </c>
      <c r="H78" s="36" t="s">
        <v>201</v>
      </c>
      <c r="I78" s="36" t="s">
        <v>210</v>
      </c>
      <c r="J78" s="36" t="s">
        <v>98</v>
      </c>
      <c r="K78" s="38">
        <v>4.5999999999999996</v>
      </c>
      <c r="L78" s="38" t="str">
        <f>IF(J78="10",K78,"")</f>
        <v/>
      </c>
      <c r="M78" s="38"/>
      <c r="N78" s="38"/>
      <c r="O78" s="38">
        <v>0</v>
      </c>
      <c r="P78" s="38" t="str">
        <f>IF(J78&lt;&gt;"20",IF(J78="15",K78,ROUND(K78*0.85,2)),"")</f>
        <v/>
      </c>
      <c r="Q78" s="38"/>
      <c r="R78" s="38"/>
      <c r="S78" s="38">
        <v>0</v>
      </c>
      <c r="T78" s="38">
        <f>IF(J78="20",K78,IF(J78="10",ROUND(K78*0.7,2),ROUND(K78/0.85*0.7,2)))</f>
        <v>4.5999999999999996</v>
      </c>
      <c r="U78" s="38">
        <f>ROUND(T78*W78/100,2)</f>
        <v>4.37</v>
      </c>
      <c r="V78" s="38">
        <f>T78-U78</f>
        <v>0.22999999999999954</v>
      </c>
      <c r="W78" s="36">
        <v>95</v>
      </c>
      <c r="X78" s="38">
        <f>IF(J78="20",ROUND(K78/0.7*0.6,2),IF(J78="10",ROUND(K78*0.6,2),ROUND(K78/0.85*0.6,2)))</f>
        <v>3.94</v>
      </c>
      <c r="Y78" s="38">
        <f>ROUND(X78*AA78/100,2)</f>
        <v>3.74</v>
      </c>
      <c r="Z78" s="38">
        <f>X78-Y78</f>
        <v>0.19999999999999973</v>
      </c>
      <c r="AA78" s="36">
        <v>95</v>
      </c>
      <c r="AB78" s="38" t="s">
        <v>171</v>
      </c>
      <c r="AC78" s="38">
        <v>3.91</v>
      </c>
      <c r="AD78" s="38">
        <v>3.71</v>
      </c>
      <c r="AE78" s="38">
        <v>0.20000000000000018</v>
      </c>
      <c r="BJ78" s="3" t="s">
        <v>98</v>
      </c>
      <c r="BK78" s="3">
        <v>13.739999999999998</v>
      </c>
      <c r="BL78" s="3">
        <v>13.05</v>
      </c>
      <c r="BM78" s="3">
        <v>0.68999999999999773</v>
      </c>
      <c r="BN78" s="3">
        <v>12.91</v>
      </c>
      <c r="BO78" s="3">
        <v>12.26</v>
      </c>
      <c r="BP78" s="3">
        <v>0.65000000000000036</v>
      </c>
      <c r="BQ78" s="3">
        <v>10.739999999999998</v>
      </c>
      <c r="BR78" s="3">
        <v>10.199999999999999</v>
      </c>
      <c r="BS78" s="3">
        <v>0.53999999999999915</v>
      </c>
      <c r="BT78" s="3">
        <v>9.91</v>
      </c>
      <c r="BU78" s="3">
        <v>9.41</v>
      </c>
      <c r="BV78" s="3">
        <v>0.5</v>
      </c>
      <c r="BW78" s="3">
        <v>9.91</v>
      </c>
      <c r="BX78" s="3">
        <v>9.41</v>
      </c>
      <c r="BY78" s="3">
        <v>0.5</v>
      </c>
      <c r="BZ78" s="3">
        <v>8.7399999999999984</v>
      </c>
      <c r="CA78" s="3">
        <v>0</v>
      </c>
      <c r="CB78" s="3">
        <v>8.7399999999999984</v>
      </c>
      <c r="CC78" s="3">
        <v>7.91</v>
      </c>
      <c r="CD78" s="3">
        <v>7.51</v>
      </c>
      <c r="CE78" s="3">
        <v>0.40000000000000036</v>
      </c>
      <c r="CF78" s="3">
        <v>7.8</v>
      </c>
      <c r="CG78" s="3">
        <v>0</v>
      </c>
      <c r="CH78" s="3">
        <v>7.8</v>
      </c>
      <c r="CI78" s="3">
        <v>7.11</v>
      </c>
      <c r="CJ78" s="3">
        <v>6.75</v>
      </c>
      <c r="CK78" s="3">
        <v>0.36000000000000032</v>
      </c>
      <c r="CL78" s="3">
        <v>9.6199999999999992</v>
      </c>
      <c r="CM78" s="3">
        <v>9.14</v>
      </c>
      <c r="CN78" s="3">
        <v>0.47999999999999865</v>
      </c>
      <c r="CO78" s="3">
        <v>9.0399999999999991</v>
      </c>
      <c r="CP78" s="3">
        <v>8.59</v>
      </c>
      <c r="CQ78" s="3">
        <v>0.44999999999999929</v>
      </c>
      <c r="CR78" s="3">
        <v>7.52</v>
      </c>
      <c r="CS78" s="3">
        <v>7.14</v>
      </c>
      <c r="CT78" s="3">
        <v>0.37999999999999989</v>
      </c>
      <c r="CU78" s="3">
        <v>6.94</v>
      </c>
      <c r="CV78" s="3">
        <v>6.59</v>
      </c>
      <c r="CW78" s="3">
        <v>0.35000000000000053</v>
      </c>
      <c r="CX78" s="3">
        <v>6.94</v>
      </c>
      <c r="CY78" s="3">
        <v>6.59</v>
      </c>
      <c r="CZ78" s="3">
        <v>0.35000000000000053</v>
      </c>
      <c r="DA78" s="3">
        <v>6.12</v>
      </c>
      <c r="DB78" s="3">
        <v>0</v>
      </c>
      <c r="DC78" s="3">
        <v>6.12</v>
      </c>
      <c r="DD78" s="3">
        <v>5.54</v>
      </c>
      <c r="DE78" s="3">
        <v>5.26</v>
      </c>
      <c r="DF78" s="3">
        <v>0.28000000000000025</v>
      </c>
      <c r="DG78" s="3">
        <v>5.46</v>
      </c>
      <c r="DH78" s="3">
        <v>5.19</v>
      </c>
      <c r="DI78" s="3">
        <v>0.26999999999999957</v>
      </c>
      <c r="DJ78" s="3">
        <v>4.9800000000000004</v>
      </c>
      <c r="DK78" s="3">
        <v>4.7300000000000004</v>
      </c>
      <c r="DL78" s="3">
        <v>0.25</v>
      </c>
      <c r="DM78" s="3">
        <v>12.37</v>
      </c>
      <c r="DN78" s="3">
        <v>11.75</v>
      </c>
      <c r="DO78" s="3">
        <v>0.61999999999999922</v>
      </c>
      <c r="DP78" s="3">
        <v>9.67</v>
      </c>
      <c r="DQ78" s="3">
        <v>9.19</v>
      </c>
      <c r="DR78" s="3">
        <v>0.48000000000000043</v>
      </c>
      <c r="DS78" s="3">
        <v>7.87</v>
      </c>
      <c r="DT78" s="3">
        <v>0</v>
      </c>
      <c r="DU78" s="3">
        <v>7.87</v>
      </c>
      <c r="DV78" s="3">
        <v>7.02</v>
      </c>
      <c r="DW78" s="3">
        <v>0</v>
      </c>
      <c r="DX78" s="3">
        <v>7.02</v>
      </c>
    </row>
    <row r="79" spans="1:128" s="3" customFormat="1" x14ac:dyDescent="0.25">
      <c r="A79" s="36" t="s">
        <v>222</v>
      </c>
      <c r="B79" s="36" t="s">
        <v>87</v>
      </c>
      <c r="C79" s="36" t="s">
        <v>88</v>
      </c>
      <c r="D79" s="37" t="s">
        <v>163</v>
      </c>
      <c r="E79" s="36" t="s">
        <v>164</v>
      </c>
      <c r="F79" s="37" t="s">
        <v>223</v>
      </c>
      <c r="G79" s="36" t="s">
        <v>224</v>
      </c>
      <c r="H79" s="36" t="s">
        <v>93</v>
      </c>
      <c r="I79" s="36" t="s">
        <v>225</v>
      </c>
      <c r="J79" s="40">
        <v>30</v>
      </c>
      <c r="K79" s="38">
        <v>8</v>
      </c>
      <c r="L79" s="38" t="str">
        <f>IF(J79="10",K79,"")</f>
        <v/>
      </c>
      <c r="M79" s="38"/>
      <c r="N79" s="38"/>
      <c r="O79" s="38">
        <v>0</v>
      </c>
      <c r="P79" s="38">
        <f>IF(J79&lt;&gt;"20",IF(J79="15",K79,ROUND(K79*0.85,2)),"")</f>
        <v>6.8</v>
      </c>
      <c r="Q79" s="38">
        <f>ROUND(P79*S79/100,2)</f>
        <v>0</v>
      </c>
      <c r="R79" s="38">
        <f>P79-Q79</f>
        <v>6.8</v>
      </c>
      <c r="S79" s="38">
        <v>0</v>
      </c>
      <c r="T79" s="38">
        <f>IF(J79="20",K79,IF(J79="10",ROUND(K79*0.7,2),ROUND(K79/0.85*0.7,2)))</f>
        <v>6.59</v>
      </c>
      <c r="U79" s="38">
        <f>ROUND(T79*W79/100,2)</f>
        <v>6.26</v>
      </c>
      <c r="V79" s="38">
        <f>T79-U79</f>
        <v>0.33000000000000007</v>
      </c>
      <c r="W79" s="36">
        <v>95</v>
      </c>
      <c r="X79" s="38">
        <f>K79</f>
        <v>8</v>
      </c>
      <c r="Y79" s="38">
        <f>ROUND(X79*AA79/100,2)</f>
        <v>7.6</v>
      </c>
      <c r="Z79" s="38">
        <f>X79-Y79</f>
        <v>0.40000000000000036</v>
      </c>
      <c r="AA79" s="36">
        <v>95</v>
      </c>
      <c r="AB79" s="38"/>
      <c r="AC79" s="38"/>
      <c r="AD79" s="38"/>
      <c r="AE79" s="38"/>
      <c r="BJ79" s="43">
        <v>30</v>
      </c>
      <c r="BN79" s="3">
        <v>17.600000000000001</v>
      </c>
      <c r="BO79" s="3">
        <v>16.72</v>
      </c>
      <c r="BP79" s="3">
        <v>0.88000000000000256</v>
      </c>
      <c r="BT79" s="3">
        <v>15.8</v>
      </c>
      <c r="BU79" s="3">
        <v>15.01</v>
      </c>
      <c r="BV79" s="3">
        <v>0.79000000000000092</v>
      </c>
      <c r="CO79" s="3">
        <v>12.32</v>
      </c>
      <c r="CP79" s="3">
        <v>11.7</v>
      </c>
      <c r="CQ79" s="3">
        <v>0.62000000000000099</v>
      </c>
      <c r="CU79" s="3">
        <v>11.06</v>
      </c>
      <c r="CV79" s="3">
        <v>10.51</v>
      </c>
      <c r="CW79" s="3">
        <v>0.55000000000000071</v>
      </c>
    </row>
    <row r="80" spans="1:128" s="3" customFormat="1" x14ac:dyDescent="0.25">
      <c r="A80" s="36" t="s">
        <v>226</v>
      </c>
      <c r="B80" s="36" t="s">
        <v>87</v>
      </c>
      <c r="C80" s="36" t="s">
        <v>88</v>
      </c>
      <c r="D80" s="37" t="s">
        <v>136</v>
      </c>
      <c r="E80" s="36" t="s">
        <v>137</v>
      </c>
      <c r="F80" s="37" t="s">
        <v>223</v>
      </c>
      <c r="G80" s="36" t="s">
        <v>224</v>
      </c>
      <c r="H80" s="36" t="s">
        <v>93</v>
      </c>
      <c r="I80" s="36" t="s">
        <v>225</v>
      </c>
      <c r="J80" s="40">
        <v>30</v>
      </c>
      <c r="K80" s="38">
        <v>8</v>
      </c>
      <c r="L80" s="38" t="str">
        <f>IF(J80="10",K80,"")</f>
        <v/>
      </c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6"/>
      <c r="X80" s="38">
        <f>K80</f>
        <v>8</v>
      </c>
      <c r="Y80" s="38">
        <f>ROUND(X80*AA80/100,2)</f>
        <v>7.6</v>
      </c>
      <c r="Z80" s="38">
        <f>X80-Y80</f>
        <v>0.40000000000000036</v>
      </c>
      <c r="AA80" s="36">
        <v>95</v>
      </c>
      <c r="AB80" s="38"/>
      <c r="AC80" s="38"/>
      <c r="AD80" s="38"/>
      <c r="AE80" s="38"/>
      <c r="BJ80" s="43">
        <v>30</v>
      </c>
      <c r="BN80" s="3">
        <v>17.600000000000001</v>
      </c>
      <c r="BO80" s="3">
        <v>16.72</v>
      </c>
      <c r="BP80" s="3">
        <v>0.88000000000000256</v>
      </c>
      <c r="BT80" s="3">
        <v>15.8</v>
      </c>
      <c r="BU80" s="3">
        <v>15.01</v>
      </c>
      <c r="BV80" s="3">
        <v>0.79000000000000092</v>
      </c>
      <c r="CO80" s="3">
        <v>12.32</v>
      </c>
      <c r="CP80" s="3">
        <v>11.7</v>
      </c>
      <c r="CQ80" s="3">
        <v>0.62000000000000099</v>
      </c>
      <c r="CU80" s="3">
        <v>11.06</v>
      </c>
      <c r="CV80" s="3">
        <v>10.51</v>
      </c>
      <c r="CW80" s="3">
        <v>0.55000000000000071</v>
      </c>
    </row>
    <row r="81" spans="1:128" s="3" customFormat="1" x14ac:dyDescent="0.25">
      <c r="A81" s="36" t="s">
        <v>227</v>
      </c>
      <c r="B81" s="36" t="s">
        <v>87</v>
      </c>
      <c r="C81" s="36" t="s">
        <v>88</v>
      </c>
      <c r="D81" s="37" t="s">
        <v>115</v>
      </c>
      <c r="E81" s="36" t="s">
        <v>116</v>
      </c>
      <c r="F81" s="37" t="s">
        <v>228</v>
      </c>
      <c r="G81" s="36" t="s">
        <v>229</v>
      </c>
      <c r="H81" s="36" t="s">
        <v>93</v>
      </c>
      <c r="I81" s="36" t="s">
        <v>94</v>
      </c>
      <c r="J81" s="36" t="s">
        <v>95</v>
      </c>
      <c r="K81" s="38">
        <v>2.0499999999999998</v>
      </c>
      <c r="L81" s="38">
        <f>IF(J81="10",K81,"")</f>
        <v>2.0499999999999998</v>
      </c>
      <c r="M81" s="38">
        <f>ROUND(L81*O81/100,2)</f>
        <v>1.33</v>
      </c>
      <c r="N81" s="38">
        <f>L81-M81</f>
        <v>0.71999999999999975</v>
      </c>
      <c r="O81" s="38" t="s">
        <v>96</v>
      </c>
      <c r="P81" s="38">
        <f>IF(J81&lt;&gt;"20",IF(J81="15",K81,ROUND(K81*0.85,2)),"")</f>
        <v>1.74</v>
      </c>
      <c r="Q81" s="38">
        <f>ROUND(P81*S81/100,2)</f>
        <v>1.39</v>
      </c>
      <c r="R81" s="38">
        <f>P81-Q81</f>
        <v>0.35000000000000009</v>
      </c>
      <c r="S81" s="38" t="s">
        <v>97</v>
      </c>
      <c r="T81" s="38">
        <f>IF(J81="20",K81,IF(J81="10",ROUND(K81*0.7,2),ROUND(K81/0.85*0.7,2)))</f>
        <v>1.44</v>
      </c>
      <c r="U81" s="38">
        <f>ROUND(T81*W81/100,2)</f>
        <v>1.37</v>
      </c>
      <c r="V81" s="38">
        <f>T81-U81</f>
        <v>6.999999999999984E-2</v>
      </c>
      <c r="W81" s="36">
        <v>95</v>
      </c>
      <c r="X81" s="38">
        <f>IF(J81="20",ROUND(K81/0.7*0.6,2),IF(J81="10",ROUND(K81*0.6,2),ROUND(K81/0.85*0.6,2)))</f>
        <v>1.23</v>
      </c>
      <c r="Y81" s="38">
        <f>ROUND(X81*AA81/100,2)</f>
        <v>1.17</v>
      </c>
      <c r="Z81" s="38">
        <f>X81-Y81</f>
        <v>6.0000000000000053E-2</v>
      </c>
      <c r="AA81" s="36">
        <v>95</v>
      </c>
      <c r="AB81" s="38" t="s">
        <v>98</v>
      </c>
      <c r="AC81" s="38">
        <v>1.64</v>
      </c>
      <c r="AD81" s="38">
        <v>1.56</v>
      </c>
      <c r="AE81" s="38">
        <v>7.9999999999999849E-2</v>
      </c>
      <c r="BJ81" s="3" t="s">
        <v>95</v>
      </c>
      <c r="BK81" s="3">
        <v>8.0500000000000007</v>
      </c>
      <c r="BL81" s="3">
        <v>6.84</v>
      </c>
      <c r="BM81" s="3">
        <v>1.2100000000000009</v>
      </c>
      <c r="BN81" s="3">
        <v>6.63</v>
      </c>
      <c r="BO81" s="3">
        <v>6.3</v>
      </c>
      <c r="BP81" s="3">
        <v>0.33000000000000007</v>
      </c>
      <c r="BQ81" s="3">
        <v>6.25</v>
      </c>
      <c r="BR81" s="3">
        <v>5.31</v>
      </c>
      <c r="BS81" s="3">
        <v>0.94000000000000039</v>
      </c>
      <c r="BT81" s="3">
        <v>4.83</v>
      </c>
      <c r="BU81" s="3">
        <v>4.59</v>
      </c>
      <c r="BV81" s="3">
        <v>0.24000000000000021</v>
      </c>
      <c r="BW81" s="3">
        <v>5.54</v>
      </c>
      <c r="BX81" s="3">
        <v>5.26</v>
      </c>
      <c r="BY81" s="3">
        <v>0.28000000000000025</v>
      </c>
      <c r="BZ81" s="3">
        <v>5.55</v>
      </c>
      <c r="CA81" s="3">
        <v>4.4400000000000004</v>
      </c>
      <c r="CB81" s="3">
        <v>1.1099999999999994</v>
      </c>
      <c r="CC81" s="3">
        <v>4.84</v>
      </c>
      <c r="CD81" s="3">
        <v>4.5999999999999996</v>
      </c>
      <c r="CE81" s="3">
        <v>0.24000000000000021</v>
      </c>
      <c r="CF81" s="3">
        <v>4.05</v>
      </c>
      <c r="CG81" s="3">
        <v>3.24</v>
      </c>
      <c r="CH81" s="3">
        <v>0.80999999999999961</v>
      </c>
      <c r="CI81" s="3">
        <v>3.64</v>
      </c>
      <c r="CJ81" s="3">
        <v>3.46</v>
      </c>
      <c r="CK81" s="3">
        <v>0.18000000000000016</v>
      </c>
      <c r="CL81" s="3">
        <v>5.64</v>
      </c>
      <c r="CM81" s="3">
        <v>4.79</v>
      </c>
      <c r="CN81" s="3">
        <v>0.84999999999999964</v>
      </c>
      <c r="CO81" s="3">
        <v>4.6399999999999997</v>
      </c>
      <c r="CP81" s="3">
        <v>4.41</v>
      </c>
      <c r="CQ81" s="3">
        <v>0.22999999999999954</v>
      </c>
      <c r="CR81" s="3">
        <v>4.38</v>
      </c>
      <c r="CS81" s="3">
        <v>3.72</v>
      </c>
      <c r="CT81" s="3">
        <v>0.6599999999999997</v>
      </c>
      <c r="CU81" s="3">
        <v>3.38</v>
      </c>
      <c r="CV81" s="3">
        <v>3.21</v>
      </c>
      <c r="CW81" s="3">
        <v>0.16999999999999993</v>
      </c>
      <c r="CX81" s="3">
        <v>3.88</v>
      </c>
      <c r="CY81" s="3">
        <v>3.69</v>
      </c>
      <c r="CZ81" s="3">
        <v>0.18999999999999995</v>
      </c>
      <c r="DA81" s="3">
        <v>3.89</v>
      </c>
      <c r="DB81" s="3">
        <v>3.11</v>
      </c>
      <c r="DC81" s="3">
        <v>0.78000000000000025</v>
      </c>
      <c r="DD81" s="3">
        <v>3.39</v>
      </c>
      <c r="DE81" s="3">
        <v>3.22</v>
      </c>
      <c r="DF81" s="3">
        <v>0.16999999999999993</v>
      </c>
      <c r="DG81" s="3">
        <v>2.84</v>
      </c>
      <c r="DH81" s="3">
        <v>2.41</v>
      </c>
      <c r="DI81" s="3">
        <v>0.42999999999999972</v>
      </c>
      <c r="DJ81" s="3">
        <v>2.5499999999999998</v>
      </c>
      <c r="DK81" s="3">
        <v>2.42</v>
      </c>
      <c r="DL81" s="3">
        <v>0.12999999999999989</v>
      </c>
      <c r="DM81" s="3">
        <v>7.25</v>
      </c>
      <c r="DN81" s="3">
        <v>6.16</v>
      </c>
      <c r="DO81" s="3">
        <v>1.0899999999999999</v>
      </c>
      <c r="DP81" s="3">
        <v>5.63</v>
      </c>
      <c r="DQ81" s="3">
        <v>4.79</v>
      </c>
      <c r="DR81" s="3">
        <v>0.83999999999999986</v>
      </c>
      <c r="DS81" s="3">
        <v>5</v>
      </c>
      <c r="DT81" s="3">
        <v>4</v>
      </c>
      <c r="DU81" s="3">
        <v>1</v>
      </c>
      <c r="DV81" s="3">
        <v>3.65</v>
      </c>
      <c r="DW81" s="3">
        <v>2.92</v>
      </c>
      <c r="DX81" s="3">
        <v>0.73</v>
      </c>
    </row>
    <row r="82" spans="1:128" s="3" customFormat="1" x14ac:dyDescent="0.25">
      <c r="A82" s="36" t="s">
        <v>230</v>
      </c>
      <c r="B82" s="36" t="s">
        <v>87</v>
      </c>
      <c r="C82" s="36" t="s">
        <v>88</v>
      </c>
      <c r="D82" s="37" t="s">
        <v>163</v>
      </c>
      <c r="E82" s="36" t="s">
        <v>164</v>
      </c>
      <c r="F82" s="37" t="s">
        <v>228</v>
      </c>
      <c r="G82" s="36" t="s">
        <v>229</v>
      </c>
      <c r="H82" s="36" t="s">
        <v>93</v>
      </c>
      <c r="I82" s="36" t="s">
        <v>94</v>
      </c>
      <c r="J82" s="36" t="s">
        <v>95</v>
      </c>
      <c r="K82" s="38">
        <v>1.55</v>
      </c>
      <c r="L82" s="38">
        <f>IF(J82="10",K82,"")</f>
        <v>1.55</v>
      </c>
      <c r="M82" s="38">
        <f>ROUND(L82*O82/100,2)</f>
        <v>1.01</v>
      </c>
      <c r="N82" s="38">
        <f>L82-M82</f>
        <v>0.54</v>
      </c>
      <c r="O82" s="38" t="s">
        <v>96</v>
      </c>
      <c r="P82" s="38">
        <f>IF(J82&lt;&gt;"20",IF(J82="15",K82,ROUND(K82*0.85,2)),"")</f>
        <v>1.32</v>
      </c>
      <c r="Q82" s="38">
        <f>ROUND(P82*S82/100,2)</f>
        <v>1.06</v>
      </c>
      <c r="R82" s="38">
        <f>P82-Q82</f>
        <v>0.26</v>
      </c>
      <c r="S82" s="38" t="s">
        <v>97</v>
      </c>
      <c r="T82" s="38">
        <f>IF(J82="20",K82,IF(J82="10",ROUND(K82*0.7,2),ROUND(K82/0.85*0.7,2)))</f>
        <v>1.0900000000000001</v>
      </c>
      <c r="U82" s="38">
        <f>ROUND(T82*W82/100,2)</f>
        <v>1.04</v>
      </c>
      <c r="V82" s="38">
        <f>T82-U82</f>
        <v>5.0000000000000044E-2</v>
      </c>
      <c r="W82" s="36">
        <v>95</v>
      </c>
      <c r="X82" s="38">
        <f>IF(J82="20",ROUND(K82/0.7*0.6,2),IF(J82="10",ROUND(K82*0.6,2),ROUND(K82/0.85*0.6,2)))</f>
        <v>0.93</v>
      </c>
      <c r="Y82" s="38">
        <f>ROUND(X82*AA82/100,2)</f>
        <v>0.88</v>
      </c>
      <c r="Z82" s="38">
        <f>X82-Y82</f>
        <v>5.0000000000000044E-2</v>
      </c>
      <c r="AA82" s="36">
        <v>95</v>
      </c>
      <c r="AB82" s="38" t="s">
        <v>98</v>
      </c>
      <c r="AC82" s="38">
        <v>1.24</v>
      </c>
      <c r="AD82" s="38">
        <v>1.18</v>
      </c>
      <c r="AE82" s="38">
        <v>6.0000000000000053E-2</v>
      </c>
      <c r="BJ82" s="3" t="s">
        <v>95</v>
      </c>
      <c r="BK82" s="3">
        <v>7.55</v>
      </c>
      <c r="BL82" s="3">
        <v>6.42</v>
      </c>
      <c r="BM82" s="3">
        <v>1.1299999999999999</v>
      </c>
      <c r="BN82" s="3">
        <v>6.33</v>
      </c>
      <c r="BO82" s="3">
        <v>6.01</v>
      </c>
      <c r="BP82" s="3">
        <v>0.32000000000000028</v>
      </c>
      <c r="BQ82" s="3">
        <v>5.75</v>
      </c>
      <c r="BR82" s="3">
        <v>4.8899999999999997</v>
      </c>
      <c r="BS82" s="3">
        <v>0.86000000000000032</v>
      </c>
      <c r="BT82" s="3">
        <v>4.53</v>
      </c>
      <c r="BU82" s="3">
        <v>4.3</v>
      </c>
      <c r="BV82" s="3">
        <v>0.23000000000000043</v>
      </c>
      <c r="BW82" s="3">
        <v>5.14</v>
      </c>
      <c r="BX82" s="3">
        <v>4.88</v>
      </c>
      <c r="BY82" s="3">
        <v>0.25999999999999979</v>
      </c>
      <c r="BZ82" s="3">
        <v>5.05</v>
      </c>
      <c r="CA82" s="3">
        <v>4.04</v>
      </c>
      <c r="CB82" s="3">
        <v>1.0099999999999998</v>
      </c>
      <c r="CC82" s="3">
        <v>4.4400000000000004</v>
      </c>
      <c r="CD82" s="3">
        <v>4.22</v>
      </c>
      <c r="CE82" s="3">
        <v>0.22000000000000064</v>
      </c>
      <c r="CF82" s="3">
        <v>3.55</v>
      </c>
      <c r="CG82" s="3">
        <v>2.84</v>
      </c>
      <c r="CH82" s="3">
        <v>0.71</v>
      </c>
      <c r="CI82" s="3">
        <v>3.24</v>
      </c>
      <c r="CJ82" s="3">
        <v>3.08</v>
      </c>
      <c r="CK82" s="3">
        <v>0.16000000000000014</v>
      </c>
      <c r="CL82" s="3">
        <v>5.29</v>
      </c>
      <c r="CM82" s="3">
        <v>4.5</v>
      </c>
      <c r="CN82" s="3">
        <v>0.79</v>
      </c>
      <c r="CO82" s="3">
        <v>4.43</v>
      </c>
      <c r="CP82" s="3">
        <v>4.21</v>
      </c>
      <c r="CQ82" s="3">
        <v>0.21999999999999975</v>
      </c>
      <c r="CR82" s="3">
        <v>4.03</v>
      </c>
      <c r="CS82" s="3">
        <v>3.43</v>
      </c>
      <c r="CT82" s="3">
        <v>0.60000000000000009</v>
      </c>
      <c r="CU82" s="3">
        <v>3.17</v>
      </c>
      <c r="CV82" s="3">
        <v>3.01</v>
      </c>
      <c r="CW82" s="3">
        <v>0.16000000000000014</v>
      </c>
      <c r="CX82" s="3">
        <v>3.6</v>
      </c>
      <c r="CY82" s="3">
        <v>3.42</v>
      </c>
      <c r="CZ82" s="3">
        <v>0.18000000000000016</v>
      </c>
      <c r="DA82" s="3">
        <v>3.54</v>
      </c>
      <c r="DB82" s="3">
        <v>2.83</v>
      </c>
      <c r="DC82" s="3">
        <v>0.71</v>
      </c>
      <c r="DD82" s="3">
        <v>3.11</v>
      </c>
      <c r="DE82" s="3">
        <v>2.95</v>
      </c>
      <c r="DF82" s="3">
        <v>0.1599999999999997</v>
      </c>
      <c r="DG82" s="3">
        <v>2.4900000000000002</v>
      </c>
      <c r="DH82" s="3">
        <v>2.12</v>
      </c>
      <c r="DI82" s="3">
        <v>0.37000000000000011</v>
      </c>
      <c r="DJ82" s="3">
        <v>2.27</v>
      </c>
      <c r="DK82" s="3">
        <v>2.16</v>
      </c>
      <c r="DL82" s="3">
        <v>0.10999999999999988</v>
      </c>
      <c r="DM82" s="3">
        <v>6.8</v>
      </c>
      <c r="DN82" s="3">
        <v>5.78</v>
      </c>
      <c r="DO82" s="3">
        <v>1.0199999999999996</v>
      </c>
      <c r="DP82" s="3">
        <v>5.18</v>
      </c>
      <c r="DQ82" s="3">
        <v>4.4000000000000004</v>
      </c>
      <c r="DR82" s="3">
        <v>0.77999999999999936</v>
      </c>
      <c r="DS82" s="3">
        <v>4.55</v>
      </c>
      <c r="DT82" s="3">
        <v>3.64</v>
      </c>
      <c r="DU82" s="3">
        <v>0.9099999999999997</v>
      </c>
      <c r="DV82" s="3">
        <v>3.2</v>
      </c>
      <c r="DW82" s="3">
        <v>2.56</v>
      </c>
      <c r="DX82" s="3">
        <v>0.64000000000000012</v>
      </c>
    </row>
    <row r="83" spans="1:128" s="3" customFormat="1" x14ac:dyDescent="0.25">
      <c r="A83" s="36" t="s">
        <v>231</v>
      </c>
      <c r="B83" s="36" t="s">
        <v>87</v>
      </c>
      <c r="C83" s="36" t="s">
        <v>88</v>
      </c>
      <c r="D83" s="37" t="s">
        <v>142</v>
      </c>
      <c r="E83" s="36" t="s">
        <v>143</v>
      </c>
      <c r="F83" s="37" t="s">
        <v>228</v>
      </c>
      <c r="G83" s="36" t="s">
        <v>229</v>
      </c>
      <c r="H83" s="36" t="s">
        <v>93</v>
      </c>
      <c r="I83" s="36" t="s">
        <v>94</v>
      </c>
      <c r="J83" s="36" t="s">
        <v>95</v>
      </c>
      <c r="K83" s="38">
        <v>2.5499999999999998</v>
      </c>
      <c r="L83" s="38">
        <f>IF(J83="10",K83,"")</f>
        <v>2.5499999999999998</v>
      </c>
      <c r="M83" s="38">
        <f>ROUND(L83*O83/100,2)</f>
        <v>1.66</v>
      </c>
      <c r="N83" s="38">
        <f>L83-M83</f>
        <v>0.8899999999999999</v>
      </c>
      <c r="O83" s="38" t="s">
        <v>96</v>
      </c>
      <c r="P83" s="38">
        <f>IF(J83&lt;&gt;"20",IF(J83="15",K83,ROUND(K83*0.85,2)),"")</f>
        <v>2.17</v>
      </c>
      <c r="Q83" s="38">
        <f>ROUND(P83*S83/100,2)</f>
        <v>1.74</v>
      </c>
      <c r="R83" s="38">
        <f>P83-Q83</f>
        <v>0.42999999999999994</v>
      </c>
      <c r="S83" s="38" t="s">
        <v>97</v>
      </c>
      <c r="T83" s="38">
        <f>IF(J83="20",K83,IF(J83="10",ROUND(K83*0.7,2),ROUND(K83/0.85*0.7,2)))</f>
        <v>1.79</v>
      </c>
      <c r="U83" s="38">
        <f>ROUND(T83*W83/100,2)</f>
        <v>1.7</v>
      </c>
      <c r="V83" s="38">
        <f>T83-U83</f>
        <v>9.000000000000008E-2</v>
      </c>
      <c r="W83" s="36">
        <v>95</v>
      </c>
      <c r="X83" s="38">
        <f>IF(J83="20",ROUND(K83/0.7*0.6,2),IF(J83="10",ROUND(K83*0.6,2),ROUND(K83/0.85*0.6,2)))</f>
        <v>1.53</v>
      </c>
      <c r="Y83" s="38">
        <f>ROUND(X83*AA83/100,2)</f>
        <v>1.45</v>
      </c>
      <c r="Z83" s="38">
        <f>X83-Y83</f>
        <v>8.0000000000000071E-2</v>
      </c>
      <c r="AA83" s="36">
        <v>95</v>
      </c>
      <c r="AB83" s="38" t="s">
        <v>98</v>
      </c>
      <c r="AC83" s="38">
        <v>2.04</v>
      </c>
      <c r="AD83" s="38">
        <v>1.94</v>
      </c>
      <c r="AE83" s="38">
        <v>0.10000000000000009</v>
      </c>
      <c r="BJ83" s="3" t="s">
        <v>95</v>
      </c>
      <c r="BK83" s="3">
        <v>8.5500000000000007</v>
      </c>
      <c r="BL83" s="3">
        <v>7.27</v>
      </c>
      <c r="BM83" s="3">
        <v>1.2800000000000011</v>
      </c>
      <c r="BN83" s="3">
        <v>6.93</v>
      </c>
      <c r="BO83" s="3">
        <v>6.58</v>
      </c>
      <c r="BP83" s="3">
        <v>0.34999999999999964</v>
      </c>
      <c r="BQ83" s="3">
        <v>6.75</v>
      </c>
      <c r="BR83" s="3">
        <v>5.74</v>
      </c>
      <c r="BS83" s="3">
        <v>1.0099999999999998</v>
      </c>
      <c r="BT83" s="3">
        <v>5.13</v>
      </c>
      <c r="BU83" s="3">
        <v>4.87</v>
      </c>
      <c r="BV83" s="3">
        <v>0.25999999999999979</v>
      </c>
      <c r="BW83" s="3">
        <v>5.94</v>
      </c>
      <c r="BX83" s="3">
        <v>5.64</v>
      </c>
      <c r="BY83" s="3">
        <v>0.30000000000000071</v>
      </c>
      <c r="BZ83" s="3">
        <v>6.05</v>
      </c>
      <c r="CA83" s="3">
        <v>4.84</v>
      </c>
      <c r="CB83" s="3">
        <v>1.21</v>
      </c>
      <c r="CC83" s="3">
        <v>5.24</v>
      </c>
      <c r="CD83" s="3">
        <v>4.9800000000000004</v>
      </c>
      <c r="CE83" s="3">
        <v>0.25999999999999979</v>
      </c>
      <c r="CF83" s="3">
        <v>4.55</v>
      </c>
      <c r="CG83" s="3">
        <v>3.64</v>
      </c>
      <c r="CH83" s="3">
        <v>0.9099999999999997</v>
      </c>
      <c r="CI83" s="3">
        <v>4.04</v>
      </c>
      <c r="CJ83" s="3">
        <v>3.84</v>
      </c>
      <c r="CK83" s="3">
        <v>0.20000000000000018</v>
      </c>
      <c r="CL83" s="3">
        <v>5.99</v>
      </c>
      <c r="CM83" s="3">
        <v>5.09</v>
      </c>
      <c r="CN83" s="3">
        <v>0.90000000000000036</v>
      </c>
      <c r="CO83" s="3">
        <v>4.8499999999999996</v>
      </c>
      <c r="CP83" s="3">
        <v>4.6100000000000003</v>
      </c>
      <c r="CQ83" s="3">
        <v>0.23999999999999932</v>
      </c>
      <c r="CR83" s="3">
        <v>4.7300000000000004</v>
      </c>
      <c r="CS83" s="3">
        <v>4.0199999999999996</v>
      </c>
      <c r="CT83" s="3">
        <v>0.71000000000000085</v>
      </c>
      <c r="CU83" s="3">
        <v>3.59</v>
      </c>
      <c r="CV83" s="3">
        <v>3.41</v>
      </c>
      <c r="CW83" s="3">
        <v>0.17999999999999972</v>
      </c>
      <c r="CX83" s="3">
        <v>4.16</v>
      </c>
      <c r="CY83" s="3">
        <v>3.95</v>
      </c>
      <c r="CZ83" s="3">
        <v>0.20999999999999996</v>
      </c>
      <c r="DA83" s="3">
        <v>4.24</v>
      </c>
      <c r="DB83" s="3">
        <v>3.39</v>
      </c>
      <c r="DC83" s="3">
        <v>0.85000000000000009</v>
      </c>
      <c r="DD83" s="3">
        <v>3.67</v>
      </c>
      <c r="DE83" s="3">
        <v>3.49</v>
      </c>
      <c r="DF83" s="3">
        <v>0.17999999999999972</v>
      </c>
      <c r="DG83" s="3">
        <v>3.19</v>
      </c>
      <c r="DH83" s="3">
        <v>2.71</v>
      </c>
      <c r="DI83" s="3">
        <v>0.48</v>
      </c>
      <c r="DJ83" s="3">
        <v>2.83</v>
      </c>
      <c r="DK83" s="3">
        <v>2.69</v>
      </c>
      <c r="DL83" s="3">
        <v>0.14000000000000012</v>
      </c>
      <c r="DM83" s="3">
        <v>7.7</v>
      </c>
      <c r="DN83" s="3">
        <v>6.55</v>
      </c>
      <c r="DO83" s="3">
        <v>1.1500000000000004</v>
      </c>
      <c r="DP83" s="3">
        <v>6.08</v>
      </c>
      <c r="DQ83" s="3">
        <v>5.17</v>
      </c>
      <c r="DR83" s="3">
        <v>0.91000000000000014</v>
      </c>
      <c r="DS83" s="3">
        <v>5.45</v>
      </c>
      <c r="DT83" s="3">
        <v>4.3600000000000003</v>
      </c>
      <c r="DU83" s="3">
        <v>1.0899999999999999</v>
      </c>
      <c r="DV83" s="3">
        <v>4.0999999999999996</v>
      </c>
      <c r="DW83" s="3">
        <v>3.28</v>
      </c>
      <c r="DX83" s="3">
        <v>0.81999999999999984</v>
      </c>
    </row>
    <row r="84" spans="1:128" s="3" customFormat="1" x14ac:dyDescent="0.25">
      <c r="A84" s="36" t="s">
        <v>232</v>
      </c>
      <c r="B84" s="36" t="s">
        <v>87</v>
      </c>
      <c r="C84" s="36" t="s">
        <v>88</v>
      </c>
      <c r="D84" s="37" t="s">
        <v>154</v>
      </c>
      <c r="E84" s="36" t="s">
        <v>155</v>
      </c>
      <c r="F84" s="37" t="s">
        <v>228</v>
      </c>
      <c r="G84" s="36" t="s">
        <v>229</v>
      </c>
      <c r="H84" s="36" t="s">
        <v>93</v>
      </c>
      <c r="I84" s="36" t="s">
        <v>94</v>
      </c>
      <c r="J84" s="36" t="s">
        <v>95</v>
      </c>
      <c r="K84" s="38">
        <v>2.8</v>
      </c>
      <c r="L84" s="38">
        <f>IF(J84="10",K84,"")</f>
        <v>2.8</v>
      </c>
      <c r="M84" s="38">
        <f>ROUND(L84*O84/100,2)</f>
        <v>1.82</v>
      </c>
      <c r="N84" s="38">
        <f>L84-M84</f>
        <v>0.97999999999999976</v>
      </c>
      <c r="O84" s="38" t="s">
        <v>96</v>
      </c>
      <c r="P84" s="38">
        <f>IF(J84&lt;&gt;"20",IF(J84="15",K84,ROUND(K84*0.85,2)),"")</f>
        <v>2.38</v>
      </c>
      <c r="Q84" s="38">
        <f>ROUND(P84*S84/100,2)</f>
        <v>1.9</v>
      </c>
      <c r="R84" s="38">
        <f>P84-Q84</f>
        <v>0.48</v>
      </c>
      <c r="S84" s="38" t="s">
        <v>97</v>
      </c>
      <c r="T84" s="38">
        <f>IF(J84="20",K84,IF(J84="10",ROUND(K84*0.7,2),ROUND(K84/0.85*0.7,2)))</f>
        <v>1.96</v>
      </c>
      <c r="U84" s="38">
        <f>ROUND(T84*W84/100,2)</f>
        <v>1.86</v>
      </c>
      <c r="V84" s="38">
        <f>T84-U84</f>
        <v>9.9999999999999867E-2</v>
      </c>
      <c r="W84" s="36">
        <v>95</v>
      </c>
      <c r="X84" s="38">
        <f>IF(J84="20",ROUND(K84/0.7*0.6,2),IF(J84="10",ROUND(K84*0.6,2),ROUND(K84/0.85*0.6,2)))</f>
        <v>1.68</v>
      </c>
      <c r="Y84" s="38">
        <f>ROUND(X84*AA84/100,2)</f>
        <v>1.6</v>
      </c>
      <c r="Z84" s="38">
        <f>X84-Y84</f>
        <v>7.9999999999999849E-2</v>
      </c>
      <c r="AA84" s="36">
        <v>95</v>
      </c>
      <c r="AB84" s="38" t="s">
        <v>98</v>
      </c>
      <c r="AC84" s="38">
        <v>2.2400000000000002</v>
      </c>
      <c r="AD84" s="38">
        <v>2.13</v>
      </c>
      <c r="AE84" s="38">
        <v>0.11000000000000032</v>
      </c>
      <c r="BJ84" s="3" t="s">
        <v>95</v>
      </c>
      <c r="BK84" s="3">
        <v>8.8000000000000007</v>
      </c>
      <c r="BL84" s="3">
        <v>7.48</v>
      </c>
      <c r="BM84" s="3">
        <v>1.3200000000000003</v>
      </c>
      <c r="BN84" s="3">
        <v>7.08</v>
      </c>
      <c r="BO84" s="3">
        <v>6.73</v>
      </c>
      <c r="BP84" s="3">
        <v>0.34999999999999964</v>
      </c>
      <c r="BQ84" s="3">
        <v>7</v>
      </c>
      <c r="BR84" s="3">
        <v>5.95</v>
      </c>
      <c r="BS84" s="3">
        <v>1.0499999999999998</v>
      </c>
      <c r="BT84" s="3">
        <v>5.28</v>
      </c>
      <c r="BU84" s="3">
        <v>5.0199999999999996</v>
      </c>
      <c r="BV84" s="3">
        <v>0.26000000000000068</v>
      </c>
      <c r="BW84" s="3">
        <v>6.14</v>
      </c>
      <c r="BX84" s="3">
        <v>5.83</v>
      </c>
      <c r="BY84" s="3">
        <v>0.30999999999999961</v>
      </c>
      <c r="BZ84" s="3">
        <v>6.3</v>
      </c>
      <c r="CA84" s="3">
        <v>5.04</v>
      </c>
      <c r="CB84" s="3">
        <v>1.2599999999999998</v>
      </c>
      <c r="CC84" s="3">
        <v>5.44</v>
      </c>
      <c r="CD84" s="3">
        <v>5.17</v>
      </c>
      <c r="CE84" s="3">
        <v>0.27000000000000046</v>
      </c>
      <c r="CF84" s="3">
        <v>4.8</v>
      </c>
      <c r="CG84" s="3">
        <v>3.84</v>
      </c>
      <c r="CH84" s="3">
        <v>0.96</v>
      </c>
      <c r="CI84" s="3">
        <v>4.24</v>
      </c>
      <c r="CJ84" s="3">
        <v>4.03</v>
      </c>
      <c r="CK84" s="3">
        <v>0.20999999999999996</v>
      </c>
      <c r="CL84" s="3">
        <v>6.16</v>
      </c>
      <c r="CM84" s="3">
        <v>5.24</v>
      </c>
      <c r="CN84" s="3">
        <v>0.91999999999999993</v>
      </c>
      <c r="CO84" s="3">
        <v>4.96</v>
      </c>
      <c r="CP84" s="3">
        <v>4.71</v>
      </c>
      <c r="CQ84" s="3">
        <v>0.25</v>
      </c>
      <c r="CR84" s="3">
        <v>4.9000000000000004</v>
      </c>
      <c r="CS84" s="3">
        <v>4.17</v>
      </c>
      <c r="CT84" s="3">
        <v>0.73000000000000043</v>
      </c>
      <c r="CU84" s="3">
        <v>3.7</v>
      </c>
      <c r="CV84" s="3">
        <v>3.52</v>
      </c>
      <c r="CW84" s="3">
        <v>0.18000000000000016</v>
      </c>
      <c r="CX84" s="3">
        <v>4.3</v>
      </c>
      <c r="CY84" s="3">
        <v>4.09</v>
      </c>
      <c r="CZ84" s="3">
        <v>0.20999999999999996</v>
      </c>
      <c r="DA84" s="3">
        <v>4.41</v>
      </c>
      <c r="DB84" s="3">
        <v>3.53</v>
      </c>
      <c r="DC84" s="3">
        <v>0.88000000000000034</v>
      </c>
      <c r="DD84" s="3">
        <v>3.81</v>
      </c>
      <c r="DE84" s="3">
        <v>3.62</v>
      </c>
      <c r="DF84" s="3">
        <v>0.18999999999999995</v>
      </c>
      <c r="DG84" s="3">
        <v>3.36</v>
      </c>
      <c r="DH84" s="3">
        <v>2.86</v>
      </c>
      <c r="DI84" s="3">
        <v>0.5</v>
      </c>
      <c r="DJ84" s="3">
        <v>2.97</v>
      </c>
      <c r="DK84" s="3">
        <v>2.82</v>
      </c>
      <c r="DL84" s="3">
        <v>0.15000000000000036</v>
      </c>
      <c r="DM84" s="3">
        <v>7.92</v>
      </c>
      <c r="DN84" s="3">
        <v>6.73</v>
      </c>
      <c r="DO84" s="3">
        <v>1.1899999999999995</v>
      </c>
      <c r="DP84" s="3">
        <v>6.3</v>
      </c>
      <c r="DQ84" s="3">
        <v>5.36</v>
      </c>
      <c r="DR84" s="3">
        <v>0.9399999999999995</v>
      </c>
      <c r="DS84" s="3">
        <v>5.67</v>
      </c>
      <c r="DT84" s="3">
        <v>4.54</v>
      </c>
      <c r="DU84" s="3">
        <v>1.1299999999999999</v>
      </c>
      <c r="DV84" s="3">
        <v>4.32</v>
      </c>
      <c r="DW84" s="3">
        <v>3.46</v>
      </c>
      <c r="DX84" s="3">
        <v>0.86000000000000032</v>
      </c>
    </row>
    <row r="85" spans="1:128" s="3" customFormat="1" x14ac:dyDescent="0.25">
      <c r="A85" s="36" t="s">
        <v>233</v>
      </c>
      <c r="B85" s="36" t="s">
        <v>87</v>
      </c>
      <c r="C85" s="36" t="s">
        <v>88</v>
      </c>
      <c r="D85" s="37" t="s">
        <v>121</v>
      </c>
      <c r="E85" s="36" t="s">
        <v>122</v>
      </c>
      <c r="F85" s="37" t="s">
        <v>228</v>
      </c>
      <c r="G85" s="36" t="s">
        <v>229</v>
      </c>
      <c r="H85" s="36" t="s">
        <v>93</v>
      </c>
      <c r="I85" s="36" t="s">
        <v>94</v>
      </c>
      <c r="J85" s="36" t="s">
        <v>95</v>
      </c>
      <c r="K85" s="38">
        <v>1.55</v>
      </c>
      <c r="L85" s="38">
        <f>IF(J85="10",K85,"")</f>
        <v>1.55</v>
      </c>
      <c r="M85" s="38">
        <f>ROUND(L85*O85/100,2)</f>
        <v>1.01</v>
      </c>
      <c r="N85" s="38">
        <f>L85-M85</f>
        <v>0.54</v>
      </c>
      <c r="O85" s="38" t="s">
        <v>96</v>
      </c>
      <c r="P85" s="38">
        <f>IF(J85&lt;&gt;"20",IF(J85="15",K85,ROUND(K85*0.85,2)),"")</f>
        <v>1.32</v>
      </c>
      <c r="Q85" s="38">
        <f>ROUND(P85*S85/100,2)</f>
        <v>1.06</v>
      </c>
      <c r="R85" s="38">
        <f>P85-Q85</f>
        <v>0.26</v>
      </c>
      <c r="S85" s="38" t="s">
        <v>97</v>
      </c>
      <c r="T85" s="38">
        <f>IF(J85="20",K85,IF(J85="10",ROUND(K85*0.7,2),ROUND(K85/0.85*0.7,2)))</f>
        <v>1.0900000000000001</v>
      </c>
      <c r="U85" s="38">
        <f>ROUND(T85*W85/100,2)</f>
        <v>1.04</v>
      </c>
      <c r="V85" s="38">
        <f>T85-U85</f>
        <v>5.0000000000000044E-2</v>
      </c>
      <c r="W85" s="36">
        <v>95</v>
      </c>
      <c r="X85" s="38">
        <f>IF(J85="20",ROUND(K85/0.7*0.6,2),IF(J85="10",ROUND(K85*0.6,2),ROUND(K85/0.85*0.6,2)))</f>
        <v>0.93</v>
      </c>
      <c r="Y85" s="38">
        <f>ROUND(X85*AA85/100,2)</f>
        <v>0.88</v>
      </c>
      <c r="Z85" s="38">
        <f>X85-Y85</f>
        <v>5.0000000000000044E-2</v>
      </c>
      <c r="AA85" s="36">
        <v>95</v>
      </c>
      <c r="AB85" s="38" t="s">
        <v>98</v>
      </c>
      <c r="AC85" s="38">
        <v>1.24</v>
      </c>
      <c r="AD85" s="38">
        <v>1.18</v>
      </c>
      <c r="AE85" s="38">
        <v>6.0000000000000053E-2</v>
      </c>
      <c r="BJ85" s="3" t="s">
        <v>95</v>
      </c>
      <c r="BK85" s="3">
        <v>7.55</v>
      </c>
      <c r="BL85" s="3">
        <v>6.42</v>
      </c>
      <c r="BM85" s="3">
        <v>1.1299999999999999</v>
      </c>
      <c r="BN85" s="3">
        <v>6.33</v>
      </c>
      <c r="BO85" s="3">
        <v>6.01</v>
      </c>
      <c r="BP85" s="3">
        <v>0.32000000000000028</v>
      </c>
      <c r="BQ85" s="3">
        <v>5.75</v>
      </c>
      <c r="BR85" s="3">
        <v>4.8899999999999997</v>
      </c>
      <c r="BS85" s="3">
        <v>0.86000000000000032</v>
      </c>
      <c r="BT85" s="3">
        <v>4.53</v>
      </c>
      <c r="BU85" s="3">
        <v>4.3</v>
      </c>
      <c r="BV85" s="3">
        <v>0.23000000000000043</v>
      </c>
      <c r="BW85" s="3">
        <v>5.14</v>
      </c>
      <c r="BX85" s="3">
        <v>4.88</v>
      </c>
      <c r="BY85" s="3">
        <v>0.25999999999999979</v>
      </c>
      <c r="BZ85" s="3">
        <v>5.05</v>
      </c>
      <c r="CA85" s="3">
        <v>4.04</v>
      </c>
      <c r="CB85" s="3">
        <v>1.0099999999999998</v>
      </c>
      <c r="CC85" s="3">
        <v>4.4400000000000004</v>
      </c>
      <c r="CD85" s="3">
        <v>4.22</v>
      </c>
      <c r="CE85" s="3">
        <v>0.22000000000000064</v>
      </c>
      <c r="CF85" s="3">
        <v>3.55</v>
      </c>
      <c r="CG85" s="3">
        <v>2.84</v>
      </c>
      <c r="CH85" s="3">
        <v>0.71</v>
      </c>
      <c r="CI85" s="3">
        <v>3.24</v>
      </c>
      <c r="CJ85" s="3">
        <v>3.08</v>
      </c>
      <c r="CK85" s="3">
        <v>0.16000000000000014</v>
      </c>
      <c r="CL85" s="3">
        <v>5.29</v>
      </c>
      <c r="CM85" s="3">
        <v>4.5</v>
      </c>
      <c r="CN85" s="3">
        <v>0.79</v>
      </c>
      <c r="CO85" s="3">
        <v>4.43</v>
      </c>
      <c r="CP85" s="3">
        <v>4.21</v>
      </c>
      <c r="CQ85" s="3">
        <v>0.21999999999999975</v>
      </c>
      <c r="CR85" s="3">
        <v>4.03</v>
      </c>
      <c r="CS85" s="3">
        <v>3.43</v>
      </c>
      <c r="CT85" s="3">
        <v>0.60000000000000009</v>
      </c>
      <c r="CU85" s="3">
        <v>3.17</v>
      </c>
      <c r="CV85" s="3">
        <v>3.01</v>
      </c>
      <c r="CW85" s="3">
        <v>0.16000000000000014</v>
      </c>
      <c r="CX85" s="3">
        <v>3.6</v>
      </c>
      <c r="CY85" s="3">
        <v>3.42</v>
      </c>
      <c r="CZ85" s="3">
        <v>0.18000000000000016</v>
      </c>
      <c r="DA85" s="3">
        <v>3.54</v>
      </c>
      <c r="DB85" s="3">
        <v>2.83</v>
      </c>
      <c r="DC85" s="3">
        <v>0.71</v>
      </c>
      <c r="DD85" s="3">
        <v>3.11</v>
      </c>
      <c r="DE85" s="3">
        <v>2.95</v>
      </c>
      <c r="DF85" s="3">
        <v>0.1599999999999997</v>
      </c>
      <c r="DG85" s="3">
        <v>2.4900000000000002</v>
      </c>
      <c r="DH85" s="3">
        <v>2.12</v>
      </c>
      <c r="DI85" s="3">
        <v>0.37000000000000011</v>
      </c>
      <c r="DJ85" s="3">
        <v>2.27</v>
      </c>
      <c r="DK85" s="3">
        <v>2.16</v>
      </c>
      <c r="DL85" s="3">
        <v>0.10999999999999988</v>
      </c>
      <c r="DM85" s="3">
        <v>6.8</v>
      </c>
      <c r="DN85" s="3">
        <v>5.78</v>
      </c>
      <c r="DO85" s="3">
        <v>1.0199999999999996</v>
      </c>
      <c r="DP85" s="3">
        <v>5.18</v>
      </c>
      <c r="DQ85" s="3">
        <v>4.4000000000000004</v>
      </c>
      <c r="DR85" s="3">
        <v>0.77999999999999936</v>
      </c>
      <c r="DS85" s="3">
        <v>4.55</v>
      </c>
      <c r="DT85" s="3">
        <v>3.64</v>
      </c>
      <c r="DU85" s="3">
        <v>0.9099999999999997</v>
      </c>
      <c r="DV85" s="3">
        <v>3.2</v>
      </c>
      <c r="DW85" s="3">
        <v>2.56</v>
      </c>
      <c r="DX85" s="3">
        <v>0.64000000000000012</v>
      </c>
    </row>
    <row r="86" spans="1:128" s="3" customFormat="1" x14ac:dyDescent="0.25">
      <c r="A86" s="36" t="s">
        <v>234</v>
      </c>
      <c r="B86" s="36" t="s">
        <v>87</v>
      </c>
      <c r="C86" s="36" t="s">
        <v>88</v>
      </c>
      <c r="D86" s="37" t="s">
        <v>106</v>
      </c>
      <c r="E86" s="36" t="s">
        <v>107</v>
      </c>
      <c r="F86" s="37" t="s">
        <v>228</v>
      </c>
      <c r="G86" s="36" t="s">
        <v>229</v>
      </c>
      <c r="H86" s="36" t="s">
        <v>93</v>
      </c>
      <c r="I86" s="36" t="s">
        <v>94</v>
      </c>
      <c r="J86" s="36" t="s">
        <v>95</v>
      </c>
      <c r="K86" s="38">
        <v>3.05</v>
      </c>
      <c r="L86" s="38">
        <f>IF(J86="10",K86,"")</f>
        <v>3.05</v>
      </c>
      <c r="M86" s="38">
        <f>ROUND(L86*O86/100,2)</f>
        <v>1.98</v>
      </c>
      <c r="N86" s="38">
        <f>L86-M86</f>
        <v>1.0699999999999998</v>
      </c>
      <c r="O86" s="38" t="s">
        <v>96</v>
      </c>
      <c r="P86" s="38">
        <f>IF(J86&lt;&gt;"20",IF(J86="15",K86,ROUND(K86*0.85,2)),"")</f>
        <v>2.59</v>
      </c>
      <c r="Q86" s="38">
        <f>ROUND(P86*S86/100,2)</f>
        <v>2.0699999999999998</v>
      </c>
      <c r="R86" s="38">
        <f>P86-Q86</f>
        <v>0.52</v>
      </c>
      <c r="S86" s="38" t="s">
        <v>97</v>
      </c>
      <c r="T86" s="38">
        <f>IF(J86="20",K86,IF(J86="10",ROUND(K86*0.7,2),ROUND(K86/0.85*0.7,2)))</f>
        <v>2.14</v>
      </c>
      <c r="U86" s="38">
        <f>ROUND(T86*W86/100,2)</f>
        <v>2.0299999999999998</v>
      </c>
      <c r="V86" s="38">
        <f>T86-U86</f>
        <v>0.11000000000000032</v>
      </c>
      <c r="W86" s="36">
        <v>95</v>
      </c>
      <c r="X86" s="38">
        <f>IF(J86="20",ROUND(K86/0.7*0.6,2),IF(J86="10",ROUND(K86*0.6,2),ROUND(K86/0.85*0.6,2)))</f>
        <v>1.83</v>
      </c>
      <c r="Y86" s="38">
        <f>ROUND(X86*AA86/100,2)</f>
        <v>1.74</v>
      </c>
      <c r="Z86" s="38">
        <f>X86-Y86</f>
        <v>9.000000000000008E-2</v>
      </c>
      <c r="AA86" s="36">
        <v>95</v>
      </c>
      <c r="AB86" s="38" t="s">
        <v>98</v>
      </c>
      <c r="AC86" s="38">
        <v>2.44</v>
      </c>
      <c r="AD86" s="38">
        <v>2.3199999999999998</v>
      </c>
      <c r="AE86" s="38">
        <v>0.12000000000000011</v>
      </c>
      <c r="BJ86" s="3" t="s">
        <v>95</v>
      </c>
      <c r="BK86" s="3">
        <v>9.0500000000000007</v>
      </c>
      <c r="BL86" s="3">
        <v>7.69</v>
      </c>
      <c r="BM86" s="3">
        <v>1.3600000000000003</v>
      </c>
      <c r="BN86" s="3">
        <v>7.23</v>
      </c>
      <c r="BO86" s="3">
        <v>6.87</v>
      </c>
      <c r="BP86" s="3">
        <v>0.36000000000000032</v>
      </c>
      <c r="BQ86" s="3">
        <v>7.25</v>
      </c>
      <c r="BR86" s="3">
        <v>6.16</v>
      </c>
      <c r="BS86" s="3">
        <v>1.0899999999999999</v>
      </c>
      <c r="BT86" s="3">
        <v>5.43</v>
      </c>
      <c r="BU86" s="3">
        <v>5.16</v>
      </c>
      <c r="BV86" s="3">
        <v>0.26999999999999957</v>
      </c>
      <c r="BW86" s="3">
        <v>6.34</v>
      </c>
      <c r="BX86" s="3">
        <v>6.02</v>
      </c>
      <c r="BY86" s="3">
        <v>0.32000000000000028</v>
      </c>
      <c r="BZ86" s="3">
        <v>6.55</v>
      </c>
      <c r="CA86" s="3">
        <v>5.24</v>
      </c>
      <c r="CB86" s="3">
        <v>1.3099999999999996</v>
      </c>
      <c r="CC86" s="3">
        <v>5.64</v>
      </c>
      <c r="CD86" s="3">
        <v>5.36</v>
      </c>
      <c r="CE86" s="3">
        <v>0.27999999999999936</v>
      </c>
      <c r="CF86" s="3">
        <v>5.05</v>
      </c>
      <c r="CG86" s="3">
        <v>4.04</v>
      </c>
      <c r="CH86" s="3">
        <v>1.0099999999999998</v>
      </c>
      <c r="CI86" s="3">
        <v>4.4400000000000004</v>
      </c>
      <c r="CJ86" s="3">
        <v>4.22</v>
      </c>
      <c r="CK86" s="3">
        <v>0.22000000000000064</v>
      </c>
      <c r="CL86" s="3">
        <v>6.34</v>
      </c>
      <c r="CM86" s="3">
        <v>5.39</v>
      </c>
      <c r="CN86" s="3">
        <v>0.95000000000000018</v>
      </c>
      <c r="CO86" s="3">
        <v>5.0599999999999996</v>
      </c>
      <c r="CP86" s="3">
        <v>4.8099999999999996</v>
      </c>
      <c r="CQ86" s="3">
        <v>0.25</v>
      </c>
      <c r="CR86" s="3">
        <v>5.08</v>
      </c>
      <c r="CS86" s="3">
        <v>4.32</v>
      </c>
      <c r="CT86" s="3">
        <v>0.75999999999999979</v>
      </c>
      <c r="CU86" s="3">
        <v>3.8</v>
      </c>
      <c r="CV86" s="3">
        <v>3.61</v>
      </c>
      <c r="CW86" s="3">
        <v>0.18999999999999995</v>
      </c>
      <c r="CX86" s="3">
        <v>4.4400000000000004</v>
      </c>
      <c r="CY86" s="3">
        <v>4.22</v>
      </c>
      <c r="CZ86" s="3">
        <v>0.22000000000000064</v>
      </c>
      <c r="DA86" s="3">
        <v>4.59</v>
      </c>
      <c r="DB86" s="3">
        <v>3.67</v>
      </c>
      <c r="DC86" s="3">
        <v>0.91999999999999993</v>
      </c>
      <c r="DD86" s="3">
        <v>3.95</v>
      </c>
      <c r="DE86" s="3">
        <v>3.75</v>
      </c>
      <c r="DF86" s="3">
        <v>0.20000000000000018</v>
      </c>
      <c r="DG86" s="3">
        <v>3.54</v>
      </c>
      <c r="DH86" s="3">
        <v>3.01</v>
      </c>
      <c r="DI86" s="3">
        <v>0.53000000000000025</v>
      </c>
      <c r="DJ86" s="3">
        <v>3.11</v>
      </c>
      <c r="DK86" s="3">
        <v>2.95</v>
      </c>
      <c r="DL86" s="3">
        <v>0.1599999999999997</v>
      </c>
      <c r="DM86" s="3">
        <v>8.15</v>
      </c>
      <c r="DN86" s="3">
        <v>6.93</v>
      </c>
      <c r="DO86" s="3">
        <v>1.2200000000000006</v>
      </c>
      <c r="DP86" s="3">
        <v>6.53</v>
      </c>
      <c r="DQ86" s="3">
        <v>5.55</v>
      </c>
      <c r="DR86" s="3">
        <v>0.98000000000000043</v>
      </c>
      <c r="DS86" s="3">
        <v>5.9</v>
      </c>
      <c r="DT86" s="3">
        <v>4.72</v>
      </c>
      <c r="DU86" s="3">
        <v>1.1800000000000006</v>
      </c>
      <c r="DV86" s="3">
        <v>4.55</v>
      </c>
      <c r="DW86" s="3">
        <v>3.64</v>
      </c>
      <c r="DX86" s="3">
        <v>0.9099999999999997</v>
      </c>
    </row>
    <row r="87" spans="1:128" s="3" customFormat="1" x14ac:dyDescent="0.25">
      <c r="A87" s="36" t="s">
        <v>235</v>
      </c>
      <c r="B87" s="36" t="s">
        <v>87</v>
      </c>
      <c r="C87" s="36" t="s">
        <v>88</v>
      </c>
      <c r="D87" s="37" t="s">
        <v>103</v>
      </c>
      <c r="E87" s="36" t="s">
        <v>104</v>
      </c>
      <c r="F87" s="37" t="s">
        <v>228</v>
      </c>
      <c r="G87" s="36" t="s">
        <v>229</v>
      </c>
      <c r="H87" s="36" t="s">
        <v>93</v>
      </c>
      <c r="I87" s="36" t="s">
        <v>94</v>
      </c>
      <c r="J87" s="36" t="s">
        <v>95</v>
      </c>
      <c r="K87" s="38">
        <v>2.0499999999999998</v>
      </c>
      <c r="L87" s="38">
        <f>IF(J87="10",K87,"")</f>
        <v>2.0499999999999998</v>
      </c>
      <c r="M87" s="38">
        <f>ROUND(L87*O87/100,2)</f>
        <v>1.33</v>
      </c>
      <c r="N87" s="38">
        <f>L87-M87</f>
        <v>0.71999999999999975</v>
      </c>
      <c r="O87" s="38" t="s">
        <v>96</v>
      </c>
      <c r="P87" s="38">
        <f>IF(J87&lt;&gt;"20",IF(J87="15",K87,ROUND(K87*0.85,2)),"")</f>
        <v>1.74</v>
      </c>
      <c r="Q87" s="38">
        <f>ROUND(P87*S87/100,2)</f>
        <v>1.39</v>
      </c>
      <c r="R87" s="38">
        <f>P87-Q87</f>
        <v>0.35000000000000009</v>
      </c>
      <c r="S87" s="38" t="s">
        <v>97</v>
      </c>
      <c r="T87" s="38">
        <f>IF(J87="20",K87,IF(J87="10",ROUND(K87*0.7,2),ROUND(K87/0.85*0.7,2)))</f>
        <v>1.44</v>
      </c>
      <c r="U87" s="38">
        <f>ROUND(T87*W87/100,2)</f>
        <v>1.37</v>
      </c>
      <c r="V87" s="38">
        <f>T87-U87</f>
        <v>6.999999999999984E-2</v>
      </c>
      <c r="W87" s="36">
        <v>95</v>
      </c>
      <c r="X87" s="38">
        <f>IF(J87="20",ROUND(K87/0.7*0.6,2),IF(J87="10",ROUND(K87*0.6,2),ROUND(K87/0.85*0.6,2)))</f>
        <v>1.23</v>
      </c>
      <c r="Y87" s="38">
        <f>ROUND(X87*AA87/100,2)</f>
        <v>1.17</v>
      </c>
      <c r="Z87" s="38">
        <f>X87-Y87</f>
        <v>6.0000000000000053E-2</v>
      </c>
      <c r="AA87" s="36">
        <v>95</v>
      </c>
      <c r="AB87" s="38" t="s">
        <v>98</v>
      </c>
      <c r="AC87" s="38">
        <v>1.64</v>
      </c>
      <c r="AD87" s="38">
        <v>1.56</v>
      </c>
      <c r="AE87" s="38">
        <v>7.9999999999999849E-2</v>
      </c>
      <c r="BJ87" s="3" t="s">
        <v>95</v>
      </c>
      <c r="BK87" s="3">
        <v>8.0500000000000007</v>
      </c>
      <c r="BL87" s="3">
        <v>6.84</v>
      </c>
      <c r="BM87" s="3">
        <v>1.2100000000000009</v>
      </c>
      <c r="BN87" s="3">
        <v>6.63</v>
      </c>
      <c r="BO87" s="3">
        <v>6.3</v>
      </c>
      <c r="BP87" s="3">
        <v>0.33000000000000007</v>
      </c>
      <c r="BQ87" s="3">
        <v>6.25</v>
      </c>
      <c r="BR87" s="3">
        <v>5.31</v>
      </c>
      <c r="BS87" s="3">
        <v>0.94000000000000039</v>
      </c>
      <c r="BT87" s="3">
        <v>4.83</v>
      </c>
      <c r="BU87" s="3">
        <v>4.59</v>
      </c>
      <c r="BV87" s="3">
        <v>0.24000000000000021</v>
      </c>
      <c r="BW87" s="3">
        <v>5.54</v>
      </c>
      <c r="BX87" s="3">
        <v>5.26</v>
      </c>
      <c r="BY87" s="3">
        <v>0.28000000000000025</v>
      </c>
      <c r="BZ87" s="3">
        <v>5.55</v>
      </c>
      <c r="CA87" s="3">
        <v>4.4400000000000004</v>
      </c>
      <c r="CB87" s="3">
        <v>1.1099999999999994</v>
      </c>
      <c r="CC87" s="3">
        <v>4.84</v>
      </c>
      <c r="CD87" s="3">
        <v>4.5999999999999996</v>
      </c>
      <c r="CE87" s="3">
        <v>0.24000000000000021</v>
      </c>
      <c r="CF87" s="3">
        <v>4.05</v>
      </c>
      <c r="CG87" s="3">
        <v>3.24</v>
      </c>
      <c r="CH87" s="3">
        <v>0.80999999999999961</v>
      </c>
      <c r="CI87" s="3">
        <v>3.64</v>
      </c>
      <c r="CJ87" s="3">
        <v>3.46</v>
      </c>
      <c r="CK87" s="3">
        <v>0.18000000000000016</v>
      </c>
      <c r="CL87" s="3">
        <v>5.64</v>
      </c>
      <c r="CM87" s="3">
        <v>4.79</v>
      </c>
      <c r="CN87" s="3">
        <v>0.84999999999999964</v>
      </c>
      <c r="CO87" s="3">
        <v>4.6399999999999997</v>
      </c>
      <c r="CP87" s="3">
        <v>4.41</v>
      </c>
      <c r="CQ87" s="3">
        <v>0.22999999999999954</v>
      </c>
      <c r="CR87" s="3">
        <v>4.38</v>
      </c>
      <c r="CS87" s="3">
        <v>3.72</v>
      </c>
      <c r="CT87" s="3">
        <v>0.6599999999999997</v>
      </c>
      <c r="CU87" s="3">
        <v>3.38</v>
      </c>
      <c r="CV87" s="3">
        <v>3.21</v>
      </c>
      <c r="CW87" s="3">
        <v>0.16999999999999993</v>
      </c>
      <c r="CX87" s="3">
        <v>3.88</v>
      </c>
      <c r="CY87" s="3">
        <v>3.69</v>
      </c>
      <c r="CZ87" s="3">
        <v>0.18999999999999995</v>
      </c>
      <c r="DA87" s="3">
        <v>3.89</v>
      </c>
      <c r="DB87" s="3">
        <v>3.11</v>
      </c>
      <c r="DC87" s="3">
        <v>0.78000000000000025</v>
      </c>
      <c r="DD87" s="3">
        <v>3.39</v>
      </c>
      <c r="DE87" s="3">
        <v>3.22</v>
      </c>
      <c r="DF87" s="3">
        <v>0.16999999999999993</v>
      </c>
      <c r="DG87" s="3">
        <v>2.84</v>
      </c>
      <c r="DH87" s="3">
        <v>2.41</v>
      </c>
      <c r="DI87" s="3">
        <v>0.42999999999999972</v>
      </c>
      <c r="DJ87" s="3">
        <v>2.5499999999999998</v>
      </c>
      <c r="DK87" s="3">
        <v>2.42</v>
      </c>
      <c r="DL87" s="3">
        <v>0.12999999999999989</v>
      </c>
      <c r="DM87" s="3">
        <v>7.25</v>
      </c>
      <c r="DN87" s="3">
        <v>6.16</v>
      </c>
      <c r="DO87" s="3">
        <v>1.0899999999999999</v>
      </c>
      <c r="DP87" s="3">
        <v>5.63</v>
      </c>
      <c r="DQ87" s="3">
        <v>4.79</v>
      </c>
      <c r="DR87" s="3">
        <v>0.83999999999999986</v>
      </c>
      <c r="DS87" s="3">
        <v>5</v>
      </c>
      <c r="DT87" s="3">
        <v>4</v>
      </c>
      <c r="DU87" s="3">
        <v>1</v>
      </c>
      <c r="DV87" s="3">
        <v>3.65</v>
      </c>
      <c r="DW87" s="3">
        <v>2.92</v>
      </c>
      <c r="DX87" s="3">
        <v>0.73</v>
      </c>
    </row>
    <row r="88" spans="1:128" s="3" customFormat="1" x14ac:dyDescent="0.25">
      <c r="A88" s="36" t="s">
        <v>236</v>
      </c>
      <c r="B88" s="36" t="s">
        <v>87</v>
      </c>
      <c r="C88" s="36" t="s">
        <v>88</v>
      </c>
      <c r="D88" s="37" t="s">
        <v>136</v>
      </c>
      <c r="E88" s="36" t="s">
        <v>137</v>
      </c>
      <c r="F88" s="37" t="s">
        <v>228</v>
      </c>
      <c r="G88" s="36" t="s">
        <v>229</v>
      </c>
      <c r="H88" s="36" t="s">
        <v>93</v>
      </c>
      <c r="I88" s="36" t="s">
        <v>94</v>
      </c>
      <c r="J88" s="36" t="s">
        <v>95</v>
      </c>
      <c r="K88" s="38">
        <v>2.0499999999999998</v>
      </c>
      <c r="L88" s="38">
        <f>IF(J88="10",K88,"")</f>
        <v>2.0499999999999998</v>
      </c>
      <c r="M88" s="38">
        <f>ROUND(L88*O88/100,2)</f>
        <v>1.33</v>
      </c>
      <c r="N88" s="38">
        <f>L88-M88</f>
        <v>0.71999999999999975</v>
      </c>
      <c r="O88" s="38" t="s">
        <v>96</v>
      </c>
      <c r="P88" s="38">
        <f>IF(J88&lt;&gt;"20",IF(J88="15",K88,ROUND(K88*0.85,2)),"")</f>
        <v>1.74</v>
      </c>
      <c r="Q88" s="38">
        <f>ROUND(P88*S88/100,2)</f>
        <v>1.39</v>
      </c>
      <c r="R88" s="38">
        <f>P88-Q88</f>
        <v>0.35000000000000009</v>
      </c>
      <c r="S88" s="38" t="s">
        <v>97</v>
      </c>
      <c r="T88" s="38">
        <f>IF(J88="20",K88,IF(J88="10",ROUND(K88*0.7,2),ROUND(K88/0.85*0.7,2)))</f>
        <v>1.44</v>
      </c>
      <c r="U88" s="38">
        <f>ROUND(T88*W88/100,2)</f>
        <v>1.37</v>
      </c>
      <c r="V88" s="38">
        <f>T88-U88</f>
        <v>6.999999999999984E-2</v>
      </c>
      <c r="W88" s="36">
        <v>95</v>
      </c>
      <c r="X88" s="38">
        <f>IF(J88="20",ROUND(K88/0.7*0.6,2),IF(J88="10",ROUND(K88*0.6,2),ROUND(K88/0.85*0.6,2)))</f>
        <v>1.23</v>
      </c>
      <c r="Y88" s="38">
        <f>ROUND(X88*AA88/100,2)</f>
        <v>1.17</v>
      </c>
      <c r="Z88" s="38">
        <f>X88-Y88</f>
        <v>6.0000000000000053E-2</v>
      </c>
      <c r="AA88" s="36">
        <v>95</v>
      </c>
      <c r="AB88" s="38" t="s">
        <v>98</v>
      </c>
      <c r="AC88" s="38">
        <v>1.64</v>
      </c>
      <c r="AD88" s="38">
        <v>1.56</v>
      </c>
      <c r="AE88" s="38">
        <v>7.9999999999999849E-2</v>
      </c>
      <c r="BJ88" s="3" t="s">
        <v>95</v>
      </c>
      <c r="BK88" s="3">
        <v>8.0500000000000007</v>
      </c>
      <c r="BL88" s="3">
        <v>6.84</v>
      </c>
      <c r="BM88" s="3">
        <v>1.2100000000000009</v>
      </c>
      <c r="BN88" s="3">
        <v>6.63</v>
      </c>
      <c r="BO88" s="3">
        <v>6.3</v>
      </c>
      <c r="BP88" s="3">
        <v>0.33000000000000007</v>
      </c>
      <c r="BQ88" s="3">
        <v>6.25</v>
      </c>
      <c r="BR88" s="3">
        <v>5.31</v>
      </c>
      <c r="BS88" s="3">
        <v>0.94000000000000039</v>
      </c>
      <c r="BT88" s="3">
        <v>4.83</v>
      </c>
      <c r="BU88" s="3">
        <v>4.59</v>
      </c>
      <c r="BV88" s="3">
        <v>0.24000000000000021</v>
      </c>
      <c r="BW88" s="3">
        <v>5.54</v>
      </c>
      <c r="BX88" s="3">
        <v>5.26</v>
      </c>
      <c r="BY88" s="3">
        <v>0.28000000000000025</v>
      </c>
      <c r="BZ88" s="3">
        <v>5.55</v>
      </c>
      <c r="CA88" s="3">
        <v>4.4400000000000004</v>
      </c>
      <c r="CB88" s="3">
        <v>1.1099999999999994</v>
      </c>
      <c r="CC88" s="3">
        <v>4.84</v>
      </c>
      <c r="CD88" s="3">
        <v>4.5999999999999996</v>
      </c>
      <c r="CE88" s="3">
        <v>0.24000000000000021</v>
      </c>
      <c r="CF88" s="3">
        <v>4.05</v>
      </c>
      <c r="CG88" s="3">
        <v>3.24</v>
      </c>
      <c r="CH88" s="3">
        <v>0.80999999999999961</v>
      </c>
      <c r="CI88" s="3">
        <v>3.64</v>
      </c>
      <c r="CJ88" s="3">
        <v>3.46</v>
      </c>
      <c r="CK88" s="3">
        <v>0.18000000000000016</v>
      </c>
      <c r="CL88" s="3">
        <v>5.64</v>
      </c>
      <c r="CM88" s="3">
        <v>4.79</v>
      </c>
      <c r="CN88" s="3">
        <v>0.84999999999999964</v>
      </c>
      <c r="CO88" s="3">
        <v>4.6399999999999997</v>
      </c>
      <c r="CP88" s="3">
        <v>4.41</v>
      </c>
      <c r="CQ88" s="3">
        <v>0.22999999999999954</v>
      </c>
      <c r="CR88" s="3">
        <v>4.38</v>
      </c>
      <c r="CS88" s="3">
        <v>3.72</v>
      </c>
      <c r="CT88" s="3">
        <v>0.6599999999999997</v>
      </c>
      <c r="CU88" s="3">
        <v>3.38</v>
      </c>
      <c r="CV88" s="3">
        <v>3.21</v>
      </c>
      <c r="CW88" s="3">
        <v>0.16999999999999993</v>
      </c>
      <c r="CX88" s="3">
        <v>3.88</v>
      </c>
      <c r="CY88" s="3">
        <v>3.69</v>
      </c>
      <c r="CZ88" s="3">
        <v>0.18999999999999995</v>
      </c>
      <c r="DA88" s="3">
        <v>3.89</v>
      </c>
      <c r="DB88" s="3">
        <v>3.11</v>
      </c>
      <c r="DC88" s="3">
        <v>0.78000000000000025</v>
      </c>
      <c r="DD88" s="3">
        <v>3.39</v>
      </c>
      <c r="DE88" s="3">
        <v>3.22</v>
      </c>
      <c r="DF88" s="3">
        <v>0.16999999999999993</v>
      </c>
      <c r="DG88" s="3">
        <v>2.84</v>
      </c>
      <c r="DH88" s="3">
        <v>2.41</v>
      </c>
      <c r="DI88" s="3">
        <v>0.42999999999999972</v>
      </c>
      <c r="DJ88" s="3">
        <v>2.5499999999999998</v>
      </c>
      <c r="DK88" s="3">
        <v>2.42</v>
      </c>
      <c r="DL88" s="3">
        <v>0.12999999999999989</v>
      </c>
      <c r="DM88" s="3">
        <v>7.25</v>
      </c>
      <c r="DN88" s="3">
        <v>6.16</v>
      </c>
      <c r="DO88" s="3">
        <v>1.0899999999999999</v>
      </c>
      <c r="DP88" s="3">
        <v>5.63</v>
      </c>
      <c r="DQ88" s="3">
        <v>4.79</v>
      </c>
      <c r="DR88" s="3">
        <v>0.83999999999999986</v>
      </c>
      <c r="DS88" s="3">
        <v>5</v>
      </c>
      <c r="DT88" s="3">
        <v>4</v>
      </c>
      <c r="DU88" s="3">
        <v>1</v>
      </c>
      <c r="DV88" s="3">
        <v>3.65</v>
      </c>
      <c r="DW88" s="3">
        <v>2.92</v>
      </c>
      <c r="DX88" s="3">
        <v>0.73</v>
      </c>
    </row>
    <row r="89" spans="1:128" s="3" customFormat="1" x14ac:dyDescent="0.25">
      <c r="A89" s="36" t="s">
        <v>237</v>
      </c>
      <c r="B89" s="36" t="s">
        <v>87</v>
      </c>
      <c r="C89" s="36" t="s">
        <v>88</v>
      </c>
      <c r="D89" s="37" t="s">
        <v>157</v>
      </c>
      <c r="E89" s="36" t="s">
        <v>158</v>
      </c>
      <c r="F89" s="37" t="s">
        <v>228</v>
      </c>
      <c r="G89" s="36" t="s">
        <v>229</v>
      </c>
      <c r="H89" s="36" t="s">
        <v>93</v>
      </c>
      <c r="I89" s="36" t="s">
        <v>94</v>
      </c>
      <c r="J89" s="36" t="s">
        <v>95</v>
      </c>
      <c r="K89" s="38">
        <v>2.2999999999999998</v>
      </c>
      <c r="L89" s="38">
        <f>IF(J89="10",K89,"")</f>
        <v>2.2999999999999998</v>
      </c>
      <c r="M89" s="38">
        <f>ROUND(L89*O89/100,2)</f>
        <v>1.5</v>
      </c>
      <c r="N89" s="38">
        <f>L89-M89</f>
        <v>0.79999999999999982</v>
      </c>
      <c r="O89" s="38" t="s">
        <v>96</v>
      </c>
      <c r="P89" s="38">
        <f>IF(J89&lt;&gt;"20",IF(J89="15",K89,ROUND(K89*0.85,2)),"")</f>
        <v>1.96</v>
      </c>
      <c r="Q89" s="38">
        <f>ROUND(P89*S89/100,2)</f>
        <v>1.57</v>
      </c>
      <c r="R89" s="38">
        <f>P89-Q89</f>
        <v>0.3899999999999999</v>
      </c>
      <c r="S89" s="38" t="s">
        <v>97</v>
      </c>
      <c r="T89" s="38">
        <f>IF(J89="20",K89,IF(J89="10",ROUND(K89*0.7,2),ROUND(K89/0.85*0.7,2)))</f>
        <v>1.61</v>
      </c>
      <c r="U89" s="38">
        <f>ROUND(T89*W89/100,2)</f>
        <v>1.53</v>
      </c>
      <c r="V89" s="38">
        <f>T89-U89</f>
        <v>8.0000000000000071E-2</v>
      </c>
      <c r="W89" s="36">
        <v>95</v>
      </c>
      <c r="X89" s="38">
        <f>IF(J89="20",ROUND(K89/0.7*0.6,2),IF(J89="10",ROUND(K89*0.6,2),ROUND(K89/0.85*0.6,2)))</f>
        <v>1.38</v>
      </c>
      <c r="Y89" s="38">
        <f>ROUND(X89*AA89/100,2)</f>
        <v>1.31</v>
      </c>
      <c r="Z89" s="38">
        <f>X89-Y89</f>
        <v>6.999999999999984E-2</v>
      </c>
      <c r="AA89" s="36">
        <v>95</v>
      </c>
      <c r="AB89" s="38" t="s">
        <v>98</v>
      </c>
      <c r="AC89" s="38">
        <v>1.84</v>
      </c>
      <c r="AD89" s="38">
        <v>1.75</v>
      </c>
      <c r="AE89" s="38">
        <v>9.000000000000008E-2</v>
      </c>
      <c r="BJ89" s="3" t="s">
        <v>95</v>
      </c>
      <c r="BK89" s="3">
        <v>8.3000000000000007</v>
      </c>
      <c r="BL89" s="3">
        <v>7.06</v>
      </c>
      <c r="BM89" s="3">
        <v>1.2400000000000011</v>
      </c>
      <c r="BN89" s="3">
        <v>6.78</v>
      </c>
      <c r="BO89" s="3">
        <v>6.44</v>
      </c>
      <c r="BP89" s="3">
        <v>0.33999999999999986</v>
      </c>
      <c r="BQ89" s="3">
        <v>6.5</v>
      </c>
      <c r="BR89" s="3">
        <v>5.53</v>
      </c>
      <c r="BS89" s="3">
        <v>0.96999999999999975</v>
      </c>
      <c r="BT89" s="3">
        <v>4.9800000000000004</v>
      </c>
      <c r="BU89" s="3">
        <v>4.7300000000000004</v>
      </c>
      <c r="BV89" s="3">
        <v>0.25</v>
      </c>
      <c r="BW89" s="3">
        <v>5.74</v>
      </c>
      <c r="BX89" s="3">
        <v>5.45</v>
      </c>
      <c r="BY89" s="3">
        <v>0.29000000000000004</v>
      </c>
      <c r="BZ89" s="3">
        <v>5.8</v>
      </c>
      <c r="CA89" s="3">
        <v>4.6399999999999997</v>
      </c>
      <c r="CB89" s="3">
        <v>1.1600000000000001</v>
      </c>
      <c r="CC89" s="3">
        <v>5.04</v>
      </c>
      <c r="CD89" s="3">
        <v>4.79</v>
      </c>
      <c r="CE89" s="3">
        <v>0.25</v>
      </c>
      <c r="CF89" s="3">
        <v>4.3</v>
      </c>
      <c r="CG89" s="3">
        <v>3.44</v>
      </c>
      <c r="CH89" s="3">
        <v>0.85999999999999988</v>
      </c>
      <c r="CI89" s="3">
        <v>3.84</v>
      </c>
      <c r="CJ89" s="3">
        <v>3.65</v>
      </c>
      <c r="CK89" s="3">
        <v>0.18999999999999995</v>
      </c>
      <c r="CL89" s="3">
        <v>5.81</v>
      </c>
      <c r="CM89" s="3">
        <v>4.9400000000000004</v>
      </c>
      <c r="CN89" s="3">
        <v>0.86999999999999922</v>
      </c>
      <c r="CO89" s="3">
        <v>4.75</v>
      </c>
      <c r="CP89" s="3">
        <v>4.51</v>
      </c>
      <c r="CQ89" s="3">
        <v>0.24000000000000021</v>
      </c>
      <c r="CR89" s="3">
        <v>4.55</v>
      </c>
      <c r="CS89" s="3">
        <v>3.87</v>
      </c>
      <c r="CT89" s="3">
        <v>0.67999999999999972</v>
      </c>
      <c r="CU89" s="3">
        <v>3.49</v>
      </c>
      <c r="CV89" s="3">
        <v>3.32</v>
      </c>
      <c r="CW89" s="3">
        <v>0.17000000000000037</v>
      </c>
      <c r="CX89" s="3">
        <v>4.0199999999999996</v>
      </c>
      <c r="CY89" s="3">
        <v>3.82</v>
      </c>
      <c r="CZ89" s="3">
        <v>0.19999999999999973</v>
      </c>
      <c r="DA89" s="3">
        <v>4.0599999999999996</v>
      </c>
      <c r="DB89" s="3">
        <v>3.25</v>
      </c>
      <c r="DC89" s="3">
        <v>0.80999999999999961</v>
      </c>
      <c r="DD89" s="3">
        <v>3.53</v>
      </c>
      <c r="DE89" s="3">
        <v>3.35</v>
      </c>
      <c r="DF89" s="3">
        <v>0.17999999999999972</v>
      </c>
      <c r="DG89" s="3">
        <v>3.01</v>
      </c>
      <c r="DH89" s="3">
        <v>2.56</v>
      </c>
      <c r="DI89" s="3">
        <v>0.44999999999999973</v>
      </c>
      <c r="DJ89" s="3">
        <v>2.69</v>
      </c>
      <c r="DK89" s="3">
        <v>2.56</v>
      </c>
      <c r="DL89" s="3">
        <v>0.12999999999999989</v>
      </c>
      <c r="DM89" s="3">
        <v>7.47</v>
      </c>
      <c r="DN89" s="3">
        <v>6.35</v>
      </c>
      <c r="DO89" s="3">
        <v>1.1200000000000001</v>
      </c>
      <c r="DP89" s="3">
        <v>5.85</v>
      </c>
      <c r="DQ89" s="3">
        <v>4.97</v>
      </c>
      <c r="DR89" s="3">
        <v>0.87999999999999989</v>
      </c>
      <c r="DS89" s="3">
        <v>5.22</v>
      </c>
      <c r="DT89" s="3">
        <v>4.18</v>
      </c>
      <c r="DU89" s="3">
        <v>1.04</v>
      </c>
      <c r="DV89" s="3">
        <v>3.87</v>
      </c>
      <c r="DW89" s="3">
        <v>3.1</v>
      </c>
      <c r="DX89" s="3">
        <v>0.77</v>
      </c>
    </row>
    <row r="90" spans="1:128" s="3" customFormat="1" x14ac:dyDescent="0.25">
      <c r="A90" s="36" t="s">
        <v>238</v>
      </c>
      <c r="B90" s="36" t="s">
        <v>87</v>
      </c>
      <c r="C90" s="36" t="s">
        <v>88</v>
      </c>
      <c r="D90" s="37" t="s">
        <v>133</v>
      </c>
      <c r="E90" s="36" t="s">
        <v>134</v>
      </c>
      <c r="F90" s="37" t="s">
        <v>228</v>
      </c>
      <c r="G90" s="36" t="s">
        <v>229</v>
      </c>
      <c r="H90" s="36" t="s">
        <v>93</v>
      </c>
      <c r="I90" s="36" t="s">
        <v>94</v>
      </c>
      <c r="J90" s="36" t="s">
        <v>95</v>
      </c>
      <c r="K90" s="38">
        <v>2.8</v>
      </c>
      <c r="L90" s="38">
        <f>IF(J90="10",K90,"")</f>
        <v>2.8</v>
      </c>
      <c r="M90" s="38">
        <f>ROUND(L90*O90/100,2)</f>
        <v>1.82</v>
      </c>
      <c r="N90" s="38">
        <f>L90-M90</f>
        <v>0.97999999999999976</v>
      </c>
      <c r="O90" s="38" t="s">
        <v>96</v>
      </c>
      <c r="P90" s="38">
        <f>IF(J90&lt;&gt;"20",IF(J90="15",K90,ROUND(K90*0.85,2)),"")</f>
        <v>2.38</v>
      </c>
      <c r="Q90" s="38">
        <f>ROUND(P90*S90/100,2)</f>
        <v>1.9</v>
      </c>
      <c r="R90" s="38">
        <f>P90-Q90</f>
        <v>0.48</v>
      </c>
      <c r="S90" s="38" t="s">
        <v>97</v>
      </c>
      <c r="T90" s="38">
        <f>IF(J90="20",K90,IF(J90="10",ROUND(K90*0.7,2),ROUND(K90/0.85*0.7,2)))</f>
        <v>1.96</v>
      </c>
      <c r="U90" s="38">
        <f>ROUND(T90*W90/100,2)</f>
        <v>1.86</v>
      </c>
      <c r="V90" s="38">
        <f>T90-U90</f>
        <v>9.9999999999999867E-2</v>
      </c>
      <c r="W90" s="36">
        <v>95</v>
      </c>
      <c r="X90" s="38">
        <f>IF(J90="20",ROUND(K90/0.7*0.6,2),IF(J90="10",ROUND(K90*0.6,2),ROUND(K90/0.85*0.6,2)))</f>
        <v>1.68</v>
      </c>
      <c r="Y90" s="38">
        <f>ROUND(X90*AA90/100,2)</f>
        <v>1.6</v>
      </c>
      <c r="Z90" s="38">
        <f>X90-Y90</f>
        <v>7.9999999999999849E-2</v>
      </c>
      <c r="AA90" s="36">
        <v>95</v>
      </c>
      <c r="AB90" s="38" t="s">
        <v>98</v>
      </c>
      <c r="AC90" s="38">
        <v>2.2400000000000002</v>
      </c>
      <c r="AD90" s="38">
        <v>2.13</v>
      </c>
      <c r="AE90" s="38">
        <v>0.11000000000000032</v>
      </c>
      <c r="BJ90" s="3" t="s">
        <v>95</v>
      </c>
      <c r="BK90" s="3">
        <v>8.8000000000000007</v>
      </c>
      <c r="BL90" s="3">
        <v>7.48</v>
      </c>
      <c r="BM90" s="3">
        <v>1.3200000000000003</v>
      </c>
      <c r="BN90" s="3">
        <v>7.08</v>
      </c>
      <c r="BO90" s="3">
        <v>6.73</v>
      </c>
      <c r="BP90" s="3">
        <v>0.34999999999999964</v>
      </c>
      <c r="BQ90" s="3">
        <v>7</v>
      </c>
      <c r="BR90" s="3">
        <v>5.95</v>
      </c>
      <c r="BS90" s="3">
        <v>1.0499999999999998</v>
      </c>
      <c r="BT90" s="3">
        <v>5.28</v>
      </c>
      <c r="BU90" s="3">
        <v>5.0199999999999996</v>
      </c>
      <c r="BV90" s="3">
        <v>0.26000000000000068</v>
      </c>
      <c r="BW90" s="3">
        <v>6.14</v>
      </c>
      <c r="BX90" s="3">
        <v>5.83</v>
      </c>
      <c r="BY90" s="3">
        <v>0.30999999999999961</v>
      </c>
      <c r="BZ90" s="3">
        <v>6.3</v>
      </c>
      <c r="CA90" s="3">
        <v>5.04</v>
      </c>
      <c r="CB90" s="3">
        <v>1.2599999999999998</v>
      </c>
      <c r="CC90" s="3">
        <v>5.44</v>
      </c>
      <c r="CD90" s="3">
        <v>5.17</v>
      </c>
      <c r="CE90" s="3">
        <v>0.27000000000000046</v>
      </c>
      <c r="CF90" s="3">
        <v>4.8</v>
      </c>
      <c r="CG90" s="3">
        <v>3.84</v>
      </c>
      <c r="CH90" s="3">
        <v>0.96</v>
      </c>
      <c r="CI90" s="3">
        <v>4.24</v>
      </c>
      <c r="CJ90" s="3">
        <v>4.03</v>
      </c>
      <c r="CK90" s="3">
        <v>0.20999999999999996</v>
      </c>
      <c r="CL90" s="3">
        <v>6.16</v>
      </c>
      <c r="CM90" s="3">
        <v>5.24</v>
      </c>
      <c r="CN90" s="3">
        <v>0.91999999999999993</v>
      </c>
      <c r="CO90" s="3">
        <v>4.96</v>
      </c>
      <c r="CP90" s="3">
        <v>4.71</v>
      </c>
      <c r="CQ90" s="3">
        <v>0.25</v>
      </c>
      <c r="CR90" s="3">
        <v>4.9000000000000004</v>
      </c>
      <c r="CS90" s="3">
        <v>4.17</v>
      </c>
      <c r="CT90" s="3">
        <v>0.73000000000000043</v>
      </c>
      <c r="CU90" s="3">
        <v>3.7</v>
      </c>
      <c r="CV90" s="3">
        <v>3.52</v>
      </c>
      <c r="CW90" s="3">
        <v>0.18000000000000016</v>
      </c>
      <c r="CX90" s="3">
        <v>4.3</v>
      </c>
      <c r="CY90" s="3">
        <v>4.09</v>
      </c>
      <c r="CZ90" s="3">
        <v>0.20999999999999996</v>
      </c>
      <c r="DA90" s="3">
        <v>4.41</v>
      </c>
      <c r="DB90" s="3">
        <v>3.53</v>
      </c>
      <c r="DC90" s="3">
        <v>0.88000000000000034</v>
      </c>
      <c r="DD90" s="3">
        <v>3.81</v>
      </c>
      <c r="DE90" s="3">
        <v>3.62</v>
      </c>
      <c r="DF90" s="3">
        <v>0.18999999999999995</v>
      </c>
      <c r="DG90" s="3">
        <v>3.36</v>
      </c>
      <c r="DH90" s="3">
        <v>2.86</v>
      </c>
      <c r="DI90" s="3">
        <v>0.5</v>
      </c>
      <c r="DJ90" s="3">
        <v>2.97</v>
      </c>
      <c r="DK90" s="3">
        <v>2.82</v>
      </c>
      <c r="DL90" s="3">
        <v>0.15000000000000036</v>
      </c>
      <c r="DM90" s="3">
        <v>7.92</v>
      </c>
      <c r="DN90" s="3">
        <v>6.73</v>
      </c>
      <c r="DO90" s="3">
        <v>1.1899999999999995</v>
      </c>
      <c r="DP90" s="3">
        <v>6.3</v>
      </c>
      <c r="DQ90" s="3">
        <v>5.36</v>
      </c>
      <c r="DR90" s="3">
        <v>0.9399999999999995</v>
      </c>
      <c r="DS90" s="3">
        <v>5.67</v>
      </c>
      <c r="DT90" s="3">
        <v>4.54</v>
      </c>
      <c r="DU90" s="3">
        <v>1.1299999999999999</v>
      </c>
      <c r="DV90" s="3">
        <v>4.32</v>
      </c>
      <c r="DW90" s="3">
        <v>3.46</v>
      </c>
      <c r="DX90" s="3">
        <v>0.86000000000000032</v>
      </c>
    </row>
    <row r="91" spans="1:128" s="3" customFormat="1" x14ac:dyDescent="0.25">
      <c r="A91" s="36" t="s">
        <v>239</v>
      </c>
      <c r="B91" s="36" t="s">
        <v>87</v>
      </c>
      <c r="C91" s="36" t="s">
        <v>88</v>
      </c>
      <c r="D91" s="37" t="s">
        <v>100</v>
      </c>
      <c r="E91" s="36" t="s">
        <v>101</v>
      </c>
      <c r="F91" s="37" t="s">
        <v>228</v>
      </c>
      <c r="G91" s="36" t="s">
        <v>229</v>
      </c>
      <c r="H91" s="36" t="s">
        <v>93</v>
      </c>
      <c r="I91" s="36" t="s">
        <v>94</v>
      </c>
      <c r="J91" s="36" t="s">
        <v>95</v>
      </c>
      <c r="K91" s="38">
        <v>2.5499999999999998</v>
      </c>
      <c r="L91" s="38">
        <f>IF(J91="10",K91,"")</f>
        <v>2.5499999999999998</v>
      </c>
      <c r="M91" s="38">
        <f>ROUND(L91*O91/100,2)</f>
        <v>1.66</v>
      </c>
      <c r="N91" s="38">
        <f>L91-M91</f>
        <v>0.8899999999999999</v>
      </c>
      <c r="O91" s="38" t="s">
        <v>96</v>
      </c>
      <c r="P91" s="38">
        <f>IF(J91&lt;&gt;"20",IF(J91="15",K91,ROUND(K91*0.85,2)),"")</f>
        <v>2.17</v>
      </c>
      <c r="Q91" s="38">
        <f>ROUND(P91*S91/100,2)</f>
        <v>1.74</v>
      </c>
      <c r="R91" s="38">
        <f>P91-Q91</f>
        <v>0.42999999999999994</v>
      </c>
      <c r="S91" s="38" t="s">
        <v>97</v>
      </c>
      <c r="T91" s="38">
        <f>IF(J91="20",K91,IF(J91="10",ROUND(K91*0.7,2),ROUND(K91/0.85*0.7,2)))</f>
        <v>1.79</v>
      </c>
      <c r="U91" s="38">
        <f>ROUND(T91*W91/100,2)</f>
        <v>1.7</v>
      </c>
      <c r="V91" s="38">
        <f>T91-U91</f>
        <v>9.000000000000008E-2</v>
      </c>
      <c r="W91" s="36">
        <v>95</v>
      </c>
      <c r="X91" s="38">
        <f>IF(J91="20",ROUND(K91/0.7*0.6,2),IF(J91="10",ROUND(K91*0.6,2),ROUND(K91/0.85*0.6,2)))</f>
        <v>1.53</v>
      </c>
      <c r="Y91" s="38">
        <f>ROUND(X91*AA91/100,2)</f>
        <v>1.45</v>
      </c>
      <c r="Z91" s="38">
        <f>X91-Y91</f>
        <v>8.0000000000000071E-2</v>
      </c>
      <c r="AA91" s="36">
        <v>95</v>
      </c>
      <c r="AB91" s="38" t="s">
        <v>98</v>
      </c>
      <c r="AC91" s="38">
        <v>2.04</v>
      </c>
      <c r="AD91" s="38">
        <v>1.94</v>
      </c>
      <c r="AE91" s="38">
        <v>0.10000000000000009</v>
      </c>
      <c r="BJ91" s="3" t="s">
        <v>95</v>
      </c>
      <c r="BK91" s="3">
        <v>8.5500000000000007</v>
      </c>
      <c r="BL91" s="3">
        <v>7.27</v>
      </c>
      <c r="BM91" s="3">
        <v>1.2800000000000011</v>
      </c>
      <c r="BN91" s="3">
        <v>6.93</v>
      </c>
      <c r="BO91" s="3">
        <v>6.58</v>
      </c>
      <c r="BP91" s="3">
        <v>0.34999999999999964</v>
      </c>
      <c r="BQ91" s="3">
        <v>6.75</v>
      </c>
      <c r="BR91" s="3">
        <v>5.74</v>
      </c>
      <c r="BS91" s="3">
        <v>1.0099999999999998</v>
      </c>
      <c r="BT91" s="3">
        <v>5.13</v>
      </c>
      <c r="BU91" s="3">
        <v>4.87</v>
      </c>
      <c r="BV91" s="3">
        <v>0.25999999999999979</v>
      </c>
      <c r="BW91" s="3">
        <v>5.94</v>
      </c>
      <c r="BX91" s="3">
        <v>5.64</v>
      </c>
      <c r="BY91" s="3">
        <v>0.30000000000000071</v>
      </c>
      <c r="BZ91" s="3">
        <v>6.05</v>
      </c>
      <c r="CA91" s="3">
        <v>4.84</v>
      </c>
      <c r="CB91" s="3">
        <v>1.21</v>
      </c>
      <c r="CC91" s="3">
        <v>5.24</v>
      </c>
      <c r="CD91" s="3">
        <v>4.9800000000000004</v>
      </c>
      <c r="CE91" s="3">
        <v>0.25999999999999979</v>
      </c>
      <c r="CF91" s="3">
        <v>4.55</v>
      </c>
      <c r="CG91" s="3">
        <v>3.64</v>
      </c>
      <c r="CH91" s="3">
        <v>0.9099999999999997</v>
      </c>
      <c r="CI91" s="3">
        <v>4.04</v>
      </c>
      <c r="CJ91" s="3">
        <v>3.84</v>
      </c>
      <c r="CK91" s="3">
        <v>0.20000000000000018</v>
      </c>
      <c r="CL91" s="3">
        <v>5.99</v>
      </c>
      <c r="CM91" s="3">
        <v>5.09</v>
      </c>
      <c r="CN91" s="3">
        <v>0.90000000000000036</v>
      </c>
      <c r="CO91" s="3">
        <v>4.8499999999999996</v>
      </c>
      <c r="CP91" s="3">
        <v>4.6100000000000003</v>
      </c>
      <c r="CQ91" s="3">
        <v>0.23999999999999932</v>
      </c>
      <c r="CR91" s="3">
        <v>4.7300000000000004</v>
      </c>
      <c r="CS91" s="3">
        <v>4.0199999999999996</v>
      </c>
      <c r="CT91" s="3">
        <v>0.71000000000000085</v>
      </c>
      <c r="CU91" s="3">
        <v>3.59</v>
      </c>
      <c r="CV91" s="3">
        <v>3.41</v>
      </c>
      <c r="CW91" s="3">
        <v>0.17999999999999972</v>
      </c>
      <c r="CX91" s="3">
        <v>4.16</v>
      </c>
      <c r="CY91" s="3">
        <v>3.95</v>
      </c>
      <c r="CZ91" s="3">
        <v>0.20999999999999996</v>
      </c>
      <c r="DA91" s="3">
        <v>4.24</v>
      </c>
      <c r="DB91" s="3">
        <v>3.39</v>
      </c>
      <c r="DC91" s="3">
        <v>0.85000000000000009</v>
      </c>
      <c r="DD91" s="3">
        <v>3.67</v>
      </c>
      <c r="DE91" s="3">
        <v>3.49</v>
      </c>
      <c r="DF91" s="3">
        <v>0.17999999999999972</v>
      </c>
      <c r="DG91" s="3">
        <v>3.19</v>
      </c>
      <c r="DH91" s="3">
        <v>2.71</v>
      </c>
      <c r="DI91" s="3">
        <v>0.48</v>
      </c>
      <c r="DJ91" s="3">
        <v>2.83</v>
      </c>
      <c r="DK91" s="3">
        <v>2.69</v>
      </c>
      <c r="DL91" s="3">
        <v>0.14000000000000012</v>
      </c>
      <c r="DM91" s="3">
        <v>7.7</v>
      </c>
      <c r="DN91" s="3">
        <v>6.55</v>
      </c>
      <c r="DO91" s="3">
        <v>1.1500000000000004</v>
      </c>
      <c r="DP91" s="3">
        <v>6.08</v>
      </c>
      <c r="DQ91" s="3">
        <v>5.17</v>
      </c>
      <c r="DR91" s="3">
        <v>0.91000000000000014</v>
      </c>
      <c r="DS91" s="3">
        <v>5.45</v>
      </c>
      <c r="DT91" s="3">
        <v>4.3600000000000003</v>
      </c>
      <c r="DU91" s="3">
        <v>1.0899999999999999</v>
      </c>
      <c r="DV91" s="3">
        <v>4.0999999999999996</v>
      </c>
      <c r="DW91" s="3">
        <v>3.28</v>
      </c>
      <c r="DX91" s="3">
        <v>0.81999999999999984</v>
      </c>
    </row>
    <row r="92" spans="1:128" s="3" customFormat="1" x14ac:dyDescent="0.25">
      <c r="A92" s="36" t="s">
        <v>240</v>
      </c>
      <c r="B92" s="36" t="s">
        <v>87</v>
      </c>
      <c r="C92" s="36" t="s">
        <v>88</v>
      </c>
      <c r="D92" s="37" t="s">
        <v>109</v>
      </c>
      <c r="E92" s="36" t="s">
        <v>110</v>
      </c>
      <c r="F92" s="37" t="s">
        <v>228</v>
      </c>
      <c r="G92" s="36" t="s">
        <v>229</v>
      </c>
      <c r="H92" s="36" t="s">
        <v>93</v>
      </c>
      <c r="I92" s="36" t="s">
        <v>94</v>
      </c>
      <c r="J92" s="36" t="s">
        <v>95</v>
      </c>
      <c r="K92" s="38">
        <v>2.0499999999999998</v>
      </c>
      <c r="L92" s="38">
        <f>IF(J92="10",K92,"")</f>
        <v>2.0499999999999998</v>
      </c>
      <c r="M92" s="38">
        <f>ROUND(L92*O92/100,2)</f>
        <v>1.33</v>
      </c>
      <c r="N92" s="38">
        <f>L92-M92</f>
        <v>0.71999999999999975</v>
      </c>
      <c r="O92" s="38" t="s">
        <v>96</v>
      </c>
      <c r="P92" s="38">
        <f>IF(J92&lt;&gt;"20",IF(J92="15",K92,ROUND(K92*0.85,2)),"")</f>
        <v>1.74</v>
      </c>
      <c r="Q92" s="38">
        <f>ROUND(P92*S92/100,2)</f>
        <v>1.39</v>
      </c>
      <c r="R92" s="38">
        <f>P92-Q92</f>
        <v>0.35000000000000009</v>
      </c>
      <c r="S92" s="38" t="s">
        <v>97</v>
      </c>
      <c r="T92" s="38">
        <f>IF(J92="20",K92,IF(J92="10",ROUND(K92*0.7,2),ROUND(K92/0.85*0.7,2)))</f>
        <v>1.44</v>
      </c>
      <c r="U92" s="38">
        <f>ROUND(T92*W92/100,2)</f>
        <v>1.37</v>
      </c>
      <c r="V92" s="38">
        <f>T92-U92</f>
        <v>6.999999999999984E-2</v>
      </c>
      <c r="W92" s="36">
        <v>95</v>
      </c>
      <c r="X92" s="38">
        <f>IF(J92="20",ROUND(K92/0.7*0.6,2),IF(J92="10",ROUND(K92*0.6,2),ROUND(K92/0.85*0.6,2)))</f>
        <v>1.23</v>
      </c>
      <c r="Y92" s="38">
        <f>ROUND(X92*AA92/100,2)</f>
        <v>1.17</v>
      </c>
      <c r="Z92" s="38">
        <f>X92-Y92</f>
        <v>6.0000000000000053E-2</v>
      </c>
      <c r="AA92" s="36">
        <v>95</v>
      </c>
      <c r="AB92" s="38" t="s">
        <v>98</v>
      </c>
      <c r="AC92" s="38">
        <v>1.64</v>
      </c>
      <c r="AD92" s="38">
        <v>1.56</v>
      </c>
      <c r="AE92" s="38">
        <v>7.9999999999999849E-2</v>
      </c>
      <c r="BJ92" s="3" t="s">
        <v>95</v>
      </c>
      <c r="BK92" s="3">
        <v>8.0500000000000007</v>
      </c>
      <c r="BL92" s="3">
        <v>6.84</v>
      </c>
      <c r="BM92" s="3">
        <v>1.2100000000000009</v>
      </c>
      <c r="BN92" s="3">
        <v>6.63</v>
      </c>
      <c r="BO92" s="3">
        <v>6.3</v>
      </c>
      <c r="BP92" s="3">
        <v>0.33000000000000007</v>
      </c>
      <c r="BQ92" s="3">
        <v>6.25</v>
      </c>
      <c r="BR92" s="3">
        <v>5.31</v>
      </c>
      <c r="BS92" s="3">
        <v>0.94000000000000039</v>
      </c>
      <c r="BT92" s="3">
        <v>4.83</v>
      </c>
      <c r="BU92" s="3">
        <v>4.59</v>
      </c>
      <c r="BV92" s="3">
        <v>0.24000000000000021</v>
      </c>
      <c r="BW92" s="3">
        <v>5.54</v>
      </c>
      <c r="BX92" s="3">
        <v>5.26</v>
      </c>
      <c r="BY92" s="3">
        <v>0.28000000000000025</v>
      </c>
      <c r="BZ92" s="3">
        <v>5.55</v>
      </c>
      <c r="CA92" s="3">
        <v>4.4400000000000004</v>
      </c>
      <c r="CB92" s="3">
        <v>1.1099999999999994</v>
      </c>
      <c r="CC92" s="3">
        <v>4.84</v>
      </c>
      <c r="CD92" s="3">
        <v>4.5999999999999996</v>
      </c>
      <c r="CE92" s="3">
        <v>0.24000000000000021</v>
      </c>
      <c r="CF92" s="3">
        <v>4.05</v>
      </c>
      <c r="CG92" s="3">
        <v>3.24</v>
      </c>
      <c r="CH92" s="3">
        <v>0.80999999999999961</v>
      </c>
      <c r="CI92" s="3">
        <v>3.64</v>
      </c>
      <c r="CJ92" s="3">
        <v>3.46</v>
      </c>
      <c r="CK92" s="3">
        <v>0.18000000000000016</v>
      </c>
      <c r="CL92" s="3">
        <v>5.64</v>
      </c>
      <c r="CM92" s="3">
        <v>4.79</v>
      </c>
      <c r="CN92" s="3">
        <v>0.84999999999999964</v>
      </c>
      <c r="CO92" s="3">
        <v>4.6399999999999997</v>
      </c>
      <c r="CP92" s="3">
        <v>4.41</v>
      </c>
      <c r="CQ92" s="3">
        <v>0.22999999999999954</v>
      </c>
      <c r="CR92" s="3">
        <v>4.38</v>
      </c>
      <c r="CS92" s="3">
        <v>3.72</v>
      </c>
      <c r="CT92" s="3">
        <v>0.6599999999999997</v>
      </c>
      <c r="CU92" s="3">
        <v>3.38</v>
      </c>
      <c r="CV92" s="3">
        <v>3.21</v>
      </c>
      <c r="CW92" s="3">
        <v>0.16999999999999993</v>
      </c>
      <c r="CX92" s="3">
        <v>3.88</v>
      </c>
      <c r="CY92" s="3">
        <v>3.69</v>
      </c>
      <c r="CZ92" s="3">
        <v>0.18999999999999995</v>
      </c>
      <c r="DA92" s="3">
        <v>3.89</v>
      </c>
      <c r="DB92" s="3">
        <v>3.11</v>
      </c>
      <c r="DC92" s="3">
        <v>0.78000000000000025</v>
      </c>
      <c r="DD92" s="3">
        <v>3.39</v>
      </c>
      <c r="DE92" s="3">
        <v>3.22</v>
      </c>
      <c r="DF92" s="3">
        <v>0.16999999999999993</v>
      </c>
      <c r="DG92" s="3">
        <v>2.84</v>
      </c>
      <c r="DH92" s="3">
        <v>2.41</v>
      </c>
      <c r="DI92" s="3">
        <v>0.42999999999999972</v>
      </c>
      <c r="DJ92" s="3">
        <v>2.5499999999999998</v>
      </c>
      <c r="DK92" s="3">
        <v>2.42</v>
      </c>
      <c r="DL92" s="3">
        <v>0.12999999999999989</v>
      </c>
      <c r="DM92" s="3">
        <v>7.25</v>
      </c>
      <c r="DN92" s="3">
        <v>6.16</v>
      </c>
      <c r="DO92" s="3">
        <v>1.0899999999999999</v>
      </c>
      <c r="DP92" s="3">
        <v>5.63</v>
      </c>
      <c r="DQ92" s="3">
        <v>4.79</v>
      </c>
      <c r="DR92" s="3">
        <v>0.83999999999999986</v>
      </c>
      <c r="DS92" s="3">
        <v>5</v>
      </c>
      <c r="DT92" s="3">
        <v>4</v>
      </c>
      <c r="DU92" s="3">
        <v>1</v>
      </c>
      <c r="DV92" s="3">
        <v>3.65</v>
      </c>
      <c r="DW92" s="3">
        <v>2.92</v>
      </c>
      <c r="DX92" s="3">
        <v>0.73</v>
      </c>
    </row>
    <row r="93" spans="1:128" s="3" customFormat="1" x14ac:dyDescent="0.25">
      <c r="A93" s="36" t="s">
        <v>241</v>
      </c>
      <c r="B93" s="36" t="s">
        <v>87</v>
      </c>
      <c r="C93" s="36" t="s">
        <v>88</v>
      </c>
      <c r="D93" s="37" t="s">
        <v>89</v>
      </c>
      <c r="E93" s="36" t="s">
        <v>90</v>
      </c>
      <c r="F93" s="37" t="s">
        <v>228</v>
      </c>
      <c r="G93" s="36" t="s">
        <v>229</v>
      </c>
      <c r="H93" s="36" t="s">
        <v>93</v>
      </c>
      <c r="I93" s="36" t="s">
        <v>94</v>
      </c>
      <c r="J93" s="36" t="s">
        <v>95</v>
      </c>
      <c r="K93" s="38">
        <v>3.05</v>
      </c>
      <c r="L93" s="38">
        <f>IF(J93="10",K93,"")</f>
        <v>3.05</v>
      </c>
      <c r="M93" s="38">
        <f>ROUND(L93*O93/100,2)</f>
        <v>1.98</v>
      </c>
      <c r="N93" s="38">
        <f>L93-M93</f>
        <v>1.0699999999999998</v>
      </c>
      <c r="O93" s="38" t="s">
        <v>96</v>
      </c>
      <c r="P93" s="38">
        <f>IF(J93&lt;&gt;"20",IF(J93="15",K93,ROUND(K93*0.85,2)),"")</f>
        <v>2.59</v>
      </c>
      <c r="Q93" s="38">
        <f>ROUND(P93*S93/100,2)</f>
        <v>2.0699999999999998</v>
      </c>
      <c r="R93" s="38">
        <f>P93-Q93</f>
        <v>0.52</v>
      </c>
      <c r="S93" s="38" t="s">
        <v>97</v>
      </c>
      <c r="T93" s="38">
        <f>IF(J93="20",K93,IF(J93="10",ROUND(K93*0.7,2),ROUND(K93/0.85*0.7,2)))</f>
        <v>2.14</v>
      </c>
      <c r="U93" s="38">
        <f>ROUND(T93*W93/100,2)</f>
        <v>2.0299999999999998</v>
      </c>
      <c r="V93" s="38">
        <f>T93-U93</f>
        <v>0.11000000000000032</v>
      </c>
      <c r="W93" s="36">
        <v>95</v>
      </c>
      <c r="X93" s="38">
        <f>IF(J93="20",ROUND(K93/0.7*0.6,2),IF(J93="10",ROUND(K93*0.6,2),ROUND(K93/0.85*0.6,2)))</f>
        <v>1.83</v>
      </c>
      <c r="Y93" s="38">
        <f>ROUND(X93*AA93/100,2)</f>
        <v>1.74</v>
      </c>
      <c r="Z93" s="38">
        <f>X93-Y93</f>
        <v>9.000000000000008E-2</v>
      </c>
      <c r="AA93" s="36">
        <v>95</v>
      </c>
      <c r="AB93" s="38" t="s">
        <v>98</v>
      </c>
      <c r="AC93" s="38">
        <v>2.44</v>
      </c>
      <c r="AD93" s="38">
        <v>2.3199999999999998</v>
      </c>
      <c r="AE93" s="38">
        <v>0.12000000000000011</v>
      </c>
      <c r="BJ93" s="3" t="s">
        <v>95</v>
      </c>
      <c r="BK93" s="3">
        <v>9.0500000000000007</v>
      </c>
      <c r="BL93" s="3">
        <v>7.69</v>
      </c>
      <c r="BM93" s="3">
        <v>1.3600000000000003</v>
      </c>
      <c r="BN93" s="3">
        <v>7.23</v>
      </c>
      <c r="BO93" s="3">
        <v>6.87</v>
      </c>
      <c r="BP93" s="3">
        <v>0.36000000000000032</v>
      </c>
      <c r="BQ93" s="3">
        <v>7.25</v>
      </c>
      <c r="BR93" s="3">
        <v>6.16</v>
      </c>
      <c r="BS93" s="3">
        <v>1.0899999999999999</v>
      </c>
      <c r="BT93" s="3">
        <v>5.43</v>
      </c>
      <c r="BU93" s="3">
        <v>5.16</v>
      </c>
      <c r="BV93" s="3">
        <v>0.26999999999999957</v>
      </c>
      <c r="BW93" s="3">
        <v>6.34</v>
      </c>
      <c r="BX93" s="3">
        <v>6.02</v>
      </c>
      <c r="BY93" s="3">
        <v>0.32000000000000028</v>
      </c>
      <c r="BZ93" s="3">
        <v>6.55</v>
      </c>
      <c r="CA93" s="3">
        <v>5.24</v>
      </c>
      <c r="CB93" s="3">
        <v>1.3099999999999996</v>
      </c>
      <c r="CC93" s="3">
        <v>5.64</v>
      </c>
      <c r="CD93" s="3">
        <v>5.36</v>
      </c>
      <c r="CE93" s="3">
        <v>0.27999999999999936</v>
      </c>
      <c r="CF93" s="3">
        <v>5.05</v>
      </c>
      <c r="CG93" s="3">
        <v>4.04</v>
      </c>
      <c r="CH93" s="3">
        <v>1.0099999999999998</v>
      </c>
      <c r="CI93" s="3">
        <v>4.4400000000000004</v>
      </c>
      <c r="CJ93" s="3">
        <v>4.22</v>
      </c>
      <c r="CK93" s="3">
        <v>0.22000000000000064</v>
      </c>
      <c r="CL93" s="3">
        <v>6.34</v>
      </c>
      <c r="CM93" s="3">
        <v>5.39</v>
      </c>
      <c r="CN93" s="3">
        <v>0.95000000000000018</v>
      </c>
      <c r="CO93" s="3">
        <v>5.0599999999999996</v>
      </c>
      <c r="CP93" s="3">
        <v>4.8099999999999996</v>
      </c>
      <c r="CQ93" s="3">
        <v>0.25</v>
      </c>
      <c r="CR93" s="3">
        <v>5.08</v>
      </c>
      <c r="CS93" s="3">
        <v>4.32</v>
      </c>
      <c r="CT93" s="3">
        <v>0.75999999999999979</v>
      </c>
      <c r="CU93" s="3">
        <v>3.8</v>
      </c>
      <c r="CV93" s="3">
        <v>3.61</v>
      </c>
      <c r="CW93" s="3">
        <v>0.18999999999999995</v>
      </c>
      <c r="CX93" s="3">
        <v>4.4400000000000004</v>
      </c>
      <c r="CY93" s="3">
        <v>4.22</v>
      </c>
      <c r="CZ93" s="3">
        <v>0.22000000000000064</v>
      </c>
      <c r="DA93" s="3">
        <v>4.59</v>
      </c>
      <c r="DB93" s="3">
        <v>3.67</v>
      </c>
      <c r="DC93" s="3">
        <v>0.91999999999999993</v>
      </c>
      <c r="DD93" s="3">
        <v>3.95</v>
      </c>
      <c r="DE93" s="3">
        <v>3.75</v>
      </c>
      <c r="DF93" s="3">
        <v>0.20000000000000018</v>
      </c>
      <c r="DG93" s="3">
        <v>3.54</v>
      </c>
      <c r="DH93" s="3">
        <v>3.01</v>
      </c>
      <c r="DI93" s="3">
        <v>0.53000000000000025</v>
      </c>
      <c r="DJ93" s="3">
        <v>3.11</v>
      </c>
      <c r="DK93" s="3">
        <v>2.95</v>
      </c>
      <c r="DL93" s="3">
        <v>0.1599999999999997</v>
      </c>
      <c r="DM93" s="3">
        <v>8.15</v>
      </c>
      <c r="DN93" s="3">
        <v>6.93</v>
      </c>
      <c r="DO93" s="3">
        <v>1.2200000000000006</v>
      </c>
      <c r="DP93" s="3">
        <v>6.53</v>
      </c>
      <c r="DQ93" s="3">
        <v>5.55</v>
      </c>
      <c r="DR93" s="3">
        <v>0.98000000000000043</v>
      </c>
      <c r="DS93" s="3">
        <v>5.9</v>
      </c>
      <c r="DT93" s="3">
        <v>4.72</v>
      </c>
      <c r="DU93" s="3">
        <v>1.1800000000000006</v>
      </c>
      <c r="DV93" s="3">
        <v>4.55</v>
      </c>
      <c r="DW93" s="3">
        <v>3.64</v>
      </c>
      <c r="DX93" s="3">
        <v>0.9099999999999997</v>
      </c>
    </row>
    <row r="94" spans="1:128" s="3" customFormat="1" x14ac:dyDescent="0.25">
      <c r="A94" s="36" t="s">
        <v>242</v>
      </c>
      <c r="B94" s="36" t="s">
        <v>87</v>
      </c>
      <c r="C94" s="36" t="s">
        <v>88</v>
      </c>
      <c r="D94" s="37" t="s">
        <v>127</v>
      </c>
      <c r="E94" s="36" t="s">
        <v>128</v>
      </c>
      <c r="F94" s="37" t="s">
        <v>228</v>
      </c>
      <c r="G94" s="36" t="s">
        <v>229</v>
      </c>
      <c r="H94" s="36" t="s">
        <v>93</v>
      </c>
      <c r="I94" s="36" t="s">
        <v>94</v>
      </c>
      <c r="J94" s="36" t="s">
        <v>95</v>
      </c>
      <c r="K94" s="38">
        <v>2.0499999999999998</v>
      </c>
      <c r="L94" s="38">
        <f>IF(J94="10",K94,"")</f>
        <v>2.0499999999999998</v>
      </c>
      <c r="M94" s="38">
        <f>ROUND(L94*O94/100,2)</f>
        <v>1.33</v>
      </c>
      <c r="N94" s="38">
        <f>L94-M94</f>
        <v>0.71999999999999975</v>
      </c>
      <c r="O94" s="38" t="s">
        <v>96</v>
      </c>
      <c r="P94" s="38">
        <f>IF(J94&lt;&gt;"20",IF(J94="15",K94,ROUND(K94*0.85,2)),"")</f>
        <v>1.74</v>
      </c>
      <c r="Q94" s="38">
        <f>ROUND(P94*S94/100,2)</f>
        <v>1.39</v>
      </c>
      <c r="R94" s="38">
        <f>P94-Q94</f>
        <v>0.35000000000000009</v>
      </c>
      <c r="S94" s="38" t="s">
        <v>97</v>
      </c>
      <c r="T94" s="38">
        <f>IF(J94="20",K94,IF(J94="10",ROUND(K94*0.7,2),ROUND(K94/0.85*0.7,2)))</f>
        <v>1.44</v>
      </c>
      <c r="U94" s="38">
        <f>ROUND(T94*W94/100,2)</f>
        <v>1.37</v>
      </c>
      <c r="V94" s="38">
        <f>T94-U94</f>
        <v>6.999999999999984E-2</v>
      </c>
      <c r="W94" s="36">
        <v>95</v>
      </c>
      <c r="X94" s="38">
        <f>IF(J94="20",ROUND(K94/0.7*0.6,2),IF(J94="10",ROUND(K94*0.6,2),ROUND(K94/0.85*0.6,2)))</f>
        <v>1.23</v>
      </c>
      <c r="Y94" s="38">
        <f>ROUND(X94*AA94/100,2)</f>
        <v>1.17</v>
      </c>
      <c r="Z94" s="38">
        <f>X94-Y94</f>
        <v>6.0000000000000053E-2</v>
      </c>
      <c r="AA94" s="36">
        <v>95</v>
      </c>
      <c r="AB94" s="38" t="s">
        <v>98</v>
      </c>
      <c r="AC94" s="38">
        <v>1.64</v>
      </c>
      <c r="AD94" s="38">
        <v>1.56</v>
      </c>
      <c r="AE94" s="38">
        <v>7.9999999999999849E-2</v>
      </c>
      <c r="BJ94" s="3" t="s">
        <v>95</v>
      </c>
      <c r="BK94" s="3">
        <v>8.0500000000000007</v>
      </c>
      <c r="BL94" s="3">
        <v>6.84</v>
      </c>
      <c r="BM94" s="3">
        <v>1.2100000000000009</v>
      </c>
      <c r="BN94" s="3">
        <v>6.63</v>
      </c>
      <c r="BO94" s="3">
        <v>6.3</v>
      </c>
      <c r="BP94" s="3">
        <v>0.33000000000000007</v>
      </c>
      <c r="BQ94" s="3">
        <v>6.25</v>
      </c>
      <c r="BR94" s="3">
        <v>5.31</v>
      </c>
      <c r="BS94" s="3">
        <v>0.94000000000000039</v>
      </c>
      <c r="BT94" s="3">
        <v>4.83</v>
      </c>
      <c r="BU94" s="3">
        <v>4.59</v>
      </c>
      <c r="BV94" s="3">
        <v>0.24000000000000021</v>
      </c>
      <c r="BW94" s="3">
        <v>5.54</v>
      </c>
      <c r="BX94" s="3">
        <v>5.26</v>
      </c>
      <c r="BY94" s="3">
        <v>0.28000000000000025</v>
      </c>
      <c r="BZ94" s="3">
        <v>5.55</v>
      </c>
      <c r="CA94" s="3">
        <v>4.4400000000000004</v>
      </c>
      <c r="CB94" s="3">
        <v>1.1099999999999994</v>
      </c>
      <c r="CC94" s="3">
        <v>4.84</v>
      </c>
      <c r="CD94" s="3">
        <v>4.5999999999999996</v>
      </c>
      <c r="CE94" s="3">
        <v>0.24000000000000021</v>
      </c>
      <c r="CF94" s="3">
        <v>4.05</v>
      </c>
      <c r="CG94" s="3">
        <v>3.24</v>
      </c>
      <c r="CH94" s="3">
        <v>0.80999999999999961</v>
      </c>
      <c r="CI94" s="3">
        <v>3.64</v>
      </c>
      <c r="CJ94" s="3">
        <v>3.46</v>
      </c>
      <c r="CK94" s="3">
        <v>0.18000000000000016</v>
      </c>
      <c r="CL94" s="3">
        <v>5.64</v>
      </c>
      <c r="CM94" s="3">
        <v>4.79</v>
      </c>
      <c r="CN94" s="3">
        <v>0.84999999999999964</v>
      </c>
      <c r="CO94" s="3">
        <v>4.6399999999999997</v>
      </c>
      <c r="CP94" s="3">
        <v>4.41</v>
      </c>
      <c r="CQ94" s="3">
        <v>0.22999999999999954</v>
      </c>
      <c r="CR94" s="3">
        <v>4.38</v>
      </c>
      <c r="CS94" s="3">
        <v>3.72</v>
      </c>
      <c r="CT94" s="3">
        <v>0.6599999999999997</v>
      </c>
      <c r="CU94" s="3">
        <v>3.38</v>
      </c>
      <c r="CV94" s="3">
        <v>3.21</v>
      </c>
      <c r="CW94" s="3">
        <v>0.16999999999999993</v>
      </c>
      <c r="CX94" s="3">
        <v>3.88</v>
      </c>
      <c r="CY94" s="3">
        <v>3.69</v>
      </c>
      <c r="CZ94" s="3">
        <v>0.18999999999999995</v>
      </c>
      <c r="DA94" s="3">
        <v>3.89</v>
      </c>
      <c r="DB94" s="3">
        <v>3.11</v>
      </c>
      <c r="DC94" s="3">
        <v>0.78000000000000025</v>
      </c>
      <c r="DD94" s="3">
        <v>3.39</v>
      </c>
      <c r="DE94" s="3">
        <v>3.22</v>
      </c>
      <c r="DF94" s="3">
        <v>0.16999999999999993</v>
      </c>
      <c r="DG94" s="3">
        <v>2.84</v>
      </c>
      <c r="DH94" s="3">
        <v>2.41</v>
      </c>
      <c r="DI94" s="3">
        <v>0.42999999999999972</v>
      </c>
      <c r="DJ94" s="3">
        <v>2.5499999999999998</v>
      </c>
      <c r="DK94" s="3">
        <v>2.42</v>
      </c>
      <c r="DL94" s="3">
        <v>0.12999999999999989</v>
      </c>
      <c r="DM94" s="3">
        <v>7.25</v>
      </c>
      <c r="DN94" s="3">
        <v>6.16</v>
      </c>
      <c r="DO94" s="3">
        <v>1.0899999999999999</v>
      </c>
      <c r="DP94" s="3">
        <v>5.63</v>
      </c>
      <c r="DQ94" s="3">
        <v>4.79</v>
      </c>
      <c r="DR94" s="3">
        <v>0.83999999999999986</v>
      </c>
      <c r="DS94" s="3">
        <v>5</v>
      </c>
      <c r="DT94" s="3">
        <v>4</v>
      </c>
      <c r="DU94" s="3">
        <v>1</v>
      </c>
      <c r="DV94" s="3">
        <v>3.65</v>
      </c>
      <c r="DW94" s="3">
        <v>2.92</v>
      </c>
      <c r="DX94" s="3">
        <v>0.73</v>
      </c>
    </row>
    <row r="95" spans="1:128" s="3" customFormat="1" x14ac:dyDescent="0.25">
      <c r="A95" s="36" t="s">
        <v>243</v>
      </c>
      <c r="B95" s="36" t="s">
        <v>87</v>
      </c>
      <c r="C95" s="36" t="s">
        <v>88</v>
      </c>
      <c r="D95" s="37" t="s">
        <v>130</v>
      </c>
      <c r="E95" s="36" t="s">
        <v>131</v>
      </c>
      <c r="F95" s="37" t="s">
        <v>228</v>
      </c>
      <c r="G95" s="36" t="s">
        <v>229</v>
      </c>
      <c r="H95" s="36" t="s">
        <v>93</v>
      </c>
      <c r="I95" s="36" t="s">
        <v>94</v>
      </c>
      <c r="J95" s="36" t="s">
        <v>95</v>
      </c>
      <c r="K95" s="38">
        <v>1.55</v>
      </c>
      <c r="L95" s="38">
        <f>IF(J95="10",K95,"")</f>
        <v>1.55</v>
      </c>
      <c r="M95" s="38">
        <f>ROUND(L95*O95/100,2)</f>
        <v>1.01</v>
      </c>
      <c r="N95" s="38">
        <f>L95-M95</f>
        <v>0.54</v>
      </c>
      <c r="O95" s="38" t="s">
        <v>96</v>
      </c>
      <c r="P95" s="38">
        <f>IF(J95&lt;&gt;"20",IF(J95="15",K95,ROUND(K95*0.85,2)),"")</f>
        <v>1.32</v>
      </c>
      <c r="Q95" s="38">
        <f>ROUND(P95*S95/100,2)</f>
        <v>1.06</v>
      </c>
      <c r="R95" s="38">
        <f>P95-Q95</f>
        <v>0.26</v>
      </c>
      <c r="S95" s="38" t="s">
        <v>97</v>
      </c>
      <c r="T95" s="38">
        <f>IF(J95="20",K95,IF(J95="10",ROUND(K95*0.7,2),ROUND(K95/0.85*0.7,2)))</f>
        <v>1.0900000000000001</v>
      </c>
      <c r="U95" s="38">
        <f>ROUND(T95*W95/100,2)</f>
        <v>1.04</v>
      </c>
      <c r="V95" s="38">
        <f>T95-U95</f>
        <v>5.0000000000000044E-2</v>
      </c>
      <c r="W95" s="36">
        <v>95</v>
      </c>
      <c r="X95" s="38">
        <f>IF(J95="20",ROUND(K95/0.7*0.6,2),IF(J95="10",ROUND(K95*0.6,2),ROUND(K95/0.85*0.6,2)))</f>
        <v>0.93</v>
      </c>
      <c r="Y95" s="38">
        <f>ROUND(X95*AA95/100,2)</f>
        <v>0.88</v>
      </c>
      <c r="Z95" s="38">
        <f>X95-Y95</f>
        <v>5.0000000000000044E-2</v>
      </c>
      <c r="AA95" s="36">
        <v>95</v>
      </c>
      <c r="AB95" s="38" t="s">
        <v>98</v>
      </c>
      <c r="AC95" s="38">
        <v>1.24</v>
      </c>
      <c r="AD95" s="38">
        <v>1.18</v>
      </c>
      <c r="AE95" s="38">
        <v>6.0000000000000053E-2</v>
      </c>
      <c r="BJ95" s="3" t="s">
        <v>95</v>
      </c>
      <c r="BK95" s="3">
        <v>7.55</v>
      </c>
      <c r="BL95" s="3">
        <v>6.42</v>
      </c>
      <c r="BM95" s="3">
        <v>1.1299999999999999</v>
      </c>
      <c r="BN95" s="3">
        <v>6.33</v>
      </c>
      <c r="BO95" s="3">
        <v>6.01</v>
      </c>
      <c r="BP95" s="3">
        <v>0.32000000000000028</v>
      </c>
      <c r="BQ95" s="3">
        <v>5.75</v>
      </c>
      <c r="BR95" s="3">
        <v>4.8899999999999997</v>
      </c>
      <c r="BS95" s="3">
        <v>0.86000000000000032</v>
      </c>
      <c r="BT95" s="3">
        <v>4.53</v>
      </c>
      <c r="BU95" s="3">
        <v>4.3</v>
      </c>
      <c r="BV95" s="3">
        <v>0.23000000000000043</v>
      </c>
      <c r="BW95" s="3">
        <v>5.14</v>
      </c>
      <c r="BX95" s="3">
        <v>4.88</v>
      </c>
      <c r="BY95" s="3">
        <v>0.25999999999999979</v>
      </c>
      <c r="BZ95" s="3">
        <v>5.05</v>
      </c>
      <c r="CA95" s="3">
        <v>4.04</v>
      </c>
      <c r="CB95" s="3">
        <v>1.0099999999999998</v>
      </c>
      <c r="CC95" s="3">
        <v>4.4400000000000004</v>
      </c>
      <c r="CD95" s="3">
        <v>4.22</v>
      </c>
      <c r="CE95" s="3">
        <v>0.22000000000000064</v>
      </c>
      <c r="CF95" s="3">
        <v>3.55</v>
      </c>
      <c r="CG95" s="3">
        <v>2.84</v>
      </c>
      <c r="CH95" s="3">
        <v>0.71</v>
      </c>
      <c r="CI95" s="3">
        <v>3.24</v>
      </c>
      <c r="CJ95" s="3">
        <v>3.08</v>
      </c>
      <c r="CK95" s="3">
        <v>0.16000000000000014</v>
      </c>
      <c r="CL95" s="3">
        <v>5.29</v>
      </c>
      <c r="CM95" s="3">
        <v>4.5</v>
      </c>
      <c r="CN95" s="3">
        <v>0.79</v>
      </c>
      <c r="CO95" s="3">
        <v>4.43</v>
      </c>
      <c r="CP95" s="3">
        <v>4.21</v>
      </c>
      <c r="CQ95" s="3">
        <v>0.21999999999999975</v>
      </c>
      <c r="CR95" s="3">
        <v>4.03</v>
      </c>
      <c r="CS95" s="3">
        <v>3.43</v>
      </c>
      <c r="CT95" s="3">
        <v>0.60000000000000009</v>
      </c>
      <c r="CU95" s="3">
        <v>3.17</v>
      </c>
      <c r="CV95" s="3">
        <v>3.01</v>
      </c>
      <c r="CW95" s="3">
        <v>0.16000000000000014</v>
      </c>
      <c r="CX95" s="3">
        <v>3.6</v>
      </c>
      <c r="CY95" s="3">
        <v>3.42</v>
      </c>
      <c r="CZ95" s="3">
        <v>0.18000000000000016</v>
      </c>
      <c r="DA95" s="3">
        <v>3.54</v>
      </c>
      <c r="DB95" s="3">
        <v>2.83</v>
      </c>
      <c r="DC95" s="3">
        <v>0.71</v>
      </c>
      <c r="DD95" s="3">
        <v>3.11</v>
      </c>
      <c r="DE95" s="3">
        <v>2.95</v>
      </c>
      <c r="DF95" s="3">
        <v>0.1599999999999997</v>
      </c>
      <c r="DG95" s="3">
        <v>2.4900000000000002</v>
      </c>
      <c r="DH95" s="3">
        <v>2.12</v>
      </c>
      <c r="DI95" s="3">
        <v>0.37000000000000011</v>
      </c>
      <c r="DJ95" s="3">
        <v>2.27</v>
      </c>
      <c r="DK95" s="3">
        <v>2.16</v>
      </c>
      <c r="DL95" s="3">
        <v>0.10999999999999988</v>
      </c>
      <c r="DM95" s="3">
        <v>6.8</v>
      </c>
      <c r="DN95" s="3">
        <v>5.78</v>
      </c>
      <c r="DO95" s="3">
        <v>1.0199999999999996</v>
      </c>
      <c r="DP95" s="3">
        <v>5.18</v>
      </c>
      <c r="DQ95" s="3">
        <v>4.4000000000000004</v>
      </c>
      <c r="DR95" s="3">
        <v>0.77999999999999936</v>
      </c>
      <c r="DS95" s="3">
        <v>4.55</v>
      </c>
      <c r="DT95" s="3">
        <v>3.64</v>
      </c>
      <c r="DU95" s="3">
        <v>0.9099999999999997</v>
      </c>
      <c r="DV95" s="3">
        <v>3.2</v>
      </c>
      <c r="DW95" s="3">
        <v>2.56</v>
      </c>
      <c r="DX95" s="3">
        <v>0.64000000000000012</v>
      </c>
    </row>
    <row r="96" spans="1:128" s="3" customFormat="1" x14ac:dyDescent="0.25">
      <c r="A96" s="36" t="s">
        <v>244</v>
      </c>
      <c r="B96" s="36" t="s">
        <v>87</v>
      </c>
      <c r="C96" s="36" t="s">
        <v>88</v>
      </c>
      <c r="D96" s="37" t="s">
        <v>139</v>
      </c>
      <c r="E96" s="36" t="s">
        <v>140</v>
      </c>
      <c r="F96" s="37" t="s">
        <v>228</v>
      </c>
      <c r="G96" s="36" t="s">
        <v>229</v>
      </c>
      <c r="H96" s="36" t="s">
        <v>93</v>
      </c>
      <c r="I96" s="36" t="s">
        <v>94</v>
      </c>
      <c r="J96" s="36" t="s">
        <v>95</v>
      </c>
      <c r="K96" s="38">
        <v>2.5499999999999998</v>
      </c>
      <c r="L96" s="38">
        <f>IF(J96="10",K96,"")</f>
        <v>2.5499999999999998</v>
      </c>
      <c r="M96" s="38">
        <f>ROUND(L96*O96/100,2)</f>
        <v>1.66</v>
      </c>
      <c r="N96" s="38">
        <f>L96-M96</f>
        <v>0.8899999999999999</v>
      </c>
      <c r="O96" s="38" t="s">
        <v>96</v>
      </c>
      <c r="P96" s="38">
        <f>IF(J96&lt;&gt;"20",IF(J96="15",K96,ROUND(K96*0.85,2)),"")</f>
        <v>2.17</v>
      </c>
      <c r="Q96" s="38">
        <f>ROUND(P96*S96/100,2)</f>
        <v>1.74</v>
      </c>
      <c r="R96" s="38">
        <f>P96-Q96</f>
        <v>0.42999999999999994</v>
      </c>
      <c r="S96" s="38" t="s">
        <v>97</v>
      </c>
      <c r="T96" s="38">
        <f>IF(J96="20",K96,IF(J96="10",ROUND(K96*0.7,2),ROUND(K96/0.85*0.7,2)))</f>
        <v>1.79</v>
      </c>
      <c r="U96" s="38">
        <f>ROUND(T96*W96/100,2)</f>
        <v>1.7</v>
      </c>
      <c r="V96" s="38">
        <f>T96-U96</f>
        <v>9.000000000000008E-2</v>
      </c>
      <c r="W96" s="36">
        <v>95</v>
      </c>
      <c r="X96" s="38">
        <f>IF(J96="20",ROUND(K96/0.7*0.6,2),IF(J96="10",ROUND(K96*0.6,2),ROUND(K96/0.85*0.6,2)))</f>
        <v>1.53</v>
      </c>
      <c r="Y96" s="38">
        <f>ROUND(X96*AA96/100,2)</f>
        <v>1.45</v>
      </c>
      <c r="Z96" s="38">
        <f>X96-Y96</f>
        <v>8.0000000000000071E-2</v>
      </c>
      <c r="AA96" s="36">
        <v>95</v>
      </c>
      <c r="AB96" s="38" t="s">
        <v>98</v>
      </c>
      <c r="AC96" s="38">
        <v>2.04</v>
      </c>
      <c r="AD96" s="38">
        <v>1.94</v>
      </c>
      <c r="AE96" s="38">
        <v>0.10000000000000009</v>
      </c>
      <c r="BJ96" s="3" t="s">
        <v>95</v>
      </c>
      <c r="BK96" s="3">
        <v>8.5500000000000007</v>
      </c>
      <c r="BL96" s="3">
        <v>7.27</v>
      </c>
      <c r="BM96" s="3">
        <v>1.2800000000000011</v>
      </c>
      <c r="BN96" s="3">
        <v>6.93</v>
      </c>
      <c r="BO96" s="3">
        <v>6.58</v>
      </c>
      <c r="BP96" s="3">
        <v>0.34999999999999964</v>
      </c>
      <c r="BQ96" s="3">
        <v>6.75</v>
      </c>
      <c r="BR96" s="3">
        <v>5.74</v>
      </c>
      <c r="BS96" s="3">
        <v>1.0099999999999998</v>
      </c>
      <c r="BT96" s="3">
        <v>5.13</v>
      </c>
      <c r="BU96" s="3">
        <v>4.87</v>
      </c>
      <c r="BV96" s="3">
        <v>0.25999999999999979</v>
      </c>
      <c r="BW96" s="3">
        <v>5.94</v>
      </c>
      <c r="BX96" s="3">
        <v>5.64</v>
      </c>
      <c r="BY96" s="3">
        <v>0.30000000000000071</v>
      </c>
      <c r="BZ96" s="3">
        <v>6.05</v>
      </c>
      <c r="CA96" s="3">
        <v>4.84</v>
      </c>
      <c r="CB96" s="3">
        <v>1.21</v>
      </c>
      <c r="CC96" s="3">
        <v>5.24</v>
      </c>
      <c r="CD96" s="3">
        <v>4.9800000000000004</v>
      </c>
      <c r="CE96" s="3">
        <v>0.25999999999999979</v>
      </c>
      <c r="CF96" s="3">
        <v>4.55</v>
      </c>
      <c r="CG96" s="3">
        <v>3.64</v>
      </c>
      <c r="CH96" s="3">
        <v>0.9099999999999997</v>
      </c>
      <c r="CI96" s="3">
        <v>4.04</v>
      </c>
      <c r="CJ96" s="3">
        <v>3.84</v>
      </c>
      <c r="CK96" s="3">
        <v>0.20000000000000018</v>
      </c>
      <c r="CL96" s="3">
        <v>5.99</v>
      </c>
      <c r="CM96" s="3">
        <v>5.09</v>
      </c>
      <c r="CN96" s="3">
        <v>0.90000000000000036</v>
      </c>
      <c r="CO96" s="3">
        <v>4.8499999999999996</v>
      </c>
      <c r="CP96" s="3">
        <v>4.6100000000000003</v>
      </c>
      <c r="CQ96" s="3">
        <v>0.23999999999999932</v>
      </c>
      <c r="CR96" s="3">
        <v>4.7300000000000004</v>
      </c>
      <c r="CS96" s="3">
        <v>4.0199999999999996</v>
      </c>
      <c r="CT96" s="3">
        <v>0.71000000000000085</v>
      </c>
      <c r="CU96" s="3">
        <v>3.59</v>
      </c>
      <c r="CV96" s="3">
        <v>3.41</v>
      </c>
      <c r="CW96" s="3">
        <v>0.17999999999999972</v>
      </c>
      <c r="CX96" s="3">
        <v>4.16</v>
      </c>
      <c r="CY96" s="3">
        <v>3.95</v>
      </c>
      <c r="CZ96" s="3">
        <v>0.20999999999999996</v>
      </c>
      <c r="DA96" s="3">
        <v>4.24</v>
      </c>
      <c r="DB96" s="3">
        <v>3.39</v>
      </c>
      <c r="DC96" s="3">
        <v>0.85000000000000009</v>
      </c>
      <c r="DD96" s="3">
        <v>3.67</v>
      </c>
      <c r="DE96" s="3">
        <v>3.49</v>
      </c>
      <c r="DF96" s="3">
        <v>0.17999999999999972</v>
      </c>
      <c r="DG96" s="3">
        <v>3.19</v>
      </c>
      <c r="DH96" s="3">
        <v>2.71</v>
      </c>
      <c r="DI96" s="3">
        <v>0.48</v>
      </c>
      <c r="DJ96" s="3">
        <v>2.83</v>
      </c>
      <c r="DK96" s="3">
        <v>2.69</v>
      </c>
      <c r="DL96" s="3">
        <v>0.14000000000000012</v>
      </c>
      <c r="DM96" s="3">
        <v>7.7</v>
      </c>
      <c r="DN96" s="3">
        <v>6.55</v>
      </c>
      <c r="DO96" s="3">
        <v>1.1500000000000004</v>
      </c>
      <c r="DP96" s="3">
        <v>6.08</v>
      </c>
      <c r="DQ96" s="3">
        <v>5.17</v>
      </c>
      <c r="DR96" s="3">
        <v>0.91000000000000014</v>
      </c>
      <c r="DS96" s="3">
        <v>5.45</v>
      </c>
      <c r="DT96" s="3">
        <v>4.3600000000000003</v>
      </c>
      <c r="DU96" s="3">
        <v>1.0899999999999999</v>
      </c>
      <c r="DV96" s="3">
        <v>4.0999999999999996</v>
      </c>
      <c r="DW96" s="3">
        <v>3.28</v>
      </c>
      <c r="DX96" s="3">
        <v>0.81999999999999984</v>
      </c>
    </row>
    <row r="97" spans="1:128" s="3" customFormat="1" x14ac:dyDescent="0.25">
      <c r="A97" s="36" t="s">
        <v>245</v>
      </c>
      <c r="B97" s="36" t="s">
        <v>87</v>
      </c>
      <c r="C97" s="36" t="s">
        <v>88</v>
      </c>
      <c r="D97" s="37" t="s">
        <v>118</v>
      </c>
      <c r="E97" s="36" t="s">
        <v>119</v>
      </c>
      <c r="F97" s="37" t="s">
        <v>228</v>
      </c>
      <c r="G97" s="36" t="s">
        <v>229</v>
      </c>
      <c r="H97" s="36" t="s">
        <v>93</v>
      </c>
      <c r="I97" s="36" t="s">
        <v>94</v>
      </c>
      <c r="J97" s="36" t="s">
        <v>95</v>
      </c>
      <c r="K97" s="38">
        <v>2.0499999999999998</v>
      </c>
      <c r="L97" s="38">
        <f>IF(J97="10",K97,"")</f>
        <v>2.0499999999999998</v>
      </c>
      <c r="M97" s="38">
        <f>ROUND(L97*O97/100,2)</f>
        <v>1.33</v>
      </c>
      <c r="N97" s="38">
        <f>L97-M97</f>
        <v>0.71999999999999975</v>
      </c>
      <c r="O97" s="38" t="s">
        <v>96</v>
      </c>
      <c r="P97" s="38">
        <f>IF(J97&lt;&gt;"20",IF(J97="15",K97,ROUND(K97*0.85,2)),"")</f>
        <v>1.74</v>
      </c>
      <c r="Q97" s="38">
        <f>ROUND(P97*S97/100,2)</f>
        <v>1.39</v>
      </c>
      <c r="R97" s="38">
        <f>P97-Q97</f>
        <v>0.35000000000000009</v>
      </c>
      <c r="S97" s="38" t="s">
        <v>97</v>
      </c>
      <c r="T97" s="38">
        <f>IF(J97="20",K97,IF(J97="10",ROUND(K97*0.7,2),ROUND(K97/0.85*0.7,2)))</f>
        <v>1.44</v>
      </c>
      <c r="U97" s="38">
        <f>ROUND(T97*W97/100,2)</f>
        <v>1.37</v>
      </c>
      <c r="V97" s="38">
        <f>T97-U97</f>
        <v>6.999999999999984E-2</v>
      </c>
      <c r="W97" s="36">
        <v>95</v>
      </c>
      <c r="X97" s="38">
        <f>IF(J97="20",ROUND(K97/0.7*0.6,2),IF(J97="10",ROUND(K97*0.6,2),ROUND(K97/0.85*0.6,2)))</f>
        <v>1.23</v>
      </c>
      <c r="Y97" s="38">
        <f>ROUND(X97*AA97/100,2)</f>
        <v>1.17</v>
      </c>
      <c r="Z97" s="38">
        <f>X97-Y97</f>
        <v>6.0000000000000053E-2</v>
      </c>
      <c r="AA97" s="36">
        <v>95</v>
      </c>
      <c r="AB97" s="38" t="s">
        <v>98</v>
      </c>
      <c r="AC97" s="38">
        <v>1.64</v>
      </c>
      <c r="AD97" s="38">
        <v>1.56</v>
      </c>
      <c r="AE97" s="38">
        <v>7.9999999999999849E-2</v>
      </c>
      <c r="BJ97" s="3" t="s">
        <v>95</v>
      </c>
      <c r="BK97" s="3">
        <v>8.0500000000000007</v>
      </c>
      <c r="BL97" s="3">
        <v>6.84</v>
      </c>
      <c r="BM97" s="3">
        <v>1.2100000000000009</v>
      </c>
      <c r="BN97" s="3">
        <v>6.63</v>
      </c>
      <c r="BO97" s="3">
        <v>6.3</v>
      </c>
      <c r="BP97" s="3">
        <v>0.33000000000000007</v>
      </c>
      <c r="BQ97" s="3">
        <v>6.25</v>
      </c>
      <c r="BR97" s="3">
        <v>5.31</v>
      </c>
      <c r="BS97" s="3">
        <v>0.94000000000000039</v>
      </c>
      <c r="BT97" s="3">
        <v>4.83</v>
      </c>
      <c r="BU97" s="3">
        <v>4.59</v>
      </c>
      <c r="BV97" s="3">
        <v>0.24000000000000021</v>
      </c>
      <c r="BW97" s="3">
        <v>5.54</v>
      </c>
      <c r="BX97" s="3">
        <v>5.26</v>
      </c>
      <c r="BY97" s="3">
        <v>0.28000000000000025</v>
      </c>
      <c r="BZ97" s="3">
        <v>5.55</v>
      </c>
      <c r="CA97" s="3">
        <v>4.4400000000000004</v>
      </c>
      <c r="CB97" s="3">
        <v>1.1099999999999994</v>
      </c>
      <c r="CC97" s="3">
        <v>4.84</v>
      </c>
      <c r="CD97" s="3">
        <v>4.5999999999999996</v>
      </c>
      <c r="CE97" s="3">
        <v>0.24000000000000021</v>
      </c>
      <c r="CF97" s="3">
        <v>4.05</v>
      </c>
      <c r="CG97" s="3">
        <v>3.24</v>
      </c>
      <c r="CH97" s="3">
        <v>0.80999999999999961</v>
      </c>
      <c r="CI97" s="3">
        <v>3.64</v>
      </c>
      <c r="CJ97" s="3">
        <v>3.46</v>
      </c>
      <c r="CK97" s="3">
        <v>0.18000000000000016</v>
      </c>
      <c r="CL97" s="3">
        <v>5.64</v>
      </c>
      <c r="CM97" s="3">
        <v>4.79</v>
      </c>
      <c r="CN97" s="3">
        <v>0.84999999999999964</v>
      </c>
      <c r="CO97" s="3">
        <v>4.6399999999999997</v>
      </c>
      <c r="CP97" s="3">
        <v>4.41</v>
      </c>
      <c r="CQ97" s="3">
        <v>0.22999999999999954</v>
      </c>
      <c r="CR97" s="3">
        <v>4.38</v>
      </c>
      <c r="CS97" s="3">
        <v>3.72</v>
      </c>
      <c r="CT97" s="3">
        <v>0.6599999999999997</v>
      </c>
      <c r="CU97" s="3">
        <v>3.38</v>
      </c>
      <c r="CV97" s="3">
        <v>3.21</v>
      </c>
      <c r="CW97" s="3">
        <v>0.16999999999999993</v>
      </c>
      <c r="CX97" s="3">
        <v>3.88</v>
      </c>
      <c r="CY97" s="3">
        <v>3.69</v>
      </c>
      <c r="CZ97" s="3">
        <v>0.18999999999999995</v>
      </c>
      <c r="DA97" s="3">
        <v>3.89</v>
      </c>
      <c r="DB97" s="3">
        <v>3.11</v>
      </c>
      <c r="DC97" s="3">
        <v>0.78000000000000025</v>
      </c>
      <c r="DD97" s="3">
        <v>3.39</v>
      </c>
      <c r="DE97" s="3">
        <v>3.22</v>
      </c>
      <c r="DF97" s="3">
        <v>0.16999999999999993</v>
      </c>
      <c r="DG97" s="3">
        <v>2.84</v>
      </c>
      <c r="DH97" s="3">
        <v>2.41</v>
      </c>
      <c r="DI97" s="3">
        <v>0.42999999999999972</v>
      </c>
      <c r="DJ97" s="3">
        <v>2.5499999999999998</v>
      </c>
      <c r="DK97" s="3">
        <v>2.42</v>
      </c>
      <c r="DL97" s="3">
        <v>0.12999999999999989</v>
      </c>
      <c r="DM97" s="3">
        <v>7.25</v>
      </c>
      <c r="DN97" s="3">
        <v>6.16</v>
      </c>
      <c r="DO97" s="3">
        <v>1.0899999999999999</v>
      </c>
      <c r="DP97" s="3">
        <v>5.63</v>
      </c>
      <c r="DQ97" s="3">
        <v>4.79</v>
      </c>
      <c r="DR97" s="3">
        <v>0.83999999999999986</v>
      </c>
      <c r="DS97" s="3">
        <v>5</v>
      </c>
      <c r="DT97" s="3">
        <v>4</v>
      </c>
      <c r="DU97" s="3">
        <v>1</v>
      </c>
      <c r="DV97" s="3">
        <v>3.65</v>
      </c>
      <c r="DW97" s="3">
        <v>2.92</v>
      </c>
      <c r="DX97" s="3">
        <v>0.73</v>
      </c>
    </row>
    <row r="98" spans="1:128" s="3" customFormat="1" x14ac:dyDescent="0.25">
      <c r="A98" s="36" t="s">
        <v>246</v>
      </c>
      <c r="B98" s="36" t="s">
        <v>87</v>
      </c>
      <c r="C98" s="36" t="s">
        <v>88</v>
      </c>
      <c r="D98" s="37" t="s">
        <v>112</v>
      </c>
      <c r="E98" s="36" t="s">
        <v>113</v>
      </c>
      <c r="F98" s="37" t="s">
        <v>228</v>
      </c>
      <c r="G98" s="36" t="s">
        <v>229</v>
      </c>
      <c r="H98" s="36" t="s">
        <v>93</v>
      </c>
      <c r="I98" s="36" t="s">
        <v>94</v>
      </c>
      <c r="J98" s="36" t="s">
        <v>95</v>
      </c>
      <c r="K98" s="38">
        <v>2.2999999999999998</v>
      </c>
      <c r="L98" s="38">
        <f>IF(J98="10",K98,"")</f>
        <v>2.2999999999999998</v>
      </c>
      <c r="M98" s="38">
        <f>ROUND(L98*O98/100,2)</f>
        <v>1.5</v>
      </c>
      <c r="N98" s="38">
        <f>L98-M98</f>
        <v>0.79999999999999982</v>
      </c>
      <c r="O98" s="38" t="s">
        <v>96</v>
      </c>
      <c r="P98" s="38">
        <f>IF(J98&lt;&gt;"20",IF(J98="15",K98,ROUND(K98*0.85,2)),"")</f>
        <v>1.96</v>
      </c>
      <c r="Q98" s="38">
        <f>ROUND(P98*S98/100,2)</f>
        <v>1.57</v>
      </c>
      <c r="R98" s="38">
        <f>P98-Q98</f>
        <v>0.3899999999999999</v>
      </c>
      <c r="S98" s="38" t="s">
        <v>97</v>
      </c>
      <c r="T98" s="38">
        <f>IF(J98="20",K98,IF(J98="10",ROUND(K98*0.7,2),ROUND(K98/0.85*0.7,2)))</f>
        <v>1.61</v>
      </c>
      <c r="U98" s="38">
        <f>ROUND(T98*W98/100,2)</f>
        <v>1.53</v>
      </c>
      <c r="V98" s="38">
        <f>T98-U98</f>
        <v>8.0000000000000071E-2</v>
      </c>
      <c r="W98" s="36">
        <v>95</v>
      </c>
      <c r="X98" s="38">
        <f>IF(J98="20",ROUND(K98/0.7*0.6,2),IF(J98="10",ROUND(K98*0.6,2),ROUND(K98/0.85*0.6,2)))</f>
        <v>1.38</v>
      </c>
      <c r="Y98" s="38">
        <f>ROUND(X98*AA98/100,2)</f>
        <v>1.31</v>
      </c>
      <c r="Z98" s="38">
        <f>X98-Y98</f>
        <v>6.999999999999984E-2</v>
      </c>
      <c r="AA98" s="36">
        <v>95</v>
      </c>
      <c r="AB98" s="38" t="s">
        <v>98</v>
      </c>
      <c r="AC98" s="38">
        <v>1.84</v>
      </c>
      <c r="AD98" s="38">
        <v>1.75</v>
      </c>
      <c r="AE98" s="38">
        <v>9.000000000000008E-2</v>
      </c>
      <c r="BJ98" s="3" t="s">
        <v>95</v>
      </c>
      <c r="BK98" s="3">
        <v>8.3000000000000007</v>
      </c>
      <c r="BL98" s="3">
        <v>7.06</v>
      </c>
      <c r="BM98" s="3">
        <v>1.2400000000000011</v>
      </c>
      <c r="BN98" s="3">
        <v>6.78</v>
      </c>
      <c r="BO98" s="3">
        <v>6.44</v>
      </c>
      <c r="BP98" s="3">
        <v>0.33999999999999986</v>
      </c>
      <c r="BQ98" s="3">
        <v>6.5</v>
      </c>
      <c r="BR98" s="3">
        <v>5.53</v>
      </c>
      <c r="BS98" s="3">
        <v>0.96999999999999975</v>
      </c>
      <c r="BT98" s="3">
        <v>4.9800000000000004</v>
      </c>
      <c r="BU98" s="3">
        <v>4.7300000000000004</v>
      </c>
      <c r="BV98" s="3">
        <v>0.25</v>
      </c>
      <c r="BW98" s="3">
        <v>5.74</v>
      </c>
      <c r="BX98" s="3">
        <v>5.45</v>
      </c>
      <c r="BY98" s="3">
        <v>0.29000000000000004</v>
      </c>
      <c r="BZ98" s="3">
        <v>5.8</v>
      </c>
      <c r="CA98" s="3">
        <v>4.6399999999999997</v>
      </c>
      <c r="CB98" s="3">
        <v>1.1600000000000001</v>
      </c>
      <c r="CC98" s="3">
        <v>5.04</v>
      </c>
      <c r="CD98" s="3">
        <v>4.79</v>
      </c>
      <c r="CE98" s="3">
        <v>0.25</v>
      </c>
      <c r="CF98" s="3">
        <v>4.3</v>
      </c>
      <c r="CG98" s="3">
        <v>3.44</v>
      </c>
      <c r="CH98" s="3">
        <v>0.85999999999999988</v>
      </c>
      <c r="CI98" s="3">
        <v>3.84</v>
      </c>
      <c r="CJ98" s="3">
        <v>3.65</v>
      </c>
      <c r="CK98" s="3">
        <v>0.18999999999999995</v>
      </c>
      <c r="CL98" s="3">
        <v>5.81</v>
      </c>
      <c r="CM98" s="3">
        <v>4.9400000000000004</v>
      </c>
      <c r="CN98" s="3">
        <v>0.86999999999999922</v>
      </c>
      <c r="CO98" s="3">
        <v>4.75</v>
      </c>
      <c r="CP98" s="3">
        <v>4.51</v>
      </c>
      <c r="CQ98" s="3">
        <v>0.24000000000000021</v>
      </c>
      <c r="CR98" s="3">
        <v>4.55</v>
      </c>
      <c r="CS98" s="3">
        <v>3.87</v>
      </c>
      <c r="CT98" s="3">
        <v>0.67999999999999972</v>
      </c>
      <c r="CU98" s="3">
        <v>3.49</v>
      </c>
      <c r="CV98" s="3">
        <v>3.32</v>
      </c>
      <c r="CW98" s="3">
        <v>0.17000000000000037</v>
      </c>
      <c r="CX98" s="3">
        <v>4.0199999999999996</v>
      </c>
      <c r="CY98" s="3">
        <v>3.82</v>
      </c>
      <c r="CZ98" s="3">
        <v>0.19999999999999973</v>
      </c>
      <c r="DA98" s="3">
        <v>4.0599999999999996</v>
      </c>
      <c r="DB98" s="3">
        <v>3.25</v>
      </c>
      <c r="DC98" s="3">
        <v>0.80999999999999961</v>
      </c>
      <c r="DD98" s="3">
        <v>3.53</v>
      </c>
      <c r="DE98" s="3">
        <v>3.35</v>
      </c>
      <c r="DF98" s="3">
        <v>0.17999999999999972</v>
      </c>
      <c r="DG98" s="3">
        <v>3.01</v>
      </c>
      <c r="DH98" s="3">
        <v>2.56</v>
      </c>
      <c r="DI98" s="3">
        <v>0.44999999999999973</v>
      </c>
      <c r="DJ98" s="3">
        <v>2.69</v>
      </c>
      <c r="DK98" s="3">
        <v>2.56</v>
      </c>
      <c r="DL98" s="3">
        <v>0.12999999999999989</v>
      </c>
      <c r="DM98" s="3">
        <v>7.47</v>
      </c>
      <c r="DN98" s="3">
        <v>6.35</v>
      </c>
      <c r="DO98" s="3">
        <v>1.1200000000000001</v>
      </c>
      <c r="DP98" s="3">
        <v>5.85</v>
      </c>
      <c r="DQ98" s="3">
        <v>4.97</v>
      </c>
      <c r="DR98" s="3">
        <v>0.87999999999999989</v>
      </c>
      <c r="DS98" s="3">
        <v>5.22</v>
      </c>
      <c r="DT98" s="3">
        <v>4.18</v>
      </c>
      <c r="DU98" s="3">
        <v>1.04</v>
      </c>
      <c r="DV98" s="3">
        <v>3.87</v>
      </c>
      <c r="DW98" s="3">
        <v>3.1</v>
      </c>
      <c r="DX98" s="3">
        <v>0.77</v>
      </c>
    </row>
    <row r="99" spans="1:128" s="3" customFormat="1" x14ac:dyDescent="0.25">
      <c r="A99" s="36" t="s">
        <v>247</v>
      </c>
      <c r="B99" s="36" t="s">
        <v>87</v>
      </c>
      <c r="C99" s="36" t="s">
        <v>88</v>
      </c>
      <c r="D99" s="37" t="s">
        <v>148</v>
      </c>
      <c r="E99" s="36" t="s">
        <v>149</v>
      </c>
      <c r="F99" s="37" t="s">
        <v>228</v>
      </c>
      <c r="G99" s="36" t="s">
        <v>229</v>
      </c>
      <c r="H99" s="36" t="s">
        <v>93</v>
      </c>
      <c r="I99" s="36" t="s">
        <v>94</v>
      </c>
      <c r="J99" s="36" t="s">
        <v>95</v>
      </c>
      <c r="K99" s="38">
        <v>3.05</v>
      </c>
      <c r="L99" s="38">
        <f>IF(J99="10",K99,"")</f>
        <v>3.05</v>
      </c>
      <c r="M99" s="38">
        <f>ROUND(L99*O99/100,2)</f>
        <v>1.98</v>
      </c>
      <c r="N99" s="38">
        <f>L99-M99</f>
        <v>1.0699999999999998</v>
      </c>
      <c r="O99" s="38" t="s">
        <v>96</v>
      </c>
      <c r="P99" s="38">
        <f>IF(J99&lt;&gt;"20",IF(J99="15",K99,ROUND(K99*0.85,2)),"")</f>
        <v>2.59</v>
      </c>
      <c r="Q99" s="38">
        <f>ROUND(P99*S99/100,2)</f>
        <v>2.0699999999999998</v>
      </c>
      <c r="R99" s="38">
        <f>P99-Q99</f>
        <v>0.52</v>
      </c>
      <c r="S99" s="38" t="s">
        <v>97</v>
      </c>
      <c r="T99" s="38">
        <f>IF(J99="20",K99,IF(J99="10",ROUND(K99*0.7,2),ROUND(K99/0.85*0.7,2)))</f>
        <v>2.14</v>
      </c>
      <c r="U99" s="38">
        <f>ROUND(T99*W99/100,2)</f>
        <v>2.0299999999999998</v>
      </c>
      <c r="V99" s="38">
        <f>T99-U99</f>
        <v>0.11000000000000032</v>
      </c>
      <c r="W99" s="36">
        <v>95</v>
      </c>
      <c r="X99" s="38">
        <f>IF(J99="20",ROUND(K99/0.7*0.6,2),IF(J99="10",ROUND(K99*0.6,2),ROUND(K99/0.85*0.6,2)))</f>
        <v>1.83</v>
      </c>
      <c r="Y99" s="38">
        <f>ROUND(X99*AA99/100,2)</f>
        <v>1.74</v>
      </c>
      <c r="Z99" s="38">
        <f>X99-Y99</f>
        <v>9.000000000000008E-2</v>
      </c>
      <c r="AA99" s="36">
        <v>95</v>
      </c>
      <c r="AB99" s="38" t="s">
        <v>98</v>
      </c>
      <c r="AC99" s="38">
        <v>2.44</v>
      </c>
      <c r="AD99" s="38">
        <v>2.3199999999999998</v>
      </c>
      <c r="AE99" s="38">
        <v>0.12000000000000011</v>
      </c>
      <c r="BJ99" s="3" t="s">
        <v>95</v>
      </c>
      <c r="BK99" s="3">
        <v>9.0500000000000007</v>
      </c>
      <c r="BL99" s="3">
        <v>7.69</v>
      </c>
      <c r="BM99" s="3">
        <v>1.3600000000000003</v>
      </c>
      <c r="BN99" s="3">
        <v>7.23</v>
      </c>
      <c r="BO99" s="3">
        <v>6.87</v>
      </c>
      <c r="BP99" s="3">
        <v>0.36000000000000032</v>
      </c>
      <c r="BQ99" s="3">
        <v>7.25</v>
      </c>
      <c r="BR99" s="3">
        <v>6.16</v>
      </c>
      <c r="BS99" s="3">
        <v>1.0899999999999999</v>
      </c>
      <c r="BT99" s="3">
        <v>5.43</v>
      </c>
      <c r="BU99" s="3">
        <v>5.16</v>
      </c>
      <c r="BV99" s="3">
        <v>0.26999999999999957</v>
      </c>
      <c r="BW99" s="3">
        <v>6.34</v>
      </c>
      <c r="BX99" s="3">
        <v>6.02</v>
      </c>
      <c r="BY99" s="3">
        <v>0.32000000000000028</v>
      </c>
      <c r="BZ99" s="3">
        <v>6.55</v>
      </c>
      <c r="CA99" s="3">
        <v>5.24</v>
      </c>
      <c r="CB99" s="3">
        <v>1.3099999999999996</v>
      </c>
      <c r="CC99" s="3">
        <v>5.64</v>
      </c>
      <c r="CD99" s="3">
        <v>5.36</v>
      </c>
      <c r="CE99" s="3">
        <v>0.27999999999999936</v>
      </c>
      <c r="CF99" s="3">
        <v>5.05</v>
      </c>
      <c r="CG99" s="3">
        <v>4.04</v>
      </c>
      <c r="CH99" s="3">
        <v>1.0099999999999998</v>
      </c>
      <c r="CI99" s="3">
        <v>4.4400000000000004</v>
      </c>
      <c r="CJ99" s="3">
        <v>4.22</v>
      </c>
      <c r="CK99" s="3">
        <v>0.22000000000000064</v>
      </c>
      <c r="CL99" s="3">
        <v>6.34</v>
      </c>
      <c r="CM99" s="3">
        <v>5.39</v>
      </c>
      <c r="CN99" s="3">
        <v>0.95000000000000018</v>
      </c>
      <c r="CO99" s="3">
        <v>5.0599999999999996</v>
      </c>
      <c r="CP99" s="3">
        <v>4.8099999999999996</v>
      </c>
      <c r="CQ99" s="3">
        <v>0.25</v>
      </c>
      <c r="CR99" s="3">
        <v>5.08</v>
      </c>
      <c r="CS99" s="3">
        <v>4.32</v>
      </c>
      <c r="CT99" s="3">
        <v>0.75999999999999979</v>
      </c>
      <c r="CU99" s="3">
        <v>3.8</v>
      </c>
      <c r="CV99" s="3">
        <v>3.61</v>
      </c>
      <c r="CW99" s="3">
        <v>0.18999999999999995</v>
      </c>
      <c r="CX99" s="3">
        <v>4.4400000000000004</v>
      </c>
      <c r="CY99" s="3">
        <v>4.22</v>
      </c>
      <c r="CZ99" s="3">
        <v>0.22000000000000064</v>
      </c>
      <c r="DA99" s="3">
        <v>4.59</v>
      </c>
      <c r="DB99" s="3">
        <v>3.67</v>
      </c>
      <c r="DC99" s="3">
        <v>0.91999999999999993</v>
      </c>
      <c r="DD99" s="3">
        <v>3.95</v>
      </c>
      <c r="DE99" s="3">
        <v>3.75</v>
      </c>
      <c r="DF99" s="3">
        <v>0.20000000000000018</v>
      </c>
      <c r="DG99" s="3">
        <v>3.54</v>
      </c>
      <c r="DH99" s="3">
        <v>3.01</v>
      </c>
      <c r="DI99" s="3">
        <v>0.53000000000000025</v>
      </c>
      <c r="DJ99" s="3">
        <v>3.11</v>
      </c>
      <c r="DK99" s="3">
        <v>2.95</v>
      </c>
      <c r="DL99" s="3">
        <v>0.1599999999999997</v>
      </c>
      <c r="DM99" s="3">
        <v>8.15</v>
      </c>
      <c r="DN99" s="3">
        <v>6.93</v>
      </c>
      <c r="DO99" s="3">
        <v>1.2200000000000006</v>
      </c>
      <c r="DP99" s="3">
        <v>6.53</v>
      </c>
      <c r="DQ99" s="3">
        <v>5.55</v>
      </c>
      <c r="DR99" s="3">
        <v>0.98000000000000043</v>
      </c>
      <c r="DS99" s="3">
        <v>5.9</v>
      </c>
      <c r="DT99" s="3">
        <v>4.72</v>
      </c>
      <c r="DU99" s="3">
        <v>1.1800000000000006</v>
      </c>
      <c r="DV99" s="3">
        <v>4.55</v>
      </c>
      <c r="DW99" s="3">
        <v>3.64</v>
      </c>
      <c r="DX99" s="3">
        <v>0.9099999999999997</v>
      </c>
    </row>
    <row r="100" spans="1:128" s="3" customFormat="1" x14ac:dyDescent="0.25">
      <c r="A100" s="36" t="s">
        <v>248</v>
      </c>
      <c r="B100" s="36" t="s">
        <v>87</v>
      </c>
      <c r="C100" s="36" t="s">
        <v>88</v>
      </c>
      <c r="D100" s="37" t="s">
        <v>160</v>
      </c>
      <c r="E100" s="36" t="s">
        <v>161</v>
      </c>
      <c r="F100" s="37" t="s">
        <v>228</v>
      </c>
      <c r="G100" s="36" t="s">
        <v>229</v>
      </c>
      <c r="H100" s="36" t="s">
        <v>93</v>
      </c>
      <c r="I100" s="36" t="s">
        <v>94</v>
      </c>
      <c r="J100" s="36" t="s">
        <v>95</v>
      </c>
      <c r="K100" s="38">
        <v>2.2999999999999998</v>
      </c>
      <c r="L100" s="38">
        <f>IF(J100="10",K100,"")</f>
        <v>2.2999999999999998</v>
      </c>
      <c r="M100" s="38">
        <f>ROUND(L100*O100/100,2)</f>
        <v>1.5</v>
      </c>
      <c r="N100" s="38">
        <f>L100-M100</f>
        <v>0.79999999999999982</v>
      </c>
      <c r="O100" s="38" t="s">
        <v>96</v>
      </c>
      <c r="P100" s="38">
        <f>IF(J100&lt;&gt;"20",IF(J100="15",K100,ROUND(K100*0.85,2)),"")</f>
        <v>1.96</v>
      </c>
      <c r="Q100" s="38">
        <f>ROUND(P100*S100/100,2)</f>
        <v>1.57</v>
      </c>
      <c r="R100" s="38">
        <f>P100-Q100</f>
        <v>0.3899999999999999</v>
      </c>
      <c r="S100" s="38" t="s">
        <v>97</v>
      </c>
      <c r="T100" s="38">
        <f>IF(J100="20",K100,IF(J100="10",ROUND(K100*0.7,2),ROUND(K100/0.85*0.7,2)))</f>
        <v>1.61</v>
      </c>
      <c r="U100" s="38">
        <f>ROUND(T100*W100/100,2)</f>
        <v>1.53</v>
      </c>
      <c r="V100" s="38">
        <f>T100-U100</f>
        <v>8.0000000000000071E-2</v>
      </c>
      <c r="W100" s="36">
        <v>95</v>
      </c>
      <c r="X100" s="38">
        <f>IF(J100="20",ROUND(K100/0.7*0.6,2),IF(J100="10",ROUND(K100*0.6,2),ROUND(K100/0.85*0.6,2)))</f>
        <v>1.38</v>
      </c>
      <c r="Y100" s="38">
        <f>ROUND(X100*AA100/100,2)</f>
        <v>1.31</v>
      </c>
      <c r="Z100" s="38">
        <f>X100-Y100</f>
        <v>6.999999999999984E-2</v>
      </c>
      <c r="AA100" s="36">
        <v>95</v>
      </c>
      <c r="AB100" s="38" t="s">
        <v>98</v>
      </c>
      <c r="AC100" s="38">
        <v>1.84</v>
      </c>
      <c r="AD100" s="38">
        <v>1.75</v>
      </c>
      <c r="AE100" s="38">
        <v>9.000000000000008E-2</v>
      </c>
      <c r="BJ100" s="3" t="s">
        <v>95</v>
      </c>
      <c r="BK100" s="3">
        <v>8.3000000000000007</v>
      </c>
      <c r="BL100" s="3">
        <v>7.06</v>
      </c>
      <c r="BM100" s="3">
        <v>1.2400000000000011</v>
      </c>
      <c r="BN100" s="3">
        <v>6.78</v>
      </c>
      <c r="BO100" s="3">
        <v>6.44</v>
      </c>
      <c r="BP100" s="3">
        <v>0.33999999999999986</v>
      </c>
      <c r="BQ100" s="3">
        <v>6.5</v>
      </c>
      <c r="BR100" s="3">
        <v>5.53</v>
      </c>
      <c r="BS100" s="3">
        <v>0.96999999999999975</v>
      </c>
      <c r="BT100" s="3">
        <v>4.9800000000000004</v>
      </c>
      <c r="BU100" s="3">
        <v>4.7300000000000004</v>
      </c>
      <c r="BV100" s="3">
        <v>0.25</v>
      </c>
      <c r="BW100" s="3">
        <v>5.74</v>
      </c>
      <c r="BX100" s="3">
        <v>5.45</v>
      </c>
      <c r="BY100" s="3">
        <v>0.29000000000000004</v>
      </c>
      <c r="BZ100" s="3">
        <v>5.8</v>
      </c>
      <c r="CA100" s="3">
        <v>4.6399999999999997</v>
      </c>
      <c r="CB100" s="3">
        <v>1.1600000000000001</v>
      </c>
      <c r="CC100" s="3">
        <v>5.04</v>
      </c>
      <c r="CD100" s="3">
        <v>4.79</v>
      </c>
      <c r="CE100" s="3">
        <v>0.25</v>
      </c>
      <c r="CF100" s="3">
        <v>4.3</v>
      </c>
      <c r="CG100" s="3">
        <v>3.44</v>
      </c>
      <c r="CH100" s="3">
        <v>0.85999999999999988</v>
      </c>
      <c r="CI100" s="3">
        <v>3.84</v>
      </c>
      <c r="CJ100" s="3">
        <v>3.65</v>
      </c>
      <c r="CK100" s="3">
        <v>0.18999999999999995</v>
      </c>
      <c r="CL100" s="3">
        <v>5.81</v>
      </c>
      <c r="CM100" s="3">
        <v>4.9400000000000004</v>
      </c>
      <c r="CN100" s="3">
        <v>0.86999999999999922</v>
      </c>
      <c r="CO100" s="3">
        <v>4.75</v>
      </c>
      <c r="CP100" s="3">
        <v>4.51</v>
      </c>
      <c r="CQ100" s="3">
        <v>0.24000000000000021</v>
      </c>
      <c r="CR100" s="3">
        <v>4.55</v>
      </c>
      <c r="CS100" s="3">
        <v>3.87</v>
      </c>
      <c r="CT100" s="3">
        <v>0.67999999999999972</v>
      </c>
      <c r="CU100" s="3">
        <v>3.49</v>
      </c>
      <c r="CV100" s="3">
        <v>3.32</v>
      </c>
      <c r="CW100" s="3">
        <v>0.17000000000000037</v>
      </c>
      <c r="CX100" s="3">
        <v>4.0199999999999996</v>
      </c>
      <c r="CY100" s="3">
        <v>3.82</v>
      </c>
      <c r="CZ100" s="3">
        <v>0.19999999999999973</v>
      </c>
      <c r="DA100" s="3">
        <v>4.0599999999999996</v>
      </c>
      <c r="DB100" s="3">
        <v>3.25</v>
      </c>
      <c r="DC100" s="3">
        <v>0.80999999999999961</v>
      </c>
      <c r="DD100" s="3">
        <v>3.53</v>
      </c>
      <c r="DE100" s="3">
        <v>3.35</v>
      </c>
      <c r="DF100" s="3">
        <v>0.17999999999999972</v>
      </c>
      <c r="DG100" s="3">
        <v>3.01</v>
      </c>
      <c r="DH100" s="3">
        <v>2.56</v>
      </c>
      <c r="DI100" s="3">
        <v>0.44999999999999973</v>
      </c>
      <c r="DJ100" s="3">
        <v>2.69</v>
      </c>
      <c r="DK100" s="3">
        <v>2.56</v>
      </c>
      <c r="DL100" s="3">
        <v>0.12999999999999989</v>
      </c>
      <c r="DM100" s="3">
        <v>7.47</v>
      </c>
      <c r="DN100" s="3">
        <v>6.35</v>
      </c>
      <c r="DO100" s="3">
        <v>1.1200000000000001</v>
      </c>
      <c r="DP100" s="3">
        <v>5.85</v>
      </c>
      <c r="DQ100" s="3">
        <v>4.97</v>
      </c>
      <c r="DR100" s="3">
        <v>0.87999999999999989</v>
      </c>
      <c r="DS100" s="3">
        <v>5.22</v>
      </c>
      <c r="DT100" s="3">
        <v>4.18</v>
      </c>
      <c r="DU100" s="3">
        <v>1.04</v>
      </c>
      <c r="DV100" s="3">
        <v>3.87</v>
      </c>
      <c r="DW100" s="3">
        <v>3.1</v>
      </c>
      <c r="DX100" s="3">
        <v>0.77</v>
      </c>
    </row>
    <row r="101" spans="1:128" s="3" customFormat="1" x14ac:dyDescent="0.25">
      <c r="A101" s="36" t="s">
        <v>249</v>
      </c>
      <c r="B101" s="36" t="s">
        <v>87</v>
      </c>
      <c r="C101" s="36" t="s">
        <v>88</v>
      </c>
      <c r="D101" s="37" t="s">
        <v>151</v>
      </c>
      <c r="E101" s="36" t="s">
        <v>152</v>
      </c>
      <c r="F101" s="37" t="s">
        <v>228</v>
      </c>
      <c r="G101" s="36" t="s">
        <v>229</v>
      </c>
      <c r="H101" s="36" t="s">
        <v>93</v>
      </c>
      <c r="I101" s="36" t="s">
        <v>94</v>
      </c>
      <c r="J101" s="36" t="s">
        <v>95</v>
      </c>
      <c r="K101" s="38">
        <v>2.2999999999999998</v>
      </c>
      <c r="L101" s="38">
        <f>IF(J101="10",K101,"")</f>
        <v>2.2999999999999998</v>
      </c>
      <c r="M101" s="38">
        <f>ROUND(L101*O101/100,2)</f>
        <v>1.5</v>
      </c>
      <c r="N101" s="38">
        <f>L101-M101</f>
        <v>0.79999999999999982</v>
      </c>
      <c r="O101" s="38" t="s">
        <v>96</v>
      </c>
      <c r="P101" s="38">
        <f>IF(J101&lt;&gt;"20",IF(J101="15",K101,ROUND(K101*0.85,2)),"")</f>
        <v>1.96</v>
      </c>
      <c r="Q101" s="38">
        <f>ROUND(P101*S101/100,2)</f>
        <v>1.57</v>
      </c>
      <c r="R101" s="38">
        <f>P101-Q101</f>
        <v>0.3899999999999999</v>
      </c>
      <c r="S101" s="38" t="s">
        <v>97</v>
      </c>
      <c r="T101" s="38">
        <f>IF(J101="20",K101,IF(J101="10",ROUND(K101*0.7,2),ROUND(K101/0.85*0.7,2)))</f>
        <v>1.61</v>
      </c>
      <c r="U101" s="38">
        <f>ROUND(T101*W101/100,2)</f>
        <v>1.53</v>
      </c>
      <c r="V101" s="38">
        <f>T101-U101</f>
        <v>8.0000000000000071E-2</v>
      </c>
      <c r="W101" s="36">
        <v>95</v>
      </c>
      <c r="X101" s="38">
        <f>IF(J101="20",ROUND(K101/0.7*0.6,2),IF(J101="10",ROUND(K101*0.6,2),ROUND(K101/0.85*0.6,2)))</f>
        <v>1.38</v>
      </c>
      <c r="Y101" s="38">
        <f>ROUND(X101*AA101/100,2)</f>
        <v>1.31</v>
      </c>
      <c r="Z101" s="38">
        <f>X101-Y101</f>
        <v>6.999999999999984E-2</v>
      </c>
      <c r="AA101" s="36">
        <v>95</v>
      </c>
      <c r="AB101" s="38" t="s">
        <v>98</v>
      </c>
      <c r="AC101" s="38">
        <v>1.84</v>
      </c>
      <c r="AD101" s="38">
        <v>1.75</v>
      </c>
      <c r="AE101" s="38">
        <v>9.000000000000008E-2</v>
      </c>
      <c r="BJ101" s="3" t="s">
        <v>95</v>
      </c>
      <c r="BK101" s="3">
        <v>8.3000000000000007</v>
      </c>
      <c r="BL101" s="3">
        <v>7.06</v>
      </c>
      <c r="BM101" s="3">
        <v>1.2400000000000011</v>
      </c>
      <c r="BN101" s="3">
        <v>6.78</v>
      </c>
      <c r="BO101" s="3">
        <v>6.44</v>
      </c>
      <c r="BP101" s="3">
        <v>0.33999999999999986</v>
      </c>
      <c r="BQ101" s="3">
        <v>6.5</v>
      </c>
      <c r="BR101" s="3">
        <v>5.53</v>
      </c>
      <c r="BS101" s="3">
        <v>0.96999999999999975</v>
      </c>
      <c r="BT101" s="3">
        <v>4.9800000000000004</v>
      </c>
      <c r="BU101" s="3">
        <v>4.7300000000000004</v>
      </c>
      <c r="BV101" s="3">
        <v>0.25</v>
      </c>
      <c r="BW101" s="3">
        <v>5.74</v>
      </c>
      <c r="BX101" s="3">
        <v>5.45</v>
      </c>
      <c r="BY101" s="3">
        <v>0.29000000000000004</v>
      </c>
      <c r="BZ101" s="3">
        <v>5.8</v>
      </c>
      <c r="CA101" s="3">
        <v>4.6399999999999997</v>
      </c>
      <c r="CB101" s="3">
        <v>1.1600000000000001</v>
      </c>
      <c r="CC101" s="3">
        <v>5.04</v>
      </c>
      <c r="CD101" s="3">
        <v>4.79</v>
      </c>
      <c r="CE101" s="3">
        <v>0.25</v>
      </c>
      <c r="CF101" s="3">
        <v>4.3</v>
      </c>
      <c r="CG101" s="3">
        <v>3.44</v>
      </c>
      <c r="CH101" s="3">
        <v>0.85999999999999988</v>
      </c>
      <c r="CI101" s="3">
        <v>3.84</v>
      </c>
      <c r="CJ101" s="3">
        <v>3.65</v>
      </c>
      <c r="CK101" s="3">
        <v>0.18999999999999995</v>
      </c>
      <c r="CL101" s="3">
        <v>5.81</v>
      </c>
      <c r="CM101" s="3">
        <v>4.9400000000000004</v>
      </c>
      <c r="CN101" s="3">
        <v>0.86999999999999922</v>
      </c>
      <c r="CO101" s="3">
        <v>4.75</v>
      </c>
      <c r="CP101" s="3">
        <v>4.51</v>
      </c>
      <c r="CQ101" s="3">
        <v>0.24000000000000021</v>
      </c>
      <c r="CR101" s="3">
        <v>4.55</v>
      </c>
      <c r="CS101" s="3">
        <v>3.87</v>
      </c>
      <c r="CT101" s="3">
        <v>0.67999999999999972</v>
      </c>
      <c r="CU101" s="3">
        <v>3.49</v>
      </c>
      <c r="CV101" s="3">
        <v>3.32</v>
      </c>
      <c r="CW101" s="3">
        <v>0.17000000000000037</v>
      </c>
      <c r="CX101" s="3">
        <v>4.0199999999999996</v>
      </c>
      <c r="CY101" s="3">
        <v>3.82</v>
      </c>
      <c r="CZ101" s="3">
        <v>0.19999999999999973</v>
      </c>
      <c r="DA101" s="3">
        <v>4.0599999999999996</v>
      </c>
      <c r="DB101" s="3">
        <v>3.25</v>
      </c>
      <c r="DC101" s="3">
        <v>0.80999999999999961</v>
      </c>
      <c r="DD101" s="3">
        <v>3.53</v>
      </c>
      <c r="DE101" s="3">
        <v>3.35</v>
      </c>
      <c r="DF101" s="3">
        <v>0.17999999999999972</v>
      </c>
      <c r="DG101" s="3">
        <v>3.01</v>
      </c>
      <c r="DH101" s="3">
        <v>2.56</v>
      </c>
      <c r="DI101" s="3">
        <v>0.44999999999999973</v>
      </c>
      <c r="DJ101" s="3">
        <v>2.69</v>
      </c>
      <c r="DK101" s="3">
        <v>2.56</v>
      </c>
      <c r="DL101" s="3">
        <v>0.12999999999999989</v>
      </c>
      <c r="DM101" s="3">
        <v>7.47</v>
      </c>
      <c r="DN101" s="3">
        <v>6.35</v>
      </c>
      <c r="DO101" s="3">
        <v>1.1200000000000001</v>
      </c>
      <c r="DP101" s="3">
        <v>5.85</v>
      </c>
      <c r="DQ101" s="3">
        <v>4.97</v>
      </c>
      <c r="DR101" s="3">
        <v>0.87999999999999989</v>
      </c>
      <c r="DS101" s="3">
        <v>5.22</v>
      </c>
      <c r="DT101" s="3">
        <v>4.18</v>
      </c>
      <c r="DU101" s="3">
        <v>1.04</v>
      </c>
      <c r="DV101" s="3">
        <v>3.87</v>
      </c>
      <c r="DW101" s="3">
        <v>3.1</v>
      </c>
      <c r="DX101" s="3">
        <v>0.77</v>
      </c>
    </row>
    <row r="102" spans="1:128" s="3" customFormat="1" x14ac:dyDescent="0.25">
      <c r="A102" s="36" t="s">
        <v>250</v>
      </c>
      <c r="B102" s="36" t="s">
        <v>87</v>
      </c>
      <c r="C102" s="36" t="s">
        <v>88</v>
      </c>
      <c r="D102" s="37" t="s">
        <v>145</v>
      </c>
      <c r="E102" s="36" t="s">
        <v>146</v>
      </c>
      <c r="F102" s="37" t="s">
        <v>228</v>
      </c>
      <c r="G102" s="36" t="s">
        <v>229</v>
      </c>
      <c r="H102" s="36" t="s">
        <v>93</v>
      </c>
      <c r="I102" s="36" t="s">
        <v>94</v>
      </c>
      <c r="J102" s="36" t="s">
        <v>95</v>
      </c>
      <c r="K102" s="38">
        <v>2.8</v>
      </c>
      <c r="L102" s="38">
        <f>IF(J102="10",K102,"")</f>
        <v>2.8</v>
      </c>
      <c r="M102" s="38">
        <f>ROUND(L102*O102/100,2)</f>
        <v>1.82</v>
      </c>
      <c r="N102" s="38">
        <f>L102-M102</f>
        <v>0.97999999999999976</v>
      </c>
      <c r="O102" s="38" t="s">
        <v>96</v>
      </c>
      <c r="P102" s="38">
        <f>IF(J102&lt;&gt;"20",IF(J102="15",K102,ROUND(K102*0.85,2)),"")</f>
        <v>2.38</v>
      </c>
      <c r="Q102" s="38">
        <f>ROUND(P102*S102/100,2)</f>
        <v>1.9</v>
      </c>
      <c r="R102" s="38">
        <f>P102-Q102</f>
        <v>0.48</v>
      </c>
      <c r="S102" s="38" t="s">
        <v>97</v>
      </c>
      <c r="T102" s="38">
        <f>IF(J102="20",K102,IF(J102="10",ROUND(K102*0.7,2),ROUND(K102/0.85*0.7,2)))</f>
        <v>1.96</v>
      </c>
      <c r="U102" s="38">
        <f>ROUND(T102*W102/100,2)</f>
        <v>1.86</v>
      </c>
      <c r="V102" s="38">
        <f>T102-U102</f>
        <v>9.9999999999999867E-2</v>
      </c>
      <c r="W102" s="36">
        <v>95</v>
      </c>
      <c r="X102" s="38">
        <f>IF(J102="20",ROUND(K102/0.7*0.6,2),IF(J102="10",ROUND(K102*0.6,2),ROUND(K102/0.85*0.6,2)))</f>
        <v>1.68</v>
      </c>
      <c r="Y102" s="38">
        <f>ROUND(X102*AA102/100,2)</f>
        <v>1.6</v>
      </c>
      <c r="Z102" s="38">
        <f>X102-Y102</f>
        <v>7.9999999999999849E-2</v>
      </c>
      <c r="AA102" s="36">
        <v>95</v>
      </c>
      <c r="AB102" s="38" t="s">
        <v>98</v>
      </c>
      <c r="AC102" s="38">
        <v>2.2400000000000002</v>
      </c>
      <c r="AD102" s="38">
        <v>2.13</v>
      </c>
      <c r="AE102" s="38">
        <v>0.11000000000000032</v>
      </c>
      <c r="BJ102" s="3" t="s">
        <v>95</v>
      </c>
      <c r="BK102" s="3">
        <v>8.8000000000000007</v>
      </c>
      <c r="BL102" s="3">
        <v>7.48</v>
      </c>
      <c r="BM102" s="3">
        <v>1.3200000000000003</v>
      </c>
      <c r="BN102" s="3">
        <v>7.08</v>
      </c>
      <c r="BO102" s="3">
        <v>6.73</v>
      </c>
      <c r="BP102" s="3">
        <v>0.34999999999999964</v>
      </c>
      <c r="BQ102" s="3">
        <v>7</v>
      </c>
      <c r="BR102" s="3">
        <v>5.95</v>
      </c>
      <c r="BS102" s="3">
        <v>1.0499999999999998</v>
      </c>
      <c r="BT102" s="3">
        <v>5.28</v>
      </c>
      <c r="BU102" s="3">
        <v>5.0199999999999996</v>
      </c>
      <c r="BV102" s="3">
        <v>0.26000000000000068</v>
      </c>
      <c r="BW102" s="3">
        <v>6.14</v>
      </c>
      <c r="BX102" s="3">
        <v>5.83</v>
      </c>
      <c r="BY102" s="3">
        <v>0.30999999999999961</v>
      </c>
      <c r="BZ102" s="3">
        <v>6.3</v>
      </c>
      <c r="CA102" s="3">
        <v>5.04</v>
      </c>
      <c r="CB102" s="3">
        <v>1.2599999999999998</v>
      </c>
      <c r="CC102" s="3">
        <v>5.44</v>
      </c>
      <c r="CD102" s="3">
        <v>5.17</v>
      </c>
      <c r="CE102" s="3">
        <v>0.27000000000000046</v>
      </c>
      <c r="CF102" s="3">
        <v>4.8</v>
      </c>
      <c r="CG102" s="3">
        <v>3.84</v>
      </c>
      <c r="CH102" s="3">
        <v>0.96</v>
      </c>
      <c r="CI102" s="3">
        <v>4.24</v>
      </c>
      <c r="CJ102" s="3">
        <v>4.03</v>
      </c>
      <c r="CK102" s="3">
        <v>0.20999999999999996</v>
      </c>
      <c r="CL102" s="3">
        <v>6.16</v>
      </c>
      <c r="CM102" s="3">
        <v>5.24</v>
      </c>
      <c r="CN102" s="3">
        <v>0.91999999999999993</v>
      </c>
      <c r="CO102" s="3">
        <v>4.96</v>
      </c>
      <c r="CP102" s="3">
        <v>4.71</v>
      </c>
      <c r="CQ102" s="3">
        <v>0.25</v>
      </c>
      <c r="CR102" s="3">
        <v>4.9000000000000004</v>
      </c>
      <c r="CS102" s="3">
        <v>4.17</v>
      </c>
      <c r="CT102" s="3">
        <v>0.73000000000000043</v>
      </c>
      <c r="CU102" s="3">
        <v>3.7</v>
      </c>
      <c r="CV102" s="3">
        <v>3.52</v>
      </c>
      <c r="CW102" s="3">
        <v>0.18000000000000016</v>
      </c>
      <c r="CX102" s="3">
        <v>4.3</v>
      </c>
      <c r="CY102" s="3">
        <v>4.09</v>
      </c>
      <c r="CZ102" s="3">
        <v>0.20999999999999996</v>
      </c>
      <c r="DA102" s="3">
        <v>4.41</v>
      </c>
      <c r="DB102" s="3">
        <v>3.53</v>
      </c>
      <c r="DC102" s="3">
        <v>0.88000000000000034</v>
      </c>
      <c r="DD102" s="3">
        <v>3.81</v>
      </c>
      <c r="DE102" s="3">
        <v>3.62</v>
      </c>
      <c r="DF102" s="3">
        <v>0.18999999999999995</v>
      </c>
      <c r="DG102" s="3">
        <v>3.36</v>
      </c>
      <c r="DH102" s="3">
        <v>2.86</v>
      </c>
      <c r="DI102" s="3">
        <v>0.5</v>
      </c>
      <c r="DJ102" s="3">
        <v>2.97</v>
      </c>
      <c r="DK102" s="3">
        <v>2.82</v>
      </c>
      <c r="DL102" s="3">
        <v>0.15000000000000036</v>
      </c>
      <c r="DM102" s="3">
        <v>7.92</v>
      </c>
      <c r="DN102" s="3">
        <v>6.73</v>
      </c>
      <c r="DO102" s="3">
        <v>1.1899999999999995</v>
      </c>
      <c r="DP102" s="3">
        <v>6.3</v>
      </c>
      <c r="DQ102" s="3">
        <v>5.36</v>
      </c>
      <c r="DR102" s="3">
        <v>0.9399999999999995</v>
      </c>
      <c r="DS102" s="3">
        <v>5.67</v>
      </c>
      <c r="DT102" s="3">
        <v>4.54</v>
      </c>
      <c r="DU102" s="3">
        <v>1.1299999999999999</v>
      </c>
      <c r="DV102" s="3">
        <v>4.32</v>
      </c>
      <c r="DW102" s="3">
        <v>3.46</v>
      </c>
      <c r="DX102" s="3">
        <v>0.86000000000000032</v>
      </c>
    </row>
    <row r="103" spans="1:128" s="3" customFormat="1" x14ac:dyDescent="0.25">
      <c r="A103" s="36" t="s">
        <v>251</v>
      </c>
      <c r="B103" s="36" t="s">
        <v>87</v>
      </c>
      <c r="C103" s="36" t="s">
        <v>88</v>
      </c>
      <c r="D103" s="37" t="s">
        <v>124</v>
      </c>
      <c r="E103" s="36" t="s">
        <v>125</v>
      </c>
      <c r="F103" s="37" t="s">
        <v>228</v>
      </c>
      <c r="G103" s="36" t="s">
        <v>229</v>
      </c>
      <c r="H103" s="36" t="s">
        <v>93</v>
      </c>
      <c r="I103" s="36" t="s">
        <v>94</v>
      </c>
      <c r="J103" s="36" t="s">
        <v>95</v>
      </c>
      <c r="K103" s="38">
        <v>1.55</v>
      </c>
      <c r="L103" s="38">
        <f>IF(J103="10",K103,"")</f>
        <v>1.55</v>
      </c>
      <c r="M103" s="38">
        <f>ROUND(L103*O103/100,2)</f>
        <v>1.01</v>
      </c>
      <c r="N103" s="38">
        <f>L103-M103</f>
        <v>0.54</v>
      </c>
      <c r="O103" s="38" t="s">
        <v>96</v>
      </c>
      <c r="P103" s="38">
        <f>IF(J103&lt;&gt;"20",IF(J103="15",K103,ROUND(K103*0.85,2)),"")</f>
        <v>1.32</v>
      </c>
      <c r="Q103" s="38">
        <f>ROUND(P103*S103/100,2)</f>
        <v>1.06</v>
      </c>
      <c r="R103" s="38">
        <f>P103-Q103</f>
        <v>0.26</v>
      </c>
      <c r="S103" s="38" t="s">
        <v>97</v>
      </c>
      <c r="T103" s="38">
        <f>IF(J103="20",K103,IF(J103="10",ROUND(K103*0.7,2),ROUND(K103/0.85*0.7,2)))</f>
        <v>1.0900000000000001</v>
      </c>
      <c r="U103" s="38">
        <f>ROUND(T103*W103/100,2)</f>
        <v>1.04</v>
      </c>
      <c r="V103" s="38">
        <f>T103-U103</f>
        <v>5.0000000000000044E-2</v>
      </c>
      <c r="W103" s="36">
        <v>95</v>
      </c>
      <c r="X103" s="38">
        <f>IF(J103="20",ROUND(K103/0.7*0.6,2),IF(J103="10",ROUND(K103*0.6,2),ROUND(K103/0.85*0.6,2)))</f>
        <v>0.93</v>
      </c>
      <c r="Y103" s="38">
        <f>ROUND(X103*AA103/100,2)</f>
        <v>0.88</v>
      </c>
      <c r="Z103" s="38">
        <f>X103-Y103</f>
        <v>5.0000000000000044E-2</v>
      </c>
      <c r="AA103" s="36">
        <v>95</v>
      </c>
      <c r="AB103" s="38" t="s">
        <v>98</v>
      </c>
      <c r="AC103" s="38">
        <v>1.24</v>
      </c>
      <c r="AD103" s="38">
        <v>1.18</v>
      </c>
      <c r="AE103" s="38">
        <v>6.0000000000000053E-2</v>
      </c>
      <c r="BJ103" s="3" t="s">
        <v>95</v>
      </c>
      <c r="BK103" s="3">
        <v>7.55</v>
      </c>
      <c r="BL103" s="3">
        <v>6.42</v>
      </c>
      <c r="BM103" s="3">
        <v>1.1299999999999999</v>
      </c>
      <c r="BN103" s="3">
        <v>6.33</v>
      </c>
      <c r="BO103" s="3">
        <v>6.01</v>
      </c>
      <c r="BP103" s="3">
        <v>0.32000000000000028</v>
      </c>
      <c r="BQ103" s="3">
        <v>5.75</v>
      </c>
      <c r="BR103" s="3">
        <v>4.8899999999999997</v>
      </c>
      <c r="BS103" s="3">
        <v>0.86000000000000032</v>
      </c>
      <c r="BT103" s="3">
        <v>4.53</v>
      </c>
      <c r="BU103" s="3">
        <v>4.3</v>
      </c>
      <c r="BV103" s="3">
        <v>0.23000000000000043</v>
      </c>
      <c r="BW103" s="3">
        <v>5.14</v>
      </c>
      <c r="BX103" s="3">
        <v>4.88</v>
      </c>
      <c r="BY103" s="3">
        <v>0.25999999999999979</v>
      </c>
      <c r="BZ103" s="3">
        <v>5.05</v>
      </c>
      <c r="CA103" s="3">
        <v>4.04</v>
      </c>
      <c r="CB103" s="3">
        <v>1.0099999999999998</v>
      </c>
      <c r="CC103" s="3">
        <v>4.4400000000000004</v>
      </c>
      <c r="CD103" s="3">
        <v>4.22</v>
      </c>
      <c r="CE103" s="3">
        <v>0.22000000000000064</v>
      </c>
      <c r="CF103" s="3">
        <v>3.55</v>
      </c>
      <c r="CG103" s="3">
        <v>2.84</v>
      </c>
      <c r="CH103" s="3">
        <v>0.71</v>
      </c>
      <c r="CI103" s="3">
        <v>3.24</v>
      </c>
      <c r="CJ103" s="3">
        <v>3.08</v>
      </c>
      <c r="CK103" s="3">
        <v>0.16000000000000014</v>
      </c>
      <c r="CL103" s="3">
        <v>5.29</v>
      </c>
      <c r="CM103" s="3">
        <v>4.5</v>
      </c>
      <c r="CN103" s="3">
        <v>0.79</v>
      </c>
      <c r="CO103" s="3">
        <v>4.43</v>
      </c>
      <c r="CP103" s="3">
        <v>4.21</v>
      </c>
      <c r="CQ103" s="3">
        <v>0.21999999999999975</v>
      </c>
      <c r="CR103" s="3">
        <v>4.03</v>
      </c>
      <c r="CS103" s="3">
        <v>3.43</v>
      </c>
      <c r="CT103" s="3">
        <v>0.60000000000000009</v>
      </c>
      <c r="CU103" s="3">
        <v>3.17</v>
      </c>
      <c r="CV103" s="3">
        <v>3.01</v>
      </c>
      <c r="CW103" s="3">
        <v>0.16000000000000014</v>
      </c>
      <c r="CX103" s="3">
        <v>3.6</v>
      </c>
      <c r="CY103" s="3">
        <v>3.42</v>
      </c>
      <c r="CZ103" s="3">
        <v>0.18000000000000016</v>
      </c>
      <c r="DA103" s="3">
        <v>3.54</v>
      </c>
      <c r="DB103" s="3">
        <v>2.83</v>
      </c>
      <c r="DC103" s="3">
        <v>0.71</v>
      </c>
      <c r="DD103" s="3">
        <v>3.11</v>
      </c>
      <c r="DE103" s="3">
        <v>2.95</v>
      </c>
      <c r="DF103" s="3">
        <v>0.1599999999999997</v>
      </c>
      <c r="DG103" s="3">
        <v>2.4900000000000002</v>
      </c>
      <c r="DH103" s="3">
        <v>2.12</v>
      </c>
      <c r="DI103" s="3">
        <v>0.37000000000000011</v>
      </c>
      <c r="DJ103" s="3">
        <v>2.27</v>
      </c>
      <c r="DK103" s="3">
        <v>2.16</v>
      </c>
      <c r="DL103" s="3">
        <v>0.10999999999999988</v>
      </c>
      <c r="DM103" s="3">
        <v>6.8</v>
      </c>
      <c r="DN103" s="3">
        <v>5.78</v>
      </c>
      <c r="DO103" s="3">
        <v>1.0199999999999996</v>
      </c>
      <c r="DP103" s="3">
        <v>5.18</v>
      </c>
      <c r="DQ103" s="3">
        <v>4.4000000000000004</v>
      </c>
      <c r="DR103" s="3">
        <v>0.77999999999999936</v>
      </c>
      <c r="DS103" s="3">
        <v>4.55</v>
      </c>
      <c r="DT103" s="3">
        <v>3.64</v>
      </c>
      <c r="DU103" s="3">
        <v>0.9099999999999997</v>
      </c>
      <c r="DV103" s="3">
        <v>3.2</v>
      </c>
      <c r="DW103" s="3">
        <v>2.56</v>
      </c>
      <c r="DX103" s="3">
        <v>0.64000000000000012</v>
      </c>
    </row>
    <row r="104" spans="1:128" s="3" customFormat="1" x14ac:dyDescent="0.25">
      <c r="A104" s="36" t="s">
        <v>252</v>
      </c>
      <c r="B104" s="36" t="s">
        <v>87</v>
      </c>
      <c r="C104" s="36" t="s">
        <v>88</v>
      </c>
      <c r="D104" s="37" t="s">
        <v>163</v>
      </c>
      <c r="E104" s="36" t="s">
        <v>164</v>
      </c>
      <c r="F104" s="37" t="s">
        <v>253</v>
      </c>
      <c r="G104" s="36" t="s">
        <v>254</v>
      </c>
      <c r="H104" s="36" t="s">
        <v>201</v>
      </c>
      <c r="I104" s="36" t="s">
        <v>210</v>
      </c>
      <c r="J104" s="36" t="s">
        <v>98</v>
      </c>
      <c r="K104" s="38">
        <v>4</v>
      </c>
      <c r="L104" s="38" t="str">
        <f>IF(J104="10",K104,"")</f>
        <v/>
      </c>
      <c r="M104" s="38"/>
      <c r="N104" s="38"/>
      <c r="O104" s="38">
        <v>0</v>
      </c>
      <c r="P104" s="38" t="str">
        <f>IF(J104&lt;&gt;"20",IF(J104="15",K104,ROUND(K104*0.85,2)),"")</f>
        <v/>
      </c>
      <c r="Q104" s="38"/>
      <c r="R104" s="38"/>
      <c r="S104" s="38">
        <v>0</v>
      </c>
      <c r="T104" s="38">
        <f>IF(J104="20",K104,IF(J104="10",ROUND(K104*0.7,2),ROUND(K104/0.85*0.7,2)))</f>
        <v>4</v>
      </c>
      <c r="U104" s="38">
        <f>ROUND(T104*W104/100,2)</f>
        <v>3.8</v>
      </c>
      <c r="V104" s="38">
        <f>T104-U104</f>
        <v>0.20000000000000018</v>
      </c>
      <c r="W104" s="36">
        <v>95</v>
      </c>
      <c r="X104" s="38">
        <f>IF(J104="20",ROUND(K104/0.7*0.6,2),IF(J104="10",ROUND(K104*0.6,2),ROUND(K104/0.85*0.6,2)))</f>
        <v>3.43</v>
      </c>
      <c r="Y104" s="38">
        <f>ROUND(X104*AA104/100,2)</f>
        <v>3.26</v>
      </c>
      <c r="Z104" s="38">
        <f>X104-Y104</f>
        <v>0.17000000000000037</v>
      </c>
      <c r="AA104" s="36">
        <v>95</v>
      </c>
      <c r="AB104" s="38" t="s">
        <v>171</v>
      </c>
      <c r="AC104" s="38">
        <v>3.4</v>
      </c>
      <c r="AD104" s="38">
        <v>3.23</v>
      </c>
      <c r="AE104" s="38">
        <v>0.16999999999999993</v>
      </c>
      <c r="BJ104" s="3" t="s">
        <v>98</v>
      </c>
      <c r="BK104" s="3">
        <v>13.139999999999999</v>
      </c>
      <c r="BL104" s="3">
        <v>12.48</v>
      </c>
      <c r="BM104" s="3">
        <v>0.65999999999999837</v>
      </c>
      <c r="BN104" s="3">
        <v>12.4</v>
      </c>
      <c r="BO104" s="3">
        <v>11.78</v>
      </c>
      <c r="BP104" s="3">
        <v>0.62000000000000099</v>
      </c>
      <c r="BQ104" s="3">
        <v>10.139999999999999</v>
      </c>
      <c r="BR104" s="3">
        <v>9.6300000000000008</v>
      </c>
      <c r="BS104" s="3">
        <v>0.50999999999999801</v>
      </c>
      <c r="BT104" s="3">
        <v>9.4</v>
      </c>
      <c r="BU104" s="3">
        <v>8.93</v>
      </c>
      <c r="BV104" s="3">
        <v>0.47000000000000064</v>
      </c>
      <c r="BW104" s="3">
        <v>9.4</v>
      </c>
      <c r="BX104" s="3">
        <v>8.93</v>
      </c>
      <c r="BY104" s="3">
        <v>0.47000000000000064</v>
      </c>
      <c r="BZ104" s="3">
        <v>8.1399999999999988</v>
      </c>
      <c r="CA104" s="3">
        <v>0</v>
      </c>
      <c r="CB104" s="3">
        <v>8.1399999999999988</v>
      </c>
      <c r="CC104" s="3">
        <v>7.4</v>
      </c>
      <c r="CD104" s="3">
        <v>7.03</v>
      </c>
      <c r="CE104" s="3">
        <v>0.37000000000000011</v>
      </c>
      <c r="CF104" s="3">
        <v>7.2</v>
      </c>
      <c r="CG104" s="3">
        <v>0</v>
      </c>
      <c r="CH104" s="3">
        <v>7.2</v>
      </c>
      <c r="CI104" s="3">
        <v>6.6</v>
      </c>
      <c r="CJ104" s="3">
        <v>6.27</v>
      </c>
      <c r="CK104" s="3">
        <v>0.33000000000000007</v>
      </c>
      <c r="CL104" s="3">
        <v>9.1999999999999993</v>
      </c>
      <c r="CM104" s="3">
        <v>8.74</v>
      </c>
      <c r="CN104" s="3">
        <v>0.45999999999999908</v>
      </c>
      <c r="CO104" s="3">
        <v>8.68</v>
      </c>
      <c r="CP104" s="3">
        <v>8.25</v>
      </c>
      <c r="CQ104" s="3">
        <v>0.42999999999999972</v>
      </c>
      <c r="CR104" s="3">
        <v>7.1</v>
      </c>
      <c r="CS104" s="3">
        <v>6.75</v>
      </c>
      <c r="CT104" s="3">
        <v>0.34999999999999964</v>
      </c>
      <c r="CU104" s="3">
        <v>6.58</v>
      </c>
      <c r="CV104" s="3">
        <v>6.25</v>
      </c>
      <c r="CW104" s="3">
        <v>0.33000000000000007</v>
      </c>
      <c r="CX104" s="3">
        <v>6.58</v>
      </c>
      <c r="CY104" s="3">
        <v>6.25</v>
      </c>
      <c r="CZ104" s="3">
        <v>0.33000000000000007</v>
      </c>
      <c r="DA104" s="3">
        <v>5.7</v>
      </c>
      <c r="DB104" s="3">
        <v>0</v>
      </c>
      <c r="DC104" s="3">
        <v>5.7</v>
      </c>
      <c r="DD104" s="3">
        <v>5.18</v>
      </c>
      <c r="DE104" s="3">
        <v>4.92</v>
      </c>
      <c r="DF104" s="3">
        <v>0.25999999999999979</v>
      </c>
      <c r="DG104" s="3">
        <v>5.04</v>
      </c>
      <c r="DH104" s="3">
        <v>4.79</v>
      </c>
      <c r="DI104" s="3">
        <v>0.25</v>
      </c>
      <c r="DJ104" s="3">
        <v>4.62</v>
      </c>
      <c r="DK104" s="3">
        <v>4.3899999999999997</v>
      </c>
      <c r="DL104" s="3">
        <v>0.23000000000000043</v>
      </c>
      <c r="DM104" s="3">
        <v>11.83</v>
      </c>
      <c r="DN104" s="3">
        <v>11.24</v>
      </c>
      <c r="DO104" s="3">
        <v>0.58999999999999986</v>
      </c>
      <c r="DP104" s="3">
        <v>9.1300000000000008</v>
      </c>
      <c r="DQ104" s="3">
        <v>8.67</v>
      </c>
      <c r="DR104" s="3">
        <v>0.46000000000000085</v>
      </c>
      <c r="DS104" s="3">
        <v>7.33</v>
      </c>
      <c r="DT104" s="3">
        <v>0</v>
      </c>
      <c r="DU104" s="3">
        <v>7.33</v>
      </c>
      <c r="DV104" s="3">
        <v>6.48</v>
      </c>
      <c r="DW104" s="3">
        <v>0</v>
      </c>
      <c r="DX104" s="3">
        <v>6.48</v>
      </c>
    </row>
    <row r="105" spans="1:128" s="3" customFormat="1" x14ac:dyDescent="0.25">
      <c r="A105" s="36" t="s">
        <v>255</v>
      </c>
      <c r="B105" s="36" t="s">
        <v>87</v>
      </c>
      <c r="C105" s="36" t="s">
        <v>88</v>
      </c>
      <c r="D105" s="37" t="s">
        <v>163</v>
      </c>
      <c r="E105" s="36" t="s">
        <v>164</v>
      </c>
      <c r="F105" s="37" t="s">
        <v>256</v>
      </c>
      <c r="G105" s="36" t="s">
        <v>257</v>
      </c>
      <c r="H105" s="36" t="s">
        <v>93</v>
      </c>
      <c r="I105" s="36" t="s">
        <v>210</v>
      </c>
      <c r="J105" s="36" t="s">
        <v>98</v>
      </c>
      <c r="K105" s="38">
        <v>4</v>
      </c>
      <c r="L105" s="38" t="str">
        <f>IF(J105="10",K105,"")</f>
        <v/>
      </c>
      <c r="M105" s="38"/>
      <c r="N105" s="38"/>
      <c r="O105" s="38">
        <v>0</v>
      </c>
      <c r="P105" s="38" t="str">
        <f>IF(J105&lt;&gt;"20",IF(J105="15",K105,ROUND(K105*0.85,2)),"")</f>
        <v/>
      </c>
      <c r="Q105" s="38"/>
      <c r="R105" s="38"/>
      <c r="S105" s="38">
        <v>0</v>
      </c>
      <c r="T105" s="38">
        <f>IF(J105="20",K105,IF(J105="10",ROUND(K105*0.7,2),ROUND(K105/0.85*0.7,2)))</f>
        <v>4</v>
      </c>
      <c r="U105" s="38">
        <f>ROUND(T105*W105/100,2)</f>
        <v>3.8</v>
      </c>
      <c r="V105" s="38">
        <f>T105-U105</f>
        <v>0.20000000000000018</v>
      </c>
      <c r="W105" s="36">
        <v>95</v>
      </c>
      <c r="X105" s="38">
        <f>IF(J105="20",ROUND(K105/0.7*0.6,2),IF(J105="10",ROUND(K105*0.6,2),ROUND(K105/0.85*0.6,2)))</f>
        <v>3.43</v>
      </c>
      <c r="Y105" s="38">
        <f>ROUND(X105*AA105/100,2)</f>
        <v>3.26</v>
      </c>
      <c r="Z105" s="38">
        <f>X105-Y105</f>
        <v>0.17000000000000037</v>
      </c>
      <c r="AA105" s="36">
        <v>95</v>
      </c>
      <c r="AB105" s="38" t="s">
        <v>171</v>
      </c>
      <c r="AC105" s="38">
        <v>3.4</v>
      </c>
      <c r="AD105" s="38">
        <v>3.23</v>
      </c>
      <c r="AE105" s="38">
        <v>0.16999999999999993</v>
      </c>
      <c r="BJ105" s="3" t="s">
        <v>98</v>
      </c>
      <c r="BK105" s="3">
        <v>13.139999999999999</v>
      </c>
      <c r="BL105" s="3">
        <v>12.48</v>
      </c>
      <c r="BM105" s="3">
        <v>0.65999999999999837</v>
      </c>
      <c r="BN105" s="3">
        <v>12.4</v>
      </c>
      <c r="BO105" s="3">
        <v>11.78</v>
      </c>
      <c r="BP105" s="3">
        <v>0.62000000000000099</v>
      </c>
      <c r="BQ105" s="3">
        <v>10.139999999999999</v>
      </c>
      <c r="BR105" s="3">
        <v>9.6300000000000008</v>
      </c>
      <c r="BS105" s="3">
        <v>0.50999999999999801</v>
      </c>
      <c r="BT105" s="3">
        <v>9.4</v>
      </c>
      <c r="BU105" s="3">
        <v>8.93</v>
      </c>
      <c r="BV105" s="3">
        <v>0.47000000000000064</v>
      </c>
      <c r="BW105" s="3">
        <v>9.4</v>
      </c>
      <c r="BX105" s="3">
        <v>8.93</v>
      </c>
      <c r="BY105" s="3">
        <v>0.47000000000000064</v>
      </c>
      <c r="BZ105" s="3">
        <v>8.1399999999999988</v>
      </c>
      <c r="CA105" s="3">
        <v>0</v>
      </c>
      <c r="CB105" s="3">
        <v>8.1399999999999988</v>
      </c>
      <c r="CC105" s="3">
        <v>7.4</v>
      </c>
      <c r="CD105" s="3">
        <v>7.03</v>
      </c>
      <c r="CE105" s="3">
        <v>0.37000000000000011</v>
      </c>
      <c r="CF105" s="3">
        <v>7.2</v>
      </c>
      <c r="CG105" s="3">
        <v>0</v>
      </c>
      <c r="CH105" s="3">
        <v>7.2</v>
      </c>
      <c r="CI105" s="3">
        <v>6.6</v>
      </c>
      <c r="CJ105" s="3">
        <v>6.27</v>
      </c>
      <c r="CK105" s="3">
        <v>0.33000000000000007</v>
      </c>
      <c r="CL105" s="3">
        <v>9.1999999999999993</v>
      </c>
      <c r="CM105" s="3">
        <v>8.74</v>
      </c>
      <c r="CN105" s="3">
        <v>0.45999999999999908</v>
      </c>
      <c r="CO105" s="3">
        <v>8.68</v>
      </c>
      <c r="CP105" s="3">
        <v>8.25</v>
      </c>
      <c r="CQ105" s="3">
        <v>0.42999999999999972</v>
      </c>
      <c r="CR105" s="3">
        <v>7.1</v>
      </c>
      <c r="CS105" s="3">
        <v>6.75</v>
      </c>
      <c r="CT105" s="3">
        <v>0.34999999999999964</v>
      </c>
      <c r="CU105" s="3">
        <v>6.58</v>
      </c>
      <c r="CV105" s="3">
        <v>6.25</v>
      </c>
      <c r="CW105" s="3">
        <v>0.33000000000000007</v>
      </c>
      <c r="CX105" s="3">
        <v>6.58</v>
      </c>
      <c r="CY105" s="3">
        <v>6.25</v>
      </c>
      <c r="CZ105" s="3">
        <v>0.33000000000000007</v>
      </c>
      <c r="DA105" s="3">
        <v>5.7</v>
      </c>
      <c r="DB105" s="3">
        <v>0</v>
      </c>
      <c r="DC105" s="3">
        <v>5.7</v>
      </c>
      <c r="DD105" s="3">
        <v>5.18</v>
      </c>
      <c r="DE105" s="3">
        <v>4.92</v>
      </c>
      <c r="DF105" s="3">
        <v>0.25999999999999979</v>
      </c>
      <c r="DG105" s="3">
        <v>5.04</v>
      </c>
      <c r="DH105" s="3">
        <v>4.79</v>
      </c>
      <c r="DI105" s="3">
        <v>0.25</v>
      </c>
      <c r="DJ105" s="3">
        <v>4.62</v>
      </c>
      <c r="DK105" s="3">
        <v>4.3899999999999997</v>
      </c>
      <c r="DL105" s="3">
        <v>0.23000000000000043</v>
      </c>
      <c r="DM105" s="3">
        <v>11.83</v>
      </c>
      <c r="DN105" s="3">
        <v>11.24</v>
      </c>
      <c r="DO105" s="3">
        <v>0.58999999999999986</v>
      </c>
      <c r="DP105" s="3">
        <v>9.1300000000000008</v>
      </c>
      <c r="DQ105" s="3">
        <v>8.67</v>
      </c>
      <c r="DR105" s="3">
        <v>0.46000000000000085</v>
      </c>
      <c r="DS105" s="3">
        <v>7.33</v>
      </c>
      <c r="DT105" s="3">
        <v>0</v>
      </c>
      <c r="DU105" s="3">
        <v>7.33</v>
      </c>
      <c r="DV105" s="3">
        <v>6.48</v>
      </c>
      <c r="DW105" s="3">
        <v>0</v>
      </c>
      <c r="DX105" s="3">
        <v>6.48</v>
      </c>
    </row>
    <row r="106" spans="1:128" s="3" customFormat="1" x14ac:dyDescent="0.25">
      <c r="A106" s="36" t="s">
        <v>258</v>
      </c>
      <c r="B106" s="36" t="s">
        <v>87</v>
      </c>
      <c r="C106" s="36" t="s">
        <v>88</v>
      </c>
      <c r="D106" s="37" t="s">
        <v>121</v>
      </c>
      <c r="E106" s="36" t="s">
        <v>122</v>
      </c>
      <c r="F106" s="37" t="s">
        <v>256</v>
      </c>
      <c r="G106" s="36" t="s">
        <v>257</v>
      </c>
      <c r="H106" s="36" t="s">
        <v>93</v>
      </c>
      <c r="I106" s="36" t="s">
        <v>210</v>
      </c>
      <c r="J106" s="36" t="s">
        <v>98</v>
      </c>
      <c r="K106" s="38">
        <v>4</v>
      </c>
      <c r="L106" s="38" t="str">
        <f>IF(J106="10",K106,"")</f>
        <v/>
      </c>
      <c r="M106" s="38"/>
      <c r="N106" s="38"/>
      <c r="O106" s="38">
        <v>0</v>
      </c>
      <c r="P106" s="38" t="str">
        <f>IF(J106&lt;&gt;"20",IF(J106="15",K106,ROUND(K106*0.85,2)),"")</f>
        <v/>
      </c>
      <c r="Q106" s="38"/>
      <c r="R106" s="38"/>
      <c r="S106" s="38">
        <v>0</v>
      </c>
      <c r="T106" s="38">
        <f>IF(J106="20",K106,IF(J106="10",ROUND(K106*0.7,2),ROUND(K106/0.85*0.7,2)))</f>
        <v>4</v>
      </c>
      <c r="U106" s="38">
        <f>ROUND(T106*W106/100,2)</f>
        <v>3.8</v>
      </c>
      <c r="V106" s="38">
        <f>T106-U106</f>
        <v>0.20000000000000018</v>
      </c>
      <c r="W106" s="36">
        <v>95</v>
      </c>
      <c r="X106" s="38">
        <f>IF(J106="20",ROUND(K106/0.7*0.6,2),IF(J106="10",ROUND(K106*0.6,2),ROUND(K106/0.85*0.6,2)))</f>
        <v>3.43</v>
      </c>
      <c r="Y106" s="38">
        <f>ROUND(X106*AA106/100,2)</f>
        <v>3.26</v>
      </c>
      <c r="Z106" s="38">
        <f>X106-Y106</f>
        <v>0.17000000000000037</v>
      </c>
      <c r="AA106" s="36">
        <v>95</v>
      </c>
      <c r="AB106" s="38" t="s">
        <v>171</v>
      </c>
      <c r="AC106" s="38">
        <v>3.4</v>
      </c>
      <c r="AD106" s="38">
        <v>3.23</v>
      </c>
      <c r="AE106" s="38">
        <v>0.16999999999999993</v>
      </c>
      <c r="BJ106" s="3" t="s">
        <v>98</v>
      </c>
      <c r="BK106" s="3">
        <v>13.139999999999999</v>
      </c>
      <c r="BL106" s="3">
        <v>12.48</v>
      </c>
      <c r="BM106" s="3">
        <v>0.65999999999999837</v>
      </c>
      <c r="BN106" s="3">
        <v>12.4</v>
      </c>
      <c r="BO106" s="3">
        <v>11.78</v>
      </c>
      <c r="BP106" s="3">
        <v>0.62000000000000099</v>
      </c>
      <c r="BQ106" s="3">
        <v>10.139999999999999</v>
      </c>
      <c r="BR106" s="3">
        <v>9.6300000000000008</v>
      </c>
      <c r="BS106" s="3">
        <v>0.50999999999999801</v>
      </c>
      <c r="BT106" s="3">
        <v>9.4</v>
      </c>
      <c r="BU106" s="3">
        <v>8.93</v>
      </c>
      <c r="BV106" s="3">
        <v>0.47000000000000064</v>
      </c>
      <c r="BW106" s="3">
        <v>9.4</v>
      </c>
      <c r="BX106" s="3">
        <v>8.93</v>
      </c>
      <c r="BY106" s="3">
        <v>0.47000000000000064</v>
      </c>
      <c r="BZ106" s="3">
        <v>8.1399999999999988</v>
      </c>
      <c r="CA106" s="3">
        <v>0</v>
      </c>
      <c r="CB106" s="3">
        <v>8.1399999999999988</v>
      </c>
      <c r="CC106" s="3">
        <v>7.4</v>
      </c>
      <c r="CD106" s="3">
        <v>7.03</v>
      </c>
      <c r="CE106" s="3">
        <v>0.37000000000000011</v>
      </c>
      <c r="CF106" s="3">
        <v>7.2</v>
      </c>
      <c r="CG106" s="3">
        <v>0</v>
      </c>
      <c r="CH106" s="3">
        <v>7.2</v>
      </c>
      <c r="CI106" s="3">
        <v>6.6</v>
      </c>
      <c r="CJ106" s="3">
        <v>6.27</v>
      </c>
      <c r="CK106" s="3">
        <v>0.33000000000000007</v>
      </c>
      <c r="CL106" s="3">
        <v>9.1999999999999993</v>
      </c>
      <c r="CM106" s="3">
        <v>8.74</v>
      </c>
      <c r="CN106" s="3">
        <v>0.45999999999999908</v>
      </c>
      <c r="CO106" s="3">
        <v>8.68</v>
      </c>
      <c r="CP106" s="3">
        <v>8.25</v>
      </c>
      <c r="CQ106" s="3">
        <v>0.42999999999999972</v>
      </c>
      <c r="CR106" s="3">
        <v>7.1</v>
      </c>
      <c r="CS106" s="3">
        <v>6.75</v>
      </c>
      <c r="CT106" s="3">
        <v>0.34999999999999964</v>
      </c>
      <c r="CU106" s="3">
        <v>6.58</v>
      </c>
      <c r="CV106" s="3">
        <v>6.25</v>
      </c>
      <c r="CW106" s="3">
        <v>0.33000000000000007</v>
      </c>
      <c r="CX106" s="3">
        <v>6.58</v>
      </c>
      <c r="CY106" s="3">
        <v>6.25</v>
      </c>
      <c r="CZ106" s="3">
        <v>0.33000000000000007</v>
      </c>
      <c r="DA106" s="3">
        <v>5.7</v>
      </c>
      <c r="DB106" s="3">
        <v>0</v>
      </c>
      <c r="DC106" s="3">
        <v>5.7</v>
      </c>
      <c r="DD106" s="3">
        <v>5.18</v>
      </c>
      <c r="DE106" s="3">
        <v>4.92</v>
      </c>
      <c r="DF106" s="3">
        <v>0.25999999999999979</v>
      </c>
      <c r="DG106" s="3">
        <v>5.04</v>
      </c>
      <c r="DH106" s="3">
        <v>4.79</v>
      </c>
      <c r="DI106" s="3">
        <v>0.25</v>
      </c>
      <c r="DJ106" s="3">
        <v>4.62</v>
      </c>
      <c r="DK106" s="3">
        <v>4.3899999999999997</v>
      </c>
      <c r="DL106" s="3">
        <v>0.23000000000000043</v>
      </c>
      <c r="DM106" s="3">
        <v>11.83</v>
      </c>
      <c r="DN106" s="3">
        <v>11.24</v>
      </c>
      <c r="DO106" s="3">
        <v>0.58999999999999986</v>
      </c>
      <c r="DP106" s="3">
        <v>9.1300000000000008</v>
      </c>
      <c r="DQ106" s="3">
        <v>8.67</v>
      </c>
      <c r="DR106" s="3">
        <v>0.46000000000000085</v>
      </c>
      <c r="DS106" s="3">
        <v>7.33</v>
      </c>
      <c r="DT106" s="3">
        <v>0</v>
      </c>
      <c r="DU106" s="3">
        <v>7.33</v>
      </c>
      <c r="DV106" s="3">
        <v>6.48</v>
      </c>
      <c r="DW106" s="3">
        <v>0</v>
      </c>
      <c r="DX106" s="3">
        <v>6.48</v>
      </c>
    </row>
    <row r="107" spans="1:128" s="3" customFormat="1" x14ac:dyDescent="0.25">
      <c r="A107" s="36" t="s">
        <v>259</v>
      </c>
      <c r="B107" s="36" t="s">
        <v>87</v>
      </c>
      <c r="C107" s="36" t="s">
        <v>88</v>
      </c>
      <c r="D107" s="37" t="s">
        <v>205</v>
      </c>
      <c r="E107" s="36" t="s">
        <v>206</v>
      </c>
      <c r="F107" s="37" t="s">
        <v>256</v>
      </c>
      <c r="G107" s="36" t="s">
        <v>257</v>
      </c>
      <c r="H107" s="36" t="s">
        <v>93</v>
      </c>
      <c r="I107" s="36" t="s">
        <v>210</v>
      </c>
      <c r="J107" s="36" t="s">
        <v>98</v>
      </c>
      <c r="K107" s="38">
        <v>4</v>
      </c>
      <c r="L107" s="38" t="str">
        <f>IF(J107="10",K107,"")</f>
        <v/>
      </c>
      <c r="M107" s="38"/>
      <c r="N107" s="38"/>
      <c r="O107" s="38">
        <v>0</v>
      </c>
      <c r="P107" s="38" t="str">
        <f>IF(J107&lt;&gt;"20",IF(J107="15",K107,ROUND(K107*0.85,2)),"")</f>
        <v/>
      </c>
      <c r="Q107" s="38"/>
      <c r="R107" s="38"/>
      <c r="S107" s="38">
        <v>0</v>
      </c>
      <c r="T107" s="38">
        <f>IF(J107="20",K107,IF(J107="10",ROUND(K107*0.7,2),ROUND(K107/0.85*0.7,2)))</f>
        <v>4</v>
      </c>
      <c r="U107" s="38">
        <f>ROUND(T107*W107/100,2)</f>
        <v>3.8</v>
      </c>
      <c r="V107" s="38">
        <f>T107-U107</f>
        <v>0.20000000000000018</v>
      </c>
      <c r="W107" s="36">
        <v>95</v>
      </c>
      <c r="X107" s="38">
        <f>IF(J107="20",ROUND(K107/0.7*0.6,2),IF(J107="10",ROUND(K107*0.6,2),ROUND(K107/0.85*0.6,2)))</f>
        <v>3.43</v>
      </c>
      <c r="Y107" s="38">
        <f>ROUND(X107*AA107/100,2)</f>
        <v>3.26</v>
      </c>
      <c r="Z107" s="38">
        <f>X107-Y107</f>
        <v>0.17000000000000037</v>
      </c>
      <c r="AA107" s="36">
        <v>95</v>
      </c>
      <c r="AB107" s="38" t="s">
        <v>171</v>
      </c>
      <c r="AC107" s="38">
        <v>3.4</v>
      </c>
      <c r="AD107" s="38">
        <v>3.23</v>
      </c>
      <c r="AE107" s="38">
        <v>0.16999999999999993</v>
      </c>
      <c r="BJ107" s="3" t="s">
        <v>98</v>
      </c>
      <c r="BK107" s="3">
        <v>13.139999999999999</v>
      </c>
      <c r="BL107" s="3">
        <v>12.48</v>
      </c>
      <c r="BM107" s="3">
        <v>0.65999999999999837</v>
      </c>
      <c r="BN107" s="3">
        <v>12.4</v>
      </c>
      <c r="BO107" s="3">
        <v>11.78</v>
      </c>
      <c r="BP107" s="3">
        <v>0.62000000000000099</v>
      </c>
      <c r="BQ107" s="3">
        <v>10.139999999999999</v>
      </c>
      <c r="BR107" s="3">
        <v>9.6300000000000008</v>
      </c>
      <c r="BS107" s="3">
        <v>0.50999999999999801</v>
      </c>
      <c r="BT107" s="3">
        <v>9.4</v>
      </c>
      <c r="BU107" s="3">
        <v>8.93</v>
      </c>
      <c r="BV107" s="3">
        <v>0.47000000000000064</v>
      </c>
      <c r="BW107" s="3">
        <v>9.4</v>
      </c>
      <c r="BX107" s="3">
        <v>8.93</v>
      </c>
      <c r="BY107" s="3">
        <v>0.47000000000000064</v>
      </c>
      <c r="BZ107" s="3">
        <v>8.1399999999999988</v>
      </c>
      <c r="CA107" s="3">
        <v>0</v>
      </c>
      <c r="CB107" s="3">
        <v>8.1399999999999988</v>
      </c>
      <c r="CC107" s="3">
        <v>7.4</v>
      </c>
      <c r="CD107" s="3">
        <v>7.03</v>
      </c>
      <c r="CE107" s="3">
        <v>0.37000000000000011</v>
      </c>
      <c r="CF107" s="3">
        <v>7.2</v>
      </c>
      <c r="CG107" s="3">
        <v>0</v>
      </c>
      <c r="CH107" s="3">
        <v>7.2</v>
      </c>
      <c r="CI107" s="3">
        <v>6.6</v>
      </c>
      <c r="CJ107" s="3">
        <v>6.27</v>
      </c>
      <c r="CK107" s="3">
        <v>0.33000000000000007</v>
      </c>
      <c r="CL107" s="3">
        <v>9.1999999999999993</v>
      </c>
      <c r="CM107" s="3">
        <v>8.74</v>
      </c>
      <c r="CN107" s="3">
        <v>0.45999999999999908</v>
      </c>
      <c r="CO107" s="3">
        <v>8.68</v>
      </c>
      <c r="CP107" s="3">
        <v>8.25</v>
      </c>
      <c r="CQ107" s="3">
        <v>0.42999999999999972</v>
      </c>
      <c r="CR107" s="3">
        <v>7.1</v>
      </c>
      <c r="CS107" s="3">
        <v>6.75</v>
      </c>
      <c r="CT107" s="3">
        <v>0.34999999999999964</v>
      </c>
      <c r="CU107" s="3">
        <v>6.58</v>
      </c>
      <c r="CV107" s="3">
        <v>6.25</v>
      </c>
      <c r="CW107" s="3">
        <v>0.33000000000000007</v>
      </c>
      <c r="CX107" s="3">
        <v>6.58</v>
      </c>
      <c r="CY107" s="3">
        <v>6.25</v>
      </c>
      <c r="CZ107" s="3">
        <v>0.33000000000000007</v>
      </c>
      <c r="DA107" s="3">
        <v>5.7</v>
      </c>
      <c r="DB107" s="3">
        <v>0</v>
      </c>
      <c r="DC107" s="3">
        <v>5.7</v>
      </c>
      <c r="DD107" s="3">
        <v>5.18</v>
      </c>
      <c r="DE107" s="3">
        <v>4.92</v>
      </c>
      <c r="DF107" s="3">
        <v>0.25999999999999979</v>
      </c>
      <c r="DG107" s="3">
        <v>5.04</v>
      </c>
      <c r="DH107" s="3">
        <v>4.79</v>
      </c>
      <c r="DI107" s="3">
        <v>0.25</v>
      </c>
      <c r="DJ107" s="3">
        <v>4.62</v>
      </c>
      <c r="DK107" s="3">
        <v>4.3899999999999997</v>
      </c>
      <c r="DL107" s="3">
        <v>0.23000000000000043</v>
      </c>
      <c r="DM107" s="3">
        <v>11.83</v>
      </c>
      <c r="DN107" s="3">
        <v>11.24</v>
      </c>
      <c r="DO107" s="3">
        <v>0.58999999999999986</v>
      </c>
      <c r="DP107" s="3">
        <v>9.1300000000000008</v>
      </c>
      <c r="DQ107" s="3">
        <v>8.67</v>
      </c>
      <c r="DR107" s="3">
        <v>0.46000000000000085</v>
      </c>
      <c r="DS107" s="3">
        <v>7.33</v>
      </c>
      <c r="DT107" s="3">
        <v>0</v>
      </c>
      <c r="DU107" s="3">
        <v>7.33</v>
      </c>
      <c r="DV107" s="3">
        <v>6.48</v>
      </c>
      <c r="DW107" s="3">
        <v>0</v>
      </c>
      <c r="DX107" s="3">
        <v>6.48</v>
      </c>
    </row>
    <row r="108" spans="1:128" s="3" customFormat="1" x14ac:dyDescent="0.25">
      <c r="A108" s="36" t="s">
        <v>260</v>
      </c>
      <c r="B108" s="36" t="s">
        <v>87</v>
      </c>
      <c r="C108" s="36" t="s">
        <v>88</v>
      </c>
      <c r="D108" s="37" t="s">
        <v>100</v>
      </c>
      <c r="E108" s="36" t="s">
        <v>101</v>
      </c>
      <c r="F108" s="37" t="s">
        <v>256</v>
      </c>
      <c r="G108" s="36" t="s">
        <v>257</v>
      </c>
      <c r="H108" s="36" t="s">
        <v>93</v>
      </c>
      <c r="I108" s="36" t="s">
        <v>210</v>
      </c>
      <c r="J108" s="36" t="s">
        <v>98</v>
      </c>
      <c r="K108" s="38">
        <v>4</v>
      </c>
      <c r="L108" s="38" t="str">
        <f>IF(J108="10",K108,"")</f>
        <v/>
      </c>
      <c r="M108" s="38"/>
      <c r="N108" s="38"/>
      <c r="O108" s="38">
        <v>0</v>
      </c>
      <c r="P108" s="38" t="str">
        <f>IF(J108&lt;&gt;"20",IF(J108="15",K108,ROUND(K108*0.85,2)),"")</f>
        <v/>
      </c>
      <c r="Q108" s="38"/>
      <c r="R108" s="38"/>
      <c r="S108" s="38">
        <v>0</v>
      </c>
      <c r="T108" s="38">
        <f>IF(J108="20",K108,IF(J108="10",ROUND(K108*0.7,2),ROUND(K108/0.85*0.7,2)))</f>
        <v>4</v>
      </c>
      <c r="U108" s="38">
        <f>ROUND(T108*W108/100,2)</f>
        <v>3.8</v>
      </c>
      <c r="V108" s="38">
        <f>T108-U108</f>
        <v>0.20000000000000018</v>
      </c>
      <c r="W108" s="36">
        <v>95</v>
      </c>
      <c r="X108" s="38">
        <f>IF(J108="20",ROUND(K108/0.7*0.6,2),IF(J108="10",ROUND(K108*0.6,2),ROUND(K108/0.85*0.6,2)))</f>
        <v>3.43</v>
      </c>
      <c r="Y108" s="38">
        <f>ROUND(X108*AA108/100,2)</f>
        <v>3.26</v>
      </c>
      <c r="Z108" s="38">
        <f>X108-Y108</f>
        <v>0.17000000000000037</v>
      </c>
      <c r="AA108" s="36">
        <v>95</v>
      </c>
      <c r="AB108" s="38" t="s">
        <v>171</v>
      </c>
      <c r="AC108" s="38">
        <v>3.4</v>
      </c>
      <c r="AD108" s="38">
        <v>3.23</v>
      </c>
      <c r="AE108" s="38">
        <v>0.16999999999999993</v>
      </c>
      <c r="BJ108" s="3" t="s">
        <v>98</v>
      </c>
      <c r="BK108" s="3">
        <v>13.139999999999999</v>
      </c>
      <c r="BL108" s="3">
        <v>12.48</v>
      </c>
      <c r="BM108" s="3">
        <v>0.65999999999999837</v>
      </c>
      <c r="BN108" s="3">
        <v>12.4</v>
      </c>
      <c r="BO108" s="3">
        <v>11.78</v>
      </c>
      <c r="BP108" s="3">
        <v>0.62000000000000099</v>
      </c>
      <c r="BQ108" s="3">
        <v>10.139999999999999</v>
      </c>
      <c r="BR108" s="3">
        <v>9.6300000000000008</v>
      </c>
      <c r="BS108" s="3">
        <v>0.50999999999999801</v>
      </c>
      <c r="BT108" s="3">
        <v>9.4</v>
      </c>
      <c r="BU108" s="3">
        <v>8.93</v>
      </c>
      <c r="BV108" s="3">
        <v>0.47000000000000064</v>
      </c>
      <c r="BW108" s="3">
        <v>9.4</v>
      </c>
      <c r="BX108" s="3">
        <v>8.93</v>
      </c>
      <c r="BY108" s="3">
        <v>0.47000000000000064</v>
      </c>
      <c r="BZ108" s="3">
        <v>8.1399999999999988</v>
      </c>
      <c r="CA108" s="3">
        <v>0</v>
      </c>
      <c r="CB108" s="3">
        <v>8.1399999999999988</v>
      </c>
      <c r="CC108" s="3">
        <v>7.4</v>
      </c>
      <c r="CD108" s="3">
        <v>7.03</v>
      </c>
      <c r="CE108" s="3">
        <v>0.37000000000000011</v>
      </c>
      <c r="CF108" s="3">
        <v>7.2</v>
      </c>
      <c r="CG108" s="3">
        <v>0</v>
      </c>
      <c r="CH108" s="3">
        <v>7.2</v>
      </c>
      <c r="CI108" s="3">
        <v>6.6</v>
      </c>
      <c r="CJ108" s="3">
        <v>6.27</v>
      </c>
      <c r="CK108" s="3">
        <v>0.33000000000000007</v>
      </c>
      <c r="CL108" s="3">
        <v>9.1999999999999993</v>
      </c>
      <c r="CM108" s="3">
        <v>8.74</v>
      </c>
      <c r="CN108" s="3">
        <v>0.45999999999999908</v>
      </c>
      <c r="CO108" s="3">
        <v>8.68</v>
      </c>
      <c r="CP108" s="3">
        <v>8.25</v>
      </c>
      <c r="CQ108" s="3">
        <v>0.42999999999999972</v>
      </c>
      <c r="CR108" s="3">
        <v>7.1</v>
      </c>
      <c r="CS108" s="3">
        <v>6.75</v>
      </c>
      <c r="CT108" s="3">
        <v>0.34999999999999964</v>
      </c>
      <c r="CU108" s="3">
        <v>6.58</v>
      </c>
      <c r="CV108" s="3">
        <v>6.25</v>
      </c>
      <c r="CW108" s="3">
        <v>0.33000000000000007</v>
      </c>
      <c r="CX108" s="3">
        <v>6.58</v>
      </c>
      <c r="CY108" s="3">
        <v>6.25</v>
      </c>
      <c r="CZ108" s="3">
        <v>0.33000000000000007</v>
      </c>
      <c r="DA108" s="3">
        <v>5.7</v>
      </c>
      <c r="DB108" s="3">
        <v>0</v>
      </c>
      <c r="DC108" s="3">
        <v>5.7</v>
      </c>
      <c r="DD108" s="3">
        <v>5.18</v>
      </c>
      <c r="DE108" s="3">
        <v>4.92</v>
      </c>
      <c r="DF108" s="3">
        <v>0.25999999999999979</v>
      </c>
      <c r="DG108" s="3">
        <v>5.04</v>
      </c>
      <c r="DH108" s="3">
        <v>4.79</v>
      </c>
      <c r="DI108" s="3">
        <v>0.25</v>
      </c>
      <c r="DJ108" s="3">
        <v>4.62</v>
      </c>
      <c r="DK108" s="3">
        <v>4.3899999999999997</v>
      </c>
      <c r="DL108" s="3">
        <v>0.23000000000000043</v>
      </c>
      <c r="DM108" s="3">
        <v>11.83</v>
      </c>
      <c r="DN108" s="3">
        <v>11.24</v>
      </c>
      <c r="DO108" s="3">
        <v>0.58999999999999986</v>
      </c>
      <c r="DP108" s="3">
        <v>9.1300000000000008</v>
      </c>
      <c r="DQ108" s="3">
        <v>8.67</v>
      </c>
      <c r="DR108" s="3">
        <v>0.46000000000000085</v>
      </c>
      <c r="DS108" s="3">
        <v>7.33</v>
      </c>
      <c r="DT108" s="3">
        <v>0</v>
      </c>
      <c r="DU108" s="3">
        <v>7.33</v>
      </c>
      <c r="DV108" s="3">
        <v>6.48</v>
      </c>
      <c r="DW108" s="3">
        <v>0</v>
      </c>
      <c r="DX108" s="3">
        <v>6.48</v>
      </c>
    </row>
    <row r="109" spans="1:128" s="3" customFormat="1" x14ac:dyDescent="0.25">
      <c r="A109" s="36" t="s">
        <v>261</v>
      </c>
      <c r="B109" s="36" t="s">
        <v>87</v>
      </c>
      <c r="C109" s="36" t="s">
        <v>88</v>
      </c>
      <c r="D109" s="37" t="s">
        <v>139</v>
      </c>
      <c r="E109" s="36" t="s">
        <v>140</v>
      </c>
      <c r="F109" s="37" t="s">
        <v>256</v>
      </c>
      <c r="G109" s="36" t="s">
        <v>257</v>
      </c>
      <c r="H109" s="36" t="s">
        <v>93</v>
      </c>
      <c r="I109" s="36" t="s">
        <v>210</v>
      </c>
      <c r="J109" s="36" t="s">
        <v>98</v>
      </c>
      <c r="K109" s="38">
        <v>4</v>
      </c>
      <c r="L109" s="38" t="str">
        <f>IF(J109="10",K109,"")</f>
        <v/>
      </c>
      <c r="M109" s="38"/>
      <c r="N109" s="38"/>
      <c r="O109" s="38">
        <v>0</v>
      </c>
      <c r="P109" s="38" t="str">
        <f>IF(J109&lt;&gt;"20",IF(J109="15",K109,ROUND(K109*0.85,2)),"")</f>
        <v/>
      </c>
      <c r="Q109" s="38"/>
      <c r="R109" s="38"/>
      <c r="S109" s="38">
        <v>0</v>
      </c>
      <c r="T109" s="38">
        <f>IF(J109="20",K109,IF(J109="10",ROUND(K109*0.7,2),ROUND(K109/0.85*0.7,2)))</f>
        <v>4</v>
      </c>
      <c r="U109" s="38">
        <f>ROUND(T109*W109/100,2)</f>
        <v>3.8</v>
      </c>
      <c r="V109" s="38">
        <f>T109-U109</f>
        <v>0.20000000000000018</v>
      </c>
      <c r="W109" s="36">
        <v>95</v>
      </c>
      <c r="X109" s="38">
        <f>IF(J109="20",ROUND(K109/0.7*0.6,2),IF(J109="10",ROUND(K109*0.6,2),ROUND(K109/0.85*0.6,2)))</f>
        <v>3.43</v>
      </c>
      <c r="Y109" s="38">
        <f>ROUND(X109*AA109/100,2)</f>
        <v>3.26</v>
      </c>
      <c r="Z109" s="38">
        <f>X109-Y109</f>
        <v>0.17000000000000037</v>
      </c>
      <c r="AA109" s="36">
        <v>95</v>
      </c>
      <c r="AB109" s="38" t="s">
        <v>171</v>
      </c>
      <c r="AC109" s="38">
        <v>3.4</v>
      </c>
      <c r="AD109" s="38">
        <v>3.23</v>
      </c>
      <c r="AE109" s="38">
        <v>0.16999999999999993</v>
      </c>
      <c r="BJ109" s="3" t="s">
        <v>98</v>
      </c>
      <c r="BK109" s="3">
        <v>13.139999999999999</v>
      </c>
      <c r="BL109" s="3">
        <v>12.48</v>
      </c>
      <c r="BM109" s="3">
        <v>0.65999999999999837</v>
      </c>
      <c r="BN109" s="3">
        <v>12.4</v>
      </c>
      <c r="BO109" s="3">
        <v>11.78</v>
      </c>
      <c r="BP109" s="3">
        <v>0.62000000000000099</v>
      </c>
      <c r="BQ109" s="3">
        <v>10.139999999999999</v>
      </c>
      <c r="BR109" s="3">
        <v>9.6300000000000008</v>
      </c>
      <c r="BS109" s="3">
        <v>0.50999999999999801</v>
      </c>
      <c r="BT109" s="3">
        <v>9.4</v>
      </c>
      <c r="BU109" s="3">
        <v>8.93</v>
      </c>
      <c r="BV109" s="3">
        <v>0.47000000000000064</v>
      </c>
      <c r="BW109" s="3">
        <v>9.4</v>
      </c>
      <c r="BX109" s="3">
        <v>8.93</v>
      </c>
      <c r="BY109" s="3">
        <v>0.47000000000000064</v>
      </c>
      <c r="BZ109" s="3">
        <v>8.1399999999999988</v>
      </c>
      <c r="CA109" s="3">
        <v>0</v>
      </c>
      <c r="CB109" s="3">
        <v>8.1399999999999988</v>
      </c>
      <c r="CC109" s="3">
        <v>7.4</v>
      </c>
      <c r="CD109" s="3">
        <v>7.03</v>
      </c>
      <c r="CE109" s="3">
        <v>0.37000000000000011</v>
      </c>
      <c r="CF109" s="3">
        <v>7.2</v>
      </c>
      <c r="CG109" s="3">
        <v>0</v>
      </c>
      <c r="CH109" s="3">
        <v>7.2</v>
      </c>
      <c r="CI109" s="3">
        <v>6.6</v>
      </c>
      <c r="CJ109" s="3">
        <v>6.27</v>
      </c>
      <c r="CK109" s="3">
        <v>0.33000000000000007</v>
      </c>
      <c r="CL109" s="3">
        <v>9.1999999999999993</v>
      </c>
      <c r="CM109" s="3">
        <v>8.74</v>
      </c>
      <c r="CN109" s="3">
        <v>0.45999999999999908</v>
      </c>
      <c r="CO109" s="3">
        <v>8.68</v>
      </c>
      <c r="CP109" s="3">
        <v>8.25</v>
      </c>
      <c r="CQ109" s="3">
        <v>0.42999999999999972</v>
      </c>
      <c r="CR109" s="3">
        <v>7.1</v>
      </c>
      <c r="CS109" s="3">
        <v>6.75</v>
      </c>
      <c r="CT109" s="3">
        <v>0.34999999999999964</v>
      </c>
      <c r="CU109" s="3">
        <v>6.58</v>
      </c>
      <c r="CV109" s="3">
        <v>6.25</v>
      </c>
      <c r="CW109" s="3">
        <v>0.33000000000000007</v>
      </c>
      <c r="CX109" s="3">
        <v>6.58</v>
      </c>
      <c r="CY109" s="3">
        <v>6.25</v>
      </c>
      <c r="CZ109" s="3">
        <v>0.33000000000000007</v>
      </c>
      <c r="DA109" s="3">
        <v>5.7</v>
      </c>
      <c r="DB109" s="3">
        <v>0</v>
      </c>
      <c r="DC109" s="3">
        <v>5.7</v>
      </c>
      <c r="DD109" s="3">
        <v>5.18</v>
      </c>
      <c r="DE109" s="3">
        <v>4.92</v>
      </c>
      <c r="DF109" s="3">
        <v>0.25999999999999979</v>
      </c>
      <c r="DG109" s="3">
        <v>5.04</v>
      </c>
      <c r="DH109" s="3">
        <v>4.79</v>
      </c>
      <c r="DI109" s="3">
        <v>0.25</v>
      </c>
      <c r="DJ109" s="3">
        <v>4.62</v>
      </c>
      <c r="DK109" s="3">
        <v>4.3899999999999997</v>
      </c>
      <c r="DL109" s="3">
        <v>0.23000000000000043</v>
      </c>
      <c r="DM109" s="3">
        <v>11.83</v>
      </c>
      <c r="DN109" s="3">
        <v>11.24</v>
      </c>
      <c r="DO109" s="3">
        <v>0.58999999999999986</v>
      </c>
      <c r="DP109" s="3">
        <v>9.1300000000000008</v>
      </c>
      <c r="DQ109" s="3">
        <v>8.67</v>
      </c>
      <c r="DR109" s="3">
        <v>0.46000000000000085</v>
      </c>
      <c r="DS109" s="3">
        <v>7.33</v>
      </c>
      <c r="DT109" s="3">
        <v>0</v>
      </c>
      <c r="DU109" s="3">
        <v>7.33</v>
      </c>
      <c r="DV109" s="3">
        <v>6.48</v>
      </c>
      <c r="DW109" s="3">
        <v>0</v>
      </c>
      <c r="DX109" s="3">
        <v>6.48</v>
      </c>
    </row>
    <row r="110" spans="1:128" s="3" customFormat="1" x14ac:dyDescent="0.25">
      <c r="A110" s="36" t="s">
        <v>262</v>
      </c>
      <c r="B110" s="36" t="s">
        <v>87</v>
      </c>
      <c r="C110" s="36" t="s">
        <v>88</v>
      </c>
      <c r="D110" s="37" t="s">
        <v>160</v>
      </c>
      <c r="E110" s="36" t="s">
        <v>161</v>
      </c>
      <c r="F110" s="37" t="s">
        <v>256</v>
      </c>
      <c r="G110" s="36" t="s">
        <v>257</v>
      </c>
      <c r="H110" s="36" t="s">
        <v>93</v>
      </c>
      <c r="I110" s="36" t="s">
        <v>210</v>
      </c>
      <c r="J110" s="36" t="s">
        <v>98</v>
      </c>
      <c r="K110" s="38">
        <v>4</v>
      </c>
      <c r="L110" s="38" t="str">
        <f>IF(J110="10",K110,"")</f>
        <v/>
      </c>
      <c r="M110" s="38"/>
      <c r="N110" s="38"/>
      <c r="O110" s="38">
        <v>0</v>
      </c>
      <c r="P110" s="38" t="str">
        <f>IF(J110&lt;&gt;"20",IF(J110="15",K110,ROUND(K110*0.85,2)),"")</f>
        <v/>
      </c>
      <c r="Q110" s="38"/>
      <c r="R110" s="38"/>
      <c r="S110" s="38">
        <v>0</v>
      </c>
      <c r="T110" s="38">
        <f>IF(J110="20",K110,IF(J110="10",ROUND(K110*0.7,2),ROUND(K110/0.85*0.7,2)))</f>
        <v>4</v>
      </c>
      <c r="U110" s="38">
        <f>ROUND(T110*W110/100,2)</f>
        <v>3.8</v>
      </c>
      <c r="V110" s="38">
        <f>T110-U110</f>
        <v>0.20000000000000018</v>
      </c>
      <c r="W110" s="36">
        <v>95</v>
      </c>
      <c r="X110" s="38">
        <f>IF(J110="20",ROUND(K110/0.7*0.6,2),IF(J110="10",ROUND(K110*0.6,2),ROUND(K110/0.85*0.6,2)))</f>
        <v>3.43</v>
      </c>
      <c r="Y110" s="38">
        <f>ROUND(X110*AA110/100,2)</f>
        <v>3.26</v>
      </c>
      <c r="Z110" s="38">
        <f>X110-Y110</f>
        <v>0.17000000000000037</v>
      </c>
      <c r="AA110" s="36">
        <v>95</v>
      </c>
      <c r="AB110" s="38" t="s">
        <v>171</v>
      </c>
      <c r="AC110" s="38">
        <v>3.4</v>
      </c>
      <c r="AD110" s="38">
        <v>3.23</v>
      </c>
      <c r="AE110" s="38">
        <v>0.16999999999999993</v>
      </c>
      <c r="BJ110" s="3" t="s">
        <v>98</v>
      </c>
      <c r="BK110" s="3">
        <v>13.139999999999999</v>
      </c>
      <c r="BL110" s="3">
        <v>12.48</v>
      </c>
      <c r="BM110" s="3">
        <v>0.65999999999999837</v>
      </c>
      <c r="BN110" s="3">
        <v>12.4</v>
      </c>
      <c r="BO110" s="3">
        <v>11.78</v>
      </c>
      <c r="BP110" s="3">
        <v>0.62000000000000099</v>
      </c>
      <c r="BQ110" s="3">
        <v>10.139999999999999</v>
      </c>
      <c r="BR110" s="3">
        <v>9.6300000000000008</v>
      </c>
      <c r="BS110" s="3">
        <v>0.50999999999999801</v>
      </c>
      <c r="BT110" s="3">
        <v>9.4</v>
      </c>
      <c r="BU110" s="3">
        <v>8.93</v>
      </c>
      <c r="BV110" s="3">
        <v>0.47000000000000064</v>
      </c>
      <c r="BW110" s="3">
        <v>9.4</v>
      </c>
      <c r="BX110" s="3">
        <v>8.93</v>
      </c>
      <c r="BY110" s="3">
        <v>0.47000000000000064</v>
      </c>
      <c r="BZ110" s="3">
        <v>8.1399999999999988</v>
      </c>
      <c r="CA110" s="3">
        <v>0</v>
      </c>
      <c r="CB110" s="3">
        <v>8.1399999999999988</v>
      </c>
      <c r="CC110" s="3">
        <v>7.4</v>
      </c>
      <c r="CD110" s="3">
        <v>7.03</v>
      </c>
      <c r="CE110" s="3">
        <v>0.37000000000000011</v>
      </c>
      <c r="CF110" s="3">
        <v>7.2</v>
      </c>
      <c r="CG110" s="3">
        <v>0</v>
      </c>
      <c r="CH110" s="3">
        <v>7.2</v>
      </c>
      <c r="CI110" s="3">
        <v>6.6</v>
      </c>
      <c r="CJ110" s="3">
        <v>6.27</v>
      </c>
      <c r="CK110" s="3">
        <v>0.33000000000000007</v>
      </c>
      <c r="CL110" s="3">
        <v>9.1999999999999993</v>
      </c>
      <c r="CM110" s="3">
        <v>8.74</v>
      </c>
      <c r="CN110" s="3">
        <v>0.45999999999999908</v>
      </c>
      <c r="CO110" s="3">
        <v>8.68</v>
      </c>
      <c r="CP110" s="3">
        <v>8.25</v>
      </c>
      <c r="CQ110" s="3">
        <v>0.42999999999999972</v>
      </c>
      <c r="CR110" s="3">
        <v>7.1</v>
      </c>
      <c r="CS110" s="3">
        <v>6.75</v>
      </c>
      <c r="CT110" s="3">
        <v>0.34999999999999964</v>
      </c>
      <c r="CU110" s="3">
        <v>6.58</v>
      </c>
      <c r="CV110" s="3">
        <v>6.25</v>
      </c>
      <c r="CW110" s="3">
        <v>0.33000000000000007</v>
      </c>
      <c r="CX110" s="3">
        <v>6.58</v>
      </c>
      <c r="CY110" s="3">
        <v>6.25</v>
      </c>
      <c r="CZ110" s="3">
        <v>0.33000000000000007</v>
      </c>
      <c r="DA110" s="3">
        <v>5.7</v>
      </c>
      <c r="DB110" s="3">
        <v>0</v>
      </c>
      <c r="DC110" s="3">
        <v>5.7</v>
      </c>
      <c r="DD110" s="3">
        <v>5.18</v>
      </c>
      <c r="DE110" s="3">
        <v>4.92</v>
      </c>
      <c r="DF110" s="3">
        <v>0.25999999999999979</v>
      </c>
      <c r="DG110" s="3">
        <v>5.04</v>
      </c>
      <c r="DH110" s="3">
        <v>4.79</v>
      </c>
      <c r="DI110" s="3">
        <v>0.25</v>
      </c>
      <c r="DJ110" s="3">
        <v>4.62</v>
      </c>
      <c r="DK110" s="3">
        <v>4.3899999999999997</v>
      </c>
      <c r="DL110" s="3">
        <v>0.23000000000000043</v>
      </c>
      <c r="DM110" s="3">
        <v>11.83</v>
      </c>
      <c r="DN110" s="3">
        <v>11.24</v>
      </c>
      <c r="DO110" s="3">
        <v>0.58999999999999986</v>
      </c>
      <c r="DP110" s="3">
        <v>9.1300000000000008</v>
      </c>
      <c r="DQ110" s="3">
        <v>8.67</v>
      </c>
      <c r="DR110" s="3">
        <v>0.46000000000000085</v>
      </c>
      <c r="DS110" s="3">
        <v>7.33</v>
      </c>
      <c r="DT110" s="3">
        <v>0</v>
      </c>
      <c r="DU110" s="3">
        <v>7.33</v>
      </c>
      <c r="DV110" s="3">
        <v>6.48</v>
      </c>
      <c r="DW110" s="3">
        <v>0</v>
      </c>
      <c r="DX110" s="3">
        <v>6.48</v>
      </c>
    </row>
    <row r="111" spans="1:128" s="3" customFormat="1" x14ac:dyDescent="0.25">
      <c r="A111" s="36" t="s">
        <v>263</v>
      </c>
      <c r="B111" s="36" t="s">
        <v>87</v>
      </c>
      <c r="C111" s="36" t="s">
        <v>88</v>
      </c>
      <c r="D111" s="37" t="s">
        <v>163</v>
      </c>
      <c r="E111" s="36" t="s">
        <v>164</v>
      </c>
      <c r="F111" s="37" t="s">
        <v>264</v>
      </c>
      <c r="G111" s="36" t="s">
        <v>265</v>
      </c>
      <c r="H111" s="36" t="s">
        <v>93</v>
      </c>
      <c r="I111" s="36" t="s">
        <v>210</v>
      </c>
      <c r="J111" s="36" t="s">
        <v>98</v>
      </c>
      <c r="K111" s="38">
        <v>4</v>
      </c>
      <c r="L111" s="38" t="str">
        <f>IF(J111="10",K111,"")</f>
        <v/>
      </c>
      <c r="M111" s="38"/>
      <c r="N111" s="38"/>
      <c r="O111" s="38">
        <v>0</v>
      </c>
      <c r="P111" s="38" t="str">
        <f>IF(J111&lt;&gt;"20",IF(J111="15",K111,ROUND(K111*0.85,2)),"")</f>
        <v/>
      </c>
      <c r="Q111" s="38"/>
      <c r="R111" s="38"/>
      <c r="S111" s="38">
        <v>0</v>
      </c>
      <c r="T111" s="38">
        <f>IF(J111="20",K111,IF(J111="10",ROUND(K111*0.7,2),ROUND(K111/0.85*0.7,2)))</f>
        <v>4</v>
      </c>
      <c r="U111" s="38">
        <f>ROUND(T111*W111/100,2)</f>
        <v>3.8</v>
      </c>
      <c r="V111" s="38">
        <f>T111-U111</f>
        <v>0.20000000000000018</v>
      </c>
      <c r="W111" s="36">
        <v>95</v>
      </c>
      <c r="X111" s="38">
        <f>IF(J111="20",ROUND(K111/0.7*0.6,2),IF(J111="10",ROUND(K111*0.6,2),ROUND(K111/0.85*0.6,2)))</f>
        <v>3.43</v>
      </c>
      <c r="Y111" s="38">
        <f>ROUND(X111*AA111/100,2)</f>
        <v>3.26</v>
      </c>
      <c r="Z111" s="38">
        <f>X111-Y111</f>
        <v>0.17000000000000037</v>
      </c>
      <c r="AA111" s="36">
        <v>95</v>
      </c>
      <c r="AB111" s="38" t="s">
        <v>171</v>
      </c>
      <c r="AC111" s="38">
        <v>3.4</v>
      </c>
      <c r="AD111" s="38">
        <v>3.23</v>
      </c>
      <c r="AE111" s="38">
        <v>0.16999999999999993</v>
      </c>
      <c r="BJ111" s="3" t="s">
        <v>98</v>
      </c>
      <c r="BK111" s="3">
        <v>13.139999999999999</v>
      </c>
      <c r="BL111" s="3">
        <v>12.48</v>
      </c>
      <c r="BM111" s="3">
        <v>0.65999999999999837</v>
      </c>
      <c r="BN111" s="3">
        <v>12.4</v>
      </c>
      <c r="BO111" s="3">
        <v>11.78</v>
      </c>
      <c r="BP111" s="3">
        <v>0.62000000000000099</v>
      </c>
      <c r="BQ111" s="3">
        <v>10.139999999999999</v>
      </c>
      <c r="BR111" s="3">
        <v>9.6300000000000008</v>
      </c>
      <c r="BS111" s="3">
        <v>0.50999999999999801</v>
      </c>
      <c r="BT111" s="3">
        <v>9.4</v>
      </c>
      <c r="BU111" s="3">
        <v>8.93</v>
      </c>
      <c r="BV111" s="3">
        <v>0.47000000000000064</v>
      </c>
      <c r="BW111" s="3">
        <v>9.4</v>
      </c>
      <c r="BX111" s="3">
        <v>8.93</v>
      </c>
      <c r="BY111" s="3">
        <v>0.47000000000000064</v>
      </c>
      <c r="BZ111" s="3">
        <v>8.1399999999999988</v>
      </c>
      <c r="CA111" s="3">
        <v>0</v>
      </c>
      <c r="CB111" s="3">
        <v>8.1399999999999988</v>
      </c>
      <c r="CC111" s="3">
        <v>7.4</v>
      </c>
      <c r="CD111" s="3">
        <v>7.03</v>
      </c>
      <c r="CE111" s="3">
        <v>0.37000000000000011</v>
      </c>
      <c r="CF111" s="3">
        <v>7.2</v>
      </c>
      <c r="CG111" s="3">
        <v>0</v>
      </c>
      <c r="CH111" s="3">
        <v>7.2</v>
      </c>
      <c r="CI111" s="3">
        <v>6.6</v>
      </c>
      <c r="CJ111" s="3">
        <v>6.27</v>
      </c>
      <c r="CK111" s="3">
        <v>0.33000000000000007</v>
      </c>
      <c r="CL111" s="3">
        <v>9.1999999999999993</v>
      </c>
      <c r="CM111" s="3">
        <v>8.74</v>
      </c>
      <c r="CN111" s="3">
        <v>0.45999999999999908</v>
      </c>
      <c r="CO111" s="3">
        <v>8.68</v>
      </c>
      <c r="CP111" s="3">
        <v>8.25</v>
      </c>
      <c r="CQ111" s="3">
        <v>0.42999999999999972</v>
      </c>
      <c r="CR111" s="3">
        <v>7.1</v>
      </c>
      <c r="CS111" s="3">
        <v>6.75</v>
      </c>
      <c r="CT111" s="3">
        <v>0.34999999999999964</v>
      </c>
      <c r="CU111" s="3">
        <v>6.58</v>
      </c>
      <c r="CV111" s="3">
        <v>6.25</v>
      </c>
      <c r="CW111" s="3">
        <v>0.33000000000000007</v>
      </c>
      <c r="CX111" s="3">
        <v>6.58</v>
      </c>
      <c r="CY111" s="3">
        <v>6.25</v>
      </c>
      <c r="CZ111" s="3">
        <v>0.33000000000000007</v>
      </c>
      <c r="DA111" s="3">
        <v>5.7</v>
      </c>
      <c r="DB111" s="3">
        <v>0</v>
      </c>
      <c r="DC111" s="3">
        <v>5.7</v>
      </c>
      <c r="DD111" s="3">
        <v>5.18</v>
      </c>
      <c r="DE111" s="3">
        <v>4.92</v>
      </c>
      <c r="DF111" s="3">
        <v>0.25999999999999979</v>
      </c>
      <c r="DG111" s="3">
        <v>5.04</v>
      </c>
      <c r="DH111" s="3">
        <v>4.79</v>
      </c>
      <c r="DI111" s="3">
        <v>0.25</v>
      </c>
      <c r="DJ111" s="3">
        <v>4.62</v>
      </c>
      <c r="DK111" s="3">
        <v>4.3899999999999997</v>
      </c>
      <c r="DL111" s="3">
        <v>0.23000000000000043</v>
      </c>
      <c r="DM111" s="3">
        <v>11.83</v>
      </c>
      <c r="DN111" s="3">
        <v>11.24</v>
      </c>
      <c r="DO111" s="3">
        <v>0.58999999999999986</v>
      </c>
      <c r="DP111" s="3">
        <v>9.1300000000000008</v>
      </c>
      <c r="DQ111" s="3">
        <v>8.67</v>
      </c>
      <c r="DR111" s="3">
        <v>0.46000000000000085</v>
      </c>
      <c r="DS111" s="3">
        <v>7.33</v>
      </c>
      <c r="DT111" s="3">
        <v>0</v>
      </c>
      <c r="DU111" s="3">
        <v>7.33</v>
      </c>
      <c r="DV111" s="3">
        <v>6.48</v>
      </c>
      <c r="DW111" s="3">
        <v>0</v>
      </c>
      <c r="DX111" s="3">
        <v>6.48</v>
      </c>
    </row>
    <row r="112" spans="1:128" s="3" customFormat="1" x14ac:dyDescent="0.25">
      <c r="A112" s="36" t="s">
        <v>266</v>
      </c>
      <c r="B112" s="36" t="s">
        <v>87</v>
      </c>
      <c r="C112" s="36" t="s">
        <v>88</v>
      </c>
      <c r="D112" s="37" t="s">
        <v>163</v>
      </c>
      <c r="E112" s="36" t="s">
        <v>164</v>
      </c>
      <c r="F112" s="37" t="s">
        <v>267</v>
      </c>
      <c r="G112" s="36" t="s">
        <v>268</v>
      </c>
      <c r="H112" s="36" t="s">
        <v>93</v>
      </c>
      <c r="I112" s="36" t="s">
        <v>210</v>
      </c>
      <c r="J112" s="36" t="s">
        <v>98</v>
      </c>
      <c r="K112" s="38">
        <v>4</v>
      </c>
      <c r="L112" s="38" t="str">
        <f>IF(J112="10",K112,"")</f>
        <v/>
      </c>
      <c r="M112" s="38"/>
      <c r="N112" s="38"/>
      <c r="O112" s="38">
        <v>0</v>
      </c>
      <c r="P112" s="38" t="str">
        <f>IF(J112&lt;&gt;"20",IF(J112="15",K112,ROUND(K112*0.85,2)),"")</f>
        <v/>
      </c>
      <c r="Q112" s="38"/>
      <c r="R112" s="38"/>
      <c r="S112" s="38">
        <v>0</v>
      </c>
      <c r="T112" s="38">
        <f>IF(J112="20",K112,IF(J112="10",ROUND(K112*0.7,2),ROUND(K112/0.85*0.7,2)))</f>
        <v>4</v>
      </c>
      <c r="U112" s="38">
        <f>ROUND(T112*W112/100,2)</f>
        <v>3.8</v>
      </c>
      <c r="V112" s="38">
        <f>T112-U112</f>
        <v>0.20000000000000018</v>
      </c>
      <c r="W112" s="36">
        <v>95</v>
      </c>
      <c r="X112" s="38">
        <f>IF(J112="20",ROUND(K112/0.7*0.6,2),IF(J112="10",ROUND(K112*0.6,2),ROUND(K112/0.85*0.6,2)))</f>
        <v>3.43</v>
      </c>
      <c r="Y112" s="38">
        <f>ROUND(X112*AA112/100,2)</f>
        <v>3.26</v>
      </c>
      <c r="Z112" s="38">
        <f>X112-Y112</f>
        <v>0.17000000000000037</v>
      </c>
      <c r="AA112" s="36">
        <v>95</v>
      </c>
      <c r="AB112" s="38" t="s">
        <v>171</v>
      </c>
      <c r="AC112" s="38">
        <v>3.4</v>
      </c>
      <c r="AD112" s="38">
        <v>3.23</v>
      </c>
      <c r="AE112" s="38">
        <v>0.16999999999999993</v>
      </c>
      <c r="BJ112" s="3" t="s">
        <v>98</v>
      </c>
      <c r="BK112" s="3">
        <v>13.139999999999999</v>
      </c>
      <c r="BL112" s="3">
        <v>12.48</v>
      </c>
      <c r="BM112" s="3">
        <v>0.65999999999999837</v>
      </c>
      <c r="BN112" s="3">
        <v>12.4</v>
      </c>
      <c r="BO112" s="3">
        <v>11.78</v>
      </c>
      <c r="BP112" s="3">
        <v>0.62000000000000099</v>
      </c>
      <c r="BQ112" s="3">
        <v>10.139999999999999</v>
      </c>
      <c r="BR112" s="3">
        <v>9.6300000000000008</v>
      </c>
      <c r="BS112" s="3">
        <v>0.50999999999999801</v>
      </c>
      <c r="BT112" s="3">
        <v>9.4</v>
      </c>
      <c r="BU112" s="3">
        <v>8.93</v>
      </c>
      <c r="BV112" s="3">
        <v>0.47000000000000064</v>
      </c>
      <c r="BW112" s="3">
        <v>9.4</v>
      </c>
      <c r="BX112" s="3">
        <v>8.93</v>
      </c>
      <c r="BY112" s="3">
        <v>0.47000000000000064</v>
      </c>
      <c r="BZ112" s="3">
        <v>8.1399999999999988</v>
      </c>
      <c r="CA112" s="3">
        <v>0</v>
      </c>
      <c r="CB112" s="3">
        <v>8.1399999999999988</v>
      </c>
      <c r="CC112" s="3">
        <v>7.4</v>
      </c>
      <c r="CD112" s="3">
        <v>7.03</v>
      </c>
      <c r="CE112" s="3">
        <v>0.37000000000000011</v>
      </c>
      <c r="CF112" s="3">
        <v>7.2</v>
      </c>
      <c r="CG112" s="3">
        <v>0</v>
      </c>
      <c r="CH112" s="3">
        <v>7.2</v>
      </c>
      <c r="CI112" s="3">
        <v>6.6</v>
      </c>
      <c r="CJ112" s="3">
        <v>6.27</v>
      </c>
      <c r="CK112" s="3">
        <v>0.33000000000000007</v>
      </c>
      <c r="CL112" s="3">
        <v>9.1999999999999993</v>
      </c>
      <c r="CM112" s="3">
        <v>8.74</v>
      </c>
      <c r="CN112" s="3">
        <v>0.45999999999999908</v>
      </c>
      <c r="CO112" s="3">
        <v>8.68</v>
      </c>
      <c r="CP112" s="3">
        <v>8.25</v>
      </c>
      <c r="CQ112" s="3">
        <v>0.42999999999999972</v>
      </c>
      <c r="CR112" s="3">
        <v>7.1</v>
      </c>
      <c r="CS112" s="3">
        <v>6.75</v>
      </c>
      <c r="CT112" s="3">
        <v>0.34999999999999964</v>
      </c>
      <c r="CU112" s="3">
        <v>6.58</v>
      </c>
      <c r="CV112" s="3">
        <v>6.25</v>
      </c>
      <c r="CW112" s="3">
        <v>0.33000000000000007</v>
      </c>
      <c r="CX112" s="3">
        <v>6.58</v>
      </c>
      <c r="CY112" s="3">
        <v>6.25</v>
      </c>
      <c r="CZ112" s="3">
        <v>0.33000000000000007</v>
      </c>
      <c r="DA112" s="3">
        <v>5.7</v>
      </c>
      <c r="DB112" s="3">
        <v>0</v>
      </c>
      <c r="DC112" s="3">
        <v>5.7</v>
      </c>
      <c r="DD112" s="3">
        <v>5.18</v>
      </c>
      <c r="DE112" s="3">
        <v>4.92</v>
      </c>
      <c r="DF112" s="3">
        <v>0.25999999999999979</v>
      </c>
      <c r="DG112" s="3">
        <v>5.04</v>
      </c>
      <c r="DH112" s="3">
        <v>4.79</v>
      </c>
      <c r="DI112" s="3">
        <v>0.25</v>
      </c>
      <c r="DJ112" s="3">
        <v>4.62</v>
      </c>
      <c r="DK112" s="3">
        <v>4.3899999999999997</v>
      </c>
      <c r="DL112" s="3">
        <v>0.23000000000000043</v>
      </c>
      <c r="DM112" s="3">
        <v>11.83</v>
      </c>
      <c r="DN112" s="3">
        <v>11.24</v>
      </c>
      <c r="DO112" s="3">
        <v>0.58999999999999986</v>
      </c>
      <c r="DP112" s="3">
        <v>9.1300000000000008</v>
      </c>
      <c r="DQ112" s="3">
        <v>8.67</v>
      </c>
      <c r="DR112" s="3">
        <v>0.46000000000000085</v>
      </c>
      <c r="DS112" s="3">
        <v>7.33</v>
      </c>
      <c r="DT112" s="3">
        <v>0</v>
      </c>
      <c r="DU112" s="3">
        <v>7.33</v>
      </c>
      <c r="DV112" s="3">
        <v>6.48</v>
      </c>
      <c r="DW112" s="3">
        <v>0</v>
      </c>
      <c r="DX112" s="3">
        <v>6.48</v>
      </c>
    </row>
    <row r="113" spans="1:128" s="3" customFormat="1" x14ac:dyDescent="0.25">
      <c r="A113" s="36" t="s">
        <v>269</v>
      </c>
      <c r="B113" s="36" t="s">
        <v>87</v>
      </c>
      <c r="C113" s="36" t="s">
        <v>88</v>
      </c>
      <c r="D113" s="37" t="s">
        <v>136</v>
      </c>
      <c r="E113" s="36" t="s">
        <v>137</v>
      </c>
      <c r="F113" s="37" t="s">
        <v>267</v>
      </c>
      <c r="G113" s="36" t="s">
        <v>268</v>
      </c>
      <c r="H113" s="36" t="s">
        <v>93</v>
      </c>
      <c r="I113" s="36" t="s">
        <v>210</v>
      </c>
      <c r="J113" s="36" t="s">
        <v>98</v>
      </c>
      <c r="K113" s="38">
        <v>4</v>
      </c>
      <c r="L113" s="38" t="str">
        <f>IF(J113="10",K113,"")</f>
        <v/>
      </c>
      <c r="M113" s="38"/>
      <c r="N113" s="38"/>
      <c r="O113" s="38">
        <v>0</v>
      </c>
      <c r="P113" s="38" t="str">
        <f>IF(J113&lt;&gt;"20",IF(J113="15",K113,ROUND(K113*0.85,2)),"")</f>
        <v/>
      </c>
      <c r="Q113" s="38"/>
      <c r="R113" s="38"/>
      <c r="S113" s="38">
        <v>0</v>
      </c>
      <c r="T113" s="38">
        <f>IF(J113="20",K113,IF(J113="10",ROUND(K113*0.7,2),ROUND(K113/0.85*0.7,2)))</f>
        <v>4</v>
      </c>
      <c r="U113" s="38">
        <f>ROUND(T113*W113/100,2)</f>
        <v>3.8</v>
      </c>
      <c r="V113" s="38">
        <f>T113-U113</f>
        <v>0.20000000000000018</v>
      </c>
      <c r="W113" s="36">
        <v>95</v>
      </c>
      <c r="X113" s="38">
        <f>IF(J113="20",ROUND(K113/0.7*0.6,2),IF(J113="10",ROUND(K113*0.6,2),ROUND(K113/0.85*0.6,2)))</f>
        <v>3.43</v>
      </c>
      <c r="Y113" s="38">
        <f>ROUND(X113*AA113/100,2)</f>
        <v>3.26</v>
      </c>
      <c r="Z113" s="38">
        <f>X113-Y113</f>
        <v>0.17000000000000037</v>
      </c>
      <c r="AA113" s="36">
        <v>95</v>
      </c>
      <c r="AB113" s="38" t="s">
        <v>171</v>
      </c>
      <c r="AC113" s="38">
        <v>3.4</v>
      </c>
      <c r="AD113" s="38">
        <v>3.23</v>
      </c>
      <c r="AE113" s="38">
        <v>0.16999999999999993</v>
      </c>
      <c r="BJ113" s="3" t="s">
        <v>98</v>
      </c>
      <c r="BK113" s="3">
        <v>13.139999999999999</v>
      </c>
      <c r="BL113" s="3">
        <v>12.48</v>
      </c>
      <c r="BM113" s="3">
        <v>0.65999999999999837</v>
      </c>
      <c r="BN113" s="3">
        <v>12.4</v>
      </c>
      <c r="BO113" s="3">
        <v>11.78</v>
      </c>
      <c r="BP113" s="3">
        <v>0.62000000000000099</v>
      </c>
      <c r="BQ113" s="3">
        <v>10.139999999999999</v>
      </c>
      <c r="BR113" s="3">
        <v>9.6300000000000008</v>
      </c>
      <c r="BS113" s="3">
        <v>0.50999999999999801</v>
      </c>
      <c r="BT113" s="3">
        <v>9.4</v>
      </c>
      <c r="BU113" s="3">
        <v>8.93</v>
      </c>
      <c r="BV113" s="3">
        <v>0.47000000000000064</v>
      </c>
      <c r="BW113" s="3">
        <v>9.4</v>
      </c>
      <c r="BX113" s="3">
        <v>8.93</v>
      </c>
      <c r="BY113" s="3">
        <v>0.47000000000000064</v>
      </c>
      <c r="BZ113" s="3">
        <v>8.1399999999999988</v>
      </c>
      <c r="CA113" s="3">
        <v>0</v>
      </c>
      <c r="CB113" s="3">
        <v>8.1399999999999988</v>
      </c>
      <c r="CC113" s="3">
        <v>7.4</v>
      </c>
      <c r="CD113" s="3">
        <v>7.03</v>
      </c>
      <c r="CE113" s="3">
        <v>0.37000000000000011</v>
      </c>
      <c r="CF113" s="3">
        <v>7.2</v>
      </c>
      <c r="CG113" s="3">
        <v>0</v>
      </c>
      <c r="CH113" s="3">
        <v>7.2</v>
      </c>
      <c r="CI113" s="3">
        <v>6.6</v>
      </c>
      <c r="CJ113" s="3">
        <v>6.27</v>
      </c>
      <c r="CK113" s="3">
        <v>0.33000000000000007</v>
      </c>
      <c r="CL113" s="3">
        <v>9.1999999999999993</v>
      </c>
      <c r="CM113" s="3">
        <v>8.74</v>
      </c>
      <c r="CN113" s="3">
        <v>0.45999999999999908</v>
      </c>
      <c r="CO113" s="3">
        <v>8.68</v>
      </c>
      <c r="CP113" s="3">
        <v>8.25</v>
      </c>
      <c r="CQ113" s="3">
        <v>0.42999999999999972</v>
      </c>
      <c r="CR113" s="3">
        <v>7.1</v>
      </c>
      <c r="CS113" s="3">
        <v>6.75</v>
      </c>
      <c r="CT113" s="3">
        <v>0.34999999999999964</v>
      </c>
      <c r="CU113" s="3">
        <v>6.58</v>
      </c>
      <c r="CV113" s="3">
        <v>6.25</v>
      </c>
      <c r="CW113" s="3">
        <v>0.33000000000000007</v>
      </c>
      <c r="CX113" s="3">
        <v>6.58</v>
      </c>
      <c r="CY113" s="3">
        <v>6.25</v>
      </c>
      <c r="CZ113" s="3">
        <v>0.33000000000000007</v>
      </c>
      <c r="DA113" s="3">
        <v>5.7</v>
      </c>
      <c r="DB113" s="3">
        <v>0</v>
      </c>
      <c r="DC113" s="3">
        <v>5.7</v>
      </c>
      <c r="DD113" s="3">
        <v>5.18</v>
      </c>
      <c r="DE113" s="3">
        <v>4.92</v>
      </c>
      <c r="DF113" s="3">
        <v>0.25999999999999979</v>
      </c>
      <c r="DG113" s="3">
        <v>5.04</v>
      </c>
      <c r="DH113" s="3">
        <v>4.79</v>
      </c>
      <c r="DI113" s="3">
        <v>0.25</v>
      </c>
      <c r="DJ113" s="3">
        <v>4.62</v>
      </c>
      <c r="DK113" s="3">
        <v>4.3899999999999997</v>
      </c>
      <c r="DL113" s="3">
        <v>0.23000000000000043</v>
      </c>
      <c r="DM113" s="3">
        <v>11.83</v>
      </c>
      <c r="DN113" s="3">
        <v>11.24</v>
      </c>
      <c r="DO113" s="3">
        <v>0.58999999999999986</v>
      </c>
      <c r="DP113" s="3">
        <v>9.1300000000000008</v>
      </c>
      <c r="DQ113" s="3">
        <v>8.67</v>
      </c>
      <c r="DR113" s="3">
        <v>0.46000000000000085</v>
      </c>
      <c r="DS113" s="3">
        <v>7.33</v>
      </c>
      <c r="DT113" s="3">
        <v>0</v>
      </c>
      <c r="DU113" s="3">
        <v>7.33</v>
      </c>
      <c r="DV113" s="3">
        <v>6.48</v>
      </c>
      <c r="DW113" s="3">
        <v>0</v>
      </c>
      <c r="DX113" s="3">
        <v>6.48</v>
      </c>
    </row>
    <row r="114" spans="1:128" s="3" customFormat="1" x14ac:dyDescent="0.25">
      <c r="A114" s="36" t="s">
        <v>270</v>
      </c>
      <c r="B114" s="36" t="s">
        <v>87</v>
      </c>
      <c r="C114" s="36" t="s">
        <v>88</v>
      </c>
      <c r="D114" s="37" t="s">
        <v>139</v>
      </c>
      <c r="E114" s="36" t="s">
        <v>140</v>
      </c>
      <c r="F114" s="37" t="s">
        <v>267</v>
      </c>
      <c r="G114" s="36" t="s">
        <v>268</v>
      </c>
      <c r="H114" s="36" t="s">
        <v>93</v>
      </c>
      <c r="I114" s="36" t="s">
        <v>210</v>
      </c>
      <c r="J114" s="36" t="s">
        <v>98</v>
      </c>
      <c r="K114" s="38">
        <v>4</v>
      </c>
      <c r="L114" s="38" t="str">
        <f>IF(J114="10",K114,"")</f>
        <v/>
      </c>
      <c r="M114" s="38"/>
      <c r="N114" s="38"/>
      <c r="O114" s="38">
        <v>0</v>
      </c>
      <c r="P114" s="38" t="str">
        <f>IF(J114&lt;&gt;"20",IF(J114="15",K114,ROUND(K114*0.85,2)),"")</f>
        <v/>
      </c>
      <c r="Q114" s="38"/>
      <c r="R114" s="38"/>
      <c r="S114" s="38">
        <v>0</v>
      </c>
      <c r="T114" s="38">
        <f>IF(J114="20",K114,IF(J114="10",ROUND(K114*0.7,2),ROUND(K114/0.85*0.7,2)))</f>
        <v>4</v>
      </c>
      <c r="U114" s="38">
        <f>ROUND(T114*W114/100,2)</f>
        <v>3.8</v>
      </c>
      <c r="V114" s="38">
        <f>T114-U114</f>
        <v>0.20000000000000018</v>
      </c>
      <c r="W114" s="36">
        <v>95</v>
      </c>
      <c r="X114" s="38">
        <f>IF(J114="20",ROUND(K114/0.7*0.6,2),IF(J114="10",ROUND(K114*0.6,2),ROUND(K114/0.85*0.6,2)))</f>
        <v>3.43</v>
      </c>
      <c r="Y114" s="38">
        <f>ROUND(X114*AA114/100,2)</f>
        <v>3.26</v>
      </c>
      <c r="Z114" s="38">
        <f>X114-Y114</f>
        <v>0.17000000000000037</v>
      </c>
      <c r="AA114" s="36">
        <v>95</v>
      </c>
      <c r="AB114" s="38" t="s">
        <v>171</v>
      </c>
      <c r="AC114" s="38">
        <v>3.4</v>
      </c>
      <c r="AD114" s="38">
        <v>3.23</v>
      </c>
      <c r="AE114" s="38">
        <v>0.16999999999999993</v>
      </c>
      <c r="BJ114" s="3" t="s">
        <v>98</v>
      </c>
      <c r="BK114" s="3">
        <v>13.139999999999999</v>
      </c>
      <c r="BL114" s="3">
        <v>12.48</v>
      </c>
      <c r="BM114" s="3">
        <v>0.65999999999999837</v>
      </c>
      <c r="BN114" s="3">
        <v>12.4</v>
      </c>
      <c r="BO114" s="3">
        <v>11.78</v>
      </c>
      <c r="BP114" s="3">
        <v>0.62000000000000099</v>
      </c>
      <c r="BQ114" s="3">
        <v>10.139999999999999</v>
      </c>
      <c r="BR114" s="3">
        <v>9.6300000000000008</v>
      </c>
      <c r="BS114" s="3">
        <v>0.50999999999999801</v>
      </c>
      <c r="BT114" s="3">
        <v>9.4</v>
      </c>
      <c r="BU114" s="3">
        <v>8.93</v>
      </c>
      <c r="BV114" s="3">
        <v>0.47000000000000064</v>
      </c>
      <c r="BW114" s="3">
        <v>9.4</v>
      </c>
      <c r="BX114" s="3">
        <v>8.93</v>
      </c>
      <c r="BY114" s="3">
        <v>0.47000000000000064</v>
      </c>
      <c r="BZ114" s="3">
        <v>8.1399999999999988</v>
      </c>
      <c r="CA114" s="3">
        <v>0</v>
      </c>
      <c r="CB114" s="3">
        <v>8.1399999999999988</v>
      </c>
      <c r="CC114" s="3">
        <v>7.4</v>
      </c>
      <c r="CD114" s="3">
        <v>7.03</v>
      </c>
      <c r="CE114" s="3">
        <v>0.37000000000000011</v>
      </c>
      <c r="CF114" s="3">
        <v>7.2</v>
      </c>
      <c r="CG114" s="3">
        <v>0</v>
      </c>
      <c r="CH114" s="3">
        <v>7.2</v>
      </c>
      <c r="CI114" s="3">
        <v>6.6</v>
      </c>
      <c r="CJ114" s="3">
        <v>6.27</v>
      </c>
      <c r="CK114" s="3">
        <v>0.33000000000000007</v>
      </c>
      <c r="CL114" s="3">
        <v>9.1999999999999993</v>
      </c>
      <c r="CM114" s="3">
        <v>8.74</v>
      </c>
      <c r="CN114" s="3">
        <v>0.45999999999999908</v>
      </c>
      <c r="CO114" s="3">
        <v>8.68</v>
      </c>
      <c r="CP114" s="3">
        <v>8.25</v>
      </c>
      <c r="CQ114" s="3">
        <v>0.42999999999999972</v>
      </c>
      <c r="CR114" s="3">
        <v>7.1</v>
      </c>
      <c r="CS114" s="3">
        <v>6.75</v>
      </c>
      <c r="CT114" s="3">
        <v>0.34999999999999964</v>
      </c>
      <c r="CU114" s="3">
        <v>6.58</v>
      </c>
      <c r="CV114" s="3">
        <v>6.25</v>
      </c>
      <c r="CW114" s="3">
        <v>0.33000000000000007</v>
      </c>
      <c r="CX114" s="3">
        <v>6.58</v>
      </c>
      <c r="CY114" s="3">
        <v>6.25</v>
      </c>
      <c r="CZ114" s="3">
        <v>0.33000000000000007</v>
      </c>
      <c r="DA114" s="3">
        <v>5.7</v>
      </c>
      <c r="DB114" s="3">
        <v>0</v>
      </c>
      <c r="DC114" s="3">
        <v>5.7</v>
      </c>
      <c r="DD114" s="3">
        <v>5.18</v>
      </c>
      <c r="DE114" s="3">
        <v>4.92</v>
      </c>
      <c r="DF114" s="3">
        <v>0.25999999999999979</v>
      </c>
      <c r="DG114" s="3">
        <v>5.04</v>
      </c>
      <c r="DH114" s="3">
        <v>4.79</v>
      </c>
      <c r="DI114" s="3">
        <v>0.25</v>
      </c>
      <c r="DJ114" s="3">
        <v>4.62</v>
      </c>
      <c r="DK114" s="3">
        <v>4.3899999999999997</v>
      </c>
      <c r="DL114" s="3">
        <v>0.23000000000000043</v>
      </c>
      <c r="DM114" s="3">
        <v>11.83</v>
      </c>
      <c r="DN114" s="3">
        <v>11.24</v>
      </c>
      <c r="DO114" s="3">
        <v>0.58999999999999986</v>
      </c>
      <c r="DP114" s="3">
        <v>9.1300000000000008</v>
      </c>
      <c r="DQ114" s="3">
        <v>8.67</v>
      </c>
      <c r="DR114" s="3">
        <v>0.46000000000000085</v>
      </c>
      <c r="DS114" s="3">
        <v>7.33</v>
      </c>
      <c r="DT114" s="3">
        <v>0</v>
      </c>
      <c r="DU114" s="3">
        <v>7.33</v>
      </c>
      <c r="DV114" s="3">
        <v>6.48</v>
      </c>
      <c r="DW114" s="3">
        <v>0</v>
      </c>
      <c r="DX114" s="3">
        <v>6.48</v>
      </c>
    </row>
    <row r="115" spans="1:128" s="3" customFormat="1" x14ac:dyDescent="0.25">
      <c r="A115" s="36" t="s">
        <v>271</v>
      </c>
      <c r="B115" s="36" t="s">
        <v>87</v>
      </c>
      <c r="C115" s="36" t="s">
        <v>88</v>
      </c>
      <c r="D115" s="37" t="s">
        <v>157</v>
      </c>
      <c r="E115" s="36" t="s">
        <v>158</v>
      </c>
      <c r="F115" s="37" t="s">
        <v>272</v>
      </c>
      <c r="G115" s="36" t="s">
        <v>273</v>
      </c>
      <c r="H115" s="36" t="s">
        <v>93</v>
      </c>
      <c r="I115" s="36" t="s">
        <v>210</v>
      </c>
      <c r="J115" s="36" t="s">
        <v>98</v>
      </c>
      <c r="K115" s="38">
        <v>4</v>
      </c>
      <c r="L115" s="38" t="str">
        <f>IF(J115="10",K115,"")</f>
        <v/>
      </c>
      <c r="M115" s="38"/>
      <c r="N115" s="38"/>
      <c r="O115" s="38">
        <v>0</v>
      </c>
      <c r="P115" s="38" t="str">
        <f>IF(J115&lt;&gt;"20",IF(J115="15",K115,ROUND(K115*0.85,2)),"")</f>
        <v/>
      </c>
      <c r="Q115" s="38"/>
      <c r="R115" s="38"/>
      <c r="S115" s="38">
        <v>0</v>
      </c>
      <c r="T115" s="38">
        <f>IF(J115="20",K115,IF(J115="10",ROUND(K115*0.7,2),ROUND(K115/0.85*0.7,2)))</f>
        <v>4</v>
      </c>
      <c r="U115" s="38">
        <f>ROUND(T115*W115/100,2)</f>
        <v>3.8</v>
      </c>
      <c r="V115" s="38">
        <f>T115-U115</f>
        <v>0.20000000000000018</v>
      </c>
      <c r="W115" s="36">
        <v>95</v>
      </c>
      <c r="X115" s="38">
        <f>IF(J115="20",ROUND(K115/0.7*0.6,2),IF(J115="10",ROUND(K115*0.6,2),ROUND(K115/0.85*0.6,2)))</f>
        <v>3.43</v>
      </c>
      <c r="Y115" s="38">
        <f>ROUND(X115*AA115/100,2)</f>
        <v>3.26</v>
      </c>
      <c r="Z115" s="38">
        <f>X115-Y115</f>
        <v>0.17000000000000037</v>
      </c>
      <c r="AA115" s="36">
        <v>95</v>
      </c>
      <c r="AB115" s="38" t="s">
        <v>171</v>
      </c>
      <c r="AC115" s="38">
        <v>3.4</v>
      </c>
      <c r="AD115" s="38">
        <v>3.23</v>
      </c>
      <c r="AE115" s="38">
        <v>0.16999999999999993</v>
      </c>
      <c r="BJ115" s="3" t="s">
        <v>98</v>
      </c>
      <c r="BK115" s="3">
        <v>13.139999999999999</v>
      </c>
      <c r="BL115" s="3">
        <v>12.48</v>
      </c>
      <c r="BM115" s="3">
        <v>0.65999999999999837</v>
      </c>
      <c r="BN115" s="3">
        <v>12.4</v>
      </c>
      <c r="BO115" s="3">
        <v>11.78</v>
      </c>
      <c r="BP115" s="3">
        <v>0.62000000000000099</v>
      </c>
      <c r="BQ115" s="3">
        <v>10.139999999999999</v>
      </c>
      <c r="BR115" s="3">
        <v>9.6300000000000008</v>
      </c>
      <c r="BS115" s="3">
        <v>0.50999999999999801</v>
      </c>
      <c r="BT115" s="3">
        <v>9.4</v>
      </c>
      <c r="BU115" s="3">
        <v>8.93</v>
      </c>
      <c r="BV115" s="3">
        <v>0.47000000000000064</v>
      </c>
      <c r="BW115" s="3">
        <v>9.4</v>
      </c>
      <c r="BX115" s="3">
        <v>8.93</v>
      </c>
      <c r="BY115" s="3">
        <v>0.47000000000000064</v>
      </c>
      <c r="BZ115" s="3">
        <v>8.1399999999999988</v>
      </c>
      <c r="CA115" s="3">
        <v>0</v>
      </c>
      <c r="CB115" s="3">
        <v>8.1399999999999988</v>
      </c>
      <c r="CC115" s="3">
        <v>7.4</v>
      </c>
      <c r="CD115" s="3">
        <v>7.03</v>
      </c>
      <c r="CE115" s="3">
        <v>0.37000000000000011</v>
      </c>
      <c r="CF115" s="3">
        <v>7.2</v>
      </c>
      <c r="CG115" s="3">
        <v>0</v>
      </c>
      <c r="CH115" s="3">
        <v>7.2</v>
      </c>
      <c r="CI115" s="3">
        <v>6.6</v>
      </c>
      <c r="CJ115" s="3">
        <v>6.27</v>
      </c>
      <c r="CK115" s="3">
        <v>0.33000000000000007</v>
      </c>
      <c r="CL115" s="3">
        <v>9.1999999999999993</v>
      </c>
      <c r="CM115" s="3">
        <v>8.74</v>
      </c>
      <c r="CN115" s="3">
        <v>0.45999999999999908</v>
      </c>
      <c r="CO115" s="3">
        <v>8.68</v>
      </c>
      <c r="CP115" s="3">
        <v>8.25</v>
      </c>
      <c r="CQ115" s="3">
        <v>0.42999999999999972</v>
      </c>
      <c r="CR115" s="3">
        <v>7.1</v>
      </c>
      <c r="CS115" s="3">
        <v>6.75</v>
      </c>
      <c r="CT115" s="3">
        <v>0.34999999999999964</v>
      </c>
      <c r="CU115" s="3">
        <v>6.58</v>
      </c>
      <c r="CV115" s="3">
        <v>6.25</v>
      </c>
      <c r="CW115" s="3">
        <v>0.33000000000000007</v>
      </c>
      <c r="CX115" s="3">
        <v>6.58</v>
      </c>
      <c r="CY115" s="3">
        <v>6.25</v>
      </c>
      <c r="CZ115" s="3">
        <v>0.33000000000000007</v>
      </c>
      <c r="DA115" s="3">
        <v>5.7</v>
      </c>
      <c r="DB115" s="3">
        <v>0</v>
      </c>
      <c r="DC115" s="3">
        <v>5.7</v>
      </c>
      <c r="DD115" s="3">
        <v>5.18</v>
      </c>
      <c r="DE115" s="3">
        <v>4.92</v>
      </c>
      <c r="DF115" s="3">
        <v>0.25999999999999979</v>
      </c>
      <c r="DG115" s="3">
        <v>5.04</v>
      </c>
      <c r="DH115" s="3">
        <v>4.79</v>
      </c>
      <c r="DI115" s="3">
        <v>0.25</v>
      </c>
      <c r="DJ115" s="3">
        <v>4.62</v>
      </c>
      <c r="DK115" s="3">
        <v>4.3899999999999997</v>
      </c>
      <c r="DL115" s="3">
        <v>0.23000000000000043</v>
      </c>
      <c r="DM115" s="3">
        <v>11.83</v>
      </c>
      <c r="DN115" s="3">
        <v>11.24</v>
      </c>
      <c r="DO115" s="3">
        <v>0.58999999999999986</v>
      </c>
      <c r="DP115" s="3">
        <v>9.1300000000000008</v>
      </c>
      <c r="DQ115" s="3">
        <v>8.67</v>
      </c>
      <c r="DR115" s="3">
        <v>0.46000000000000085</v>
      </c>
      <c r="DS115" s="3">
        <v>7.33</v>
      </c>
      <c r="DT115" s="3">
        <v>0</v>
      </c>
      <c r="DU115" s="3">
        <v>7.33</v>
      </c>
      <c r="DV115" s="3">
        <v>6.48</v>
      </c>
      <c r="DW115" s="3">
        <v>0</v>
      </c>
      <c r="DX115" s="3">
        <v>6.48</v>
      </c>
    </row>
    <row r="116" spans="1:128" s="3" customFormat="1" x14ac:dyDescent="0.25">
      <c r="A116" s="36" t="s">
        <v>274</v>
      </c>
      <c r="B116" s="36" t="s">
        <v>87</v>
      </c>
      <c r="C116" s="36" t="s">
        <v>88</v>
      </c>
      <c r="D116" s="37" t="s">
        <v>163</v>
      </c>
      <c r="E116" s="36" t="s">
        <v>164</v>
      </c>
      <c r="F116" s="37" t="s">
        <v>272</v>
      </c>
      <c r="G116" s="36" t="s">
        <v>273</v>
      </c>
      <c r="H116" s="36" t="s">
        <v>93</v>
      </c>
      <c r="I116" s="36" t="s">
        <v>210</v>
      </c>
      <c r="J116" s="36" t="s">
        <v>98</v>
      </c>
      <c r="K116" s="38">
        <v>4</v>
      </c>
      <c r="L116" s="38" t="str">
        <f>IF(J116="10",K116,"")</f>
        <v/>
      </c>
      <c r="M116" s="38"/>
      <c r="N116" s="38"/>
      <c r="O116" s="38">
        <v>0</v>
      </c>
      <c r="P116" s="38" t="str">
        <f>IF(J116&lt;&gt;"20",IF(J116="15",K116,ROUND(K116*0.85,2)),"")</f>
        <v/>
      </c>
      <c r="Q116" s="38"/>
      <c r="R116" s="38"/>
      <c r="S116" s="38">
        <v>0</v>
      </c>
      <c r="T116" s="38">
        <f>IF(J116="20",K116,IF(J116="10",ROUND(K116*0.7,2),ROUND(K116/0.85*0.7,2)))</f>
        <v>4</v>
      </c>
      <c r="U116" s="38">
        <f>ROUND(T116*W116/100,2)</f>
        <v>3.8</v>
      </c>
      <c r="V116" s="38">
        <f>T116-U116</f>
        <v>0.20000000000000018</v>
      </c>
      <c r="W116" s="36">
        <v>95</v>
      </c>
      <c r="X116" s="38">
        <f>IF(J116="20",ROUND(K116/0.7*0.6,2),IF(J116="10",ROUND(K116*0.6,2),ROUND(K116/0.85*0.6,2)))</f>
        <v>3.43</v>
      </c>
      <c r="Y116" s="38">
        <f>ROUND(X116*AA116/100,2)</f>
        <v>3.26</v>
      </c>
      <c r="Z116" s="38">
        <f>X116-Y116</f>
        <v>0.17000000000000037</v>
      </c>
      <c r="AA116" s="36">
        <v>95</v>
      </c>
      <c r="AB116" s="38" t="s">
        <v>171</v>
      </c>
      <c r="AC116" s="38">
        <v>3.4</v>
      </c>
      <c r="AD116" s="38">
        <v>3.23</v>
      </c>
      <c r="AE116" s="38">
        <v>0.16999999999999993</v>
      </c>
      <c r="BJ116" s="3" t="s">
        <v>98</v>
      </c>
      <c r="BK116" s="3">
        <v>13.139999999999999</v>
      </c>
      <c r="BL116" s="3">
        <v>12.48</v>
      </c>
      <c r="BM116" s="3">
        <v>0.65999999999999837</v>
      </c>
      <c r="BN116" s="3">
        <v>12.4</v>
      </c>
      <c r="BO116" s="3">
        <v>11.78</v>
      </c>
      <c r="BP116" s="3">
        <v>0.62000000000000099</v>
      </c>
      <c r="BQ116" s="3">
        <v>10.139999999999999</v>
      </c>
      <c r="BR116" s="3">
        <v>9.6300000000000008</v>
      </c>
      <c r="BS116" s="3">
        <v>0.50999999999999801</v>
      </c>
      <c r="BT116" s="3">
        <v>9.4</v>
      </c>
      <c r="BU116" s="3">
        <v>8.93</v>
      </c>
      <c r="BV116" s="3">
        <v>0.47000000000000064</v>
      </c>
      <c r="BW116" s="3">
        <v>9.4</v>
      </c>
      <c r="BX116" s="3">
        <v>8.93</v>
      </c>
      <c r="BY116" s="3">
        <v>0.47000000000000064</v>
      </c>
      <c r="BZ116" s="3">
        <v>8.1399999999999988</v>
      </c>
      <c r="CA116" s="3">
        <v>0</v>
      </c>
      <c r="CB116" s="3">
        <v>8.1399999999999988</v>
      </c>
      <c r="CC116" s="3">
        <v>7.4</v>
      </c>
      <c r="CD116" s="3">
        <v>7.03</v>
      </c>
      <c r="CE116" s="3">
        <v>0.37000000000000011</v>
      </c>
      <c r="CF116" s="3">
        <v>7.2</v>
      </c>
      <c r="CG116" s="3">
        <v>0</v>
      </c>
      <c r="CH116" s="3">
        <v>7.2</v>
      </c>
      <c r="CI116" s="3">
        <v>6.6</v>
      </c>
      <c r="CJ116" s="3">
        <v>6.27</v>
      </c>
      <c r="CK116" s="3">
        <v>0.33000000000000007</v>
      </c>
      <c r="CL116" s="3">
        <v>9.1999999999999993</v>
      </c>
      <c r="CM116" s="3">
        <v>8.74</v>
      </c>
      <c r="CN116" s="3">
        <v>0.45999999999999908</v>
      </c>
      <c r="CO116" s="3">
        <v>8.68</v>
      </c>
      <c r="CP116" s="3">
        <v>8.25</v>
      </c>
      <c r="CQ116" s="3">
        <v>0.42999999999999972</v>
      </c>
      <c r="CR116" s="3">
        <v>7.1</v>
      </c>
      <c r="CS116" s="3">
        <v>6.75</v>
      </c>
      <c r="CT116" s="3">
        <v>0.34999999999999964</v>
      </c>
      <c r="CU116" s="3">
        <v>6.58</v>
      </c>
      <c r="CV116" s="3">
        <v>6.25</v>
      </c>
      <c r="CW116" s="3">
        <v>0.33000000000000007</v>
      </c>
      <c r="CX116" s="3">
        <v>6.58</v>
      </c>
      <c r="CY116" s="3">
        <v>6.25</v>
      </c>
      <c r="CZ116" s="3">
        <v>0.33000000000000007</v>
      </c>
      <c r="DA116" s="3">
        <v>5.7</v>
      </c>
      <c r="DB116" s="3">
        <v>0</v>
      </c>
      <c r="DC116" s="3">
        <v>5.7</v>
      </c>
      <c r="DD116" s="3">
        <v>5.18</v>
      </c>
      <c r="DE116" s="3">
        <v>4.92</v>
      </c>
      <c r="DF116" s="3">
        <v>0.25999999999999979</v>
      </c>
      <c r="DG116" s="3">
        <v>5.04</v>
      </c>
      <c r="DH116" s="3">
        <v>4.79</v>
      </c>
      <c r="DI116" s="3">
        <v>0.25</v>
      </c>
      <c r="DJ116" s="3">
        <v>4.62</v>
      </c>
      <c r="DK116" s="3">
        <v>4.3899999999999997</v>
      </c>
      <c r="DL116" s="3">
        <v>0.23000000000000043</v>
      </c>
      <c r="DM116" s="3">
        <v>11.83</v>
      </c>
      <c r="DN116" s="3">
        <v>11.24</v>
      </c>
      <c r="DO116" s="3">
        <v>0.58999999999999986</v>
      </c>
      <c r="DP116" s="3">
        <v>9.1300000000000008</v>
      </c>
      <c r="DQ116" s="3">
        <v>8.67</v>
      </c>
      <c r="DR116" s="3">
        <v>0.46000000000000085</v>
      </c>
      <c r="DS116" s="3">
        <v>7.33</v>
      </c>
      <c r="DT116" s="3">
        <v>0</v>
      </c>
      <c r="DU116" s="3">
        <v>7.33</v>
      </c>
      <c r="DV116" s="3">
        <v>6.48</v>
      </c>
      <c r="DW116" s="3">
        <v>0</v>
      </c>
      <c r="DX116" s="3">
        <v>6.48</v>
      </c>
    </row>
    <row r="117" spans="1:128" s="3" customFormat="1" x14ac:dyDescent="0.25">
      <c r="A117" s="36" t="s">
        <v>275</v>
      </c>
      <c r="B117" s="36" t="s">
        <v>87</v>
      </c>
      <c r="C117" s="36" t="s">
        <v>88</v>
      </c>
      <c r="D117" s="37" t="s">
        <v>163</v>
      </c>
      <c r="E117" s="36" t="s">
        <v>164</v>
      </c>
      <c r="F117" s="37" t="s">
        <v>276</v>
      </c>
      <c r="G117" s="36" t="s">
        <v>277</v>
      </c>
      <c r="H117" s="36" t="s">
        <v>93</v>
      </c>
      <c r="I117" s="36" t="s">
        <v>210</v>
      </c>
      <c r="J117" s="36" t="s">
        <v>98</v>
      </c>
      <c r="K117" s="38">
        <v>4</v>
      </c>
      <c r="L117" s="38" t="str">
        <f>IF(J117="10",K117,"")</f>
        <v/>
      </c>
      <c r="M117" s="38"/>
      <c r="N117" s="38"/>
      <c r="O117" s="38">
        <v>0</v>
      </c>
      <c r="P117" s="38" t="str">
        <f>IF(J117&lt;&gt;"20",IF(J117="15",K117,ROUND(K117*0.85,2)),"")</f>
        <v/>
      </c>
      <c r="Q117" s="38"/>
      <c r="R117" s="38"/>
      <c r="S117" s="38">
        <v>0</v>
      </c>
      <c r="T117" s="38">
        <f>IF(J117="20",K117,IF(J117="10",ROUND(K117*0.7,2),ROUND(K117/0.85*0.7,2)))</f>
        <v>4</v>
      </c>
      <c r="U117" s="38">
        <f>ROUND(T117*W117/100,2)</f>
        <v>3.8</v>
      </c>
      <c r="V117" s="38">
        <f>T117-U117</f>
        <v>0.20000000000000018</v>
      </c>
      <c r="W117" s="36">
        <v>95</v>
      </c>
      <c r="X117" s="38">
        <f>IF(J117="20",ROUND(K117/0.7*0.6,2),IF(J117="10",ROUND(K117*0.6,2),ROUND(K117/0.85*0.6,2)))</f>
        <v>3.43</v>
      </c>
      <c r="Y117" s="38">
        <f>ROUND(X117*AA117/100,2)</f>
        <v>3.26</v>
      </c>
      <c r="Z117" s="38">
        <f>X117-Y117</f>
        <v>0.17000000000000037</v>
      </c>
      <c r="AA117" s="36">
        <v>95</v>
      </c>
      <c r="AB117" s="38" t="s">
        <v>171</v>
      </c>
      <c r="AC117" s="38">
        <v>3.4</v>
      </c>
      <c r="AD117" s="38">
        <v>3.23</v>
      </c>
      <c r="AE117" s="38">
        <v>0.16999999999999993</v>
      </c>
      <c r="BJ117" s="3" t="s">
        <v>98</v>
      </c>
      <c r="BK117" s="3">
        <v>13.139999999999999</v>
      </c>
      <c r="BL117" s="3">
        <v>12.48</v>
      </c>
      <c r="BM117" s="3">
        <v>0.65999999999999837</v>
      </c>
      <c r="BN117" s="3">
        <v>12.4</v>
      </c>
      <c r="BO117" s="3">
        <v>11.78</v>
      </c>
      <c r="BP117" s="3">
        <v>0.62000000000000099</v>
      </c>
      <c r="BQ117" s="3">
        <v>10.139999999999999</v>
      </c>
      <c r="BR117" s="3">
        <v>9.6300000000000008</v>
      </c>
      <c r="BS117" s="3">
        <v>0.50999999999999801</v>
      </c>
      <c r="BT117" s="3">
        <v>9.4</v>
      </c>
      <c r="BU117" s="3">
        <v>8.93</v>
      </c>
      <c r="BV117" s="3">
        <v>0.47000000000000064</v>
      </c>
      <c r="BW117" s="3">
        <v>9.4</v>
      </c>
      <c r="BX117" s="3">
        <v>8.93</v>
      </c>
      <c r="BY117" s="3">
        <v>0.47000000000000064</v>
      </c>
      <c r="BZ117" s="3">
        <v>8.1399999999999988</v>
      </c>
      <c r="CA117" s="3">
        <v>0</v>
      </c>
      <c r="CB117" s="3">
        <v>8.1399999999999988</v>
      </c>
      <c r="CC117" s="3">
        <v>7.4</v>
      </c>
      <c r="CD117" s="3">
        <v>7.03</v>
      </c>
      <c r="CE117" s="3">
        <v>0.37000000000000011</v>
      </c>
      <c r="CF117" s="3">
        <v>7.2</v>
      </c>
      <c r="CG117" s="3">
        <v>0</v>
      </c>
      <c r="CH117" s="3">
        <v>7.2</v>
      </c>
      <c r="CI117" s="3">
        <v>6.6</v>
      </c>
      <c r="CJ117" s="3">
        <v>6.27</v>
      </c>
      <c r="CK117" s="3">
        <v>0.33000000000000007</v>
      </c>
      <c r="CL117" s="3">
        <v>9.1999999999999993</v>
      </c>
      <c r="CM117" s="3">
        <v>8.74</v>
      </c>
      <c r="CN117" s="3">
        <v>0.45999999999999908</v>
      </c>
      <c r="CO117" s="3">
        <v>8.68</v>
      </c>
      <c r="CP117" s="3">
        <v>8.25</v>
      </c>
      <c r="CQ117" s="3">
        <v>0.42999999999999972</v>
      </c>
      <c r="CR117" s="3">
        <v>7.1</v>
      </c>
      <c r="CS117" s="3">
        <v>6.75</v>
      </c>
      <c r="CT117" s="3">
        <v>0.34999999999999964</v>
      </c>
      <c r="CU117" s="3">
        <v>6.58</v>
      </c>
      <c r="CV117" s="3">
        <v>6.25</v>
      </c>
      <c r="CW117" s="3">
        <v>0.33000000000000007</v>
      </c>
      <c r="CX117" s="3">
        <v>6.58</v>
      </c>
      <c r="CY117" s="3">
        <v>6.25</v>
      </c>
      <c r="CZ117" s="3">
        <v>0.33000000000000007</v>
      </c>
      <c r="DA117" s="3">
        <v>5.7</v>
      </c>
      <c r="DB117" s="3">
        <v>0</v>
      </c>
      <c r="DC117" s="3">
        <v>5.7</v>
      </c>
      <c r="DD117" s="3">
        <v>5.18</v>
      </c>
      <c r="DE117" s="3">
        <v>4.92</v>
      </c>
      <c r="DF117" s="3">
        <v>0.25999999999999979</v>
      </c>
      <c r="DG117" s="3">
        <v>5.04</v>
      </c>
      <c r="DH117" s="3">
        <v>4.79</v>
      </c>
      <c r="DI117" s="3">
        <v>0.25</v>
      </c>
      <c r="DJ117" s="3">
        <v>4.62</v>
      </c>
      <c r="DK117" s="3">
        <v>4.3899999999999997</v>
      </c>
      <c r="DL117" s="3">
        <v>0.23000000000000043</v>
      </c>
      <c r="DM117" s="3">
        <v>11.83</v>
      </c>
      <c r="DN117" s="3">
        <v>11.24</v>
      </c>
      <c r="DO117" s="3">
        <v>0.58999999999999986</v>
      </c>
      <c r="DP117" s="3">
        <v>9.1300000000000008</v>
      </c>
      <c r="DQ117" s="3">
        <v>8.67</v>
      </c>
      <c r="DR117" s="3">
        <v>0.46000000000000085</v>
      </c>
      <c r="DS117" s="3">
        <v>7.33</v>
      </c>
      <c r="DT117" s="3">
        <v>0</v>
      </c>
      <c r="DU117" s="3">
        <v>7.33</v>
      </c>
      <c r="DV117" s="3">
        <v>6.48</v>
      </c>
      <c r="DW117" s="3">
        <v>0</v>
      </c>
      <c r="DX117" s="3">
        <v>6.48</v>
      </c>
    </row>
    <row r="118" spans="1:128" s="3" customFormat="1" x14ac:dyDescent="0.25">
      <c r="A118" s="36" t="s">
        <v>278</v>
      </c>
      <c r="B118" s="36" t="s">
        <v>87</v>
      </c>
      <c r="C118" s="36" t="s">
        <v>88</v>
      </c>
      <c r="D118" s="37" t="s">
        <v>89</v>
      </c>
      <c r="E118" s="36" t="s">
        <v>90</v>
      </c>
      <c r="F118" s="37" t="s">
        <v>276</v>
      </c>
      <c r="G118" s="36" t="s">
        <v>277</v>
      </c>
      <c r="H118" s="36" t="s">
        <v>93</v>
      </c>
      <c r="I118" s="36" t="s">
        <v>210</v>
      </c>
      <c r="J118" s="36" t="s">
        <v>98</v>
      </c>
      <c r="K118" s="38">
        <v>5.12</v>
      </c>
      <c r="L118" s="38" t="str">
        <f>IF(J118="10",K118,"")</f>
        <v/>
      </c>
      <c r="M118" s="38"/>
      <c r="N118" s="38"/>
      <c r="O118" s="38">
        <v>0</v>
      </c>
      <c r="P118" s="38" t="str">
        <f>IF(J118&lt;&gt;"20",IF(J118="15",K118,ROUND(K118*0.85,2)),"")</f>
        <v/>
      </c>
      <c r="Q118" s="38"/>
      <c r="R118" s="38"/>
      <c r="S118" s="38">
        <v>0</v>
      </c>
      <c r="T118" s="38">
        <f>IF(J118="20",K118,IF(J118="10",ROUND(K118*0.7,2),ROUND(K118/0.85*0.7,2)))</f>
        <v>5.12</v>
      </c>
      <c r="U118" s="38">
        <f>ROUND(T118*W118/100,2)</f>
        <v>4.8600000000000003</v>
      </c>
      <c r="V118" s="38">
        <f>T118-U118</f>
        <v>0.25999999999999979</v>
      </c>
      <c r="W118" s="36">
        <v>95</v>
      </c>
      <c r="X118" s="38">
        <f>IF(J118="20",ROUND(K118/0.7*0.6,2),IF(J118="10",ROUND(K118*0.6,2),ROUND(K118/0.85*0.6,2)))</f>
        <v>4.3899999999999997</v>
      </c>
      <c r="Y118" s="38">
        <f>ROUND(X118*AA118/100,2)</f>
        <v>4.17</v>
      </c>
      <c r="Z118" s="38">
        <f>X118-Y118</f>
        <v>0.21999999999999975</v>
      </c>
      <c r="AA118" s="36">
        <v>95</v>
      </c>
      <c r="AB118" s="38" t="s">
        <v>171</v>
      </c>
      <c r="AC118" s="38">
        <v>4.3499999999999996</v>
      </c>
      <c r="AD118" s="38">
        <v>4.13</v>
      </c>
      <c r="AE118" s="38">
        <v>0.21999999999999975</v>
      </c>
      <c r="BJ118" s="3" t="s">
        <v>98</v>
      </c>
      <c r="BK118" s="3">
        <v>14.26</v>
      </c>
      <c r="BL118" s="3">
        <v>13.55</v>
      </c>
      <c r="BM118" s="3">
        <v>0.70999999999999908</v>
      </c>
      <c r="BN118" s="3">
        <v>13.36</v>
      </c>
      <c r="BO118" s="3">
        <v>12.69</v>
      </c>
      <c r="BP118" s="3">
        <v>0.66999999999999993</v>
      </c>
      <c r="BQ118" s="3">
        <v>11.26</v>
      </c>
      <c r="BR118" s="3">
        <v>10.7</v>
      </c>
      <c r="BS118" s="3">
        <v>0.5600000000000005</v>
      </c>
      <c r="BT118" s="3">
        <v>10.36</v>
      </c>
      <c r="BU118" s="3">
        <v>9.84</v>
      </c>
      <c r="BV118" s="3">
        <v>0.51999999999999957</v>
      </c>
      <c r="BW118" s="3">
        <v>10.35</v>
      </c>
      <c r="BX118" s="3">
        <v>9.83</v>
      </c>
      <c r="BY118" s="3">
        <v>0.51999999999999957</v>
      </c>
      <c r="BZ118" s="3">
        <v>9.26</v>
      </c>
      <c r="CA118" s="3">
        <v>0</v>
      </c>
      <c r="CB118" s="3">
        <v>9.26</v>
      </c>
      <c r="CC118" s="3">
        <v>8.35</v>
      </c>
      <c r="CD118" s="3">
        <v>7.93</v>
      </c>
      <c r="CE118" s="3">
        <v>0.41999999999999993</v>
      </c>
      <c r="CF118" s="3">
        <v>8.32</v>
      </c>
      <c r="CG118" s="3">
        <v>0</v>
      </c>
      <c r="CH118" s="3">
        <v>8.32</v>
      </c>
      <c r="CI118" s="3">
        <v>7.55</v>
      </c>
      <c r="CJ118" s="3">
        <v>7.17</v>
      </c>
      <c r="CK118" s="3">
        <v>0.37999999999999989</v>
      </c>
      <c r="CL118" s="3">
        <v>9.98</v>
      </c>
      <c r="CM118" s="3">
        <v>9.48</v>
      </c>
      <c r="CN118" s="3">
        <v>0.5</v>
      </c>
      <c r="CO118" s="3">
        <v>9.35</v>
      </c>
      <c r="CP118" s="3">
        <v>8.8800000000000008</v>
      </c>
      <c r="CQ118" s="3">
        <v>0.46999999999999886</v>
      </c>
      <c r="CR118" s="3">
        <v>7.88</v>
      </c>
      <c r="CS118" s="3">
        <v>7.49</v>
      </c>
      <c r="CT118" s="3">
        <v>0.38999999999999968</v>
      </c>
      <c r="CU118" s="3">
        <v>7.25</v>
      </c>
      <c r="CV118" s="3">
        <v>6.89</v>
      </c>
      <c r="CW118" s="3">
        <v>0.36000000000000032</v>
      </c>
      <c r="CX118" s="3">
        <v>7.25</v>
      </c>
      <c r="CY118" s="3">
        <v>6.89</v>
      </c>
      <c r="CZ118" s="3">
        <v>0.36000000000000032</v>
      </c>
      <c r="DA118" s="3">
        <v>6.48</v>
      </c>
      <c r="DB118" s="3">
        <v>0</v>
      </c>
      <c r="DC118" s="3">
        <v>6.48</v>
      </c>
      <c r="DD118" s="3">
        <v>5.85</v>
      </c>
      <c r="DE118" s="3">
        <v>5.56</v>
      </c>
      <c r="DF118" s="3">
        <v>0.29000000000000004</v>
      </c>
      <c r="DG118" s="3">
        <v>5.82</v>
      </c>
      <c r="DH118" s="3">
        <v>5.53</v>
      </c>
      <c r="DI118" s="3">
        <v>0.29000000000000004</v>
      </c>
      <c r="DJ118" s="3">
        <v>5.29</v>
      </c>
      <c r="DK118" s="3">
        <v>5.03</v>
      </c>
      <c r="DL118" s="3">
        <v>0.25999999999999979</v>
      </c>
      <c r="DM118" s="3">
        <v>12.83</v>
      </c>
      <c r="DN118" s="3">
        <v>12.19</v>
      </c>
      <c r="DO118" s="3">
        <v>0.64000000000000057</v>
      </c>
      <c r="DP118" s="3">
        <v>10.130000000000001</v>
      </c>
      <c r="DQ118" s="3">
        <v>9.6199999999999992</v>
      </c>
      <c r="DR118" s="3">
        <v>0.51000000000000156</v>
      </c>
      <c r="DS118" s="3">
        <v>8.33</v>
      </c>
      <c r="DT118" s="3">
        <v>0</v>
      </c>
      <c r="DU118" s="3">
        <v>8.33</v>
      </c>
      <c r="DV118" s="3">
        <v>7.49</v>
      </c>
      <c r="DW118" s="3">
        <v>0</v>
      </c>
      <c r="DX118" s="3">
        <v>7.49</v>
      </c>
    </row>
    <row r="119" spans="1:128" s="3" customFormat="1" x14ac:dyDescent="0.25">
      <c r="A119" s="36" t="s">
        <v>279</v>
      </c>
      <c r="B119" s="36" t="s">
        <v>87</v>
      </c>
      <c r="C119" s="36" t="s">
        <v>88</v>
      </c>
      <c r="D119" s="37" t="s">
        <v>136</v>
      </c>
      <c r="E119" s="36" t="s">
        <v>137</v>
      </c>
      <c r="F119" s="37" t="s">
        <v>280</v>
      </c>
      <c r="G119" s="36" t="s">
        <v>281</v>
      </c>
      <c r="H119" s="36" t="s">
        <v>93</v>
      </c>
      <c r="I119" s="36" t="s">
        <v>210</v>
      </c>
      <c r="J119" s="36" t="s">
        <v>98</v>
      </c>
      <c r="K119" s="38">
        <v>4</v>
      </c>
      <c r="L119" s="38" t="str">
        <f>IF(J119="10",K119,"")</f>
        <v/>
      </c>
      <c r="M119" s="38"/>
      <c r="N119" s="38"/>
      <c r="O119" s="38">
        <v>0</v>
      </c>
      <c r="P119" s="38" t="str">
        <f>IF(J119&lt;&gt;"20",IF(J119="15",K119,ROUND(K119*0.85,2)),"")</f>
        <v/>
      </c>
      <c r="Q119" s="38"/>
      <c r="R119" s="38"/>
      <c r="S119" s="38">
        <v>0</v>
      </c>
      <c r="T119" s="38">
        <f>IF(J119="20",K119,IF(J119="10",ROUND(K119*0.7,2),ROUND(K119/0.85*0.7,2)))</f>
        <v>4</v>
      </c>
      <c r="U119" s="38">
        <f>ROUND(T119*W119/100,2)</f>
        <v>3.8</v>
      </c>
      <c r="V119" s="38">
        <f>T119-U119</f>
        <v>0.20000000000000018</v>
      </c>
      <c r="W119" s="36">
        <v>95</v>
      </c>
      <c r="X119" s="38">
        <f>IF(J119="20",ROUND(K119/0.7*0.6,2),IF(J119="10",ROUND(K119*0.6,2),ROUND(K119/0.85*0.6,2)))</f>
        <v>3.43</v>
      </c>
      <c r="Y119" s="38">
        <f>ROUND(X119*AA119/100,2)</f>
        <v>3.26</v>
      </c>
      <c r="Z119" s="38">
        <f>X119-Y119</f>
        <v>0.17000000000000037</v>
      </c>
      <c r="AA119" s="36">
        <v>95</v>
      </c>
      <c r="AB119" s="38" t="s">
        <v>171</v>
      </c>
      <c r="AC119" s="38">
        <v>3.4</v>
      </c>
      <c r="AD119" s="38">
        <v>3.23</v>
      </c>
      <c r="AE119" s="38">
        <v>0.16999999999999993</v>
      </c>
      <c r="BJ119" s="3" t="s">
        <v>98</v>
      </c>
      <c r="BK119" s="3">
        <v>10.019999999999998</v>
      </c>
      <c r="BL119" s="3">
        <v>9.52</v>
      </c>
      <c r="BM119" s="3">
        <v>0.49999999999999822</v>
      </c>
      <c r="BN119" s="3">
        <v>12.03</v>
      </c>
      <c r="BO119" s="3">
        <v>11.43</v>
      </c>
      <c r="BP119" s="3">
        <v>0.59999999999999964</v>
      </c>
      <c r="BQ119" s="3">
        <v>8.2199999999999989</v>
      </c>
      <c r="BR119" s="3">
        <v>7.81</v>
      </c>
      <c r="BS119" s="3">
        <v>0.40999999999999925</v>
      </c>
      <c r="BT119" s="3">
        <v>10.23</v>
      </c>
      <c r="BU119" s="3">
        <v>9.7200000000000006</v>
      </c>
      <c r="BV119" s="3">
        <v>0.50999999999999979</v>
      </c>
      <c r="BW119" s="3">
        <v>7.56</v>
      </c>
      <c r="BX119" s="3">
        <v>7.18</v>
      </c>
      <c r="BY119" s="3">
        <v>0.37999999999999989</v>
      </c>
      <c r="BZ119" s="3">
        <v>7.22</v>
      </c>
      <c r="CA119" s="3">
        <v>0</v>
      </c>
      <c r="CB119" s="3">
        <v>7.22</v>
      </c>
      <c r="CC119" s="3">
        <v>6.56</v>
      </c>
      <c r="CD119" s="3">
        <v>6.23</v>
      </c>
      <c r="CE119" s="3">
        <v>0.32999999999999918</v>
      </c>
      <c r="CF119" s="3">
        <v>6.8</v>
      </c>
      <c r="CG119" s="3">
        <v>0</v>
      </c>
      <c r="CH119" s="3">
        <v>6.8</v>
      </c>
      <c r="CI119" s="3">
        <v>6.2</v>
      </c>
      <c r="CJ119" s="3">
        <v>5.89</v>
      </c>
      <c r="CK119" s="3">
        <v>0.3100000000000005</v>
      </c>
      <c r="CL119" s="3">
        <v>7.01</v>
      </c>
      <c r="CM119" s="3">
        <v>6.66</v>
      </c>
      <c r="CN119" s="3">
        <v>0.34999999999999964</v>
      </c>
      <c r="CO119" s="3">
        <v>8.42</v>
      </c>
      <c r="CP119" s="3">
        <v>8</v>
      </c>
      <c r="CQ119" s="3">
        <v>0.41999999999999993</v>
      </c>
      <c r="CR119" s="3">
        <v>5.75</v>
      </c>
      <c r="CS119" s="3">
        <v>5.46</v>
      </c>
      <c r="CT119" s="3">
        <v>0.29000000000000004</v>
      </c>
      <c r="CU119" s="3">
        <v>7.16</v>
      </c>
      <c r="CV119" s="3">
        <v>6.8</v>
      </c>
      <c r="CW119" s="3">
        <v>0.36000000000000032</v>
      </c>
      <c r="CX119" s="3">
        <v>5.29</v>
      </c>
      <c r="CY119" s="3">
        <v>5.03</v>
      </c>
      <c r="CZ119" s="3">
        <v>0.25999999999999979</v>
      </c>
      <c r="DA119" s="3">
        <v>5.05</v>
      </c>
      <c r="DB119" s="3">
        <v>0</v>
      </c>
      <c r="DC119" s="3">
        <v>5.05</v>
      </c>
      <c r="DD119" s="3">
        <v>4.59</v>
      </c>
      <c r="DE119" s="3">
        <v>4.3600000000000003</v>
      </c>
      <c r="DF119" s="3">
        <v>0.22999999999999954</v>
      </c>
      <c r="DG119" s="3">
        <v>4.76</v>
      </c>
      <c r="DH119" s="3">
        <v>4.5199999999999996</v>
      </c>
      <c r="DI119" s="3">
        <v>0.24000000000000021</v>
      </c>
      <c r="DJ119" s="3">
        <v>4.34</v>
      </c>
      <c r="DK119" s="3">
        <v>4.12</v>
      </c>
      <c r="DL119" s="3">
        <v>0.21999999999999975</v>
      </c>
      <c r="DM119" s="3">
        <v>9.02</v>
      </c>
      <c r="DN119" s="3">
        <v>8.57</v>
      </c>
      <c r="DO119" s="3">
        <v>0.44999999999999929</v>
      </c>
      <c r="DP119" s="3">
        <v>7.4</v>
      </c>
      <c r="DQ119" s="3">
        <v>7.03</v>
      </c>
      <c r="DR119" s="3">
        <v>0.37000000000000011</v>
      </c>
      <c r="DS119" s="3">
        <v>6.5</v>
      </c>
      <c r="DT119" s="3">
        <v>0</v>
      </c>
      <c r="DU119" s="3">
        <v>6.5</v>
      </c>
      <c r="DV119" s="3">
        <v>6.12</v>
      </c>
      <c r="DW119" s="3">
        <v>0</v>
      </c>
      <c r="DX119" s="3">
        <v>6.12</v>
      </c>
    </row>
    <row r="120" spans="1:128" s="3" customFormat="1" x14ac:dyDescent="0.25">
      <c r="A120" s="36" t="s">
        <v>282</v>
      </c>
      <c r="B120" s="36" t="s">
        <v>87</v>
      </c>
      <c r="C120" s="36" t="s">
        <v>88</v>
      </c>
      <c r="D120" s="37" t="s">
        <v>163</v>
      </c>
      <c r="E120" s="36" t="s">
        <v>164</v>
      </c>
      <c r="F120" s="37" t="s">
        <v>280</v>
      </c>
      <c r="G120" s="36" t="s">
        <v>281</v>
      </c>
      <c r="H120" s="36" t="s">
        <v>93</v>
      </c>
      <c r="I120" s="36" t="s">
        <v>210</v>
      </c>
      <c r="J120" s="36" t="s">
        <v>98</v>
      </c>
      <c r="K120" s="38">
        <v>4</v>
      </c>
      <c r="L120" s="38" t="str">
        <f>IF(J120="10",K120,"")</f>
        <v/>
      </c>
      <c r="M120" s="38"/>
      <c r="N120" s="38"/>
      <c r="O120" s="38">
        <v>0</v>
      </c>
      <c r="P120" s="38" t="str">
        <f>IF(J120&lt;&gt;"20",IF(J120="15",K120,ROUND(K120*0.85,2)),"")</f>
        <v/>
      </c>
      <c r="Q120" s="38"/>
      <c r="R120" s="38"/>
      <c r="S120" s="38">
        <v>0</v>
      </c>
      <c r="T120" s="38">
        <f>IF(J120="20",K120,IF(J120="10",ROUND(K120*0.7,2),ROUND(K120/0.85*0.7,2)))</f>
        <v>4</v>
      </c>
      <c r="U120" s="38">
        <f>ROUND(T120*W120/100,2)</f>
        <v>3.8</v>
      </c>
      <c r="V120" s="38">
        <f>T120-U120</f>
        <v>0.20000000000000018</v>
      </c>
      <c r="W120" s="36">
        <v>95</v>
      </c>
      <c r="X120" s="38">
        <f>IF(J120="20",ROUND(K120/0.7*0.6,2),IF(J120="10",ROUND(K120*0.6,2),ROUND(K120/0.85*0.6,2)))</f>
        <v>3.43</v>
      </c>
      <c r="Y120" s="38">
        <f>ROUND(X120*AA120/100,2)</f>
        <v>3.26</v>
      </c>
      <c r="Z120" s="38">
        <f>X120-Y120</f>
        <v>0.17000000000000037</v>
      </c>
      <c r="AA120" s="36">
        <v>95</v>
      </c>
      <c r="AB120" s="38" t="s">
        <v>171</v>
      </c>
      <c r="AC120" s="38">
        <v>3.4</v>
      </c>
      <c r="AD120" s="38">
        <v>3.23</v>
      </c>
      <c r="AE120" s="38">
        <v>0.16999999999999993</v>
      </c>
      <c r="BJ120" s="3" t="s">
        <v>98</v>
      </c>
      <c r="BK120" s="3">
        <v>10.019999999999998</v>
      </c>
      <c r="BL120" s="3">
        <v>9.52</v>
      </c>
      <c r="BM120" s="3">
        <v>0.49999999999999822</v>
      </c>
      <c r="BN120" s="3">
        <v>12.03</v>
      </c>
      <c r="BO120" s="3">
        <v>11.43</v>
      </c>
      <c r="BP120" s="3">
        <v>0.59999999999999964</v>
      </c>
      <c r="BQ120" s="3">
        <v>8.2199999999999989</v>
      </c>
      <c r="BR120" s="3">
        <v>7.81</v>
      </c>
      <c r="BS120" s="3">
        <v>0.40999999999999925</v>
      </c>
      <c r="BT120" s="3">
        <v>10.23</v>
      </c>
      <c r="BU120" s="3">
        <v>9.7200000000000006</v>
      </c>
      <c r="BV120" s="3">
        <v>0.50999999999999979</v>
      </c>
      <c r="BW120" s="3">
        <v>7.56</v>
      </c>
      <c r="BX120" s="3">
        <v>7.18</v>
      </c>
      <c r="BY120" s="3">
        <v>0.37999999999999989</v>
      </c>
      <c r="BZ120" s="3">
        <v>7.22</v>
      </c>
      <c r="CA120" s="3">
        <v>0</v>
      </c>
      <c r="CB120" s="3">
        <v>7.22</v>
      </c>
      <c r="CC120" s="3">
        <v>6.56</v>
      </c>
      <c r="CD120" s="3">
        <v>6.23</v>
      </c>
      <c r="CE120" s="3">
        <v>0.32999999999999918</v>
      </c>
      <c r="CF120" s="3">
        <v>6.8</v>
      </c>
      <c r="CG120" s="3">
        <v>0</v>
      </c>
      <c r="CH120" s="3">
        <v>6.8</v>
      </c>
      <c r="CI120" s="3">
        <v>6.2</v>
      </c>
      <c r="CJ120" s="3">
        <v>5.89</v>
      </c>
      <c r="CK120" s="3">
        <v>0.3100000000000005</v>
      </c>
      <c r="CL120" s="3">
        <v>7.01</v>
      </c>
      <c r="CM120" s="3">
        <v>6.66</v>
      </c>
      <c r="CN120" s="3">
        <v>0.34999999999999964</v>
      </c>
      <c r="CO120" s="3">
        <v>8.42</v>
      </c>
      <c r="CP120" s="3">
        <v>8</v>
      </c>
      <c r="CQ120" s="3">
        <v>0.41999999999999993</v>
      </c>
      <c r="CR120" s="3">
        <v>5.75</v>
      </c>
      <c r="CS120" s="3">
        <v>5.46</v>
      </c>
      <c r="CT120" s="3">
        <v>0.29000000000000004</v>
      </c>
      <c r="CU120" s="3">
        <v>7.16</v>
      </c>
      <c r="CV120" s="3">
        <v>6.8</v>
      </c>
      <c r="CW120" s="3">
        <v>0.36000000000000032</v>
      </c>
      <c r="CX120" s="3">
        <v>5.29</v>
      </c>
      <c r="CY120" s="3">
        <v>5.03</v>
      </c>
      <c r="CZ120" s="3">
        <v>0.25999999999999979</v>
      </c>
      <c r="DA120" s="3">
        <v>5.05</v>
      </c>
      <c r="DB120" s="3">
        <v>0</v>
      </c>
      <c r="DC120" s="3">
        <v>5.05</v>
      </c>
      <c r="DD120" s="3">
        <v>4.59</v>
      </c>
      <c r="DE120" s="3">
        <v>4.3600000000000003</v>
      </c>
      <c r="DF120" s="3">
        <v>0.22999999999999954</v>
      </c>
      <c r="DG120" s="3">
        <v>4.76</v>
      </c>
      <c r="DH120" s="3">
        <v>4.5199999999999996</v>
      </c>
      <c r="DI120" s="3">
        <v>0.24000000000000021</v>
      </c>
      <c r="DJ120" s="3">
        <v>4.34</v>
      </c>
      <c r="DK120" s="3">
        <v>4.12</v>
      </c>
      <c r="DL120" s="3">
        <v>0.21999999999999975</v>
      </c>
      <c r="DM120" s="3">
        <v>9.02</v>
      </c>
      <c r="DN120" s="3">
        <v>8.57</v>
      </c>
      <c r="DO120" s="3">
        <v>0.44999999999999929</v>
      </c>
      <c r="DP120" s="3">
        <v>7.4</v>
      </c>
      <c r="DQ120" s="3">
        <v>7.03</v>
      </c>
      <c r="DR120" s="3">
        <v>0.37000000000000011</v>
      </c>
      <c r="DS120" s="3">
        <v>6.5</v>
      </c>
      <c r="DT120" s="3">
        <v>0</v>
      </c>
      <c r="DU120" s="3">
        <v>6.5</v>
      </c>
      <c r="DV120" s="3">
        <v>6.12</v>
      </c>
      <c r="DW120" s="3">
        <v>0</v>
      </c>
      <c r="DX120" s="3">
        <v>6.12</v>
      </c>
    </row>
    <row r="121" spans="1:128" s="3" customFormat="1" x14ac:dyDescent="0.25">
      <c r="A121" s="36" t="s">
        <v>283</v>
      </c>
      <c r="B121" s="36" t="s">
        <v>87</v>
      </c>
      <c r="C121" s="36" t="s">
        <v>88</v>
      </c>
      <c r="D121" s="37" t="s">
        <v>163</v>
      </c>
      <c r="E121" s="36" t="s">
        <v>164</v>
      </c>
      <c r="F121" s="37" t="s">
        <v>284</v>
      </c>
      <c r="G121" s="36" t="s">
        <v>285</v>
      </c>
      <c r="H121" s="36" t="s">
        <v>93</v>
      </c>
      <c r="I121" s="36" t="s">
        <v>210</v>
      </c>
      <c r="J121" s="36" t="s">
        <v>98</v>
      </c>
      <c r="K121" s="38">
        <v>4</v>
      </c>
      <c r="L121" s="38" t="str">
        <f>IF(J121="10",K121,"")</f>
        <v/>
      </c>
      <c r="M121" s="38"/>
      <c r="N121" s="38"/>
      <c r="O121" s="38">
        <v>0</v>
      </c>
      <c r="P121" s="38" t="str">
        <f>IF(J121&lt;&gt;"20",IF(J121="15",K121,ROUND(K121*0.85,2)),"")</f>
        <v/>
      </c>
      <c r="Q121" s="38"/>
      <c r="R121" s="38"/>
      <c r="S121" s="38">
        <v>0</v>
      </c>
      <c r="T121" s="38">
        <f>IF(J121="20",K121,IF(J121="10",ROUND(K121*0.7,2),ROUND(K121/0.85*0.7,2)))</f>
        <v>4</v>
      </c>
      <c r="U121" s="38">
        <f>ROUND(T121*W121/100,2)</f>
        <v>3.8</v>
      </c>
      <c r="V121" s="38">
        <f>T121-U121</f>
        <v>0.20000000000000018</v>
      </c>
      <c r="W121" s="36">
        <v>95</v>
      </c>
      <c r="X121" s="38">
        <f>IF(J121="20",ROUND(K121/0.7*0.6,2),IF(J121="10",ROUND(K121*0.6,2),ROUND(K121/0.85*0.6,2)))</f>
        <v>3.43</v>
      </c>
      <c r="Y121" s="38">
        <f>ROUND(X121*AA121/100,2)</f>
        <v>3.26</v>
      </c>
      <c r="Z121" s="38">
        <f>X121-Y121</f>
        <v>0.17000000000000037</v>
      </c>
      <c r="AA121" s="36">
        <v>95</v>
      </c>
      <c r="AB121" s="38" t="s">
        <v>171</v>
      </c>
      <c r="AC121" s="38">
        <v>3.4</v>
      </c>
      <c r="AD121" s="38">
        <v>3.23</v>
      </c>
      <c r="AE121" s="38">
        <v>0.16999999999999993</v>
      </c>
      <c r="BJ121" s="3" t="s">
        <v>98</v>
      </c>
      <c r="BK121" s="3">
        <v>13.139999999999999</v>
      </c>
      <c r="BL121" s="3">
        <v>12.48</v>
      </c>
      <c r="BM121" s="3">
        <v>0.65999999999999837</v>
      </c>
      <c r="BN121" s="3">
        <v>12.4</v>
      </c>
      <c r="BO121" s="3">
        <v>11.78</v>
      </c>
      <c r="BP121" s="3">
        <v>0.62000000000000099</v>
      </c>
      <c r="BQ121" s="3">
        <v>10.139999999999999</v>
      </c>
      <c r="BR121" s="3">
        <v>9.6300000000000008</v>
      </c>
      <c r="BS121" s="3">
        <v>0.50999999999999801</v>
      </c>
      <c r="BT121" s="3">
        <v>9.4</v>
      </c>
      <c r="BU121" s="3">
        <v>8.93</v>
      </c>
      <c r="BV121" s="3">
        <v>0.47000000000000064</v>
      </c>
      <c r="BW121" s="3">
        <v>9.4</v>
      </c>
      <c r="BX121" s="3">
        <v>8.93</v>
      </c>
      <c r="BY121" s="3">
        <v>0.47000000000000064</v>
      </c>
      <c r="BZ121" s="3">
        <v>8.1399999999999988</v>
      </c>
      <c r="CA121" s="3">
        <v>0</v>
      </c>
      <c r="CB121" s="3">
        <v>8.1399999999999988</v>
      </c>
      <c r="CC121" s="3">
        <v>7.4</v>
      </c>
      <c r="CD121" s="3">
        <v>7.03</v>
      </c>
      <c r="CE121" s="3">
        <v>0.37000000000000011</v>
      </c>
      <c r="CF121" s="3">
        <v>7.2</v>
      </c>
      <c r="CG121" s="3">
        <v>0</v>
      </c>
      <c r="CH121" s="3">
        <v>7.2</v>
      </c>
      <c r="CI121" s="3">
        <v>6.6</v>
      </c>
      <c r="CJ121" s="3">
        <v>6.27</v>
      </c>
      <c r="CK121" s="3">
        <v>0.33000000000000007</v>
      </c>
      <c r="CL121" s="3">
        <v>9.1999999999999993</v>
      </c>
      <c r="CM121" s="3">
        <v>8.74</v>
      </c>
      <c r="CN121" s="3">
        <v>0.45999999999999908</v>
      </c>
      <c r="CO121" s="3">
        <v>8.68</v>
      </c>
      <c r="CP121" s="3">
        <v>8.25</v>
      </c>
      <c r="CQ121" s="3">
        <v>0.42999999999999972</v>
      </c>
      <c r="CR121" s="3">
        <v>7.1</v>
      </c>
      <c r="CS121" s="3">
        <v>6.75</v>
      </c>
      <c r="CT121" s="3">
        <v>0.34999999999999964</v>
      </c>
      <c r="CU121" s="3">
        <v>6.58</v>
      </c>
      <c r="CV121" s="3">
        <v>6.25</v>
      </c>
      <c r="CW121" s="3">
        <v>0.33000000000000007</v>
      </c>
      <c r="CX121" s="3">
        <v>6.58</v>
      </c>
      <c r="CY121" s="3">
        <v>6.25</v>
      </c>
      <c r="CZ121" s="3">
        <v>0.33000000000000007</v>
      </c>
      <c r="DA121" s="3">
        <v>5.7</v>
      </c>
      <c r="DB121" s="3">
        <v>0</v>
      </c>
      <c r="DC121" s="3">
        <v>5.7</v>
      </c>
      <c r="DD121" s="3">
        <v>5.18</v>
      </c>
      <c r="DE121" s="3">
        <v>4.92</v>
      </c>
      <c r="DF121" s="3">
        <v>0.25999999999999979</v>
      </c>
      <c r="DG121" s="3">
        <v>5.04</v>
      </c>
      <c r="DH121" s="3">
        <v>4.79</v>
      </c>
      <c r="DI121" s="3">
        <v>0.25</v>
      </c>
      <c r="DJ121" s="3">
        <v>4.62</v>
      </c>
      <c r="DK121" s="3">
        <v>4.3899999999999997</v>
      </c>
      <c r="DL121" s="3">
        <v>0.23000000000000043</v>
      </c>
      <c r="DM121" s="3">
        <v>11.83</v>
      </c>
      <c r="DN121" s="3">
        <v>11.24</v>
      </c>
      <c r="DO121" s="3">
        <v>0.58999999999999986</v>
      </c>
      <c r="DP121" s="3">
        <v>9.1300000000000008</v>
      </c>
      <c r="DQ121" s="3">
        <v>8.67</v>
      </c>
      <c r="DR121" s="3">
        <v>0.46000000000000085</v>
      </c>
      <c r="DS121" s="3">
        <v>7.33</v>
      </c>
      <c r="DT121" s="3">
        <v>0</v>
      </c>
      <c r="DU121" s="3">
        <v>7.33</v>
      </c>
      <c r="DV121" s="3">
        <v>6.48</v>
      </c>
      <c r="DW121" s="3">
        <v>0</v>
      </c>
      <c r="DX121" s="3">
        <v>6.48</v>
      </c>
    </row>
    <row r="122" spans="1:128" s="3" customFormat="1" x14ac:dyDescent="0.25">
      <c r="A122" s="36" t="s">
        <v>286</v>
      </c>
      <c r="B122" s="36" t="s">
        <v>87</v>
      </c>
      <c r="C122" s="36" t="s">
        <v>88</v>
      </c>
      <c r="D122" s="37" t="s">
        <v>157</v>
      </c>
      <c r="E122" s="36" t="s">
        <v>158</v>
      </c>
      <c r="F122" s="37" t="s">
        <v>287</v>
      </c>
      <c r="G122" s="36" t="s">
        <v>288</v>
      </c>
      <c r="H122" s="36" t="s">
        <v>93</v>
      </c>
      <c r="I122" s="36" t="s">
        <v>210</v>
      </c>
      <c r="J122" s="36" t="s">
        <v>98</v>
      </c>
      <c r="K122" s="38">
        <v>4</v>
      </c>
      <c r="L122" s="38" t="str">
        <f>IF(J122="10",K122,"")</f>
        <v/>
      </c>
      <c r="M122" s="38"/>
      <c r="N122" s="38"/>
      <c r="O122" s="38">
        <v>0</v>
      </c>
      <c r="P122" s="38" t="str">
        <f>IF(J122&lt;&gt;"20",IF(J122="15",K122,ROUND(K122*0.85,2)),"")</f>
        <v/>
      </c>
      <c r="Q122" s="38"/>
      <c r="R122" s="38"/>
      <c r="S122" s="38">
        <v>0</v>
      </c>
      <c r="T122" s="38">
        <f>IF(J122="20",K122,IF(J122="10",ROUND(K122*0.7,2),ROUND(K122/0.85*0.7,2)))</f>
        <v>4</v>
      </c>
      <c r="U122" s="38">
        <f>ROUND(T122*W122/100,2)</f>
        <v>3.8</v>
      </c>
      <c r="V122" s="38">
        <f>T122-U122</f>
        <v>0.20000000000000018</v>
      </c>
      <c r="W122" s="36">
        <v>95</v>
      </c>
      <c r="X122" s="38">
        <f>IF(J122="20",ROUND(K122/0.7*0.6,2),IF(J122="10",ROUND(K122*0.6,2),ROUND(K122/0.85*0.6,2)))</f>
        <v>3.43</v>
      </c>
      <c r="Y122" s="38">
        <f>ROUND(X122*AA122/100,2)</f>
        <v>3.26</v>
      </c>
      <c r="Z122" s="38">
        <f>X122-Y122</f>
        <v>0.17000000000000037</v>
      </c>
      <c r="AA122" s="36">
        <v>95</v>
      </c>
      <c r="AB122" s="38" t="s">
        <v>171</v>
      </c>
      <c r="AC122" s="38">
        <v>3.4</v>
      </c>
      <c r="AD122" s="38">
        <v>3.23</v>
      </c>
      <c r="AE122" s="38">
        <v>0.16999999999999993</v>
      </c>
      <c r="BJ122" s="3" t="s">
        <v>98</v>
      </c>
      <c r="BK122" s="3">
        <v>13.139999999999999</v>
      </c>
      <c r="BL122" s="3">
        <v>12.48</v>
      </c>
      <c r="BM122" s="3">
        <v>0.65999999999999837</v>
      </c>
      <c r="BN122" s="3">
        <v>12.4</v>
      </c>
      <c r="BO122" s="3">
        <v>11.78</v>
      </c>
      <c r="BP122" s="3">
        <v>0.62000000000000099</v>
      </c>
      <c r="BQ122" s="3">
        <v>10.139999999999999</v>
      </c>
      <c r="BR122" s="3">
        <v>9.6300000000000008</v>
      </c>
      <c r="BS122" s="3">
        <v>0.50999999999999801</v>
      </c>
      <c r="BT122" s="3">
        <v>9.4</v>
      </c>
      <c r="BU122" s="3">
        <v>8.93</v>
      </c>
      <c r="BV122" s="3">
        <v>0.47000000000000064</v>
      </c>
      <c r="BW122" s="3">
        <v>9.4</v>
      </c>
      <c r="BX122" s="3">
        <v>8.93</v>
      </c>
      <c r="BY122" s="3">
        <v>0.47000000000000064</v>
      </c>
      <c r="BZ122" s="3">
        <v>8.1399999999999988</v>
      </c>
      <c r="CA122" s="3">
        <v>0</v>
      </c>
      <c r="CB122" s="3">
        <v>8.1399999999999988</v>
      </c>
      <c r="CC122" s="3">
        <v>7.4</v>
      </c>
      <c r="CD122" s="3">
        <v>7.03</v>
      </c>
      <c r="CE122" s="3">
        <v>0.37000000000000011</v>
      </c>
      <c r="CF122" s="3">
        <v>7.2</v>
      </c>
      <c r="CG122" s="3">
        <v>0</v>
      </c>
      <c r="CH122" s="3">
        <v>7.2</v>
      </c>
      <c r="CI122" s="3">
        <v>6.6</v>
      </c>
      <c r="CJ122" s="3">
        <v>6.27</v>
      </c>
      <c r="CK122" s="3">
        <v>0.33000000000000007</v>
      </c>
      <c r="CL122" s="3">
        <v>9.1999999999999993</v>
      </c>
      <c r="CM122" s="3">
        <v>8.74</v>
      </c>
      <c r="CN122" s="3">
        <v>0.45999999999999908</v>
      </c>
      <c r="CO122" s="3">
        <v>8.68</v>
      </c>
      <c r="CP122" s="3">
        <v>8.25</v>
      </c>
      <c r="CQ122" s="3">
        <v>0.42999999999999972</v>
      </c>
      <c r="CR122" s="3">
        <v>7.1</v>
      </c>
      <c r="CS122" s="3">
        <v>6.75</v>
      </c>
      <c r="CT122" s="3">
        <v>0.34999999999999964</v>
      </c>
      <c r="CU122" s="3">
        <v>6.58</v>
      </c>
      <c r="CV122" s="3">
        <v>6.25</v>
      </c>
      <c r="CW122" s="3">
        <v>0.33000000000000007</v>
      </c>
      <c r="CX122" s="3">
        <v>6.58</v>
      </c>
      <c r="CY122" s="3">
        <v>6.25</v>
      </c>
      <c r="CZ122" s="3">
        <v>0.33000000000000007</v>
      </c>
      <c r="DA122" s="3">
        <v>5.7</v>
      </c>
      <c r="DB122" s="3">
        <v>0</v>
      </c>
      <c r="DC122" s="3">
        <v>5.7</v>
      </c>
      <c r="DD122" s="3">
        <v>5.18</v>
      </c>
      <c r="DE122" s="3">
        <v>4.92</v>
      </c>
      <c r="DF122" s="3">
        <v>0.25999999999999979</v>
      </c>
      <c r="DG122" s="3">
        <v>5.04</v>
      </c>
      <c r="DH122" s="3">
        <v>4.79</v>
      </c>
      <c r="DI122" s="3">
        <v>0.25</v>
      </c>
      <c r="DJ122" s="3">
        <v>4.62</v>
      </c>
      <c r="DK122" s="3">
        <v>4.3899999999999997</v>
      </c>
      <c r="DL122" s="3">
        <v>0.23000000000000043</v>
      </c>
      <c r="DM122" s="3">
        <v>11.83</v>
      </c>
      <c r="DN122" s="3">
        <v>11.24</v>
      </c>
      <c r="DO122" s="3">
        <v>0.58999999999999986</v>
      </c>
      <c r="DP122" s="3">
        <v>9.1300000000000008</v>
      </c>
      <c r="DQ122" s="3">
        <v>8.67</v>
      </c>
      <c r="DR122" s="3">
        <v>0.46000000000000085</v>
      </c>
      <c r="DS122" s="3">
        <v>7.33</v>
      </c>
      <c r="DT122" s="3">
        <v>0</v>
      </c>
      <c r="DU122" s="3">
        <v>7.33</v>
      </c>
      <c r="DV122" s="3">
        <v>6.48</v>
      </c>
      <c r="DW122" s="3">
        <v>0</v>
      </c>
      <c r="DX122" s="3">
        <v>6.48</v>
      </c>
    </row>
    <row r="123" spans="1:128" s="3" customFormat="1" x14ac:dyDescent="0.25">
      <c r="A123" s="36" t="s">
        <v>289</v>
      </c>
      <c r="B123" s="36" t="s">
        <v>87</v>
      </c>
      <c r="C123" s="36" t="s">
        <v>88</v>
      </c>
      <c r="D123" s="37" t="s">
        <v>136</v>
      </c>
      <c r="E123" s="36" t="s">
        <v>137</v>
      </c>
      <c r="F123" s="37" t="s">
        <v>290</v>
      </c>
      <c r="G123" s="36" t="s">
        <v>291</v>
      </c>
      <c r="H123" s="36" t="s">
        <v>93</v>
      </c>
      <c r="I123" s="36" t="s">
        <v>225</v>
      </c>
      <c r="J123" s="40">
        <v>30</v>
      </c>
      <c r="K123" s="38">
        <v>8</v>
      </c>
      <c r="L123" s="38" t="str">
        <f>IF(J123="10",K123,"")</f>
        <v/>
      </c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6"/>
      <c r="X123" s="38">
        <f>K123</f>
        <v>8</v>
      </c>
      <c r="Y123" s="38">
        <f>ROUND(X123*AA123/100,2)</f>
        <v>7.6</v>
      </c>
      <c r="Z123" s="38">
        <f>X123-Y123</f>
        <v>0.40000000000000036</v>
      </c>
      <c r="AA123" s="36">
        <v>95</v>
      </c>
      <c r="AB123" s="38"/>
      <c r="AC123" s="38"/>
      <c r="AD123" s="38"/>
      <c r="AE123" s="38"/>
      <c r="BJ123" s="43">
        <v>30</v>
      </c>
      <c r="BN123" s="3">
        <v>19.2</v>
      </c>
      <c r="BO123" s="3">
        <v>18.239999999999998</v>
      </c>
      <c r="BP123" s="3">
        <v>0.96000000000000085</v>
      </c>
      <c r="BT123" s="3">
        <v>16.2</v>
      </c>
      <c r="BU123" s="3">
        <v>15.39</v>
      </c>
      <c r="BV123" s="3">
        <v>0.80999999999999872</v>
      </c>
      <c r="CO123" s="3">
        <v>13.44</v>
      </c>
      <c r="CP123" s="3">
        <v>12.77</v>
      </c>
      <c r="CQ123" s="3">
        <v>0.66999999999999993</v>
      </c>
      <c r="CU123" s="3">
        <v>11.34</v>
      </c>
      <c r="CV123" s="3">
        <v>10.77</v>
      </c>
      <c r="CW123" s="3">
        <v>0.57000000000000028</v>
      </c>
    </row>
    <row r="124" spans="1:128" s="3" customFormat="1" x14ac:dyDescent="0.25">
      <c r="A124" s="36" t="s">
        <v>292</v>
      </c>
      <c r="B124" s="36" t="s">
        <v>87</v>
      </c>
      <c r="C124" s="36" t="s">
        <v>88</v>
      </c>
      <c r="D124" s="37" t="s">
        <v>160</v>
      </c>
      <c r="E124" s="36" t="s">
        <v>161</v>
      </c>
      <c r="F124" s="37" t="s">
        <v>290</v>
      </c>
      <c r="G124" s="36" t="s">
        <v>291</v>
      </c>
      <c r="H124" s="36" t="s">
        <v>93</v>
      </c>
      <c r="I124" s="36" t="s">
        <v>225</v>
      </c>
      <c r="J124" s="40">
        <v>30</v>
      </c>
      <c r="K124" s="38">
        <v>8</v>
      </c>
      <c r="L124" s="38" t="str">
        <f>IF(J124="10",K124,"")</f>
        <v/>
      </c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6"/>
      <c r="X124" s="38">
        <f>K124</f>
        <v>8</v>
      </c>
      <c r="Y124" s="38">
        <f>ROUND(X124*AA124/100,2)</f>
        <v>7.6</v>
      </c>
      <c r="Z124" s="38">
        <f>X124-Y124</f>
        <v>0.40000000000000036</v>
      </c>
      <c r="AA124" s="36">
        <v>95</v>
      </c>
      <c r="AB124" s="38"/>
      <c r="AC124" s="38"/>
      <c r="AD124" s="38"/>
      <c r="AE124" s="38"/>
      <c r="BJ124" s="43">
        <v>30</v>
      </c>
      <c r="BN124" s="3">
        <v>19.2</v>
      </c>
      <c r="BO124" s="3">
        <v>18.239999999999998</v>
      </c>
      <c r="BP124" s="3">
        <v>0.96000000000000085</v>
      </c>
      <c r="BT124" s="3">
        <v>16.2</v>
      </c>
      <c r="BU124" s="3">
        <v>15.39</v>
      </c>
      <c r="BV124" s="3">
        <v>0.80999999999999872</v>
      </c>
      <c r="CO124" s="3">
        <v>13.44</v>
      </c>
      <c r="CP124" s="3">
        <v>12.77</v>
      </c>
      <c r="CQ124" s="3">
        <v>0.66999999999999993</v>
      </c>
      <c r="CU124" s="3">
        <v>11.34</v>
      </c>
      <c r="CV124" s="3">
        <v>10.77</v>
      </c>
      <c r="CW124" s="3">
        <v>0.57000000000000028</v>
      </c>
    </row>
    <row r="125" spans="1:128" s="3" customFormat="1" x14ac:dyDescent="0.25">
      <c r="A125" s="36" t="s">
        <v>293</v>
      </c>
      <c r="B125" s="36" t="s">
        <v>87</v>
      </c>
      <c r="C125" s="36" t="s">
        <v>88</v>
      </c>
      <c r="D125" s="37" t="s">
        <v>163</v>
      </c>
      <c r="E125" s="36" t="s">
        <v>164</v>
      </c>
      <c r="F125" s="37" t="s">
        <v>290</v>
      </c>
      <c r="G125" s="36" t="s">
        <v>291</v>
      </c>
      <c r="H125" s="36" t="s">
        <v>93</v>
      </c>
      <c r="I125" s="36" t="s">
        <v>225</v>
      </c>
      <c r="J125" s="40">
        <v>30</v>
      </c>
      <c r="K125" s="38">
        <v>8</v>
      </c>
      <c r="L125" s="38" t="str">
        <f>IF(J125="10",K125,"")</f>
        <v/>
      </c>
      <c r="M125" s="38"/>
      <c r="N125" s="38"/>
      <c r="O125" s="38">
        <v>0</v>
      </c>
      <c r="P125" s="38">
        <f>IF(J125&lt;&gt;"20",IF(J125="15",K125,ROUND(K125*0.85,2)),"")</f>
        <v>6.8</v>
      </c>
      <c r="Q125" s="38">
        <f>ROUND(P125*S125/100,2)</f>
        <v>0</v>
      </c>
      <c r="R125" s="38">
        <f>P125-Q125</f>
        <v>6.8</v>
      </c>
      <c r="S125" s="38">
        <v>0</v>
      </c>
      <c r="T125" s="38">
        <f>IF(J125="20",K125,IF(J125="10",ROUND(K125*0.7,2),ROUND(K125/0.85*0.7,2)))</f>
        <v>6.59</v>
      </c>
      <c r="U125" s="38">
        <f>ROUND(T125*W125/100,2)</f>
        <v>6.26</v>
      </c>
      <c r="V125" s="38">
        <f>T125-U125</f>
        <v>0.33000000000000007</v>
      </c>
      <c r="W125" s="36">
        <v>95</v>
      </c>
      <c r="X125" s="38">
        <f>K125</f>
        <v>8</v>
      </c>
      <c r="Y125" s="38">
        <f>ROUND(X125*AA125/100,2)</f>
        <v>7.6</v>
      </c>
      <c r="Z125" s="38">
        <f>X125-Y125</f>
        <v>0.40000000000000036</v>
      </c>
      <c r="AA125" s="36">
        <v>95</v>
      </c>
      <c r="AB125" s="38"/>
      <c r="AC125" s="38"/>
      <c r="AD125" s="38"/>
      <c r="AE125" s="38"/>
      <c r="BJ125" s="43">
        <v>30</v>
      </c>
      <c r="BN125" s="3">
        <v>19.2</v>
      </c>
      <c r="BO125" s="3">
        <v>18.239999999999998</v>
      </c>
      <c r="BP125" s="3">
        <v>0.96000000000000085</v>
      </c>
      <c r="BT125" s="3">
        <v>16.2</v>
      </c>
      <c r="BU125" s="3">
        <v>15.39</v>
      </c>
      <c r="BV125" s="3">
        <v>0.80999999999999872</v>
      </c>
      <c r="CO125" s="3">
        <v>13.44</v>
      </c>
      <c r="CP125" s="3">
        <v>12.77</v>
      </c>
      <c r="CQ125" s="3">
        <v>0.66999999999999993</v>
      </c>
      <c r="CU125" s="3">
        <v>11.34</v>
      </c>
      <c r="CV125" s="3">
        <v>10.77</v>
      </c>
      <c r="CW125" s="3">
        <v>0.57000000000000028</v>
      </c>
    </row>
    <row r="126" spans="1:128" s="3" customFormat="1" x14ac:dyDescent="0.25">
      <c r="A126" s="36" t="s">
        <v>294</v>
      </c>
      <c r="B126" s="36" t="s">
        <v>87</v>
      </c>
      <c r="C126" s="36" t="s">
        <v>88</v>
      </c>
      <c r="D126" s="37" t="s">
        <v>121</v>
      </c>
      <c r="E126" s="36" t="s">
        <v>122</v>
      </c>
      <c r="F126" s="37" t="s">
        <v>295</v>
      </c>
      <c r="G126" s="36" t="s">
        <v>296</v>
      </c>
      <c r="H126" s="36" t="s">
        <v>93</v>
      </c>
      <c r="I126" s="36" t="s">
        <v>225</v>
      </c>
      <c r="J126" s="40">
        <v>30</v>
      </c>
      <c r="K126" s="38">
        <v>8</v>
      </c>
      <c r="L126" s="38" t="str">
        <f>IF(J126="10",K126,"")</f>
        <v/>
      </c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6"/>
      <c r="X126" s="38">
        <f>K126</f>
        <v>8</v>
      </c>
      <c r="Y126" s="38">
        <f>ROUND(X126*AA126/100,2)</f>
        <v>7.6</v>
      </c>
      <c r="Z126" s="38">
        <f>X126-Y126</f>
        <v>0.40000000000000036</v>
      </c>
      <c r="AA126" s="36">
        <v>95</v>
      </c>
      <c r="AB126" s="38"/>
      <c r="AC126" s="38"/>
      <c r="AD126" s="38"/>
      <c r="AE126" s="38"/>
      <c r="BJ126" s="43">
        <v>30</v>
      </c>
      <c r="BN126" s="3">
        <v>19.2</v>
      </c>
      <c r="BO126" s="3">
        <v>18.239999999999998</v>
      </c>
      <c r="BP126" s="3">
        <v>0.96000000000000085</v>
      </c>
      <c r="BT126" s="3">
        <v>16.2</v>
      </c>
      <c r="BU126" s="3">
        <v>15.39</v>
      </c>
      <c r="BV126" s="3">
        <v>0.80999999999999872</v>
      </c>
      <c r="CO126" s="3">
        <v>13.44</v>
      </c>
      <c r="CP126" s="3">
        <v>12.77</v>
      </c>
      <c r="CQ126" s="3">
        <v>0.66999999999999993</v>
      </c>
      <c r="CU126" s="3">
        <v>11.34</v>
      </c>
      <c r="CV126" s="3">
        <v>10.77</v>
      </c>
      <c r="CW126" s="3">
        <v>0.57000000000000028</v>
      </c>
    </row>
    <row r="127" spans="1:128" s="3" customFormat="1" x14ac:dyDescent="0.25">
      <c r="A127" s="36" t="s">
        <v>297</v>
      </c>
      <c r="B127" s="36" t="s">
        <v>87</v>
      </c>
      <c r="C127" s="36" t="s">
        <v>88</v>
      </c>
      <c r="D127" s="37" t="s">
        <v>163</v>
      </c>
      <c r="E127" s="36" t="s">
        <v>164</v>
      </c>
      <c r="F127" s="37" t="s">
        <v>295</v>
      </c>
      <c r="G127" s="36" t="s">
        <v>296</v>
      </c>
      <c r="H127" s="36" t="s">
        <v>93</v>
      </c>
      <c r="I127" s="36" t="s">
        <v>225</v>
      </c>
      <c r="J127" s="40">
        <v>30</v>
      </c>
      <c r="K127" s="38">
        <v>8</v>
      </c>
      <c r="L127" s="38" t="str">
        <f>IF(J127="10",K127,"")</f>
        <v/>
      </c>
      <c r="M127" s="38"/>
      <c r="N127" s="38"/>
      <c r="O127" s="38">
        <v>0</v>
      </c>
      <c r="P127" s="38">
        <f>IF(J127&lt;&gt;"20",IF(J127="15",K127,ROUND(K127*0.85,2)),"")</f>
        <v>6.8</v>
      </c>
      <c r="Q127" s="38">
        <f>ROUND(P127*S127/100,2)</f>
        <v>0</v>
      </c>
      <c r="R127" s="38">
        <f>P127-Q127</f>
        <v>6.8</v>
      </c>
      <c r="S127" s="38">
        <v>0</v>
      </c>
      <c r="T127" s="38">
        <f>IF(J127="20",K127,IF(J127="10",ROUND(K127*0.7,2),ROUND(K127/0.85*0.7,2)))</f>
        <v>6.59</v>
      </c>
      <c r="U127" s="38">
        <f>ROUND(T127*W127/100,2)</f>
        <v>6.26</v>
      </c>
      <c r="V127" s="38">
        <f>T127-U127</f>
        <v>0.33000000000000007</v>
      </c>
      <c r="W127" s="36">
        <v>95</v>
      </c>
      <c r="X127" s="38">
        <f>K127</f>
        <v>8</v>
      </c>
      <c r="Y127" s="38">
        <f>ROUND(X127*AA127/100,2)</f>
        <v>7.6</v>
      </c>
      <c r="Z127" s="38">
        <f>X127-Y127</f>
        <v>0.40000000000000036</v>
      </c>
      <c r="AA127" s="36">
        <v>95</v>
      </c>
      <c r="AB127" s="38"/>
      <c r="AC127" s="38"/>
      <c r="AD127" s="38"/>
      <c r="AE127" s="38"/>
      <c r="BJ127" s="43">
        <v>30</v>
      </c>
      <c r="BN127" s="3">
        <v>19.2</v>
      </c>
      <c r="BO127" s="3">
        <v>18.239999999999998</v>
      </c>
      <c r="BP127" s="3">
        <v>0.96000000000000085</v>
      </c>
      <c r="BT127" s="3">
        <v>16.2</v>
      </c>
      <c r="BU127" s="3">
        <v>15.39</v>
      </c>
      <c r="BV127" s="3">
        <v>0.80999999999999872</v>
      </c>
      <c r="CO127" s="3">
        <v>13.44</v>
      </c>
      <c r="CP127" s="3">
        <v>12.77</v>
      </c>
      <c r="CQ127" s="3">
        <v>0.66999999999999993</v>
      </c>
      <c r="CU127" s="3">
        <v>11.34</v>
      </c>
      <c r="CV127" s="3">
        <v>10.77</v>
      </c>
      <c r="CW127" s="3">
        <v>0.57000000000000028</v>
      </c>
    </row>
    <row r="128" spans="1:128" s="3" customFormat="1" x14ac:dyDescent="0.25">
      <c r="A128" s="36" t="s">
        <v>298</v>
      </c>
      <c r="B128" s="36" t="s">
        <v>87</v>
      </c>
      <c r="C128" s="36" t="s">
        <v>88</v>
      </c>
      <c r="D128" s="37" t="s">
        <v>163</v>
      </c>
      <c r="E128" s="36" t="s">
        <v>164</v>
      </c>
      <c r="F128" s="37" t="s">
        <v>299</v>
      </c>
      <c r="G128" s="36" t="s">
        <v>300</v>
      </c>
      <c r="H128" s="36" t="s">
        <v>93</v>
      </c>
      <c r="I128" s="36" t="s">
        <v>225</v>
      </c>
      <c r="J128" s="40">
        <v>30</v>
      </c>
      <c r="K128" s="38">
        <v>8</v>
      </c>
      <c r="L128" s="38" t="str">
        <f>IF(J128="10",K128,"")</f>
        <v/>
      </c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6"/>
      <c r="X128" s="38">
        <f>K128</f>
        <v>8</v>
      </c>
      <c r="Y128" s="38">
        <f>ROUND(X128*AA128/100,2)</f>
        <v>7.6</v>
      </c>
      <c r="Z128" s="38">
        <f>X128-Y128</f>
        <v>0.40000000000000036</v>
      </c>
      <c r="AA128" s="36">
        <v>95</v>
      </c>
      <c r="AB128" s="38"/>
      <c r="AC128" s="38"/>
      <c r="AD128" s="38"/>
      <c r="AE128" s="38"/>
      <c r="BJ128" s="43">
        <v>30</v>
      </c>
      <c r="BN128" s="3">
        <v>19.2</v>
      </c>
      <c r="BO128" s="3">
        <v>18.239999999999998</v>
      </c>
      <c r="BP128" s="3">
        <v>0.96000000000000085</v>
      </c>
      <c r="BT128" s="3">
        <v>16.2</v>
      </c>
      <c r="BU128" s="3">
        <v>15.39</v>
      </c>
      <c r="BV128" s="3">
        <v>0.80999999999999872</v>
      </c>
      <c r="CO128" s="3">
        <v>13.44</v>
      </c>
      <c r="CP128" s="3">
        <v>12.77</v>
      </c>
      <c r="CQ128" s="3">
        <v>0.66999999999999993</v>
      </c>
      <c r="CU128" s="3">
        <v>11.34</v>
      </c>
      <c r="CV128" s="3">
        <v>10.77</v>
      </c>
      <c r="CW128" s="3">
        <v>0.57000000000000028</v>
      </c>
    </row>
    <row r="129" spans="1:101" s="3" customFormat="1" x14ac:dyDescent="0.25">
      <c r="A129" s="36" t="s">
        <v>301</v>
      </c>
      <c r="B129" s="36" t="s">
        <v>87</v>
      </c>
      <c r="C129" s="36" t="s">
        <v>88</v>
      </c>
      <c r="D129" s="37" t="s">
        <v>89</v>
      </c>
      <c r="E129" s="36" t="s">
        <v>90</v>
      </c>
      <c r="F129" s="37" t="s">
        <v>302</v>
      </c>
      <c r="G129" s="36" t="s">
        <v>303</v>
      </c>
      <c r="H129" s="36" t="s">
        <v>93</v>
      </c>
      <c r="I129" s="36" t="s">
        <v>225</v>
      </c>
      <c r="J129" s="40">
        <v>30</v>
      </c>
      <c r="K129" s="38">
        <v>8</v>
      </c>
      <c r="L129" s="38" t="str">
        <f>IF(J129="10",K129,"")</f>
        <v/>
      </c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6"/>
      <c r="X129" s="38">
        <f>K129</f>
        <v>8</v>
      </c>
      <c r="Y129" s="38">
        <f>ROUND(X129*AA129/100,2)</f>
        <v>7.6</v>
      </c>
      <c r="Z129" s="38">
        <f>X129-Y129</f>
        <v>0.40000000000000036</v>
      </c>
      <c r="AA129" s="36">
        <v>95</v>
      </c>
      <c r="AB129" s="38"/>
      <c r="AC129" s="38"/>
      <c r="AD129" s="38"/>
      <c r="AE129" s="38"/>
      <c r="BJ129" s="43">
        <v>30</v>
      </c>
      <c r="BN129" s="3">
        <v>19.2</v>
      </c>
      <c r="BO129" s="3">
        <v>18.239999999999998</v>
      </c>
      <c r="BP129" s="3">
        <v>0.96000000000000085</v>
      </c>
      <c r="BT129" s="3">
        <v>16.2</v>
      </c>
      <c r="BU129" s="3">
        <v>15.39</v>
      </c>
      <c r="BV129" s="3">
        <v>0.80999999999999872</v>
      </c>
      <c r="CO129" s="3">
        <v>13.44</v>
      </c>
      <c r="CP129" s="3">
        <v>12.77</v>
      </c>
      <c r="CQ129" s="3">
        <v>0.66999999999999993</v>
      </c>
      <c r="CU129" s="3">
        <v>11.34</v>
      </c>
      <c r="CV129" s="3">
        <v>10.77</v>
      </c>
      <c r="CW129" s="3">
        <v>0.57000000000000028</v>
      </c>
    </row>
    <row r="130" spans="1:101" s="3" customFormat="1" x14ac:dyDescent="0.25">
      <c r="A130" s="36" t="s">
        <v>304</v>
      </c>
      <c r="B130" s="36" t="s">
        <v>87</v>
      </c>
      <c r="C130" s="36" t="s">
        <v>88</v>
      </c>
      <c r="D130" s="37" t="s">
        <v>121</v>
      </c>
      <c r="E130" s="36" t="s">
        <v>122</v>
      </c>
      <c r="F130" s="37" t="s">
        <v>302</v>
      </c>
      <c r="G130" s="36" t="s">
        <v>303</v>
      </c>
      <c r="H130" s="36" t="s">
        <v>93</v>
      </c>
      <c r="I130" s="36" t="s">
        <v>225</v>
      </c>
      <c r="J130" s="40">
        <v>30</v>
      </c>
      <c r="K130" s="38">
        <v>8</v>
      </c>
      <c r="L130" s="38" t="str">
        <f>IF(J130="10",K130,"")</f>
        <v/>
      </c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6"/>
      <c r="X130" s="38">
        <f>K130</f>
        <v>8</v>
      </c>
      <c r="Y130" s="38">
        <f>ROUND(X130*AA130/100,2)</f>
        <v>7.6</v>
      </c>
      <c r="Z130" s="38">
        <f>X130-Y130</f>
        <v>0.40000000000000036</v>
      </c>
      <c r="AA130" s="36">
        <v>95</v>
      </c>
      <c r="AB130" s="38"/>
      <c r="AC130" s="38"/>
      <c r="AD130" s="38"/>
      <c r="AE130" s="38"/>
      <c r="BJ130" s="43">
        <v>30</v>
      </c>
      <c r="BN130" s="3">
        <v>19.2</v>
      </c>
      <c r="BO130" s="3">
        <v>18.239999999999998</v>
      </c>
      <c r="BP130" s="3">
        <v>0.96000000000000085</v>
      </c>
      <c r="BT130" s="3">
        <v>16.2</v>
      </c>
      <c r="BU130" s="3">
        <v>15.39</v>
      </c>
      <c r="BV130" s="3">
        <v>0.80999999999999872</v>
      </c>
      <c r="CO130" s="3">
        <v>13.44</v>
      </c>
      <c r="CP130" s="3">
        <v>12.77</v>
      </c>
      <c r="CQ130" s="3">
        <v>0.66999999999999993</v>
      </c>
      <c r="CU130" s="3">
        <v>11.34</v>
      </c>
      <c r="CV130" s="3">
        <v>10.77</v>
      </c>
      <c r="CW130" s="3">
        <v>0.57000000000000028</v>
      </c>
    </row>
    <row r="131" spans="1:101" s="3" customFormat="1" x14ac:dyDescent="0.25">
      <c r="A131" s="36" t="s">
        <v>305</v>
      </c>
      <c r="B131" s="36" t="s">
        <v>87</v>
      </c>
      <c r="C131" s="36" t="s">
        <v>88</v>
      </c>
      <c r="D131" s="37" t="s">
        <v>136</v>
      </c>
      <c r="E131" s="36" t="s">
        <v>137</v>
      </c>
      <c r="F131" s="37" t="s">
        <v>302</v>
      </c>
      <c r="G131" s="36" t="s">
        <v>303</v>
      </c>
      <c r="H131" s="36" t="s">
        <v>93</v>
      </c>
      <c r="I131" s="36" t="s">
        <v>225</v>
      </c>
      <c r="J131" s="40">
        <v>30</v>
      </c>
      <c r="K131" s="38">
        <v>8</v>
      </c>
      <c r="L131" s="38" t="str">
        <f>IF(J131="10",K131,"")</f>
        <v/>
      </c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6"/>
      <c r="X131" s="38">
        <f>K131</f>
        <v>8</v>
      </c>
      <c r="Y131" s="38">
        <f>ROUND(X131*AA131/100,2)</f>
        <v>7.6</v>
      </c>
      <c r="Z131" s="38">
        <f>X131-Y131</f>
        <v>0.40000000000000036</v>
      </c>
      <c r="AA131" s="36">
        <v>95</v>
      </c>
      <c r="AB131" s="38"/>
      <c r="AC131" s="38"/>
      <c r="AD131" s="38"/>
      <c r="AE131" s="38"/>
      <c r="BJ131" s="43">
        <v>30</v>
      </c>
      <c r="BN131" s="3">
        <v>19.2</v>
      </c>
      <c r="BO131" s="3">
        <v>18.239999999999998</v>
      </c>
      <c r="BP131" s="3">
        <v>0.96000000000000085</v>
      </c>
      <c r="BT131" s="3">
        <v>16.2</v>
      </c>
      <c r="BU131" s="3">
        <v>15.39</v>
      </c>
      <c r="BV131" s="3">
        <v>0.80999999999999872</v>
      </c>
      <c r="CO131" s="3">
        <v>13.44</v>
      </c>
      <c r="CP131" s="3">
        <v>12.77</v>
      </c>
      <c r="CQ131" s="3">
        <v>0.66999999999999993</v>
      </c>
      <c r="CU131" s="3">
        <v>11.34</v>
      </c>
      <c r="CV131" s="3">
        <v>10.77</v>
      </c>
      <c r="CW131" s="3">
        <v>0.57000000000000028</v>
      </c>
    </row>
    <row r="132" spans="1:101" s="3" customFormat="1" x14ac:dyDescent="0.25">
      <c r="A132" s="36" t="s">
        <v>306</v>
      </c>
      <c r="B132" s="36" t="s">
        <v>87</v>
      </c>
      <c r="C132" s="36" t="s">
        <v>88</v>
      </c>
      <c r="D132" s="37" t="s">
        <v>163</v>
      </c>
      <c r="E132" s="36" t="s">
        <v>164</v>
      </c>
      <c r="F132" s="37" t="s">
        <v>302</v>
      </c>
      <c r="G132" s="36" t="s">
        <v>303</v>
      </c>
      <c r="H132" s="36" t="s">
        <v>93</v>
      </c>
      <c r="I132" s="36" t="s">
        <v>225</v>
      </c>
      <c r="J132" s="40">
        <v>30</v>
      </c>
      <c r="K132" s="38">
        <v>8</v>
      </c>
      <c r="L132" s="38" t="str">
        <f>IF(J132="10",K132,"")</f>
        <v/>
      </c>
      <c r="M132" s="38"/>
      <c r="N132" s="38"/>
      <c r="O132" s="38">
        <v>0</v>
      </c>
      <c r="P132" s="38">
        <f>IF(J132&lt;&gt;"20",IF(J132="15",K132,ROUND(K132*0.85,2)),"")</f>
        <v>6.8</v>
      </c>
      <c r="Q132" s="38">
        <f>ROUND(P132*S132/100,2)</f>
        <v>0</v>
      </c>
      <c r="R132" s="38">
        <f>P132-Q132</f>
        <v>6.8</v>
      </c>
      <c r="S132" s="38">
        <v>0</v>
      </c>
      <c r="T132" s="38">
        <f>IF(J132="20",K132,IF(J132="10",ROUND(K132*0.7,2),ROUND(K132/0.85*0.7,2)))</f>
        <v>6.59</v>
      </c>
      <c r="U132" s="38">
        <f>ROUND(T132*W132/100,2)</f>
        <v>6.26</v>
      </c>
      <c r="V132" s="38">
        <f>T132-U132</f>
        <v>0.33000000000000007</v>
      </c>
      <c r="W132" s="36">
        <v>95</v>
      </c>
      <c r="X132" s="38">
        <f>K132</f>
        <v>8</v>
      </c>
      <c r="Y132" s="38">
        <f>ROUND(X132*AA132/100,2)</f>
        <v>7.6</v>
      </c>
      <c r="Z132" s="38">
        <f>X132-Y132</f>
        <v>0.40000000000000036</v>
      </c>
      <c r="AA132" s="36">
        <v>95</v>
      </c>
      <c r="AB132" s="38"/>
      <c r="AC132" s="38"/>
      <c r="AD132" s="38"/>
      <c r="AE132" s="38"/>
      <c r="BJ132" s="43">
        <v>30</v>
      </c>
      <c r="BN132" s="3">
        <v>19.2</v>
      </c>
      <c r="BO132" s="3">
        <v>18.239999999999998</v>
      </c>
      <c r="BP132" s="3">
        <v>0.96000000000000085</v>
      </c>
      <c r="BT132" s="3">
        <v>16.2</v>
      </c>
      <c r="BU132" s="3">
        <v>15.39</v>
      </c>
      <c r="BV132" s="3">
        <v>0.80999999999999872</v>
      </c>
      <c r="CO132" s="3">
        <v>13.44</v>
      </c>
      <c r="CP132" s="3">
        <v>12.77</v>
      </c>
      <c r="CQ132" s="3">
        <v>0.66999999999999993</v>
      </c>
      <c r="CU132" s="3">
        <v>11.34</v>
      </c>
      <c r="CV132" s="3">
        <v>10.77</v>
      </c>
      <c r="CW132" s="3">
        <v>0.57000000000000028</v>
      </c>
    </row>
    <row r="133" spans="1:101" s="3" customFormat="1" x14ac:dyDescent="0.25">
      <c r="A133" s="36" t="s">
        <v>307</v>
      </c>
      <c r="B133" s="36" t="s">
        <v>87</v>
      </c>
      <c r="C133" s="36" t="s">
        <v>88</v>
      </c>
      <c r="D133" s="37" t="s">
        <v>148</v>
      </c>
      <c r="E133" s="36" t="s">
        <v>149</v>
      </c>
      <c r="F133" s="37" t="s">
        <v>308</v>
      </c>
      <c r="G133" s="36" t="s">
        <v>309</v>
      </c>
      <c r="H133" s="36" t="s">
        <v>93</v>
      </c>
      <c r="I133" s="36" t="s">
        <v>225</v>
      </c>
      <c r="J133" s="40">
        <v>30</v>
      </c>
      <c r="K133" s="38">
        <v>8</v>
      </c>
      <c r="L133" s="38" t="str">
        <f>IF(J133="10",K133,"")</f>
        <v/>
      </c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6"/>
      <c r="X133" s="38">
        <f>K133</f>
        <v>8</v>
      </c>
      <c r="Y133" s="38">
        <f>ROUND(X133*AA133/100,2)</f>
        <v>7.6</v>
      </c>
      <c r="Z133" s="38">
        <f>X133-Y133</f>
        <v>0.40000000000000036</v>
      </c>
      <c r="AA133" s="36">
        <v>95</v>
      </c>
      <c r="AB133" s="38"/>
      <c r="AC133" s="38"/>
      <c r="AD133" s="38"/>
      <c r="AE133" s="38"/>
      <c r="BJ133" s="43">
        <v>30</v>
      </c>
      <c r="BN133" s="3">
        <v>19.2</v>
      </c>
      <c r="BO133" s="3">
        <v>18.239999999999998</v>
      </c>
      <c r="BP133" s="3">
        <v>0.96000000000000085</v>
      </c>
      <c r="BT133" s="3">
        <v>16.2</v>
      </c>
      <c r="BU133" s="3">
        <v>15.39</v>
      </c>
      <c r="BV133" s="3">
        <v>0.80999999999999872</v>
      </c>
      <c r="CO133" s="3">
        <v>13.44</v>
      </c>
      <c r="CP133" s="3">
        <v>12.77</v>
      </c>
      <c r="CQ133" s="3">
        <v>0.66999999999999993</v>
      </c>
      <c r="CU133" s="3">
        <v>11.34</v>
      </c>
      <c r="CV133" s="3">
        <v>10.77</v>
      </c>
      <c r="CW133" s="3">
        <v>0.57000000000000028</v>
      </c>
    </row>
    <row r="134" spans="1:101" s="3" customFormat="1" x14ac:dyDescent="0.25">
      <c r="A134" s="36" t="s">
        <v>310</v>
      </c>
      <c r="B134" s="36" t="s">
        <v>87</v>
      </c>
      <c r="C134" s="36" t="s">
        <v>88</v>
      </c>
      <c r="D134" s="37" t="s">
        <v>89</v>
      </c>
      <c r="E134" s="36" t="s">
        <v>90</v>
      </c>
      <c r="F134" s="37" t="s">
        <v>308</v>
      </c>
      <c r="G134" s="36" t="s">
        <v>309</v>
      </c>
      <c r="H134" s="36" t="s">
        <v>93</v>
      </c>
      <c r="I134" s="36" t="s">
        <v>225</v>
      </c>
      <c r="J134" s="40">
        <v>30</v>
      </c>
      <c r="K134" s="38">
        <v>8</v>
      </c>
      <c r="L134" s="38" t="str">
        <f>IF(J134="10",K134,"")</f>
        <v/>
      </c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6"/>
      <c r="X134" s="38">
        <f>K134</f>
        <v>8</v>
      </c>
      <c r="Y134" s="38">
        <f>ROUND(X134*AA134/100,2)</f>
        <v>7.6</v>
      </c>
      <c r="Z134" s="38">
        <f>X134-Y134</f>
        <v>0.40000000000000036</v>
      </c>
      <c r="AA134" s="36">
        <v>95</v>
      </c>
      <c r="AB134" s="38"/>
      <c r="AC134" s="38"/>
      <c r="AD134" s="38"/>
      <c r="AE134" s="38"/>
      <c r="BJ134" s="43">
        <v>30</v>
      </c>
      <c r="BN134" s="3">
        <v>19.2</v>
      </c>
      <c r="BO134" s="3">
        <v>18.239999999999998</v>
      </c>
      <c r="BP134" s="3">
        <v>0.96000000000000085</v>
      </c>
      <c r="BT134" s="3">
        <v>16.2</v>
      </c>
      <c r="BU134" s="3">
        <v>15.39</v>
      </c>
      <c r="BV134" s="3">
        <v>0.80999999999999872</v>
      </c>
      <c r="CO134" s="3">
        <v>13.44</v>
      </c>
      <c r="CP134" s="3">
        <v>12.77</v>
      </c>
      <c r="CQ134" s="3">
        <v>0.66999999999999993</v>
      </c>
      <c r="CU134" s="3">
        <v>11.34</v>
      </c>
      <c r="CV134" s="3">
        <v>10.77</v>
      </c>
      <c r="CW134" s="3">
        <v>0.57000000000000028</v>
      </c>
    </row>
    <row r="135" spans="1:101" s="3" customFormat="1" x14ac:dyDescent="0.25">
      <c r="A135" s="36" t="s">
        <v>311</v>
      </c>
      <c r="B135" s="36" t="s">
        <v>87</v>
      </c>
      <c r="C135" s="36" t="s">
        <v>88</v>
      </c>
      <c r="D135" s="37" t="s">
        <v>115</v>
      </c>
      <c r="E135" s="36" t="s">
        <v>116</v>
      </c>
      <c r="F135" s="37" t="s">
        <v>308</v>
      </c>
      <c r="G135" s="36" t="s">
        <v>309</v>
      </c>
      <c r="H135" s="36" t="s">
        <v>93</v>
      </c>
      <c r="I135" s="36" t="s">
        <v>225</v>
      </c>
      <c r="J135" s="40">
        <v>30</v>
      </c>
      <c r="K135" s="38">
        <v>8</v>
      </c>
      <c r="L135" s="38" t="str">
        <f>IF(J135="10",K135,"")</f>
        <v/>
      </c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6"/>
      <c r="X135" s="38">
        <f>K135</f>
        <v>8</v>
      </c>
      <c r="Y135" s="38">
        <f>ROUND(X135*AA135/100,2)</f>
        <v>7.6</v>
      </c>
      <c r="Z135" s="38">
        <f>X135-Y135</f>
        <v>0.40000000000000036</v>
      </c>
      <c r="AA135" s="36">
        <v>95</v>
      </c>
      <c r="AB135" s="38"/>
      <c r="AC135" s="38"/>
      <c r="AD135" s="38"/>
      <c r="AE135" s="38"/>
      <c r="BJ135" s="43">
        <v>30</v>
      </c>
      <c r="BN135" s="3">
        <v>19.2</v>
      </c>
      <c r="BO135" s="3">
        <v>18.239999999999998</v>
      </c>
      <c r="BP135" s="3">
        <v>0.96000000000000085</v>
      </c>
      <c r="BT135" s="3">
        <v>16.2</v>
      </c>
      <c r="BU135" s="3">
        <v>15.39</v>
      </c>
      <c r="BV135" s="3">
        <v>0.80999999999999872</v>
      </c>
      <c r="CO135" s="3">
        <v>13.44</v>
      </c>
      <c r="CP135" s="3">
        <v>12.77</v>
      </c>
      <c r="CQ135" s="3">
        <v>0.66999999999999993</v>
      </c>
      <c r="CU135" s="3">
        <v>11.34</v>
      </c>
      <c r="CV135" s="3">
        <v>10.77</v>
      </c>
      <c r="CW135" s="3">
        <v>0.57000000000000028</v>
      </c>
    </row>
    <row r="136" spans="1:101" s="3" customFormat="1" x14ac:dyDescent="0.25">
      <c r="A136" s="36" t="s">
        <v>312</v>
      </c>
      <c r="B136" s="36" t="s">
        <v>87</v>
      </c>
      <c r="C136" s="36" t="s">
        <v>88</v>
      </c>
      <c r="D136" s="37" t="s">
        <v>142</v>
      </c>
      <c r="E136" s="36" t="s">
        <v>143</v>
      </c>
      <c r="F136" s="37" t="s">
        <v>308</v>
      </c>
      <c r="G136" s="36" t="s">
        <v>309</v>
      </c>
      <c r="H136" s="36" t="s">
        <v>93</v>
      </c>
      <c r="I136" s="36" t="s">
        <v>225</v>
      </c>
      <c r="J136" s="40">
        <v>30</v>
      </c>
      <c r="K136" s="38">
        <v>8</v>
      </c>
      <c r="L136" s="38" t="str">
        <f>IF(J136="10",K136,"")</f>
        <v/>
      </c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6"/>
      <c r="X136" s="38">
        <f>K136</f>
        <v>8</v>
      </c>
      <c r="Y136" s="38">
        <f>ROUND(X136*AA136/100,2)</f>
        <v>7.6</v>
      </c>
      <c r="Z136" s="38">
        <f>X136-Y136</f>
        <v>0.40000000000000036</v>
      </c>
      <c r="AA136" s="36">
        <v>95</v>
      </c>
      <c r="AB136" s="38"/>
      <c r="AC136" s="38"/>
      <c r="AD136" s="38"/>
      <c r="AE136" s="38"/>
      <c r="BJ136" s="43">
        <v>30</v>
      </c>
      <c r="BN136" s="3">
        <v>19.2</v>
      </c>
      <c r="BO136" s="3">
        <v>18.239999999999998</v>
      </c>
      <c r="BP136" s="3">
        <v>0.96000000000000085</v>
      </c>
      <c r="BT136" s="3">
        <v>16.2</v>
      </c>
      <c r="BU136" s="3">
        <v>15.39</v>
      </c>
      <c r="BV136" s="3">
        <v>0.80999999999999872</v>
      </c>
      <c r="CO136" s="3">
        <v>13.44</v>
      </c>
      <c r="CP136" s="3">
        <v>12.77</v>
      </c>
      <c r="CQ136" s="3">
        <v>0.66999999999999993</v>
      </c>
      <c r="CU136" s="3">
        <v>11.34</v>
      </c>
      <c r="CV136" s="3">
        <v>10.77</v>
      </c>
      <c r="CW136" s="3">
        <v>0.57000000000000028</v>
      </c>
    </row>
    <row r="137" spans="1:101" s="3" customFormat="1" x14ac:dyDescent="0.25">
      <c r="A137" s="36" t="s">
        <v>313</v>
      </c>
      <c r="B137" s="36" t="s">
        <v>87</v>
      </c>
      <c r="C137" s="36" t="s">
        <v>88</v>
      </c>
      <c r="D137" s="37" t="s">
        <v>112</v>
      </c>
      <c r="E137" s="36" t="s">
        <v>113</v>
      </c>
      <c r="F137" s="37" t="s">
        <v>308</v>
      </c>
      <c r="G137" s="36" t="s">
        <v>309</v>
      </c>
      <c r="H137" s="36" t="s">
        <v>93</v>
      </c>
      <c r="I137" s="36" t="s">
        <v>225</v>
      </c>
      <c r="J137" s="40">
        <v>30</v>
      </c>
      <c r="K137" s="38">
        <v>8</v>
      </c>
      <c r="L137" s="38" t="str">
        <f>IF(J137="10",K137,"")</f>
        <v/>
      </c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6"/>
      <c r="X137" s="38">
        <f>K137</f>
        <v>8</v>
      </c>
      <c r="Y137" s="38">
        <f>ROUND(X137*AA137/100,2)</f>
        <v>7.6</v>
      </c>
      <c r="Z137" s="38">
        <f>X137-Y137</f>
        <v>0.40000000000000036</v>
      </c>
      <c r="AA137" s="36">
        <v>95</v>
      </c>
      <c r="AB137" s="38"/>
      <c r="AC137" s="38"/>
      <c r="AD137" s="38"/>
      <c r="AE137" s="38"/>
      <c r="BJ137" s="43">
        <v>30</v>
      </c>
      <c r="BN137" s="3">
        <v>19.2</v>
      </c>
      <c r="BO137" s="3">
        <v>18.239999999999998</v>
      </c>
      <c r="BP137" s="3">
        <v>0.96000000000000085</v>
      </c>
      <c r="BT137" s="3">
        <v>16.2</v>
      </c>
      <c r="BU137" s="3">
        <v>15.39</v>
      </c>
      <c r="BV137" s="3">
        <v>0.80999999999999872</v>
      </c>
      <c r="CO137" s="3">
        <v>13.44</v>
      </c>
      <c r="CP137" s="3">
        <v>12.77</v>
      </c>
      <c r="CQ137" s="3">
        <v>0.66999999999999993</v>
      </c>
      <c r="CU137" s="3">
        <v>11.34</v>
      </c>
      <c r="CV137" s="3">
        <v>10.77</v>
      </c>
      <c r="CW137" s="3">
        <v>0.57000000000000028</v>
      </c>
    </row>
    <row r="138" spans="1:101" s="3" customFormat="1" x14ac:dyDescent="0.25">
      <c r="A138" s="36" t="s">
        <v>314</v>
      </c>
      <c r="B138" s="36" t="s">
        <v>87</v>
      </c>
      <c r="C138" s="36" t="s">
        <v>88</v>
      </c>
      <c r="D138" s="37" t="s">
        <v>121</v>
      </c>
      <c r="E138" s="36" t="s">
        <v>122</v>
      </c>
      <c r="F138" s="37" t="s">
        <v>308</v>
      </c>
      <c r="G138" s="36" t="s">
        <v>309</v>
      </c>
      <c r="H138" s="36" t="s">
        <v>93</v>
      </c>
      <c r="I138" s="36" t="s">
        <v>225</v>
      </c>
      <c r="J138" s="40">
        <v>30</v>
      </c>
      <c r="K138" s="38">
        <v>8</v>
      </c>
      <c r="L138" s="38" t="str">
        <f>IF(J138="10",K138,"")</f>
        <v/>
      </c>
      <c r="M138" s="38"/>
      <c r="N138" s="38"/>
      <c r="O138" s="38">
        <v>0</v>
      </c>
      <c r="P138" s="38">
        <f>IF(J138&lt;&gt;"20",IF(J138="15",K138,ROUND(K138*0.85,2)),"")</f>
        <v>6.8</v>
      </c>
      <c r="Q138" s="38">
        <f>ROUND(P138*S138/100,2)</f>
        <v>0</v>
      </c>
      <c r="R138" s="38">
        <f>P138-Q138</f>
        <v>6.8</v>
      </c>
      <c r="S138" s="38">
        <v>0</v>
      </c>
      <c r="T138" s="38">
        <f>IF(J138="20",K138,IF(J138="10",ROUND(K138*0.7,2),ROUND(K138/0.85*0.7,2)))</f>
        <v>6.59</v>
      </c>
      <c r="U138" s="38">
        <f>ROUND(T138*W138/100,2)</f>
        <v>6.26</v>
      </c>
      <c r="V138" s="38">
        <f>T138-U138</f>
        <v>0.33000000000000007</v>
      </c>
      <c r="W138" s="36">
        <v>95</v>
      </c>
      <c r="X138" s="38">
        <f>K138</f>
        <v>8</v>
      </c>
      <c r="Y138" s="38">
        <f>ROUND(X138*AA138/100,2)</f>
        <v>7.6</v>
      </c>
      <c r="Z138" s="38">
        <f>X138-Y138</f>
        <v>0.40000000000000036</v>
      </c>
      <c r="AA138" s="36">
        <v>95</v>
      </c>
      <c r="AB138" s="38"/>
      <c r="AC138" s="38"/>
      <c r="AD138" s="38"/>
      <c r="AE138" s="38"/>
      <c r="BJ138" s="43">
        <v>30</v>
      </c>
      <c r="BN138" s="3">
        <v>19.2</v>
      </c>
      <c r="BO138" s="3">
        <v>18.239999999999998</v>
      </c>
      <c r="BP138" s="3">
        <v>0.96000000000000085</v>
      </c>
      <c r="BT138" s="3">
        <v>16.2</v>
      </c>
      <c r="BU138" s="3">
        <v>15.39</v>
      </c>
      <c r="BV138" s="3">
        <v>0.80999999999999872</v>
      </c>
      <c r="CO138" s="3">
        <v>13.44</v>
      </c>
      <c r="CP138" s="3">
        <v>12.77</v>
      </c>
      <c r="CQ138" s="3">
        <v>0.66999999999999993</v>
      </c>
      <c r="CU138" s="3">
        <v>11.34</v>
      </c>
      <c r="CV138" s="3">
        <v>10.77</v>
      </c>
      <c r="CW138" s="3">
        <v>0.57000000000000028</v>
      </c>
    </row>
    <row r="139" spans="1:101" s="3" customFormat="1" x14ac:dyDescent="0.25">
      <c r="A139" s="36" t="s">
        <v>315</v>
      </c>
      <c r="B139" s="36" t="s">
        <v>87</v>
      </c>
      <c r="C139" s="36" t="s">
        <v>88</v>
      </c>
      <c r="D139" s="37" t="s">
        <v>103</v>
      </c>
      <c r="E139" s="36" t="s">
        <v>104</v>
      </c>
      <c r="F139" s="37" t="s">
        <v>308</v>
      </c>
      <c r="G139" s="36" t="s">
        <v>309</v>
      </c>
      <c r="H139" s="36" t="s">
        <v>93</v>
      </c>
      <c r="I139" s="36" t="s">
        <v>225</v>
      </c>
      <c r="J139" s="40">
        <v>30</v>
      </c>
      <c r="K139" s="38">
        <v>8</v>
      </c>
      <c r="L139" s="38" t="str">
        <f>IF(J139="10",K139,"")</f>
        <v/>
      </c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6"/>
      <c r="X139" s="38">
        <f>K139</f>
        <v>8</v>
      </c>
      <c r="Y139" s="38">
        <f>ROUND(X139*AA139/100,2)</f>
        <v>7.6</v>
      </c>
      <c r="Z139" s="38">
        <f>X139-Y139</f>
        <v>0.40000000000000036</v>
      </c>
      <c r="AA139" s="36">
        <v>95</v>
      </c>
      <c r="AB139" s="38"/>
      <c r="AC139" s="38"/>
      <c r="AD139" s="38"/>
      <c r="AE139" s="38"/>
      <c r="BJ139" s="43">
        <v>30</v>
      </c>
      <c r="BN139" s="3">
        <v>19.2</v>
      </c>
      <c r="BO139" s="3">
        <v>18.239999999999998</v>
      </c>
      <c r="BP139" s="3">
        <v>0.96000000000000085</v>
      </c>
      <c r="BT139" s="3">
        <v>16.2</v>
      </c>
      <c r="BU139" s="3">
        <v>15.39</v>
      </c>
      <c r="BV139" s="3">
        <v>0.80999999999999872</v>
      </c>
      <c r="CO139" s="3">
        <v>13.44</v>
      </c>
      <c r="CP139" s="3">
        <v>12.77</v>
      </c>
      <c r="CQ139" s="3">
        <v>0.66999999999999993</v>
      </c>
      <c r="CU139" s="3">
        <v>11.34</v>
      </c>
      <c r="CV139" s="3">
        <v>10.77</v>
      </c>
      <c r="CW139" s="3">
        <v>0.57000000000000028</v>
      </c>
    </row>
    <row r="140" spans="1:101" s="3" customFormat="1" x14ac:dyDescent="0.25">
      <c r="A140" s="36" t="s">
        <v>316</v>
      </c>
      <c r="B140" s="36" t="s">
        <v>87</v>
      </c>
      <c r="C140" s="36" t="s">
        <v>88</v>
      </c>
      <c r="D140" s="37" t="s">
        <v>136</v>
      </c>
      <c r="E140" s="36" t="s">
        <v>137</v>
      </c>
      <c r="F140" s="37" t="s">
        <v>308</v>
      </c>
      <c r="G140" s="36" t="s">
        <v>309</v>
      </c>
      <c r="H140" s="36" t="s">
        <v>93</v>
      </c>
      <c r="I140" s="36" t="s">
        <v>225</v>
      </c>
      <c r="J140" s="40">
        <v>30</v>
      </c>
      <c r="K140" s="38">
        <v>8</v>
      </c>
      <c r="L140" s="38" t="str">
        <f>IF(J140="10",K140,"")</f>
        <v/>
      </c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6"/>
      <c r="X140" s="38">
        <f>K140</f>
        <v>8</v>
      </c>
      <c r="Y140" s="38">
        <f>ROUND(X140*AA140/100,2)</f>
        <v>7.6</v>
      </c>
      <c r="Z140" s="38">
        <f>X140-Y140</f>
        <v>0.40000000000000036</v>
      </c>
      <c r="AA140" s="36">
        <v>95</v>
      </c>
      <c r="AB140" s="38"/>
      <c r="AC140" s="38"/>
      <c r="AD140" s="38"/>
      <c r="AE140" s="38"/>
      <c r="BJ140" s="43">
        <v>30</v>
      </c>
      <c r="BN140" s="3">
        <v>19.2</v>
      </c>
      <c r="BO140" s="3">
        <v>18.239999999999998</v>
      </c>
      <c r="BP140" s="3">
        <v>0.96000000000000085</v>
      </c>
      <c r="BT140" s="3">
        <v>16.2</v>
      </c>
      <c r="BU140" s="3">
        <v>15.39</v>
      </c>
      <c r="BV140" s="3">
        <v>0.80999999999999872</v>
      </c>
      <c r="CO140" s="3">
        <v>13.44</v>
      </c>
      <c r="CP140" s="3">
        <v>12.77</v>
      </c>
      <c r="CQ140" s="3">
        <v>0.66999999999999993</v>
      </c>
      <c r="CU140" s="3">
        <v>11.34</v>
      </c>
      <c r="CV140" s="3">
        <v>10.77</v>
      </c>
      <c r="CW140" s="3">
        <v>0.57000000000000028</v>
      </c>
    </row>
    <row r="141" spans="1:101" s="3" customFormat="1" x14ac:dyDescent="0.25">
      <c r="A141" s="36" t="s">
        <v>317</v>
      </c>
      <c r="B141" s="36" t="s">
        <v>87</v>
      </c>
      <c r="C141" s="36" t="s">
        <v>88</v>
      </c>
      <c r="D141" s="37" t="s">
        <v>163</v>
      </c>
      <c r="E141" s="36" t="s">
        <v>164</v>
      </c>
      <c r="F141" s="37" t="s">
        <v>308</v>
      </c>
      <c r="G141" s="36" t="s">
        <v>309</v>
      </c>
      <c r="H141" s="36" t="s">
        <v>93</v>
      </c>
      <c r="I141" s="36" t="s">
        <v>225</v>
      </c>
      <c r="J141" s="40">
        <v>30</v>
      </c>
      <c r="K141" s="38">
        <v>10.956000000000001</v>
      </c>
      <c r="L141" s="38" t="str">
        <f>IF(J141="10",K141,"")</f>
        <v/>
      </c>
      <c r="M141" s="38"/>
      <c r="N141" s="38"/>
      <c r="O141" s="38">
        <v>0</v>
      </c>
      <c r="P141" s="38">
        <f>IF(J141&lt;&gt;"20",IF(J141="15",K141,ROUND(K141*0.85,2)),"")</f>
        <v>9.31</v>
      </c>
      <c r="Q141" s="38">
        <f>ROUND(P141*S141/100,2)</f>
        <v>0</v>
      </c>
      <c r="R141" s="38">
        <f>P141-Q141</f>
        <v>9.31</v>
      </c>
      <c r="S141" s="38">
        <v>0</v>
      </c>
      <c r="T141" s="38">
        <f>IF(J141="20",K141,IF(J141="10",ROUND(K141*0.7,2),ROUND(K141/0.85*0.7,2)))</f>
        <v>9.02</v>
      </c>
      <c r="U141" s="38">
        <f>ROUND(T141*W141/100,2)</f>
        <v>8.57</v>
      </c>
      <c r="V141" s="38">
        <f>T141-U141</f>
        <v>0.44999999999999929</v>
      </c>
      <c r="W141" s="36">
        <v>95</v>
      </c>
      <c r="X141" s="38">
        <f>K141</f>
        <v>10.956000000000001</v>
      </c>
      <c r="Y141" s="38">
        <f>ROUND(X141*AA141/100,2)</f>
        <v>10.41</v>
      </c>
      <c r="Z141" s="38">
        <f>X141-Y141</f>
        <v>0.54600000000000115</v>
      </c>
      <c r="AA141" s="36">
        <v>95</v>
      </c>
      <c r="AB141" s="38"/>
      <c r="AC141" s="38"/>
      <c r="AD141" s="38"/>
      <c r="AE141" s="38"/>
      <c r="BJ141" s="43">
        <v>30</v>
      </c>
      <c r="BN141" s="3">
        <v>22.16</v>
      </c>
      <c r="BO141" s="3">
        <v>21.05</v>
      </c>
      <c r="BP141" s="3">
        <v>1.1099999999999994</v>
      </c>
      <c r="BT141" s="3">
        <v>19.16</v>
      </c>
      <c r="BU141" s="3">
        <v>18.2</v>
      </c>
      <c r="BV141" s="3">
        <v>0.96000000000000085</v>
      </c>
      <c r="CO141" s="3">
        <v>15.51</v>
      </c>
      <c r="CP141" s="3">
        <v>14.73</v>
      </c>
      <c r="CQ141" s="3">
        <v>0.77999999999999936</v>
      </c>
      <c r="CU141" s="3">
        <v>13.41</v>
      </c>
      <c r="CV141" s="3">
        <v>12.74</v>
      </c>
      <c r="CW141" s="3">
        <v>0.66999999999999993</v>
      </c>
    </row>
    <row r="142" spans="1:101" s="3" customFormat="1" x14ac:dyDescent="0.25">
      <c r="A142" s="36" t="s">
        <v>318</v>
      </c>
      <c r="B142" s="36" t="s">
        <v>87</v>
      </c>
      <c r="C142" s="36" t="s">
        <v>88</v>
      </c>
      <c r="D142" s="37" t="s">
        <v>163</v>
      </c>
      <c r="E142" s="36" t="s">
        <v>164</v>
      </c>
      <c r="F142" s="37" t="s">
        <v>319</v>
      </c>
      <c r="G142" s="36" t="s">
        <v>320</v>
      </c>
      <c r="H142" s="36" t="s">
        <v>93</v>
      </c>
      <c r="I142" s="36" t="s">
        <v>225</v>
      </c>
      <c r="J142" s="40">
        <v>30</v>
      </c>
      <c r="K142" s="38">
        <v>8</v>
      </c>
      <c r="L142" s="38" t="str">
        <f>IF(J142="10",K142,"")</f>
        <v/>
      </c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6"/>
      <c r="X142" s="38">
        <f>K142</f>
        <v>8</v>
      </c>
      <c r="Y142" s="38">
        <f>ROUND(X142*AA142/100,2)</f>
        <v>7.6</v>
      </c>
      <c r="Z142" s="38">
        <f>X142-Y142</f>
        <v>0.40000000000000036</v>
      </c>
      <c r="AA142" s="36">
        <v>95</v>
      </c>
      <c r="AB142" s="38"/>
      <c r="AC142" s="38"/>
      <c r="AD142" s="38"/>
      <c r="AE142" s="38"/>
      <c r="BJ142" s="43">
        <v>30</v>
      </c>
      <c r="BN142" s="3">
        <v>19.2</v>
      </c>
      <c r="BO142" s="3">
        <v>18.239999999999998</v>
      </c>
      <c r="BP142" s="3">
        <v>0.96000000000000085</v>
      </c>
      <c r="BT142" s="3">
        <v>16.2</v>
      </c>
      <c r="BU142" s="3">
        <v>15.39</v>
      </c>
      <c r="BV142" s="3">
        <v>0.80999999999999872</v>
      </c>
      <c r="CO142" s="3">
        <v>13.44</v>
      </c>
      <c r="CP142" s="3">
        <v>12.77</v>
      </c>
      <c r="CQ142" s="3">
        <v>0.66999999999999993</v>
      </c>
      <c r="CU142" s="3">
        <v>11.34</v>
      </c>
      <c r="CV142" s="3">
        <v>10.77</v>
      </c>
      <c r="CW142" s="3">
        <v>0.57000000000000028</v>
      </c>
    </row>
    <row r="143" spans="1:101" s="3" customFormat="1" x14ac:dyDescent="0.25">
      <c r="A143" s="36" t="s">
        <v>321</v>
      </c>
      <c r="B143" s="36" t="s">
        <v>87</v>
      </c>
      <c r="C143" s="36" t="s">
        <v>88</v>
      </c>
      <c r="D143" s="37" t="s">
        <v>203</v>
      </c>
      <c r="E143" s="36" t="s">
        <v>204</v>
      </c>
      <c r="F143" s="37" t="s">
        <v>319</v>
      </c>
      <c r="G143" s="36" t="s">
        <v>320</v>
      </c>
      <c r="H143" s="36" t="s">
        <v>93</v>
      </c>
      <c r="I143" s="36" t="s">
        <v>225</v>
      </c>
      <c r="J143" s="40">
        <v>30</v>
      </c>
      <c r="K143" s="38">
        <v>8</v>
      </c>
      <c r="L143" s="38" t="str">
        <f>IF(J143="10",K143,"")</f>
        <v/>
      </c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6"/>
      <c r="X143" s="38">
        <f>K143</f>
        <v>8</v>
      </c>
      <c r="Y143" s="38">
        <f>ROUND(X143*AA143/100,2)</f>
        <v>7.6</v>
      </c>
      <c r="Z143" s="38">
        <f>X143-Y143</f>
        <v>0.40000000000000036</v>
      </c>
      <c r="AA143" s="36">
        <v>95</v>
      </c>
      <c r="AB143" s="38"/>
      <c r="AC143" s="38"/>
      <c r="AD143" s="38"/>
      <c r="AE143" s="38"/>
      <c r="BJ143" s="43">
        <v>30</v>
      </c>
      <c r="BN143" s="3">
        <v>19.2</v>
      </c>
      <c r="BO143" s="3">
        <v>18.239999999999998</v>
      </c>
      <c r="BP143" s="3">
        <v>0.96000000000000085</v>
      </c>
      <c r="BT143" s="3">
        <v>16.2</v>
      </c>
      <c r="BU143" s="3">
        <v>15.39</v>
      </c>
      <c r="BV143" s="3">
        <v>0.80999999999999872</v>
      </c>
      <c r="CO143" s="3">
        <v>13.44</v>
      </c>
      <c r="CP143" s="3">
        <v>12.77</v>
      </c>
      <c r="CQ143" s="3">
        <v>0.66999999999999993</v>
      </c>
      <c r="CU143" s="3">
        <v>11.34</v>
      </c>
      <c r="CV143" s="3">
        <v>10.77</v>
      </c>
      <c r="CW143" s="3">
        <v>0.57000000000000028</v>
      </c>
    </row>
    <row r="144" spans="1:101" s="3" customFormat="1" x14ac:dyDescent="0.25">
      <c r="A144" s="36" t="s">
        <v>322</v>
      </c>
      <c r="B144" s="36" t="s">
        <v>87</v>
      </c>
      <c r="C144" s="36" t="s">
        <v>88</v>
      </c>
      <c r="D144" s="37" t="s">
        <v>136</v>
      </c>
      <c r="E144" s="36" t="s">
        <v>137</v>
      </c>
      <c r="F144" s="37" t="s">
        <v>319</v>
      </c>
      <c r="G144" s="36" t="s">
        <v>320</v>
      </c>
      <c r="H144" s="36" t="s">
        <v>93</v>
      </c>
      <c r="I144" s="36" t="s">
        <v>225</v>
      </c>
      <c r="J144" s="40">
        <v>30</v>
      </c>
      <c r="K144" s="38">
        <v>8</v>
      </c>
      <c r="L144" s="38" t="str">
        <f>IF(J144="10",K144,"")</f>
        <v/>
      </c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6"/>
      <c r="X144" s="38">
        <f>K144</f>
        <v>8</v>
      </c>
      <c r="Y144" s="38">
        <f>ROUND(X144*AA144/100,2)</f>
        <v>7.6</v>
      </c>
      <c r="Z144" s="38">
        <f>X144-Y144</f>
        <v>0.40000000000000036</v>
      </c>
      <c r="AA144" s="36">
        <v>95</v>
      </c>
      <c r="AB144" s="38"/>
      <c r="AC144" s="38"/>
      <c r="AD144" s="38"/>
      <c r="AE144" s="38"/>
      <c r="BJ144" s="43">
        <v>30</v>
      </c>
      <c r="BN144" s="3">
        <v>19.2</v>
      </c>
      <c r="BO144" s="3">
        <v>18.239999999999998</v>
      </c>
      <c r="BP144" s="3">
        <v>0.96000000000000085</v>
      </c>
      <c r="BT144" s="3">
        <v>16.2</v>
      </c>
      <c r="BU144" s="3">
        <v>15.39</v>
      </c>
      <c r="BV144" s="3">
        <v>0.80999999999999872</v>
      </c>
      <c r="CO144" s="3">
        <v>13.44</v>
      </c>
      <c r="CP144" s="3">
        <v>12.77</v>
      </c>
      <c r="CQ144" s="3">
        <v>0.66999999999999993</v>
      </c>
      <c r="CU144" s="3">
        <v>11.34</v>
      </c>
      <c r="CV144" s="3">
        <v>10.77</v>
      </c>
      <c r="CW144" s="3">
        <v>0.57000000000000028</v>
      </c>
    </row>
    <row r="145" spans="1:128" s="3" customFormat="1" x14ac:dyDescent="0.25">
      <c r="A145" s="36" t="s">
        <v>323</v>
      </c>
      <c r="B145" s="36" t="s">
        <v>87</v>
      </c>
      <c r="C145" s="36" t="s">
        <v>88</v>
      </c>
      <c r="D145" s="37" t="s">
        <v>324</v>
      </c>
      <c r="E145" s="36" t="s">
        <v>325</v>
      </c>
      <c r="F145" s="37" t="s">
        <v>319</v>
      </c>
      <c r="G145" s="36" t="s">
        <v>320</v>
      </c>
      <c r="H145" s="36" t="s">
        <v>93</v>
      </c>
      <c r="I145" s="36" t="s">
        <v>225</v>
      </c>
      <c r="J145" s="40">
        <v>30</v>
      </c>
      <c r="K145" s="38">
        <v>8</v>
      </c>
      <c r="L145" s="38" t="str">
        <f>IF(J145="10",K145,"")</f>
        <v/>
      </c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6"/>
      <c r="X145" s="38">
        <f>K145</f>
        <v>8</v>
      </c>
      <c r="Y145" s="38">
        <f>ROUND(X145*AA145/100,2)</f>
        <v>7.6</v>
      </c>
      <c r="Z145" s="38">
        <f>X145-Y145</f>
        <v>0.40000000000000036</v>
      </c>
      <c r="AA145" s="36">
        <v>95</v>
      </c>
      <c r="AB145" s="38"/>
      <c r="AC145" s="38"/>
      <c r="AD145" s="38"/>
      <c r="AE145" s="38"/>
      <c r="BJ145" s="43">
        <v>30</v>
      </c>
      <c r="BN145" s="3">
        <v>19.2</v>
      </c>
      <c r="BO145" s="3">
        <v>18.239999999999998</v>
      </c>
      <c r="BP145" s="3">
        <v>0.96000000000000085</v>
      </c>
      <c r="BT145" s="3">
        <v>16.2</v>
      </c>
      <c r="BU145" s="3">
        <v>15.39</v>
      </c>
      <c r="BV145" s="3">
        <v>0.80999999999999872</v>
      </c>
      <c r="CO145" s="3">
        <v>13.44</v>
      </c>
      <c r="CP145" s="3">
        <v>12.77</v>
      </c>
      <c r="CQ145" s="3">
        <v>0.66999999999999993</v>
      </c>
      <c r="CU145" s="3">
        <v>11.34</v>
      </c>
      <c r="CV145" s="3">
        <v>10.77</v>
      </c>
      <c r="CW145" s="3">
        <v>0.57000000000000028</v>
      </c>
    </row>
    <row r="146" spans="1:128" s="3" customFormat="1" x14ac:dyDescent="0.25">
      <c r="A146" s="36" t="s">
        <v>326</v>
      </c>
      <c r="B146" s="36" t="s">
        <v>87</v>
      </c>
      <c r="C146" s="36" t="s">
        <v>88</v>
      </c>
      <c r="D146" s="37" t="s">
        <v>163</v>
      </c>
      <c r="E146" s="36" t="s">
        <v>164</v>
      </c>
      <c r="F146" s="37" t="s">
        <v>327</v>
      </c>
      <c r="G146" s="36" t="s">
        <v>328</v>
      </c>
      <c r="H146" s="36" t="s">
        <v>93</v>
      </c>
      <c r="I146" s="36" t="s">
        <v>225</v>
      </c>
      <c r="J146" s="40">
        <v>30</v>
      </c>
      <c r="K146" s="38">
        <v>8</v>
      </c>
      <c r="L146" s="38" t="str">
        <f>IF(J146="10",K146,"")</f>
        <v/>
      </c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6"/>
      <c r="X146" s="38">
        <f>K146</f>
        <v>8</v>
      </c>
      <c r="Y146" s="38">
        <f>ROUND(X146*AA146/100,2)</f>
        <v>7.6</v>
      </c>
      <c r="Z146" s="38">
        <f>X146-Y146</f>
        <v>0.40000000000000036</v>
      </c>
      <c r="AA146" s="36">
        <v>95</v>
      </c>
      <c r="AB146" s="38"/>
      <c r="AC146" s="38"/>
      <c r="AD146" s="38"/>
      <c r="AE146" s="38"/>
      <c r="BJ146" s="43">
        <v>30</v>
      </c>
      <c r="BN146" s="3">
        <v>19.2</v>
      </c>
      <c r="BO146" s="3">
        <v>18.239999999999998</v>
      </c>
      <c r="BP146" s="3">
        <v>0.96000000000000085</v>
      </c>
      <c r="BT146" s="3">
        <v>16.2</v>
      </c>
      <c r="BU146" s="3">
        <v>15.39</v>
      </c>
      <c r="BV146" s="3">
        <v>0.80999999999999872</v>
      </c>
      <c r="CO146" s="3">
        <v>13.44</v>
      </c>
      <c r="CP146" s="3">
        <v>12.77</v>
      </c>
      <c r="CQ146" s="3">
        <v>0.66999999999999993</v>
      </c>
      <c r="CU146" s="3">
        <v>11.34</v>
      </c>
      <c r="CV146" s="3">
        <v>10.77</v>
      </c>
      <c r="CW146" s="3">
        <v>0.57000000000000028</v>
      </c>
    </row>
    <row r="147" spans="1:128" s="3" customFormat="1" x14ac:dyDescent="0.25">
      <c r="A147" s="36" t="s">
        <v>329</v>
      </c>
      <c r="B147" s="36" t="s">
        <v>87</v>
      </c>
      <c r="C147" s="36" t="s">
        <v>88</v>
      </c>
      <c r="D147" s="37" t="s">
        <v>154</v>
      </c>
      <c r="E147" s="36" t="s">
        <v>155</v>
      </c>
      <c r="F147" s="37" t="s">
        <v>327</v>
      </c>
      <c r="G147" s="36" t="s">
        <v>328</v>
      </c>
      <c r="H147" s="36" t="s">
        <v>93</v>
      </c>
      <c r="I147" s="36" t="s">
        <v>225</v>
      </c>
      <c r="J147" s="40">
        <v>30</v>
      </c>
      <c r="K147" s="38">
        <v>8</v>
      </c>
      <c r="L147" s="38" t="str">
        <f>IF(J147="10",K147,"")</f>
        <v/>
      </c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6"/>
      <c r="X147" s="38">
        <f>K147</f>
        <v>8</v>
      </c>
      <c r="Y147" s="38">
        <f>ROUND(X147*AA147/100,2)</f>
        <v>7.6</v>
      </c>
      <c r="Z147" s="38">
        <f>X147-Y147</f>
        <v>0.40000000000000036</v>
      </c>
      <c r="AA147" s="36">
        <v>95</v>
      </c>
      <c r="AB147" s="38"/>
      <c r="AC147" s="38"/>
      <c r="AD147" s="38"/>
      <c r="AE147" s="38"/>
      <c r="BJ147" s="43">
        <v>30</v>
      </c>
      <c r="BN147" s="3">
        <v>19.2</v>
      </c>
      <c r="BO147" s="3">
        <v>18.239999999999998</v>
      </c>
      <c r="BP147" s="3">
        <v>0.96000000000000085</v>
      </c>
      <c r="BT147" s="3">
        <v>16.2</v>
      </c>
      <c r="BU147" s="3">
        <v>15.39</v>
      </c>
      <c r="BV147" s="3">
        <v>0.80999999999999872</v>
      </c>
      <c r="CO147" s="3">
        <v>13.44</v>
      </c>
      <c r="CP147" s="3">
        <v>12.77</v>
      </c>
      <c r="CQ147" s="3">
        <v>0.66999999999999993</v>
      </c>
      <c r="CU147" s="3">
        <v>11.34</v>
      </c>
      <c r="CV147" s="3">
        <v>10.77</v>
      </c>
      <c r="CW147" s="3">
        <v>0.57000000000000028</v>
      </c>
    </row>
    <row r="148" spans="1:128" s="3" customFormat="1" x14ac:dyDescent="0.25">
      <c r="A148" s="36" t="s">
        <v>330</v>
      </c>
      <c r="B148" s="36" t="s">
        <v>87</v>
      </c>
      <c r="C148" s="36" t="s">
        <v>88</v>
      </c>
      <c r="D148" s="37" t="s">
        <v>121</v>
      </c>
      <c r="E148" s="36" t="s">
        <v>122</v>
      </c>
      <c r="F148" s="37" t="s">
        <v>331</v>
      </c>
      <c r="G148" s="36" t="s">
        <v>332</v>
      </c>
      <c r="H148" s="36" t="s">
        <v>93</v>
      </c>
      <c r="I148" s="36" t="s">
        <v>225</v>
      </c>
      <c r="J148" s="40">
        <v>30</v>
      </c>
      <c r="K148" s="38">
        <v>8</v>
      </c>
      <c r="L148" s="38" t="str">
        <f>IF(J148="10",K148,"")</f>
        <v/>
      </c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6"/>
      <c r="X148" s="38">
        <f>K148</f>
        <v>8</v>
      </c>
      <c r="Y148" s="38">
        <f>ROUND(X148*AA148/100,2)</f>
        <v>7.6</v>
      </c>
      <c r="Z148" s="38">
        <f>X148-Y148</f>
        <v>0.40000000000000036</v>
      </c>
      <c r="AA148" s="36">
        <v>95</v>
      </c>
      <c r="AB148" s="38"/>
      <c r="AC148" s="38"/>
      <c r="AD148" s="38"/>
      <c r="AE148" s="38"/>
      <c r="BJ148" s="43">
        <v>30</v>
      </c>
      <c r="BN148" s="3">
        <v>19.2</v>
      </c>
      <c r="BO148" s="3">
        <v>18.239999999999998</v>
      </c>
      <c r="BP148" s="3">
        <v>0.96000000000000085</v>
      </c>
      <c r="BT148" s="3">
        <v>16.2</v>
      </c>
      <c r="BU148" s="3">
        <v>15.39</v>
      </c>
      <c r="BV148" s="3">
        <v>0.80999999999999872</v>
      </c>
      <c r="CO148" s="3">
        <v>13.44</v>
      </c>
      <c r="CP148" s="3">
        <v>12.77</v>
      </c>
      <c r="CQ148" s="3">
        <v>0.66999999999999993</v>
      </c>
      <c r="CU148" s="3">
        <v>11.34</v>
      </c>
      <c r="CV148" s="3">
        <v>10.77</v>
      </c>
      <c r="CW148" s="3">
        <v>0.57000000000000028</v>
      </c>
    </row>
    <row r="149" spans="1:128" s="3" customFormat="1" x14ac:dyDescent="0.25">
      <c r="A149" s="36" t="s">
        <v>333</v>
      </c>
      <c r="B149" s="36" t="s">
        <v>87</v>
      </c>
      <c r="C149" s="36" t="s">
        <v>88</v>
      </c>
      <c r="D149" s="37" t="s">
        <v>136</v>
      </c>
      <c r="E149" s="36" t="s">
        <v>137</v>
      </c>
      <c r="F149" s="37" t="s">
        <v>331</v>
      </c>
      <c r="G149" s="36" t="s">
        <v>332</v>
      </c>
      <c r="H149" s="36" t="s">
        <v>93</v>
      </c>
      <c r="I149" s="36" t="s">
        <v>225</v>
      </c>
      <c r="J149" s="40">
        <v>30</v>
      </c>
      <c r="K149" s="38">
        <v>8</v>
      </c>
      <c r="L149" s="38" t="str">
        <f>IF(J149="10",K149,"")</f>
        <v/>
      </c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6"/>
      <c r="X149" s="38">
        <f>K149</f>
        <v>8</v>
      </c>
      <c r="Y149" s="38">
        <f>ROUND(X149*AA149/100,2)</f>
        <v>7.6</v>
      </c>
      <c r="Z149" s="38">
        <f>X149-Y149</f>
        <v>0.40000000000000036</v>
      </c>
      <c r="AA149" s="36">
        <v>95</v>
      </c>
      <c r="AB149" s="38"/>
      <c r="AC149" s="38"/>
      <c r="AD149" s="38"/>
      <c r="AE149" s="38"/>
      <c r="BJ149" s="43">
        <v>30</v>
      </c>
      <c r="BN149" s="3">
        <v>19.2</v>
      </c>
      <c r="BO149" s="3">
        <v>18.239999999999998</v>
      </c>
      <c r="BP149" s="3">
        <v>0.96000000000000085</v>
      </c>
      <c r="BT149" s="3">
        <v>16.2</v>
      </c>
      <c r="BU149" s="3">
        <v>15.39</v>
      </c>
      <c r="BV149" s="3">
        <v>0.80999999999999872</v>
      </c>
      <c r="CO149" s="3">
        <v>13.44</v>
      </c>
      <c r="CP149" s="3">
        <v>12.77</v>
      </c>
      <c r="CQ149" s="3">
        <v>0.66999999999999993</v>
      </c>
      <c r="CU149" s="3">
        <v>11.34</v>
      </c>
      <c r="CV149" s="3">
        <v>10.77</v>
      </c>
      <c r="CW149" s="3">
        <v>0.57000000000000028</v>
      </c>
    </row>
    <row r="150" spans="1:128" s="3" customFormat="1" x14ac:dyDescent="0.25">
      <c r="A150" s="36" t="s">
        <v>334</v>
      </c>
      <c r="B150" s="36" t="s">
        <v>87</v>
      </c>
      <c r="C150" s="36" t="s">
        <v>88</v>
      </c>
      <c r="D150" s="37" t="s">
        <v>145</v>
      </c>
      <c r="E150" s="36" t="s">
        <v>146</v>
      </c>
      <c r="F150" s="37" t="s">
        <v>331</v>
      </c>
      <c r="G150" s="36" t="s">
        <v>332</v>
      </c>
      <c r="H150" s="36" t="s">
        <v>93</v>
      </c>
      <c r="I150" s="36" t="s">
        <v>225</v>
      </c>
      <c r="J150" s="40">
        <v>30</v>
      </c>
      <c r="K150" s="38">
        <v>8</v>
      </c>
      <c r="L150" s="38" t="str">
        <f>IF(J150="10",K150,"")</f>
        <v/>
      </c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6"/>
      <c r="X150" s="38">
        <f>K150</f>
        <v>8</v>
      </c>
      <c r="Y150" s="38">
        <f>ROUND(X150*AA150/100,2)</f>
        <v>7.6</v>
      </c>
      <c r="Z150" s="38">
        <f>X150-Y150</f>
        <v>0.40000000000000036</v>
      </c>
      <c r="AA150" s="36">
        <v>95</v>
      </c>
      <c r="AB150" s="38"/>
      <c r="AC150" s="38"/>
      <c r="AD150" s="38"/>
      <c r="AE150" s="38"/>
      <c r="BJ150" s="43">
        <v>30</v>
      </c>
      <c r="BN150" s="3">
        <v>19.2</v>
      </c>
      <c r="BO150" s="3">
        <v>18.239999999999998</v>
      </c>
      <c r="BP150" s="3">
        <v>0.96000000000000085</v>
      </c>
      <c r="BT150" s="3">
        <v>16.2</v>
      </c>
      <c r="BU150" s="3">
        <v>15.39</v>
      </c>
      <c r="BV150" s="3">
        <v>0.80999999999999872</v>
      </c>
      <c r="CO150" s="3">
        <v>13.44</v>
      </c>
      <c r="CP150" s="3">
        <v>12.77</v>
      </c>
      <c r="CQ150" s="3">
        <v>0.66999999999999993</v>
      </c>
      <c r="CU150" s="3">
        <v>11.34</v>
      </c>
      <c r="CV150" s="3">
        <v>10.77</v>
      </c>
      <c r="CW150" s="3">
        <v>0.57000000000000028</v>
      </c>
    </row>
    <row r="151" spans="1:128" s="3" customFormat="1" x14ac:dyDescent="0.25">
      <c r="A151" s="36" t="s">
        <v>335</v>
      </c>
      <c r="B151" s="36" t="s">
        <v>87</v>
      </c>
      <c r="C151" s="36" t="s">
        <v>88</v>
      </c>
      <c r="D151" s="37" t="s">
        <v>115</v>
      </c>
      <c r="E151" s="36" t="s">
        <v>116</v>
      </c>
      <c r="F151" s="37" t="s">
        <v>331</v>
      </c>
      <c r="G151" s="36" t="s">
        <v>332</v>
      </c>
      <c r="H151" s="36" t="s">
        <v>93</v>
      </c>
      <c r="I151" s="36" t="s">
        <v>225</v>
      </c>
      <c r="J151" s="40">
        <v>30</v>
      </c>
      <c r="K151" s="38">
        <v>8</v>
      </c>
      <c r="L151" s="38" t="str">
        <f>IF(J151="10",K151,"")</f>
        <v/>
      </c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6"/>
      <c r="X151" s="38">
        <f>K151</f>
        <v>8</v>
      </c>
      <c r="Y151" s="38">
        <f>ROUND(X151*AA151/100,2)</f>
        <v>7.6</v>
      </c>
      <c r="Z151" s="38">
        <f>X151-Y151</f>
        <v>0.40000000000000036</v>
      </c>
      <c r="AA151" s="36">
        <v>95</v>
      </c>
      <c r="AB151" s="38"/>
      <c r="AC151" s="38"/>
      <c r="AD151" s="38"/>
      <c r="AE151" s="38"/>
      <c r="BJ151" s="43">
        <v>30</v>
      </c>
      <c r="BN151" s="3">
        <v>19.2</v>
      </c>
      <c r="BO151" s="3">
        <v>18.239999999999998</v>
      </c>
      <c r="BP151" s="3">
        <v>0.96000000000000085</v>
      </c>
      <c r="BT151" s="3">
        <v>16.2</v>
      </c>
      <c r="BU151" s="3">
        <v>15.39</v>
      </c>
      <c r="BV151" s="3">
        <v>0.80999999999999872</v>
      </c>
      <c r="CO151" s="3">
        <v>13.44</v>
      </c>
      <c r="CP151" s="3">
        <v>12.77</v>
      </c>
      <c r="CQ151" s="3">
        <v>0.66999999999999993</v>
      </c>
      <c r="CU151" s="3">
        <v>11.34</v>
      </c>
      <c r="CV151" s="3">
        <v>10.77</v>
      </c>
      <c r="CW151" s="3">
        <v>0.57000000000000028</v>
      </c>
    </row>
    <row r="152" spans="1:128" s="3" customFormat="1" x14ac:dyDescent="0.25">
      <c r="A152" s="36" t="s">
        <v>336</v>
      </c>
      <c r="B152" s="36" t="s">
        <v>87</v>
      </c>
      <c r="C152" s="36" t="s">
        <v>88</v>
      </c>
      <c r="D152" s="37" t="s">
        <v>136</v>
      </c>
      <c r="E152" s="36" t="s">
        <v>137</v>
      </c>
      <c r="F152" s="37" t="s">
        <v>337</v>
      </c>
      <c r="G152" s="36" t="s">
        <v>338</v>
      </c>
      <c r="H152" s="36" t="s">
        <v>93</v>
      </c>
      <c r="I152" s="36" t="s">
        <v>225</v>
      </c>
      <c r="J152" s="40">
        <v>30</v>
      </c>
      <c r="K152" s="38">
        <v>8</v>
      </c>
      <c r="L152" s="38" t="str">
        <f>IF(J152="10",K152,"")</f>
        <v/>
      </c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6"/>
      <c r="X152" s="38">
        <f>K152</f>
        <v>8</v>
      </c>
      <c r="Y152" s="38">
        <f>ROUND(X152*AA152/100,2)</f>
        <v>7.6</v>
      </c>
      <c r="Z152" s="38">
        <f>X152-Y152</f>
        <v>0.40000000000000036</v>
      </c>
      <c r="AA152" s="36">
        <v>95</v>
      </c>
      <c r="AB152" s="38"/>
      <c r="AC152" s="38"/>
      <c r="AD152" s="38"/>
      <c r="AE152" s="38"/>
      <c r="BJ152" s="43">
        <v>30</v>
      </c>
      <c r="BN152" s="3">
        <v>19.2</v>
      </c>
      <c r="BO152" s="3">
        <v>18.239999999999998</v>
      </c>
      <c r="BP152" s="3">
        <v>0.96000000000000085</v>
      </c>
      <c r="BT152" s="3">
        <v>16.2</v>
      </c>
      <c r="BU152" s="3">
        <v>15.39</v>
      </c>
      <c r="BV152" s="3">
        <v>0.80999999999999872</v>
      </c>
      <c r="CO152" s="3">
        <v>13.44</v>
      </c>
      <c r="CP152" s="3">
        <v>12.77</v>
      </c>
      <c r="CQ152" s="3">
        <v>0.66999999999999993</v>
      </c>
      <c r="CU152" s="3">
        <v>11.34</v>
      </c>
      <c r="CV152" s="3">
        <v>10.77</v>
      </c>
      <c r="CW152" s="3">
        <v>0.57000000000000028</v>
      </c>
    </row>
    <row r="153" spans="1:128" s="3" customFormat="1" x14ac:dyDescent="0.25">
      <c r="A153" s="36" t="s">
        <v>339</v>
      </c>
      <c r="B153" s="36" t="s">
        <v>87</v>
      </c>
      <c r="C153" s="36" t="s">
        <v>88</v>
      </c>
      <c r="D153" s="37" t="s">
        <v>145</v>
      </c>
      <c r="E153" s="36" t="s">
        <v>146</v>
      </c>
      <c r="F153" s="37" t="s">
        <v>337</v>
      </c>
      <c r="G153" s="36" t="s">
        <v>338</v>
      </c>
      <c r="H153" s="36" t="s">
        <v>93</v>
      </c>
      <c r="I153" s="36" t="s">
        <v>225</v>
      </c>
      <c r="J153" s="40">
        <v>30</v>
      </c>
      <c r="K153" s="38">
        <v>8</v>
      </c>
      <c r="L153" s="38" t="str">
        <f>IF(J153="10",K153,"")</f>
        <v/>
      </c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6"/>
      <c r="X153" s="38">
        <f>K153</f>
        <v>8</v>
      </c>
      <c r="Y153" s="38">
        <f>ROUND(X153*AA153/100,2)</f>
        <v>7.6</v>
      </c>
      <c r="Z153" s="38">
        <f>X153-Y153</f>
        <v>0.40000000000000036</v>
      </c>
      <c r="AA153" s="36">
        <v>95</v>
      </c>
      <c r="AB153" s="38"/>
      <c r="AC153" s="38"/>
      <c r="AD153" s="38"/>
      <c r="AE153" s="38"/>
      <c r="BJ153" s="43">
        <v>30</v>
      </c>
      <c r="BN153" s="3">
        <v>19.2</v>
      </c>
      <c r="BO153" s="3">
        <v>18.239999999999998</v>
      </c>
      <c r="BP153" s="3">
        <v>0.96000000000000085</v>
      </c>
      <c r="BT153" s="3">
        <v>16.2</v>
      </c>
      <c r="BU153" s="3">
        <v>15.39</v>
      </c>
      <c r="BV153" s="3">
        <v>0.80999999999999872</v>
      </c>
      <c r="CO153" s="3">
        <v>13.44</v>
      </c>
      <c r="CP153" s="3">
        <v>12.77</v>
      </c>
      <c r="CQ153" s="3">
        <v>0.66999999999999993</v>
      </c>
      <c r="CU153" s="3">
        <v>11.34</v>
      </c>
      <c r="CV153" s="3">
        <v>10.77</v>
      </c>
      <c r="CW153" s="3">
        <v>0.57000000000000028</v>
      </c>
    </row>
    <row r="154" spans="1:128" s="3" customFormat="1" x14ac:dyDescent="0.25">
      <c r="A154" s="36" t="s">
        <v>340</v>
      </c>
      <c r="B154" s="36" t="s">
        <v>87</v>
      </c>
      <c r="C154" s="36" t="s">
        <v>88</v>
      </c>
      <c r="D154" s="37" t="s">
        <v>163</v>
      </c>
      <c r="E154" s="36" t="s">
        <v>164</v>
      </c>
      <c r="F154" s="37" t="s">
        <v>337</v>
      </c>
      <c r="G154" s="36" t="s">
        <v>338</v>
      </c>
      <c r="H154" s="36" t="s">
        <v>93</v>
      </c>
      <c r="I154" s="36" t="s">
        <v>225</v>
      </c>
      <c r="J154" s="40">
        <v>30</v>
      </c>
      <c r="K154" s="38">
        <v>8</v>
      </c>
      <c r="L154" s="38" t="str">
        <f>IF(J154="10",K154,"")</f>
        <v/>
      </c>
      <c r="M154" s="38"/>
      <c r="N154" s="38"/>
      <c r="O154" s="38">
        <v>0</v>
      </c>
      <c r="P154" s="38">
        <f>IF(J154&lt;&gt;"20",IF(J154="15",K154,ROUND(K154*0.85,2)),"")</f>
        <v>6.8</v>
      </c>
      <c r="Q154" s="38">
        <f>ROUND(P154*S154/100,2)</f>
        <v>0</v>
      </c>
      <c r="R154" s="38">
        <f>P154-Q154</f>
        <v>6.8</v>
      </c>
      <c r="S154" s="38">
        <v>0</v>
      </c>
      <c r="T154" s="38">
        <f>IF(J154="20",K154,IF(J154="10",ROUND(K154*0.7,2),ROUND(K154/0.85*0.7,2)))</f>
        <v>6.59</v>
      </c>
      <c r="U154" s="38">
        <f>ROUND(T154*W154/100,2)</f>
        <v>6.26</v>
      </c>
      <c r="V154" s="38">
        <f>T154-U154</f>
        <v>0.33000000000000007</v>
      </c>
      <c r="W154" s="36">
        <v>95</v>
      </c>
      <c r="X154" s="38">
        <f>K154</f>
        <v>8</v>
      </c>
      <c r="Y154" s="38">
        <f>ROUND(X154*AA154/100,2)</f>
        <v>7.6</v>
      </c>
      <c r="Z154" s="38">
        <f>X154-Y154</f>
        <v>0.40000000000000036</v>
      </c>
      <c r="AA154" s="36">
        <v>95</v>
      </c>
      <c r="AB154" s="38"/>
      <c r="AC154" s="38"/>
      <c r="AD154" s="38"/>
      <c r="AE154" s="38"/>
      <c r="BJ154" s="43">
        <v>30</v>
      </c>
      <c r="BN154" s="3">
        <v>19.2</v>
      </c>
      <c r="BO154" s="3">
        <v>18.239999999999998</v>
      </c>
      <c r="BP154" s="3">
        <v>0.96000000000000085</v>
      </c>
      <c r="BT154" s="3">
        <v>16.2</v>
      </c>
      <c r="BU154" s="3">
        <v>15.39</v>
      </c>
      <c r="BV154" s="3">
        <v>0.80999999999999872</v>
      </c>
      <c r="CO154" s="3">
        <v>13.44</v>
      </c>
      <c r="CP154" s="3">
        <v>12.77</v>
      </c>
      <c r="CQ154" s="3">
        <v>0.66999999999999993</v>
      </c>
      <c r="CU154" s="3">
        <v>11.34</v>
      </c>
      <c r="CV154" s="3">
        <v>10.77</v>
      </c>
      <c r="CW154" s="3">
        <v>0.57000000000000028</v>
      </c>
    </row>
    <row r="155" spans="1:128" s="3" customFormat="1" x14ac:dyDescent="0.25">
      <c r="A155" s="36" t="s">
        <v>341</v>
      </c>
      <c r="B155" s="36" t="s">
        <v>87</v>
      </c>
      <c r="C155" s="36" t="s">
        <v>88</v>
      </c>
      <c r="D155" s="37" t="s">
        <v>121</v>
      </c>
      <c r="E155" s="36" t="s">
        <v>122</v>
      </c>
      <c r="F155" s="37" t="s">
        <v>337</v>
      </c>
      <c r="G155" s="36" t="s">
        <v>338</v>
      </c>
      <c r="H155" s="36" t="s">
        <v>93</v>
      </c>
      <c r="I155" s="36" t="s">
        <v>225</v>
      </c>
      <c r="J155" s="40">
        <v>30</v>
      </c>
      <c r="K155" s="38">
        <v>8</v>
      </c>
      <c r="L155" s="38" t="str">
        <f>IF(J155="10",K155,"")</f>
        <v/>
      </c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6"/>
      <c r="X155" s="38">
        <f>K155</f>
        <v>8</v>
      </c>
      <c r="Y155" s="38">
        <f>ROUND(X155*AA155/100,2)</f>
        <v>7.6</v>
      </c>
      <c r="Z155" s="38">
        <f>X155-Y155</f>
        <v>0.40000000000000036</v>
      </c>
      <c r="AA155" s="36">
        <v>95</v>
      </c>
      <c r="AB155" s="38"/>
      <c r="AC155" s="38"/>
      <c r="AD155" s="38"/>
      <c r="AE155" s="38"/>
      <c r="BJ155" s="43">
        <v>30</v>
      </c>
      <c r="BN155" s="3">
        <v>19.2</v>
      </c>
      <c r="BO155" s="3">
        <v>18.239999999999998</v>
      </c>
      <c r="BP155" s="3">
        <v>0.96000000000000085</v>
      </c>
      <c r="BT155" s="3">
        <v>16.2</v>
      </c>
      <c r="BU155" s="3">
        <v>15.39</v>
      </c>
      <c r="BV155" s="3">
        <v>0.80999999999999872</v>
      </c>
      <c r="CO155" s="3">
        <v>13.44</v>
      </c>
      <c r="CP155" s="3">
        <v>12.77</v>
      </c>
      <c r="CQ155" s="3">
        <v>0.66999999999999993</v>
      </c>
      <c r="CU155" s="3">
        <v>11.34</v>
      </c>
      <c r="CV155" s="3">
        <v>10.77</v>
      </c>
      <c r="CW155" s="3">
        <v>0.57000000000000028</v>
      </c>
    </row>
    <row r="156" spans="1:128" s="3" customFormat="1" x14ac:dyDescent="0.25">
      <c r="A156" s="36" t="s">
        <v>342</v>
      </c>
      <c r="B156" s="36" t="s">
        <v>87</v>
      </c>
      <c r="C156" s="36" t="s">
        <v>88</v>
      </c>
      <c r="D156" s="37" t="s">
        <v>203</v>
      </c>
      <c r="E156" s="36" t="s">
        <v>204</v>
      </c>
      <c r="F156" s="37" t="s">
        <v>337</v>
      </c>
      <c r="G156" s="36" t="s">
        <v>338</v>
      </c>
      <c r="H156" s="36" t="s">
        <v>93</v>
      </c>
      <c r="I156" s="36" t="s">
        <v>225</v>
      </c>
      <c r="J156" s="40">
        <v>30</v>
      </c>
      <c r="K156" s="38">
        <v>8</v>
      </c>
      <c r="L156" s="38" t="str">
        <f>IF(J156="10",K156,"")</f>
        <v/>
      </c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6"/>
      <c r="X156" s="38">
        <f>K156</f>
        <v>8</v>
      </c>
      <c r="Y156" s="38">
        <f>ROUND(X156*AA156/100,2)</f>
        <v>7.6</v>
      </c>
      <c r="Z156" s="38">
        <f>X156-Y156</f>
        <v>0.40000000000000036</v>
      </c>
      <c r="AA156" s="36">
        <v>95</v>
      </c>
      <c r="AB156" s="38"/>
      <c r="AC156" s="38"/>
      <c r="AD156" s="38"/>
      <c r="AE156" s="38"/>
      <c r="BJ156" s="43">
        <v>30</v>
      </c>
      <c r="BN156" s="3">
        <v>19.2</v>
      </c>
      <c r="BO156" s="3">
        <v>18.239999999999998</v>
      </c>
      <c r="BP156" s="3">
        <v>0.96000000000000085</v>
      </c>
      <c r="BT156" s="3">
        <v>16.2</v>
      </c>
      <c r="BU156" s="3">
        <v>15.39</v>
      </c>
      <c r="BV156" s="3">
        <v>0.80999999999999872</v>
      </c>
      <c r="CO156" s="3">
        <v>13.44</v>
      </c>
      <c r="CP156" s="3">
        <v>12.77</v>
      </c>
      <c r="CQ156" s="3">
        <v>0.66999999999999993</v>
      </c>
      <c r="CU156" s="3">
        <v>11.34</v>
      </c>
      <c r="CV156" s="3">
        <v>10.77</v>
      </c>
      <c r="CW156" s="3">
        <v>0.57000000000000028</v>
      </c>
    </row>
    <row r="157" spans="1:128" s="3" customFormat="1" x14ac:dyDescent="0.25">
      <c r="A157" s="36" t="s">
        <v>343</v>
      </c>
      <c r="B157" s="36" t="s">
        <v>87</v>
      </c>
      <c r="C157" s="36" t="s">
        <v>88</v>
      </c>
      <c r="D157" s="37" t="s">
        <v>136</v>
      </c>
      <c r="E157" s="36" t="s">
        <v>137</v>
      </c>
      <c r="F157" s="37" t="s">
        <v>344</v>
      </c>
      <c r="G157" s="36" t="s">
        <v>345</v>
      </c>
      <c r="H157" s="36" t="s">
        <v>93</v>
      </c>
      <c r="I157" s="36" t="s">
        <v>225</v>
      </c>
      <c r="J157" s="40">
        <v>30</v>
      </c>
      <c r="K157" s="38">
        <v>8</v>
      </c>
      <c r="L157" s="38" t="str">
        <f>IF(J157="10",K157,"")</f>
        <v/>
      </c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6"/>
      <c r="X157" s="38">
        <f>K157</f>
        <v>8</v>
      </c>
      <c r="Y157" s="38">
        <f>ROUND(X157*AA157/100,2)</f>
        <v>7.6</v>
      </c>
      <c r="Z157" s="38">
        <f>X157-Y157</f>
        <v>0.40000000000000036</v>
      </c>
      <c r="AA157" s="36">
        <v>95</v>
      </c>
      <c r="AB157" s="38"/>
      <c r="AC157" s="38"/>
      <c r="AD157" s="38"/>
      <c r="AE157" s="38"/>
      <c r="BJ157" s="43">
        <v>30</v>
      </c>
      <c r="BN157" s="3">
        <v>19.2</v>
      </c>
      <c r="BO157" s="3">
        <v>18.239999999999998</v>
      </c>
      <c r="BP157" s="3">
        <v>0.96000000000000085</v>
      </c>
      <c r="BT157" s="3">
        <v>16.2</v>
      </c>
      <c r="BU157" s="3">
        <v>15.39</v>
      </c>
      <c r="BV157" s="3">
        <v>0.80999999999999872</v>
      </c>
      <c r="CO157" s="3">
        <v>13.44</v>
      </c>
      <c r="CP157" s="3">
        <v>12.77</v>
      </c>
      <c r="CQ157" s="3">
        <v>0.66999999999999993</v>
      </c>
      <c r="CU157" s="3">
        <v>11.34</v>
      </c>
      <c r="CV157" s="3">
        <v>10.77</v>
      </c>
      <c r="CW157" s="3">
        <v>0.57000000000000028</v>
      </c>
    </row>
    <row r="158" spans="1:128" s="3" customFormat="1" x14ac:dyDescent="0.25">
      <c r="A158" s="36" t="s">
        <v>346</v>
      </c>
      <c r="B158" s="36" t="s">
        <v>87</v>
      </c>
      <c r="C158" s="36" t="s">
        <v>88</v>
      </c>
      <c r="D158" s="37" t="s">
        <v>163</v>
      </c>
      <c r="E158" s="36" t="s">
        <v>164</v>
      </c>
      <c r="F158" s="37" t="s">
        <v>344</v>
      </c>
      <c r="G158" s="36" t="s">
        <v>345</v>
      </c>
      <c r="H158" s="36" t="s">
        <v>93</v>
      </c>
      <c r="I158" s="36" t="s">
        <v>225</v>
      </c>
      <c r="J158" s="40">
        <v>30</v>
      </c>
      <c r="K158" s="38">
        <v>8</v>
      </c>
      <c r="L158" s="38" t="str">
        <f>IF(J158="10",K158,"")</f>
        <v/>
      </c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6"/>
      <c r="X158" s="38">
        <f>K158</f>
        <v>8</v>
      </c>
      <c r="Y158" s="38">
        <f>ROUND(X158*AA158/100,2)</f>
        <v>7.6</v>
      </c>
      <c r="Z158" s="38">
        <f>X158-Y158</f>
        <v>0.40000000000000036</v>
      </c>
      <c r="AA158" s="36">
        <v>95</v>
      </c>
      <c r="AB158" s="38"/>
      <c r="AC158" s="38"/>
      <c r="AD158" s="38"/>
      <c r="AE158" s="38"/>
      <c r="BJ158" s="43">
        <v>30</v>
      </c>
      <c r="BN158" s="3">
        <v>19.2</v>
      </c>
      <c r="BO158" s="3">
        <v>18.239999999999998</v>
      </c>
      <c r="BP158" s="3">
        <v>0.96000000000000085</v>
      </c>
      <c r="BT158" s="3">
        <v>16.2</v>
      </c>
      <c r="BU158" s="3">
        <v>15.39</v>
      </c>
      <c r="BV158" s="3">
        <v>0.80999999999999872</v>
      </c>
      <c r="CO158" s="3">
        <v>13.44</v>
      </c>
      <c r="CP158" s="3">
        <v>12.77</v>
      </c>
      <c r="CQ158" s="3">
        <v>0.66999999999999993</v>
      </c>
      <c r="CU158" s="3">
        <v>11.34</v>
      </c>
      <c r="CV158" s="3">
        <v>10.77</v>
      </c>
      <c r="CW158" s="3">
        <v>0.57000000000000028</v>
      </c>
    </row>
    <row r="159" spans="1:128" s="3" customFormat="1" x14ac:dyDescent="0.25">
      <c r="A159" s="36" t="s">
        <v>347</v>
      </c>
      <c r="B159" s="36" t="s">
        <v>87</v>
      </c>
      <c r="C159" s="36" t="s">
        <v>88</v>
      </c>
      <c r="D159" s="37" t="s">
        <v>163</v>
      </c>
      <c r="E159" s="36" t="s">
        <v>164</v>
      </c>
      <c r="F159" s="37" t="s">
        <v>348</v>
      </c>
      <c r="G159" s="36" t="s">
        <v>349</v>
      </c>
      <c r="H159" s="36" t="s">
        <v>93</v>
      </c>
      <c r="I159" s="36" t="s">
        <v>225</v>
      </c>
      <c r="J159" s="40">
        <v>30</v>
      </c>
      <c r="K159" s="38">
        <v>8</v>
      </c>
      <c r="L159" s="38" t="str">
        <f>IF(J159="10",K159,"")</f>
        <v/>
      </c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6"/>
      <c r="X159" s="38">
        <f>K159</f>
        <v>8</v>
      </c>
      <c r="Y159" s="38">
        <f>ROUND(X159*AA159/100,2)</f>
        <v>7.6</v>
      </c>
      <c r="Z159" s="38">
        <f>X159-Y159</f>
        <v>0.40000000000000036</v>
      </c>
      <c r="AA159" s="36">
        <v>95</v>
      </c>
      <c r="AB159" s="38"/>
      <c r="AC159" s="38"/>
      <c r="AD159" s="38"/>
      <c r="AE159" s="38"/>
      <c r="BJ159" s="43">
        <v>30</v>
      </c>
      <c r="BN159" s="3">
        <v>19.2</v>
      </c>
      <c r="BO159" s="3">
        <v>18.239999999999998</v>
      </c>
      <c r="BP159" s="3">
        <v>0.96000000000000085</v>
      </c>
      <c r="BT159" s="3">
        <v>16.2</v>
      </c>
      <c r="BU159" s="3">
        <v>15.39</v>
      </c>
      <c r="BV159" s="3">
        <v>0.80999999999999872</v>
      </c>
      <c r="CO159" s="3">
        <v>13.44</v>
      </c>
      <c r="CP159" s="3">
        <v>12.77</v>
      </c>
      <c r="CQ159" s="3">
        <v>0.66999999999999993</v>
      </c>
      <c r="CU159" s="3">
        <v>11.34</v>
      </c>
      <c r="CV159" s="3">
        <v>10.77</v>
      </c>
      <c r="CW159" s="3">
        <v>0.57000000000000028</v>
      </c>
    </row>
    <row r="160" spans="1:128" s="3" customFormat="1" x14ac:dyDescent="0.25">
      <c r="A160" s="36" t="s">
        <v>350</v>
      </c>
      <c r="B160" s="36" t="s">
        <v>87</v>
      </c>
      <c r="C160" s="36" t="s">
        <v>88</v>
      </c>
      <c r="D160" s="37" t="s">
        <v>154</v>
      </c>
      <c r="E160" s="36" t="s">
        <v>155</v>
      </c>
      <c r="F160" s="37" t="s">
        <v>351</v>
      </c>
      <c r="G160" s="36" t="s">
        <v>352</v>
      </c>
      <c r="H160" s="36" t="s">
        <v>93</v>
      </c>
      <c r="I160" s="36" t="s">
        <v>210</v>
      </c>
      <c r="J160" s="36" t="s">
        <v>98</v>
      </c>
      <c r="K160" s="38">
        <v>4</v>
      </c>
      <c r="L160" s="38" t="str">
        <f>IF(J160="10",K160,"")</f>
        <v/>
      </c>
      <c r="M160" s="38"/>
      <c r="N160" s="38"/>
      <c r="O160" s="38">
        <v>0</v>
      </c>
      <c r="P160" s="38" t="str">
        <f>IF(J160&lt;&gt;"20",IF(J160="15",K160,ROUND(K160*0.85,2)),"")</f>
        <v/>
      </c>
      <c r="Q160" s="38"/>
      <c r="R160" s="38"/>
      <c r="S160" s="38">
        <v>0</v>
      </c>
      <c r="T160" s="38">
        <f>IF(J160="20",K160,IF(J160="10",ROUND(K160*0.7,2),ROUND(K160/0.85*0.7,2)))</f>
        <v>4</v>
      </c>
      <c r="U160" s="38">
        <f>ROUND(T160*W160/100,2)</f>
        <v>3.8</v>
      </c>
      <c r="V160" s="38">
        <f>T160-U160</f>
        <v>0.20000000000000018</v>
      </c>
      <c r="W160" s="36">
        <v>95</v>
      </c>
      <c r="X160" s="38">
        <f>IF(J160="20",ROUND(K160/0.7*0.6,2),IF(J160="10",ROUND(K160*0.6,2),ROUND(K160/0.85*0.6,2)))</f>
        <v>3.43</v>
      </c>
      <c r="Y160" s="38">
        <f>ROUND(X160*AA160/100,2)</f>
        <v>3.26</v>
      </c>
      <c r="Z160" s="38">
        <f>X160-Y160</f>
        <v>0.17000000000000037</v>
      </c>
      <c r="AA160" s="36">
        <v>95</v>
      </c>
      <c r="AB160" s="38" t="s">
        <v>171</v>
      </c>
      <c r="AC160" s="38">
        <v>3.4</v>
      </c>
      <c r="AD160" s="38">
        <v>3.23</v>
      </c>
      <c r="AE160" s="38">
        <v>0.16999999999999993</v>
      </c>
      <c r="BJ160" s="3" t="s">
        <v>98</v>
      </c>
      <c r="BK160" s="3">
        <v>13.139999999999999</v>
      </c>
      <c r="BL160" s="3">
        <v>12.48</v>
      </c>
      <c r="BM160" s="3">
        <v>0.65999999999999837</v>
      </c>
      <c r="BN160" s="3">
        <v>12.4</v>
      </c>
      <c r="BO160" s="3">
        <v>11.78</v>
      </c>
      <c r="BP160" s="3">
        <v>0.62000000000000099</v>
      </c>
      <c r="BQ160" s="3">
        <v>10.139999999999999</v>
      </c>
      <c r="BR160" s="3">
        <v>9.6300000000000008</v>
      </c>
      <c r="BS160" s="3">
        <v>0.50999999999999801</v>
      </c>
      <c r="BT160" s="3">
        <v>9.4</v>
      </c>
      <c r="BU160" s="3">
        <v>8.93</v>
      </c>
      <c r="BV160" s="3">
        <v>0.47000000000000064</v>
      </c>
      <c r="BW160" s="3">
        <v>9.4</v>
      </c>
      <c r="BX160" s="3">
        <v>8.93</v>
      </c>
      <c r="BY160" s="3">
        <v>0.47000000000000064</v>
      </c>
      <c r="BZ160" s="3">
        <v>8.1399999999999988</v>
      </c>
      <c r="CA160" s="3">
        <v>0</v>
      </c>
      <c r="CB160" s="3">
        <v>8.1399999999999988</v>
      </c>
      <c r="CC160" s="3">
        <v>7.4</v>
      </c>
      <c r="CD160" s="3">
        <v>7.03</v>
      </c>
      <c r="CE160" s="3">
        <v>0.37000000000000011</v>
      </c>
      <c r="CF160" s="3">
        <v>7.2</v>
      </c>
      <c r="CG160" s="3">
        <v>0</v>
      </c>
      <c r="CH160" s="3">
        <v>7.2</v>
      </c>
      <c r="CI160" s="3">
        <v>6.6</v>
      </c>
      <c r="CJ160" s="3">
        <v>6.27</v>
      </c>
      <c r="CK160" s="3">
        <v>0.33000000000000007</v>
      </c>
      <c r="CL160" s="3">
        <v>9.1999999999999993</v>
      </c>
      <c r="CM160" s="3">
        <v>8.74</v>
      </c>
      <c r="CN160" s="3">
        <v>0.45999999999999908</v>
      </c>
      <c r="CO160" s="3">
        <v>8.68</v>
      </c>
      <c r="CP160" s="3">
        <v>8.25</v>
      </c>
      <c r="CQ160" s="3">
        <v>0.42999999999999972</v>
      </c>
      <c r="CR160" s="3">
        <v>7.1</v>
      </c>
      <c r="CS160" s="3">
        <v>6.75</v>
      </c>
      <c r="CT160" s="3">
        <v>0.34999999999999964</v>
      </c>
      <c r="CU160" s="3">
        <v>6.58</v>
      </c>
      <c r="CV160" s="3">
        <v>6.25</v>
      </c>
      <c r="CW160" s="3">
        <v>0.33000000000000007</v>
      </c>
      <c r="CX160" s="3">
        <v>6.58</v>
      </c>
      <c r="CY160" s="3">
        <v>6.25</v>
      </c>
      <c r="CZ160" s="3">
        <v>0.33000000000000007</v>
      </c>
      <c r="DA160" s="3">
        <v>5.7</v>
      </c>
      <c r="DB160" s="3">
        <v>0</v>
      </c>
      <c r="DC160" s="3">
        <v>5.7</v>
      </c>
      <c r="DD160" s="3">
        <v>5.18</v>
      </c>
      <c r="DE160" s="3">
        <v>4.92</v>
      </c>
      <c r="DF160" s="3">
        <v>0.25999999999999979</v>
      </c>
      <c r="DG160" s="3">
        <v>5.04</v>
      </c>
      <c r="DH160" s="3">
        <v>4.79</v>
      </c>
      <c r="DI160" s="3">
        <v>0.25</v>
      </c>
      <c r="DJ160" s="3">
        <v>4.62</v>
      </c>
      <c r="DK160" s="3">
        <v>4.3899999999999997</v>
      </c>
      <c r="DL160" s="3">
        <v>0.23000000000000043</v>
      </c>
      <c r="DM160" s="3">
        <v>11.83</v>
      </c>
      <c r="DN160" s="3">
        <v>11.24</v>
      </c>
      <c r="DO160" s="3">
        <v>0.58999999999999986</v>
      </c>
      <c r="DP160" s="3">
        <v>9.1300000000000008</v>
      </c>
      <c r="DQ160" s="3">
        <v>8.67</v>
      </c>
      <c r="DR160" s="3">
        <v>0.46000000000000085</v>
      </c>
      <c r="DS160" s="3">
        <v>7.33</v>
      </c>
      <c r="DT160" s="3">
        <v>0</v>
      </c>
      <c r="DU160" s="3">
        <v>7.33</v>
      </c>
      <c r="DV160" s="3">
        <v>6.48</v>
      </c>
      <c r="DW160" s="3">
        <v>0</v>
      </c>
      <c r="DX160" s="3">
        <v>6.48</v>
      </c>
    </row>
    <row r="161" spans="1:128" s="3" customFormat="1" x14ac:dyDescent="0.25">
      <c r="A161" s="36" t="s">
        <v>353</v>
      </c>
      <c r="B161" s="36" t="s">
        <v>87</v>
      </c>
      <c r="C161" s="36" t="s">
        <v>88</v>
      </c>
      <c r="D161" s="37" t="s">
        <v>163</v>
      </c>
      <c r="E161" s="36" t="s">
        <v>164</v>
      </c>
      <c r="F161" s="37" t="s">
        <v>354</v>
      </c>
      <c r="G161" s="36" t="s">
        <v>355</v>
      </c>
      <c r="H161" s="36" t="s">
        <v>93</v>
      </c>
      <c r="I161" s="36" t="s">
        <v>210</v>
      </c>
      <c r="J161" s="36" t="s">
        <v>98</v>
      </c>
      <c r="K161" s="38">
        <v>4</v>
      </c>
      <c r="L161" s="38" t="str">
        <f>IF(J161="10",K161,"")</f>
        <v/>
      </c>
      <c r="M161" s="38"/>
      <c r="N161" s="38"/>
      <c r="O161" s="38">
        <v>0</v>
      </c>
      <c r="P161" s="38" t="str">
        <f>IF(J161&lt;&gt;"20",IF(J161="15",K161,ROUND(K161*0.85,2)),"")</f>
        <v/>
      </c>
      <c r="Q161" s="38"/>
      <c r="R161" s="38"/>
      <c r="S161" s="38">
        <v>0</v>
      </c>
      <c r="T161" s="38">
        <f>IF(J161="20",K161,IF(J161="10",ROUND(K161*0.7,2),ROUND(K161/0.85*0.7,2)))</f>
        <v>4</v>
      </c>
      <c r="U161" s="38">
        <f>ROUND(T161*W161/100,2)</f>
        <v>3.8</v>
      </c>
      <c r="V161" s="38">
        <f>T161-U161</f>
        <v>0.20000000000000018</v>
      </c>
      <c r="W161" s="36">
        <v>95</v>
      </c>
      <c r="X161" s="38">
        <f>IF(J161="20",ROUND(K161/0.7*0.6,2),IF(J161="10",ROUND(K161*0.6,2),ROUND(K161/0.85*0.6,2)))</f>
        <v>3.43</v>
      </c>
      <c r="Y161" s="38">
        <f>ROUND(X161*AA161/100,2)</f>
        <v>3.26</v>
      </c>
      <c r="Z161" s="38">
        <f>X161-Y161</f>
        <v>0.17000000000000037</v>
      </c>
      <c r="AA161" s="36">
        <v>95</v>
      </c>
      <c r="AB161" s="38" t="s">
        <v>171</v>
      </c>
      <c r="AC161" s="38">
        <v>3.4</v>
      </c>
      <c r="AD161" s="38">
        <v>3.23</v>
      </c>
      <c r="AE161" s="38">
        <v>0.16999999999999993</v>
      </c>
      <c r="BJ161" s="3" t="s">
        <v>98</v>
      </c>
      <c r="BK161" s="3">
        <v>13.139999999999999</v>
      </c>
      <c r="BL161" s="3">
        <v>12.48</v>
      </c>
      <c r="BM161" s="3">
        <v>0.65999999999999837</v>
      </c>
      <c r="BN161" s="3">
        <v>12.4</v>
      </c>
      <c r="BO161" s="3">
        <v>11.78</v>
      </c>
      <c r="BP161" s="3">
        <v>0.62000000000000099</v>
      </c>
      <c r="BQ161" s="3">
        <v>10.139999999999999</v>
      </c>
      <c r="BR161" s="3">
        <v>9.6300000000000008</v>
      </c>
      <c r="BS161" s="3">
        <v>0.50999999999999801</v>
      </c>
      <c r="BT161" s="3">
        <v>9.4</v>
      </c>
      <c r="BU161" s="3">
        <v>8.93</v>
      </c>
      <c r="BV161" s="3">
        <v>0.47000000000000064</v>
      </c>
      <c r="BW161" s="3">
        <v>9.4</v>
      </c>
      <c r="BX161" s="3">
        <v>8.93</v>
      </c>
      <c r="BY161" s="3">
        <v>0.47000000000000064</v>
      </c>
      <c r="BZ161" s="3">
        <v>8.1399999999999988</v>
      </c>
      <c r="CA161" s="3">
        <v>0</v>
      </c>
      <c r="CB161" s="3">
        <v>8.1399999999999988</v>
      </c>
      <c r="CC161" s="3">
        <v>7.4</v>
      </c>
      <c r="CD161" s="3">
        <v>7.03</v>
      </c>
      <c r="CE161" s="3">
        <v>0.37000000000000011</v>
      </c>
      <c r="CF161" s="3">
        <v>7.2</v>
      </c>
      <c r="CG161" s="3">
        <v>0</v>
      </c>
      <c r="CH161" s="3">
        <v>7.2</v>
      </c>
      <c r="CI161" s="3">
        <v>6.6</v>
      </c>
      <c r="CJ161" s="3">
        <v>6.27</v>
      </c>
      <c r="CK161" s="3">
        <v>0.33000000000000007</v>
      </c>
      <c r="CL161" s="3">
        <v>9.1999999999999993</v>
      </c>
      <c r="CM161" s="3">
        <v>8.74</v>
      </c>
      <c r="CN161" s="3">
        <v>0.45999999999999908</v>
      </c>
      <c r="CO161" s="3">
        <v>8.68</v>
      </c>
      <c r="CP161" s="3">
        <v>8.25</v>
      </c>
      <c r="CQ161" s="3">
        <v>0.42999999999999972</v>
      </c>
      <c r="CR161" s="3">
        <v>7.1</v>
      </c>
      <c r="CS161" s="3">
        <v>6.75</v>
      </c>
      <c r="CT161" s="3">
        <v>0.34999999999999964</v>
      </c>
      <c r="CU161" s="3">
        <v>6.58</v>
      </c>
      <c r="CV161" s="3">
        <v>6.25</v>
      </c>
      <c r="CW161" s="3">
        <v>0.33000000000000007</v>
      </c>
      <c r="CX161" s="3">
        <v>6.58</v>
      </c>
      <c r="CY161" s="3">
        <v>6.25</v>
      </c>
      <c r="CZ161" s="3">
        <v>0.33000000000000007</v>
      </c>
      <c r="DA161" s="3">
        <v>5.7</v>
      </c>
      <c r="DB161" s="3">
        <v>0</v>
      </c>
      <c r="DC161" s="3">
        <v>5.7</v>
      </c>
      <c r="DD161" s="3">
        <v>5.18</v>
      </c>
      <c r="DE161" s="3">
        <v>4.92</v>
      </c>
      <c r="DF161" s="3">
        <v>0.25999999999999979</v>
      </c>
      <c r="DG161" s="3">
        <v>5.04</v>
      </c>
      <c r="DH161" s="3">
        <v>4.79</v>
      </c>
      <c r="DI161" s="3">
        <v>0.25</v>
      </c>
      <c r="DJ161" s="3">
        <v>4.62</v>
      </c>
      <c r="DK161" s="3">
        <v>4.3899999999999997</v>
      </c>
      <c r="DL161" s="3">
        <v>0.23000000000000043</v>
      </c>
      <c r="DM161" s="3">
        <v>11.83</v>
      </c>
      <c r="DN161" s="3">
        <v>11.24</v>
      </c>
      <c r="DO161" s="3">
        <v>0.58999999999999986</v>
      </c>
      <c r="DP161" s="3">
        <v>9.1300000000000008</v>
      </c>
      <c r="DQ161" s="3">
        <v>8.67</v>
      </c>
      <c r="DR161" s="3">
        <v>0.46000000000000085</v>
      </c>
      <c r="DS161" s="3">
        <v>7.33</v>
      </c>
      <c r="DT161" s="3">
        <v>0</v>
      </c>
      <c r="DU161" s="3">
        <v>7.33</v>
      </c>
      <c r="DV161" s="3">
        <v>6.48</v>
      </c>
      <c r="DW161" s="3">
        <v>0</v>
      </c>
      <c r="DX161" s="3">
        <v>6.48</v>
      </c>
    </row>
    <row r="162" spans="1:128" s="3" customFormat="1" x14ac:dyDescent="0.25">
      <c r="A162" s="36" t="s">
        <v>356</v>
      </c>
      <c r="B162" s="36" t="s">
        <v>87</v>
      </c>
      <c r="C162" s="36" t="s">
        <v>88</v>
      </c>
      <c r="D162" s="37" t="s">
        <v>136</v>
      </c>
      <c r="E162" s="36" t="s">
        <v>137</v>
      </c>
      <c r="F162" s="37" t="s">
        <v>354</v>
      </c>
      <c r="G162" s="36" t="s">
        <v>355</v>
      </c>
      <c r="H162" s="36" t="s">
        <v>93</v>
      </c>
      <c r="I162" s="36" t="s">
        <v>210</v>
      </c>
      <c r="J162" s="36" t="s">
        <v>98</v>
      </c>
      <c r="K162" s="38">
        <v>4.5999999999999996</v>
      </c>
      <c r="L162" s="38" t="str">
        <f>IF(J162="10",K162,"")</f>
        <v/>
      </c>
      <c r="M162" s="38"/>
      <c r="N162" s="38"/>
      <c r="O162" s="38">
        <v>0</v>
      </c>
      <c r="P162" s="38" t="str">
        <f>IF(J162&lt;&gt;"20",IF(J162="15",K162,ROUND(K162*0.85,2)),"")</f>
        <v/>
      </c>
      <c r="Q162" s="38"/>
      <c r="R162" s="38"/>
      <c r="S162" s="38">
        <v>0</v>
      </c>
      <c r="T162" s="38">
        <f>IF(J162="20",K162,IF(J162="10",ROUND(K162*0.7,2),ROUND(K162/0.85*0.7,2)))</f>
        <v>4.5999999999999996</v>
      </c>
      <c r="U162" s="38">
        <f>ROUND(T162*W162/100,2)</f>
        <v>4.37</v>
      </c>
      <c r="V162" s="38">
        <f>T162-U162</f>
        <v>0.22999999999999954</v>
      </c>
      <c r="W162" s="36">
        <v>95</v>
      </c>
      <c r="X162" s="38">
        <f>IF(J162="20",ROUND(K162/0.7*0.6,2),IF(J162="10",ROUND(K162*0.6,2),ROUND(K162/0.85*0.6,2)))</f>
        <v>3.94</v>
      </c>
      <c r="Y162" s="38">
        <f>ROUND(X162*AA162/100,2)</f>
        <v>3.74</v>
      </c>
      <c r="Z162" s="38">
        <f>X162-Y162</f>
        <v>0.19999999999999973</v>
      </c>
      <c r="AA162" s="36">
        <v>95</v>
      </c>
      <c r="AB162" s="38" t="s">
        <v>171</v>
      </c>
      <c r="AC162" s="38">
        <v>3.91</v>
      </c>
      <c r="AD162" s="38">
        <v>3.71</v>
      </c>
      <c r="AE162" s="38">
        <v>0.20000000000000018</v>
      </c>
      <c r="BJ162" s="3" t="s">
        <v>98</v>
      </c>
      <c r="BK162" s="3">
        <v>13.739999999999998</v>
      </c>
      <c r="BL162" s="3">
        <v>13.05</v>
      </c>
      <c r="BM162" s="3">
        <v>0.68999999999999773</v>
      </c>
      <c r="BN162" s="3">
        <v>12.91</v>
      </c>
      <c r="BO162" s="3">
        <v>12.26</v>
      </c>
      <c r="BP162" s="3">
        <v>0.65000000000000036</v>
      </c>
      <c r="BQ162" s="3">
        <v>10.739999999999998</v>
      </c>
      <c r="BR162" s="3">
        <v>10.199999999999999</v>
      </c>
      <c r="BS162" s="3">
        <v>0.53999999999999915</v>
      </c>
      <c r="BT162" s="3">
        <v>9.91</v>
      </c>
      <c r="BU162" s="3">
        <v>9.41</v>
      </c>
      <c r="BV162" s="3">
        <v>0.5</v>
      </c>
      <c r="BW162" s="3">
        <v>9.91</v>
      </c>
      <c r="BX162" s="3">
        <v>9.41</v>
      </c>
      <c r="BY162" s="3">
        <v>0.5</v>
      </c>
      <c r="BZ162" s="3">
        <v>8.7399999999999984</v>
      </c>
      <c r="CA162" s="3">
        <v>0</v>
      </c>
      <c r="CB162" s="3">
        <v>8.7399999999999984</v>
      </c>
      <c r="CC162" s="3">
        <v>7.91</v>
      </c>
      <c r="CD162" s="3">
        <v>7.51</v>
      </c>
      <c r="CE162" s="3">
        <v>0.40000000000000036</v>
      </c>
      <c r="CF162" s="3">
        <v>7.8</v>
      </c>
      <c r="CG162" s="3">
        <v>0</v>
      </c>
      <c r="CH162" s="3">
        <v>7.8</v>
      </c>
      <c r="CI162" s="3">
        <v>7.11</v>
      </c>
      <c r="CJ162" s="3">
        <v>6.75</v>
      </c>
      <c r="CK162" s="3">
        <v>0.36000000000000032</v>
      </c>
      <c r="CL162" s="3">
        <v>9.6199999999999992</v>
      </c>
      <c r="CM162" s="3">
        <v>9.14</v>
      </c>
      <c r="CN162" s="3">
        <v>0.47999999999999865</v>
      </c>
      <c r="CO162" s="3">
        <v>9.0399999999999991</v>
      </c>
      <c r="CP162" s="3">
        <v>8.59</v>
      </c>
      <c r="CQ162" s="3">
        <v>0.44999999999999929</v>
      </c>
      <c r="CR162" s="3">
        <v>7.52</v>
      </c>
      <c r="CS162" s="3">
        <v>7.14</v>
      </c>
      <c r="CT162" s="3">
        <v>0.37999999999999989</v>
      </c>
      <c r="CU162" s="3">
        <v>6.94</v>
      </c>
      <c r="CV162" s="3">
        <v>6.59</v>
      </c>
      <c r="CW162" s="3">
        <v>0.35000000000000053</v>
      </c>
      <c r="CX162" s="3">
        <v>6.94</v>
      </c>
      <c r="CY162" s="3">
        <v>6.59</v>
      </c>
      <c r="CZ162" s="3">
        <v>0.35000000000000053</v>
      </c>
      <c r="DA162" s="3">
        <v>6.12</v>
      </c>
      <c r="DB162" s="3">
        <v>0</v>
      </c>
      <c r="DC162" s="3">
        <v>6.12</v>
      </c>
      <c r="DD162" s="3">
        <v>5.54</v>
      </c>
      <c r="DE162" s="3">
        <v>5.26</v>
      </c>
      <c r="DF162" s="3">
        <v>0.28000000000000025</v>
      </c>
      <c r="DG162" s="3">
        <v>5.46</v>
      </c>
      <c r="DH162" s="3">
        <v>5.19</v>
      </c>
      <c r="DI162" s="3">
        <v>0.26999999999999957</v>
      </c>
      <c r="DJ162" s="3">
        <v>4.9800000000000004</v>
      </c>
      <c r="DK162" s="3">
        <v>4.7300000000000004</v>
      </c>
      <c r="DL162" s="3">
        <v>0.25</v>
      </c>
      <c r="DM162" s="3">
        <v>12.37</v>
      </c>
      <c r="DN162" s="3">
        <v>11.75</v>
      </c>
      <c r="DO162" s="3">
        <v>0.61999999999999922</v>
      </c>
      <c r="DP162" s="3">
        <v>9.67</v>
      </c>
      <c r="DQ162" s="3">
        <v>9.19</v>
      </c>
      <c r="DR162" s="3">
        <v>0.48000000000000043</v>
      </c>
      <c r="DS162" s="3">
        <v>7.87</v>
      </c>
      <c r="DT162" s="3">
        <v>0</v>
      </c>
      <c r="DU162" s="3">
        <v>7.87</v>
      </c>
      <c r="DV162" s="3">
        <v>7.02</v>
      </c>
      <c r="DW162" s="3">
        <v>0</v>
      </c>
      <c r="DX162" s="3">
        <v>7.02</v>
      </c>
    </row>
    <row r="163" spans="1:128" s="3" customFormat="1" x14ac:dyDescent="0.25">
      <c r="A163" s="36" t="s">
        <v>357</v>
      </c>
      <c r="B163" s="36" t="s">
        <v>87</v>
      </c>
      <c r="C163" s="36" t="s">
        <v>88</v>
      </c>
      <c r="D163" s="37" t="s">
        <v>121</v>
      </c>
      <c r="E163" s="36" t="s">
        <v>122</v>
      </c>
      <c r="F163" s="37" t="s">
        <v>354</v>
      </c>
      <c r="G163" s="36" t="s">
        <v>355</v>
      </c>
      <c r="H163" s="36" t="s">
        <v>93</v>
      </c>
      <c r="I163" s="36" t="s">
        <v>210</v>
      </c>
      <c r="J163" s="36" t="s">
        <v>98</v>
      </c>
      <c r="K163" s="38">
        <v>4</v>
      </c>
      <c r="L163" s="38" t="str">
        <f>IF(J163="10",K163,"")</f>
        <v/>
      </c>
      <c r="M163" s="38"/>
      <c r="N163" s="38"/>
      <c r="O163" s="38">
        <v>0</v>
      </c>
      <c r="P163" s="38" t="str">
        <f>IF(J163&lt;&gt;"20",IF(J163="15",K163,ROUND(K163*0.85,2)),"")</f>
        <v/>
      </c>
      <c r="Q163" s="38"/>
      <c r="R163" s="38"/>
      <c r="S163" s="38">
        <v>0</v>
      </c>
      <c r="T163" s="38">
        <f>IF(J163="20",K163,IF(J163="10",ROUND(K163*0.7,2),ROUND(K163/0.85*0.7,2)))</f>
        <v>4</v>
      </c>
      <c r="U163" s="38">
        <f>ROUND(T163*W163/100,2)</f>
        <v>3.8</v>
      </c>
      <c r="V163" s="38">
        <f>T163-U163</f>
        <v>0.20000000000000018</v>
      </c>
      <c r="W163" s="36">
        <v>95</v>
      </c>
      <c r="X163" s="38">
        <f>IF(J163="20",ROUND(K163/0.7*0.6,2),IF(J163="10",ROUND(K163*0.6,2),ROUND(K163/0.85*0.6,2)))</f>
        <v>3.43</v>
      </c>
      <c r="Y163" s="38">
        <f>ROUND(X163*AA163/100,2)</f>
        <v>3.26</v>
      </c>
      <c r="Z163" s="38">
        <f>X163-Y163</f>
        <v>0.17000000000000037</v>
      </c>
      <c r="AA163" s="36">
        <v>95</v>
      </c>
      <c r="AB163" s="38" t="s">
        <v>171</v>
      </c>
      <c r="AC163" s="38">
        <v>3.4</v>
      </c>
      <c r="AD163" s="38">
        <v>3.23</v>
      </c>
      <c r="AE163" s="38">
        <v>0.16999999999999993</v>
      </c>
      <c r="BJ163" s="3" t="s">
        <v>98</v>
      </c>
      <c r="BK163" s="3">
        <v>13.139999999999999</v>
      </c>
      <c r="BL163" s="3">
        <v>12.48</v>
      </c>
      <c r="BM163" s="3">
        <v>0.65999999999999837</v>
      </c>
      <c r="BN163" s="3">
        <v>12.4</v>
      </c>
      <c r="BO163" s="3">
        <v>11.78</v>
      </c>
      <c r="BP163" s="3">
        <v>0.62000000000000099</v>
      </c>
      <c r="BQ163" s="3">
        <v>10.139999999999999</v>
      </c>
      <c r="BR163" s="3">
        <v>9.6300000000000008</v>
      </c>
      <c r="BS163" s="3">
        <v>0.50999999999999801</v>
      </c>
      <c r="BT163" s="3">
        <v>9.4</v>
      </c>
      <c r="BU163" s="3">
        <v>8.93</v>
      </c>
      <c r="BV163" s="3">
        <v>0.47000000000000064</v>
      </c>
      <c r="BW163" s="3">
        <v>9.4</v>
      </c>
      <c r="BX163" s="3">
        <v>8.93</v>
      </c>
      <c r="BY163" s="3">
        <v>0.47000000000000064</v>
      </c>
      <c r="BZ163" s="3">
        <v>8.1399999999999988</v>
      </c>
      <c r="CA163" s="3">
        <v>0</v>
      </c>
      <c r="CB163" s="3">
        <v>8.1399999999999988</v>
      </c>
      <c r="CC163" s="3">
        <v>7.4</v>
      </c>
      <c r="CD163" s="3">
        <v>7.03</v>
      </c>
      <c r="CE163" s="3">
        <v>0.37000000000000011</v>
      </c>
      <c r="CF163" s="3">
        <v>7.2</v>
      </c>
      <c r="CG163" s="3">
        <v>0</v>
      </c>
      <c r="CH163" s="3">
        <v>7.2</v>
      </c>
      <c r="CI163" s="3">
        <v>6.6</v>
      </c>
      <c r="CJ163" s="3">
        <v>6.27</v>
      </c>
      <c r="CK163" s="3">
        <v>0.33000000000000007</v>
      </c>
      <c r="CL163" s="3">
        <v>9.1999999999999993</v>
      </c>
      <c r="CM163" s="3">
        <v>8.74</v>
      </c>
      <c r="CN163" s="3">
        <v>0.45999999999999908</v>
      </c>
      <c r="CO163" s="3">
        <v>8.68</v>
      </c>
      <c r="CP163" s="3">
        <v>8.25</v>
      </c>
      <c r="CQ163" s="3">
        <v>0.42999999999999972</v>
      </c>
      <c r="CR163" s="3">
        <v>7.1</v>
      </c>
      <c r="CS163" s="3">
        <v>6.75</v>
      </c>
      <c r="CT163" s="3">
        <v>0.34999999999999964</v>
      </c>
      <c r="CU163" s="3">
        <v>6.58</v>
      </c>
      <c r="CV163" s="3">
        <v>6.25</v>
      </c>
      <c r="CW163" s="3">
        <v>0.33000000000000007</v>
      </c>
      <c r="CX163" s="3">
        <v>6.58</v>
      </c>
      <c r="CY163" s="3">
        <v>6.25</v>
      </c>
      <c r="CZ163" s="3">
        <v>0.33000000000000007</v>
      </c>
      <c r="DA163" s="3">
        <v>5.7</v>
      </c>
      <c r="DB163" s="3">
        <v>0</v>
      </c>
      <c r="DC163" s="3">
        <v>5.7</v>
      </c>
      <c r="DD163" s="3">
        <v>5.18</v>
      </c>
      <c r="DE163" s="3">
        <v>4.92</v>
      </c>
      <c r="DF163" s="3">
        <v>0.25999999999999979</v>
      </c>
      <c r="DG163" s="3">
        <v>5.04</v>
      </c>
      <c r="DH163" s="3">
        <v>4.79</v>
      </c>
      <c r="DI163" s="3">
        <v>0.25</v>
      </c>
      <c r="DJ163" s="3">
        <v>4.62</v>
      </c>
      <c r="DK163" s="3">
        <v>4.3899999999999997</v>
      </c>
      <c r="DL163" s="3">
        <v>0.23000000000000043</v>
      </c>
      <c r="DM163" s="3">
        <v>11.83</v>
      </c>
      <c r="DN163" s="3">
        <v>11.24</v>
      </c>
      <c r="DO163" s="3">
        <v>0.58999999999999986</v>
      </c>
      <c r="DP163" s="3">
        <v>9.1300000000000008</v>
      </c>
      <c r="DQ163" s="3">
        <v>8.67</v>
      </c>
      <c r="DR163" s="3">
        <v>0.46000000000000085</v>
      </c>
      <c r="DS163" s="3">
        <v>7.33</v>
      </c>
      <c r="DT163" s="3">
        <v>0</v>
      </c>
      <c r="DU163" s="3">
        <v>7.33</v>
      </c>
      <c r="DV163" s="3">
        <v>6.48</v>
      </c>
      <c r="DW163" s="3">
        <v>0</v>
      </c>
      <c r="DX163" s="3">
        <v>6.48</v>
      </c>
    </row>
    <row r="164" spans="1:128" s="3" customFormat="1" x14ac:dyDescent="0.25">
      <c r="A164" s="36" t="s">
        <v>358</v>
      </c>
      <c r="B164" s="36" t="s">
        <v>87</v>
      </c>
      <c r="C164" s="36" t="s">
        <v>88</v>
      </c>
      <c r="D164" s="37" t="s">
        <v>203</v>
      </c>
      <c r="E164" s="36" t="s">
        <v>204</v>
      </c>
      <c r="F164" s="37" t="s">
        <v>359</v>
      </c>
      <c r="G164" s="36" t="s">
        <v>360</v>
      </c>
      <c r="H164" s="36" t="s">
        <v>93</v>
      </c>
      <c r="I164" s="36" t="s">
        <v>361</v>
      </c>
      <c r="J164" s="36" t="s">
        <v>95</v>
      </c>
      <c r="K164" s="38">
        <v>2.8</v>
      </c>
      <c r="L164" s="38">
        <f>IF(J164="10",K164,"")</f>
        <v>2.8</v>
      </c>
      <c r="M164" s="38">
        <f>ROUND(L164*O164/100,2)</f>
        <v>1.82</v>
      </c>
      <c r="N164" s="38">
        <f>L164-M164</f>
        <v>0.97999999999999976</v>
      </c>
      <c r="O164" s="38" t="s">
        <v>96</v>
      </c>
      <c r="P164" s="38">
        <f>IF(J164&lt;&gt;"20",IF(J164="15",K164,ROUND(K164*0.85,2)),"")</f>
        <v>2.38</v>
      </c>
      <c r="Q164" s="38">
        <f>ROUND(P164*S164/100,2)</f>
        <v>1.9</v>
      </c>
      <c r="R164" s="38">
        <f>P164-Q164</f>
        <v>0.48</v>
      </c>
      <c r="S164" s="38" t="s">
        <v>97</v>
      </c>
      <c r="T164" s="38">
        <f>IF(J164="20",K164,IF(J164="10",ROUND(K164*0.7,2),ROUND(K164/0.85*0.7,2)))</f>
        <v>1.96</v>
      </c>
      <c r="U164" s="38">
        <f>ROUND(T164*W164/100,2)</f>
        <v>1.86</v>
      </c>
      <c r="V164" s="38">
        <f>T164-U164</f>
        <v>9.9999999999999867E-2</v>
      </c>
      <c r="W164" s="36">
        <v>95</v>
      </c>
      <c r="X164" s="38">
        <f>IF(J164="20",ROUND(K164/0.7*0.6,2),IF(J164="10",ROUND(K164*0.6,2),ROUND(K164/0.85*0.6,2)))</f>
        <v>1.68</v>
      </c>
      <c r="Y164" s="38">
        <f>ROUND(X164*AA164/100,2)</f>
        <v>1.6</v>
      </c>
      <c r="Z164" s="38">
        <f>X164-Y164</f>
        <v>7.9999999999999849E-2</v>
      </c>
      <c r="AA164" s="36">
        <v>95</v>
      </c>
      <c r="AB164" s="38" t="s">
        <v>98</v>
      </c>
      <c r="AC164" s="38">
        <v>2.2400000000000002</v>
      </c>
      <c r="AD164" s="38">
        <v>2.13</v>
      </c>
      <c r="AE164" s="38">
        <v>0.11000000000000032</v>
      </c>
      <c r="BJ164" s="3" t="s">
        <v>95</v>
      </c>
      <c r="BK164" s="3">
        <v>7.7999999999999989</v>
      </c>
      <c r="BL164" s="3">
        <v>6.63</v>
      </c>
      <c r="BM164" s="3">
        <v>1.169999999999999</v>
      </c>
      <c r="BN164" s="3">
        <v>6.36</v>
      </c>
      <c r="BO164" s="3">
        <v>6.04</v>
      </c>
      <c r="BP164" s="3">
        <v>0.32000000000000028</v>
      </c>
      <c r="BQ164" s="3">
        <v>6</v>
      </c>
      <c r="BR164" s="3">
        <v>5.0999999999999996</v>
      </c>
      <c r="BS164" s="3">
        <v>0.90000000000000036</v>
      </c>
      <c r="BT164" s="3">
        <v>4.5599999999999996</v>
      </c>
      <c r="BU164" s="3">
        <v>4.33</v>
      </c>
      <c r="BV164" s="3">
        <v>0.22999999999999954</v>
      </c>
      <c r="BW164" s="3">
        <v>5.28</v>
      </c>
      <c r="BX164" s="3">
        <v>5.0199999999999996</v>
      </c>
      <c r="BY164" s="3">
        <v>0.26000000000000068</v>
      </c>
      <c r="BZ164" s="3">
        <v>5.2999999999999989</v>
      </c>
      <c r="CA164" s="3">
        <v>4.24</v>
      </c>
      <c r="CB164" s="3">
        <v>1.0599999999999987</v>
      </c>
      <c r="CC164" s="3">
        <v>4.58</v>
      </c>
      <c r="CD164" s="3">
        <v>4.3499999999999996</v>
      </c>
      <c r="CE164" s="3">
        <v>0.23000000000000043</v>
      </c>
      <c r="CF164" s="3">
        <v>4.5</v>
      </c>
      <c r="CG164" s="3">
        <v>3.6</v>
      </c>
      <c r="CH164" s="3">
        <v>0.89999999999999991</v>
      </c>
      <c r="CI164" s="3">
        <v>3.94</v>
      </c>
      <c r="CJ164" s="3">
        <v>3.74</v>
      </c>
      <c r="CK164" s="3">
        <v>0.19999999999999973</v>
      </c>
      <c r="CL164" s="3">
        <v>5.46</v>
      </c>
      <c r="CM164" s="3">
        <v>4.6399999999999997</v>
      </c>
      <c r="CN164" s="3">
        <v>0.82000000000000028</v>
      </c>
      <c r="CO164" s="3">
        <v>4.45</v>
      </c>
      <c r="CP164" s="3">
        <v>4.2300000000000004</v>
      </c>
      <c r="CQ164" s="3">
        <v>0.21999999999999975</v>
      </c>
      <c r="CR164" s="3">
        <v>4.2</v>
      </c>
      <c r="CS164" s="3">
        <v>3.57</v>
      </c>
      <c r="CT164" s="3">
        <v>0.63000000000000034</v>
      </c>
      <c r="CU164" s="3">
        <v>3.19</v>
      </c>
      <c r="CV164" s="3">
        <v>3.03</v>
      </c>
      <c r="CW164" s="3">
        <v>0.16000000000000014</v>
      </c>
      <c r="CX164" s="3">
        <v>3.7</v>
      </c>
      <c r="CY164" s="3">
        <v>3.52</v>
      </c>
      <c r="CZ164" s="3">
        <v>0.18000000000000016</v>
      </c>
      <c r="DA164" s="3">
        <v>3.71</v>
      </c>
      <c r="DB164" s="3">
        <v>2.97</v>
      </c>
      <c r="DC164" s="3">
        <v>0.73999999999999977</v>
      </c>
      <c r="DD164" s="3">
        <v>3.21</v>
      </c>
      <c r="DE164" s="3">
        <v>3.05</v>
      </c>
      <c r="DF164" s="3">
        <v>0.16000000000000014</v>
      </c>
      <c r="DG164" s="3">
        <v>3.15</v>
      </c>
      <c r="DH164" s="3">
        <v>2.68</v>
      </c>
      <c r="DI164" s="3">
        <v>0.46999999999999975</v>
      </c>
      <c r="DJ164" s="3">
        <v>2.76</v>
      </c>
      <c r="DK164" s="3">
        <v>2.62</v>
      </c>
      <c r="DL164" s="3">
        <v>0.13999999999999968</v>
      </c>
      <c r="DM164" s="3">
        <v>7.02</v>
      </c>
      <c r="DN164" s="3">
        <v>5.97</v>
      </c>
      <c r="DO164" s="3">
        <v>1.0499999999999998</v>
      </c>
      <c r="DP164" s="3">
        <v>5.4</v>
      </c>
      <c r="DQ164" s="3">
        <v>4.59</v>
      </c>
      <c r="DR164" s="3">
        <v>0.8100000000000005</v>
      </c>
      <c r="DS164" s="3">
        <v>4.7699999999999996</v>
      </c>
      <c r="DT164" s="3">
        <v>3.82</v>
      </c>
      <c r="DU164" s="3">
        <v>0.94999999999999973</v>
      </c>
      <c r="DV164" s="3">
        <v>4.05</v>
      </c>
      <c r="DW164" s="3">
        <v>3.24</v>
      </c>
      <c r="DX164" s="3">
        <v>0.80999999999999961</v>
      </c>
    </row>
    <row r="165" spans="1:128" s="3" customFormat="1" x14ac:dyDescent="0.25">
      <c r="A165" s="36" t="s">
        <v>362</v>
      </c>
      <c r="B165" s="36" t="s">
        <v>87</v>
      </c>
      <c r="C165" s="36" t="s">
        <v>88</v>
      </c>
      <c r="D165" s="37" t="s">
        <v>324</v>
      </c>
      <c r="E165" s="36" t="s">
        <v>325</v>
      </c>
      <c r="F165" s="37" t="s">
        <v>359</v>
      </c>
      <c r="G165" s="36" t="s">
        <v>360</v>
      </c>
      <c r="H165" s="36" t="s">
        <v>93</v>
      </c>
      <c r="I165" s="36" t="s">
        <v>361</v>
      </c>
      <c r="J165" s="36" t="s">
        <v>95</v>
      </c>
      <c r="K165" s="38">
        <v>2.8</v>
      </c>
      <c r="L165" s="38">
        <f>IF(J165="10",K165,"")</f>
        <v>2.8</v>
      </c>
      <c r="M165" s="38">
        <f>ROUND(L165*O165/100,2)</f>
        <v>1.82</v>
      </c>
      <c r="N165" s="38">
        <f>L165-M165</f>
        <v>0.97999999999999976</v>
      </c>
      <c r="O165" s="38" t="s">
        <v>96</v>
      </c>
      <c r="P165" s="38">
        <f>IF(J165&lt;&gt;"20",IF(J165="15",K165,ROUND(K165*0.85,2)),"")</f>
        <v>2.38</v>
      </c>
      <c r="Q165" s="38">
        <f>ROUND(P165*S165/100,2)</f>
        <v>1.9</v>
      </c>
      <c r="R165" s="38">
        <f>P165-Q165</f>
        <v>0.48</v>
      </c>
      <c r="S165" s="38" t="s">
        <v>97</v>
      </c>
      <c r="T165" s="38">
        <f>IF(J165="20",K165,IF(J165="10",ROUND(K165*0.7,2),ROUND(K165/0.85*0.7,2)))</f>
        <v>1.96</v>
      </c>
      <c r="U165" s="38">
        <f>ROUND(T165*W165/100,2)</f>
        <v>1.86</v>
      </c>
      <c r="V165" s="38">
        <f>T165-U165</f>
        <v>9.9999999999999867E-2</v>
      </c>
      <c r="W165" s="36">
        <v>95</v>
      </c>
      <c r="X165" s="38">
        <f>IF(J165="20",ROUND(K165/0.7*0.6,2),IF(J165="10",ROUND(K165*0.6,2),ROUND(K165/0.85*0.6,2)))</f>
        <v>1.68</v>
      </c>
      <c r="Y165" s="38">
        <f>ROUND(X165*AA165/100,2)</f>
        <v>1.6</v>
      </c>
      <c r="Z165" s="38">
        <f>X165-Y165</f>
        <v>7.9999999999999849E-2</v>
      </c>
      <c r="AA165" s="36">
        <v>95</v>
      </c>
      <c r="AB165" s="38" t="s">
        <v>98</v>
      </c>
      <c r="AC165" s="38">
        <v>2.2400000000000002</v>
      </c>
      <c r="AD165" s="38">
        <v>2.13</v>
      </c>
      <c r="AE165" s="38">
        <v>0.11000000000000032</v>
      </c>
      <c r="BJ165" s="3" t="s">
        <v>95</v>
      </c>
      <c r="BK165" s="3">
        <v>7.7999999999999989</v>
      </c>
      <c r="BL165" s="3">
        <v>6.63</v>
      </c>
      <c r="BM165" s="3">
        <v>1.169999999999999</v>
      </c>
      <c r="BN165" s="3">
        <v>6.36</v>
      </c>
      <c r="BO165" s="3">
        <v>6.04</v>
      </c>
      <c r="BP165" s="3">
        <v>0.32000000000000028</v>
      </c>
      <c r="BQ165" s="3">
        <v>6</v>
      </c>
      <c r="BR165" s="3">
        <v>5.0999999999999996</v>
      </c>
      <c r="BS165" s="3">
        <v>0.90000000000000036</v>
      </c>
      <c r="BT165" s="3">
        <v>4.5599999999999996</v>
      </c>
      <c r="BU165" s="3">
        <v>4.33</v>
      </c>
      <c r="BV165" s="3">
        <v>0.22999999999999954</v>
      </c>
      <c r="BW165" s="3">
        <v>5.28</v>
      </c>
      <c r="BX165" s="3">
        <v>5.0199999999999996</v>
      </c>
      <c r="BY165" s="3">
        <v>0.26000000000000068</v>
      </c>
      <c r="BZ165" s="3">
        <v>5.2999999999999989</v>
      </c>
      <c r="CA165" s="3">
        <v>4.24</v>
      </c>
      <c r="CB165" s="3">
        <v>1.0599999999999987</v>
      </c>
      <c r="CC165" s="3">
        <v>4.58</v>
      </c>
      <c r="CD165" s="3">
        <v>4.3499999999999996</v>
      </c>
      <c r="CE165" s="3">
        <v>0.23000000000000043</v>
      </c>
      <c r="CF165" s="3">
        <v>4.5</v>
      </c>
      <c r="CG165" s="3">
        <v>3.6</v>
      </c>
      <c r="CH165" s="3">
        <v>0.89999999999999991</v>
      </c>
      <c r="CI165" s="3">
        <v>3.94</v>
      </c>
      <c r="CJ165" s="3">
        <v>3.74</v>
      </c>
      <c r="CK165" s="3">
        <v>0.19999999999999973</v>
      </c>
      <c r="CL165" s="3">
        <v>5.46</v>
      </c>
      <c r="CM165" s="3">
        <v>4.6399999999999997</v>
      </c>
      <c r="CN165" s="3">
        <v>0.82000000000000028</v>
      </c>
      <c r="CO165" s="3">
        <v>4.45</v>
      </c>
      <c r="CP165" s="3">
        <v>4.2300000000000004</v>
      </c>
      <c r="CQ165" s="3">
        <v>0.21999999999999975</v>
      </c>
      <c r="CR165" s="3">
        <v>4.2</v>
      </c>
      <c r="CS165" s="3">
        <v>3.57</v>
      </c>
      <c r="CT165" s="3">
        <v>0.63000000000000034</v>
      </c>
      <c r="CU165" s="3">
        <v>3.19</v>
      </c>
      <c r="CV165" s="3">
        <v>3.03</v>
      </c>
      <c r="CW165" s="3">
        <v>0.16000000000000014</v>
      </c>
      <c r="CX165" s="3">
        <v>3.7</v>
      </c>
      <c r="CY165" s="3">
        <v>3.52</v>
      </c>
      <c r="CZ165" s="3">
        <v>0.18000000000000016</v>
      </c>
      <c r="DA165" s="3">
        <v>3.71</v>
      </c>
      <c r="DB165" s="3">
        <v>2.97</v>
      </c>
      <c r="DC165" s="3">
        <v>0.73999999999999977</v>
      </c>
      <c r="DD165" s="3">
        <v>3.21</v>
      </c>
      <c r="DE165" s="3">
        <v>3.05</v>
      </c>
      <c r="DF165" s="3">
        <v>0.16000000000000014</v>
      </c>
      <c r="DG165" s="3">
        <v>3.15</v>
      </c>
      <c r="DH165" s="3">
        <v>2.68</v>
      </c>
      <c r="DI165" s="3">
        <v>0.46999999999999975</v>
      </c>
      <c r="DJ165" s="3">
        <v>2.76</v>
      </c>
      <c r="DK165" s="3">
        <v>2.62</v>
      </c>
      <c r="DL165" s="3">
        <v>0.13999999999999968</v>
      </c>
      <c r="DM165" s="3">
        <v>7.02</v>
      </c>
      <c r="DN165" s="3">
        <v>5.97</v>
      </c>
      <c r="DO165" s="3">
        <v>1.0499999999999998</v>
      </c>
      <c r="DP165" s="3">
        <v>5.4</v>
      </c>
      <c r="DQ165" s="3">
        <v>4.59</v>
      </c>
      <c r="DR165" s="3">
        <v>0.8100000000000005</v>
      </c>
      <c r="DS165" s="3">
        <v>4.7699999999999996</v>
      </c>
      <c r="DT165" s="3">
        <v>3.82</v>
      </c>
      <c r="DU165" s="3">
        <v>0.94999999999999973</v>
      </c>
      <c r="DV165" s="3">
        <v>4.05</v>
      </c>
      <c r="DW165" s="3">
        <v>3.24</v>
      </c>
      <c r="DX165" s="3">
        <v>0.80999999999999961</v>
      </c>
    </row>
    <row r="166" spans="1:128" s="3" customFormat="1" x14ac:dyDescent="0.25">
      <c r="A166" s="36" t="s">
        <v>363</v>
      </c>
      <c r="B166" s="36" t="s">
        <v>87</v>
      </c>
      <c r="C166" s="36" t="s">
        <v>88</v>
      </c>
      <c r="D166" s="37" t="s">
        <v>142</v>
      </c>
      <c r="E166" s="36" t="s">
        <v>143</v>
      </c>
      <c r="F166" s="37" t="s">
        <v>359</v>
      </c>
      <c r="G166" s="36" t="s">
        <v>360</v>
      </c>
      <c r="H166" s="36" t="s">
        <v>93</v>
      </c>
      <c r="I166" s="36" t="s">
        <v>361</v>
      </c>
      <c r="J166" s="36" t="s">
        <v>95</v>
      </c>
      <c r="K166" s="38">
        <v>2.5499999999999998</v>
      </c>
      <c r="L166" s="38">
        <f>IF(J166="10",K166,"")</f>
        <v>2.5499999999999998</v>
      </c>
      <c r="M166" s="38">
        <f>ROUND(L166*O166/100,2)</f>
        <v>1.66</v>
      </c>
      <c r="N166" s="38">
        <f>L166-M166</f>
        <v>0.8899999999999999</v>
      </c>
      <c r="O166" s="38" t="s">
        <v>96</v>
      </c>
      <c r="P166" s="38">
        <f>IF(J166&lt;&gt;"20",IF(J166="15",K166,ROUND(K166*0.85,2)),"")</f>
        <v>2.17</v>
      </c>
      <c r="Q166" s="38">
        <f>ROUND(P166*S166/100,2)</f>
        <v>1.74</v>
      </c>
      <c r="R166" s="38">
        <f>P166-Q166</f>
        <v>0.42999999999999994</v>
      </c>
      <c r="S166" s="38" t="s">
        <v>97</v>
      </c>
      <c r="T166" s="38">
        <f>IF(J166="20",K166,IF(J166="10",ROUND(K166*0.7,2),ROUND(K166/0.85*0.7,2)))</f>
        <v>1.79</v>
      </c>
      <c r="U166" s="38">
        <f>ROUND(T166*W166/100,2)</f>
        <v>1.7</v>
      </c>
      <c r="V166" s="38">
        <f>T166-U166</f>
        <v>9.000000000000008E-2</v>
      </c>
      <c r="W166" s="36">
        <v>95</v>
      </c>
      <c r="X166" s="38">
        <f>IF(J166="20",ROUND(K166/0.7*0.6,2),IF(J166="10",ROUND(K166*0.6,2),ROUND(K166/0.85*0.6,2)))</f>
        <v>1.53</v>
      </c>
      <c r="Y166" s="38">
        <f>ROUND(X166*AA166/100,2)</f>
        <v>1.45</v>
      </c>
      <c r="Z166" s="38">
        <f>X166-Y166</f>
        <v>8.0000000000000071E-2</v>
      </c>
      <c r="AA166" s="36">
        <v>95</v>
      </c>
      <c r="AB166" s="38" t="s">
        <v>98</v>
      </c>
      <c r="AC166" s="38">
        <v>2.04</v>
      </c>
      <c r="AD166" s="38">
        <v>1.94</v>
      </c>
      <c r="AE166" s="38">
        <v>0.10000000000000009</v>
      </c>
      <c r="BJ166" s="3" t="s">
        <v>95</v>
      </c>
      <c r="BK166" s="3">
        <v>7.5499999999999989</v>
      </c>
      <c r="BL166" s="3">
        <v>6.42</v>
      </c>
      <c r="BM166" s="3">
        <v>1.129999999999999</v>
      </c>
      <c r="BN166" s="3">
        <v>6.21</v>
      </c>
      <c r="BO166" s="3">
        <v>5.9</v>
      </c>
      <c r="BP166" s="3">
        <v>0.30999999999999961</v>
      </c>
      <c r="BQ166" s="3">
        <v>5.75</v>
      </c>
      <c r="BR166" s="3">
        <v>4.8899999999999997</v>
      </c>
      <c r="BS166" s="3">
        <v>0.86000000000000032</v>
      </c>
      <c r="BT166" s="3">
        <v>4.41</v>
      </c>
      <c r="BU166" s="3">
        <v>4.1900000000000004</v>
      </c>
      <c r="BV166" s="3">
        <v>0.21999999999999975</v>
      </c>
      <c r="BW166" s="3">
        <v>5.08</v>
      </c>
      <c r="BX166" s="3">
        <v>4.83</v>
      </c>
      <c r="BY166" s="3">
        <v>0.25</v>
      </c>
      <c r="BZ166" s="3">
        <v>5.05</v>
      </c>
      <c r="CA166" s="3">
        <v>4.04</v>
      </c>
      <c r="CB166" s="3">
        <v>1.0099999999999998</v>
      </c>
      <c r="CC166" s="3">
        <v>4.38</v>
      </c>
      <c r="CD166" s="3">
        <v>4.16</v>
      </c>
      <c r="CE166" s="3">
        <v>0.21999999999999975</v>
      </c>
      <c r="CF166" s="3">
        <v>4.25</v>
      </c>
      <c r="CG166" s="3">
        <v>3.4</v>
      </c>
      <c r="CH166" s="3">
        <v>0.85000000000000009</v>
      </c>
      <c r="CI166" s="3">
        <v>3.74</v>
      </c>
      <c r="CJ166" s="3">
        <v>3.55</v>
      </c>
      <c r="CK166" s="3">
        <v>0.19000000000000039</v>
      </c>
      <c r="CL166" s="3">
        <v>5.29</v>
      </c>
      <c r="CM166" s="3">
        <v>4.5</v>
      </c>
      <c r="CN166" s="3">
        <v>0.79</v>
      </c>
      <c r="CO166" s="3">
        <v>4.3499999999999996</v>
      </c>
      <c r="CP166" s="3">
        <v>4.13</v>
      </c>
      <c r="CQ166" s="3">
        <v>0.21999999999999975</v>
      </c>
      <c r="CR166" s="3">
        <v>4.03</v>
      </c>
      <c r="CS166" s="3">
        <v>3.43</v>
      </c>
      <c r="CT166" s="3">
        <v>0.60000000000000009</v>
      </c>
      <c r="CU166" s="3">
        <v>3.09</v>
      </c>
      <c r="CV166" s="3">
        <v>2.94</v>
      </c>
      <c r="CW166" s="3">
        <v>0.14999999999999991</v>
      </c>
      <c r="CX166" s="3">
        <v>3.56</v>
      </c>
      <c r="CY166" s="3">
        <v>3.38</v>
      </c>
      <c r="CZ166" s="3">
        <v>0.18000000000000016</v>
      </c>
      <c r="DA166" s="3">
        <v>3.54</v>
      </c>
      <c r="DB166" s="3">
        <v>2.83</v>
      </c>
      <c r="DC166" s="3">
        <v>0.71</v>
      </c>
      <c r="DD166" s="3">
        <v>3.07</v>
      </c>
      <c r="DE166" s="3">
        <v>2.92</v>
      </c>
      <c r="DF166" s="3">
        <v>0.14999999999999991</v>
      </c>
      <c r="DG166" s="3">
        <v>2.98</v>
      </c>
      <c r="DH166" s="3">
        <v>2.5299999999999998</v>
      </c>
      <c r="DI166" s="3">
        <v>0.45000000000000018</v>
      </c>
      <c r="DJ166" s="3">
        <v>2.62</v>
      </c>
      <c r="DK166" s="3">
        <v>2.4900000000000002</v>
      </c>
      <c r="DL166" s="3">
        <v>0.12999999999999989</v>
      </c>
      <c r="DM166" s="3">
        <v>6.8</v>
      </c>
      <c r="DN166" s="3">
        <v>5.78</v>
      </c>
      <c r="DO166" s="3">
        <v>1.0199999999999996</v>
      </c>
      <c r="DP166" s="3">
        <v>5.18</v>
      </c>
      <c r="DQ166" s="3">
        <v>4.4000000000000004</v>
      </c>
      <c r="DR166" s="3">
        <v>0.77999999999999936</v>
      </c>
      <c r="DS166" s="3">
        <v>4.55</v>
      </c>
      <c r="DT166" s="3">
        <v>3.64</v>
      </c>
      <c r="DU166" s="3">
        <v>0.9099999999999997</v>
      </c>
      <c r="DV166" s="3">
        <v>3.83</v>
      </c>
      <c r="DW166" s="3">
        <v>3.06</v>
      </c>
      <c r="DX166" s="3">
        <v>0.77</v>
      </c>
    </row>
    <row r="167" spans="1:128" s="3" customFormat="1" x14ac:dyDescent="0.25">
      <c r="A167" s="36" t="s">
        <v>364</v>
      </c>
      <c r="B167" s="36" t="s">
        <v>87</v>
      </c>
      <c r="C167" s="36" t="s">
        <v>88</v>
      </c>
      <c r="D167" s="37" t="s">
        <v>157</v>
      </c>
      <c r="E167" s="36" t="s">
        <v>158</v>
      </c>
      <c r="F167" s="37" t="s">
        <v>359</v>
      </c>
      <c r="G167" s="36" t="s">
        <v>360</v>
      </c>
      <c r="H167" s="36" t="s">
        <v>93</v>
      </c>
      <c r="I167" s="36" t="s">
        <v>361</v>
      </c>
      <c r="J167" s="36" t="s">
        <v>95</v>
      </c>
      <c r="K167" s="38">
        <v>2.2999999999999998</v>
      </c>
      <c r="L167" s="38">
        <f>IF(J167="10",K167,"")</f>
        <v>2.2999999999999998</v>
      </c>
      <c r="M167" s="38">
        <f>ROUND(L167*O167/100,2)</f>
        <v>1.5</v>
      </c>
      <c r="N167" s="38">
        <f>L167-M167</f>
        <v>0.79999999999999982</v>
      </c>
      <c r="O167" s="38" t="s">
        <v>96</v>
      </c>
      <c r="P167" s="38">
        <f>IF(J167&lt;&gt;"20",IF(J167="15",K167,ROUND(K167*0.85,2)),"")</f>
        <v>1.96</v>
      </c>
      <c r="Q167" s="38">
        <f>ROUND(P167*S167/100,2)</f>
        <v>1.57</v>
      </c>
      <c r="R167" s="38">
        <f>P167-Q167</f>
        <v>0.3899999999999999</v>
      </c>
      <c r="S167" s="38" t="s">
        <v>97</v>
      </c>
      <c r="T167" s="38">
        <f>IF(J167="20",K167,IF(J167="10",ROUND(K167*0.7,2),ROUND(K167/0.85*0.7,2)))</f>
        <v>1.61</v>
      </c>
      <c r="U167" s="38">
        <f>ROUND(T167*W167/100,2)</f>
        <v>1.53</v>
      </c>
      <c r="V167" s="38">
        <f>T167-U167</f>
        <v>8.0000000000000071E-2</v>
      </c>
      <c r="W167" s="36">
        <v>95</v>
      </c>
      <c r="X167" s="38">
        <f>IF(J167="20",ROUND(K167/0.7*0.6,2),IF(J167="10",ROUND(K167*0.6,2),ROUND(K167/0.85*0.6,2)))</f>
        <v>1.38</v>
      </c>
      <c r="Y167" s="38">
        <f>ROUND(X167*AA167/100,2)</f>
        <v>1.31</v>
      </c>
      <c r="Z167" s="38">
        <f>X167-Y167</f>
        <v>6.999999999999984E-2</v>
      </c>
      <c r="AA167" s="36">
        <v>95</v>
      </c>
      <c r="AB167" s="38" t="s">
        <v>98</v>
      </c>
      <c r="AC167" s="38">
        <v>1.84</v>
      </c>
      <c r="AD167" s="38">
        <v>1.75</v>
      </c>
      <c r="AE167" s="38">
        <v>9.000000000000008E-2</v>
      </c>
      <c r="BJ167" s="3" t="s">
        <v>95</v>
      </c>
      <c r="BK167" s="3">
        <v>7.2999999999999989</v>
      </c>
      <c r="BL167" s="3">
        <v>6.21</v>
      </c>
      <c r="BM167" s="3">
        <v>1.089999999999999</v>
      </c>
      <c r="BN167" s="3">
        <v>6.06</v>
      </c>
      <c r="BO167" s="3">
        <v>5.76</v>
      </c>
      <c r="BP167" s="3">
        <v>0.29999999999999982</v>
      </c>
      <c r="BQ167" s="3">
        <v>5.5</v>
      </c>
      <c r="BR167" s="3">
        <v>4.68</v>
      </c>
      <c r="BS167" s="3">
        <v>0.82000000000000028</v>
      </c>
      <c r="BT167" s="3">
        <v>4.26</v>
      </c>
      <c r="BU167" s="3">
        <v>4.05</v>
      </c>
      <c r="BV167" s="3">
        <v>0.20999999999999996</v>
      </c>
      <c r="BW167" s="3">
        <v>4.88</v>
      </c>
      <c r="BX167" s="3">
        <v>4.6399999999999997</v>
      </c>
      <c r="BY167" s="3">
        <v>0.24000000000000021</v>
      </c>
      <c r="BZ167" s="3">
        <v>4.8</v>
      </c>
      <c r="CA167" s="3">
        <v>3.84</v>
      </c>
      <c r="CB167" s="3">
        <v>0.96</v>
      </c>
      <c r="CC167" s="3">
        <v>4.18</v>
      </c>
      <c r="CD167" s="3">
        <v>3.97</v>
      </c>
      <c r="CE167" s="3">
        <v>0.20999999999999952</v>
      </c>
      <c r="CF167" s="3">
        <v>4</v>
      </c>
      <c r="CG167" s="3">
        <v>3.2</v>
      </c>
      <c r="CH167" s="3">
        <v>0.79999999999999982</v>
      </c>
      <c r="CI167" s="3">
        <v>3.54</v>
      </c>
      <c r="CJ167" s="3">
        <v>3.36</v>
      </c>
      <c r="CK167" s="3">
        <v>0.18000000000000016</v>
      </c>
      <c r="CL167" s="3">
        <v>5.1100000000000003</v>
      </c>
      <c r="CM167" s="3">
        <v>4.34</v>
      </c>
      <c r="CN167" s="3">
        <v>0.77000000000000046</v>
      </c>
      <c r="CO167" s="3">
        <v>4.24</v>
      </c>
      <c r="CP167" s="3">
        <v>4.03</v>
      </c>
      <c r="CQ167" s="3">
        <v>0.20999999999999996</v>
      </c>
      <c r="CR167" s="3">
        <v>3.85</v>
      </c>
      <c r="CS167" s="3">
        <v>3.27</v>
      </c>
      <c r="CT167" s="3">
        <v>0.58000000000000007</v>
      </c>
      <c r="CU167" s="3">
        <v>2.98</v>
      </c>
      <c r="CV167" s="3">
        <v>2.83</v>
      </c>
      <c r="CW167" s="3">
        <v>0.14999999999999991</v>
      </c>
      <c r="CX167" s="3">
        <v>3.42</v>
      </c>
      <c r="CY167" s="3">
        <v>3.25</v>
      </c>
      <c r="CZ167" s="3">
        <v>0.16999999999999993</v>
      </c>
      <c r="DA167" s="3">
        <v>3.36</v>
      </c>
      <c r="DB167" s="3">
        <v>2.69</v>
      </c>
      <c r="DC167" s="3">
        <v>0.66999999999999993</v>
      </c>
      <c r="DD167" s="3">
        <v>2.93</v>
      </c>
      <c r="DE167" s="3">
        <v>2.78</v>
      </c>
      <c r="DF167" s="3">
        <v>0.15000000000000036</v>
      </c>
      <c r="DG167" s="3">
        <v>2.8</v>
      </c>
      <c r="DH167" s="3">
        <v>2.38</v>
      </c>
      <c r="DI167" s="3">
        <v>0.41999999999999993</v>
      </c>
      <c r="DJ167" s="3">
        <v>2.48</v>
      </c>
      <c r="DK167" s="3">
        <v>2.36</v>
      </c>
      <c r="DL167" s="3">
        <v>0.12000000000000011</v>
      </c>
      <c r="DM167" s="3">
        <v>6.57</v>
      </c>
      <c r="DN167" s="3">
        <v>5.58</v>
      </c>
      <c r="DO167" s="3">
        <v>0.99000000000000021</v>
      </c>
      <c r="DP167" s="3">
        <v>4.95</v>
      </c>
      <c r="DQ167" s="3">
        <v>4.21</v>
      </c>
      <c r="DR167" s="3">
        <v>0.74000000000000021</v>
      </c>
      <c r="DS167" s="3">
        <v>4.32</v>
      </c>
      <c r="DT167" s="3">
        <v>3.46</v>
      </c>
      <c r="DU167" s="3">
        <v>0.86000000000000032</v>
      </c>
      <c r="DV167" s="3">
        <v>3.6</v>
      </c>
      <c r="DW167" s="3">
        <v>2.88</v>
      </c>
      <c r="DX167" s="3">
        <v>0.7200000000000002</v>
      </c>
    </row>
    <row r="168" spans="1:128" s="3" customFormat="1" x14ac:dyDescent="0.25">
      <c r="A168" s="36" t="s">
        <v>365</v>
      </c>
      <c r="B168" s="36" t="s">
        <v>87</v>
      </c>
      <c r="C168" s="36" t="s">
        <v>88</v>
      </c>
      <c r="D168" s="37" t="s">
        <v>136</v>
      </c>
      <c r="E168" s="36" t="s">
        <v>137</v>
      </c>
      <c r="F168" s="37" t="s">
        <v>359</v>
      </c>
      <c r="G168" s="36" t="s">
        <v>360</v>
      </c>
      <c r="H168" s="36" t="s">
        <v>93</v>
      </c>
      <c r="I168" s="36" t="s">
        <v>361</v>
      </c>
      <c r="J168" s="36" t="s">
        <v>95</v>
      </c>
      <c r="K168" s="38">
        <v>2.0499999999999998</v>
      </c>
      <c r="L168" s="38">
        <f>IF(J168="10",K168,"")</f>
        <v>2.0499999999999998</v>
      </c>
      <c r="M168" s="38">
        <f>ROUND(L168*O168/100,2)</f>
        <v>1.33</v>
      </c>
      <c r="N168" s="38">
        <f>L168-M168</f>
        <v>0.71999999999999975</v>
      </c>
      <c r="O168" s="38" t="s">
        <v>96</v>
      </c>
      <c r="P168" s="38">
        <f>IF(J168&lt;&gt;"20",IF(J168="15",K168,ROUND(K168*0.85,2)),"")</f>
        <v>1.74</v>
      </c>
      <c r="Q168" s="38">
        <f>ROUND(P168*S168/100,2)</f>
        <v>1.39</v>
      </c>
      <c r="R168" s="38">
        <f>P168-Q168</f>
        <v>0.35000000000000009</v>
      </c>
      <c r="S168" s="38" t="s">
        <v>97</v>
      </c>
      <c r="T168" s="38">
        <f>IF(J168="20",K168,IF(J168="10",ROUND(K168*0.7,2),ROUND(K168/0.85*0.7,2)))</f>
        <v>1.44</v>
      </c>
      <c r="U168" s="38">
        <f>ROUND(T168*W168/100,2)</f>
        <v>1.37</v>
      </c>
      <c r="V168" s="38">
        <f>T168-U168</f>
        <v>6.999999999999984E-2</v>
      </c>
      <c r="W168" s="36">
        <v>95</v>
      </c>
      <c r="X168" s="38">
        <f>IF(J168="20",ROUND(K168/0.7*0.6,2),IF(J168="10",ROUND(K168*0.6,2),ROUND(K168/0.85*0.6,2)))</f>
        <v>1.23</v>
      </c>
      <c r="Y168" s="38">
        <f>ROUND(X168*AA168/100,2)</f>
        <v>1.17</v>
      </c>
      <c r="Z168" s="38">
        <f>X168-Y168</f>
        <v>6.0000000000000053E-2</v>
      </c>
      <c r="AA168" s="36">
        <v>95</v>
      </c>
      <c r="AB168" s="38" t="s">
        <v>98</v>
      </c>
      <c r="AC168" s="38">
        <v>1.64</v>
      </c>
      <c r="AD168" s="38">
        <v>1.56</v>
      </c>
      <c r="AE168" s="38">
        <v>7.9999999999999849E-2</v>
      </c>
      <c r="BJ168" s="3" t="s">
        <v>95</v>
      </c>
      <c r="BK168" s="3">
        <v>7.0499999999999989</v>
      </c>
      <c r="BL168" s="3">
        <v>5.99</v>
      </c>
      <c r="BM168" s="3">
        <v>1.0599999999999987</v>
      </c>
      <c r="BN168" s="3">
        <v>5.91</v>
      </c>
      <c r="BO168" s="3">
        <v>5.61</v>
      </c>
      <c r="BP168" s="3">
        <v>0.29999999999999982</v>
      </c>
      <c r="BQ168" s="3">
        <v>5.25</v>
      </c>
      <c r="BR168" s="3">
        <v>4.46</v>
      </c>
      <c r="BS168" s="3">
        <v>0.79</v>
      </c>
      <c r="BT168" s="3">
        <v>4.1100000000000003</v>
      </c>
      <c r="BU168" s="3">
        <v>3.9</v>
      </c>
      <c r="BV168" s="3">
        <v>0.21000000000000041</v>
      </c>
      <c r="BW168" s="3">
        <v>4.68</v>
      </c>
      <c r="BX168" s="3">
        <v>4.45</v>
      </c>
      <c r="BY168" s="3">
        <v>0.22999999999999954</v>
      </c>
      <c r="BZ168" s="3">
        <v>4.55</v>
      </c>
      <c r="CA168" s="3">
        <v>3.64</v>
      </c>
      <c r="CB168" s="3">
        <v>0.9099999999999997</v>
      </c>
      <c r="CC168" s="3">
        <v>3.98</v>
      </c>
      <c r="CD168" s="3">
        <v>3.78</v>
      </c>
      <c r="CE168" s="3">
        <v>0.20000000000000018</v>
      </c>
      <c r="CF168" s="3">
        <v>3.75</v>
      </c>
      <c r="CG168" s="3">
        <v>3</v>
      </c>
      <c r="CH168" s="3">
        <v>0.75</v>
      </c>
      <c r="CI168" s="3">
        <v>3.34</v>
      </c>
      <c r="CJ168" s="3">
        <v>3.17</v>
      </c>
      <c r="CK168" s="3">
        <v>0.16999999999999993</v>
      </c>
      <c r="CL168" s="3">
        <v>4.9400000000000004</v>
      </c>
      <c r="CM168" s="3">
        <v>4.2</v>
      </c>
      <c r="CN168" s="3">
        <v>0.74000000000000021</v>
      </c>
      <c r="CO168" s="3">
        <v>4.1399999999999997</v>
      </c>
      <c r="CP168" s="3">
        <v>3.93</v>
      </c>
      <c r="CQ168" s="3">
        <v>0.20999999999999952</v>
      </c>
      <c r="CR168" s="3">
        <v>3.68</v>
      </c>
      <c r="CS168" s="3">
        <v>3.13</v>
      </c>
      <c r="CT168" s="3">
        <v>0.55000000000000027</v>
      </c>
      <c r="CU168" s="3">
        <v>2.88</v>
      </c>
      <c r="CV168" s="3">
        <v>2.74</v>
      </c>
      <c r="CW168" s="3">
        <v>0.13999999999999968</v>
      </c>
      <c r="CX168" s="3">
        <v>3.28</v>
      </c>
      <c r="CY168" s="3">
        <v>3.12</v>
      </c>
      <c r="CZ168" s="3">
        <v>0.1599999999999997</v>
      </c>
      <c r="DA168" s="3">
        <v>3.19</v>
      </c>
      <c r="DB168" s="3">
        <v>2.5499999999999998</v>
      </c>
      <c r="DC168" s="3">
        <v>0.64000000000000012</v>
      </c>
      <c r="DD168" s="3">
        <v>2.79</v>
      </c>
      <c r="DE168" s="3">
        <v>2.65</v>
      </c>
      <c r="DF168" s="3">
        <v>0.14000000000000012</v>
      </c>
      <c r="DG168" s="3">
        <v>2.63</v>
      </c>
      <c r="DH168" s="3">
        <v>2.2400000000000002</v>
      </c>
      <c r="DI168" s="3">
        <v>0.38999999999999968</v>
      </c>
      <c r="DJ168" s="3">
        <v>2.34</v>
      </c>
      <c r="DK168" s="3">
        <v>2.2200000000000002</v>
      </c>
      <c r="DL168" s="3">
        <v>0.11999999999999966</v>
      </c>
      <c r="DM168" s="3">
        <v>6.35</v>
      </c>
      <c r="DN168" s="3">
        <v>5.4</v>
      </c>
      <c r="DO168" s="3">
        <v>0.94999999999999929</v>
      </c>
      <c r="DP168" s="3">
        <v>4.7300000000000004</v>
      </c>
      <c r="DQ168" s="3">
        <v>4.0199999999999996</v>
      </c>
      <c r="DR168" s="3">
        <v>0.71000000000000085</v>
      </c>
      <c r="DS168" s="3">
        <v>4.0999999999999996</v>
      </c>
      <c r="DT168" s="3">
        <v>3.28</v>
      </c>
      <c r="DU168" s="3">
        <v>0.81999999999999984</v>
      </c>
      <c r="DV168" s="3">
        <v>3.38</v>
      </c>
      <c r="DW168" s="3">
        <v>2.7</v>
      </c>
      <c r="DX168" s="3">
        <v>0.67999999999999972</v>
      </c>
    </row>
    <row r="169" spans="1:128" s="3" customFormat="1" x14ac:dyDescent="0.25">
      <c r="A169" s="36" t="s">
        <v>366</v>
      </c>
      <c r="B169" s="36" t="s">
        <v>87</v>
      </c>
      <c r="C169" s="36" t="s">
        <v>88</v>
      </c>
      <c r="D169" s="37" t="s">
        <v>160</v>
      </c>
      <c r="E169" s="36" t="s">
        <v>161</v>
      </c>
      <c r="F169" s="37" t="s">
        <v>359</v>
      </c>
      <c r="G169" s="36" t="s">
        <v>360</v>
      </c>
      <c r="H169" s="36" t="s">
        <v>93</v>
      </c>
      <c r="I169" s="36" t="s">
        <v>361</v>
      </c>
      <c r="J169" s="36" t="s">
        <v>95</v>
      </c>
      <c r="K169" s="38">
        <v>2.2999999999999998</v>
      </c>
      <c r="L169" s="38">
        <f>IF(J169="10",K169,"")</f>
        <v>2.2999999999999998</v>
      </c>
      <c r="M169" s="38">
        <f>ROUND(L169*O169/100,2)</f>
        <v>1.5</v>
      </c>
      <c r="N169" s="38">
        <f>L169-M169</f>
        <v>0.79999999999999982</v>
      </c>
      <c r="O169" s="38" t="s">
        <v>96</v>
      </c>
      <c r="P169" s="38">
        <f>IF(J169&lt;&gt;"20",IF(J169="15",K169,ROUND(K169*0.85,2)),"")</f>
        <v>1.96</v>
      </c>
      <c r="Q169" s="38">
        <f>ROUND(P169*S169/100,2)</f>
        <v>1.57</v>
      </c>
      <c r="R169" s="38">
        <f>P169-Q169</f>
        <v>0.3899999999999999</v>
      </c>
      <c r="S169" s="38" t="s">
        <v>97</v>
      </c>
      <c r="T169" s="38">
        <f>IF(J169="20",K169,IF(J169="10",ROUND(K169*0.7,2),ROUND(K169/0.85*0.7,2)))</f>
        <v>1.61</v>
      </c>
      <c r="U169" s="38">
        <f>ROUND(T169*W169/100,2)</f>
        <v>1.53</v>
      </c>
      <c r="V169" s="38">
        <f>T169-U169</f>
        <v>8.0000000000000071E-2</v>
      </c>
      <c r="W169" s="36">
        <v>95</v>
      </c>
      <c r="X169" s="38">
        <f>IF(J169="20",ROUND(K169/0.7*0.6,2),IF(J169="10",ROUND(K169*0.6,2),ROUND(K169/0.85*0.6,2)))</f>
        <v>1.38</v>
      </c>
      <c r="Y169" s="38">
        <f>ROUND(X169*AA169/100,2)</f>
        <v>1.31</v>
      </c>
      <c r="Z169" s="38">
        <f>X169-Y169</f>
        <v>6.999999999999984E-2</v>
      </c>
      <c r="AA169" s="36">
        <v>95</v>
      </c>
      <c r="AB169" s="38" t="s">
        <v>98</v>
      </c>
      <c r="AC169" s="38">
        <v>1.84</v>
      </c>
      <c r="AD169" s="38">
        <v>1.75</v>
      </c>
      <c r="AE169" s="38">
        <v>9.000000000000008E-2</v>
      </c>
      <c r="BJ169" s="3" t="s">
        <v>95</v>
      </c>
      <c r="BK169" s="3">
        <v>7.2999999999999989</v>
      </c>
      <c r="BL169" s="3">
        <v>6.21</v>
      </c>
      <c r="BM169" s="3">
        <v>1.089999999999999</v>
      </c>
      <c r="BN169" s="3">
        <v>6.06</v>
      </c>
      <c r="BO169" s="3">
        <v>5.76</v>
      </c>
      <c r="BP169" s="3">
        <v>0.29999999999999982</v>
      </c>
      <c r="BQ169" s="3">
        <v>5.5</v>
      </c>
      <c r="BR169" s="3">
        <v>4.68</v>
      </c>
      <c r="BS169" s="3">
        <v>0.82000000000000028</v>
      </c>
      <c r="BT169" s="3">
        <v>4.26</v>
      </c>
      <c r="BU169" s="3">
        <v>4.05</v>
      </c>
      <c r="BV169" s="3">
        <v>0.20999999999999996</v>
      </c>
      <c r="BW169" s="3">
        <v>4.88</v>
      </c>
      <c r="BX169" s="3">
        <v>4.6399999999999997</v>
      </c>
      <c r="BY169" s="3">
        <v>0.24000000000000021</v>
      </c>
      <c r="BZ169" s="3">
        <v>4.8</v>
      </c>
      <c r="CA169" s="3">
        <v>3.84</v>
      </c>
      <c r="CB169" s="3">
        <v>0.96</v>
      </c>
      <c r="CC169" s="3">
        <v>4.18</v>
      </c>
      <c r="CD169" s="3">
        <v>3.97</v>
      </c>
      <c r="CE169" s="3">
        <v>0.20999999999999952</v>
      </c>
      <c r="CF169" s="3">
        <v>4</v>
      </c>
      <c r="CG169" s="3">
        <v>3.2</v>
      </c>
      <c r="CH169" s="3">
        <v>0.79999999999999982</v>
      </c>
      <c r="CI169" s="3">
        <v>3.54</v>
      </c>
      <c r="CJ169" s="3">
        <v>3.36</v>
      </c>
      <c r="CK169" s="3">
        <v>0.18000000000000016</v>
      </c>
      <c r="CL169" s="3">
        <v>5.1100000000000003</v>
      </c>
      <c r="CM169" s="3">
        <v>4.34</v>
      </c>
      <c r="CN169" s="3">
        <v>0.77000000000000046</v>
      </c>
      <c r="CO169" s="3">
        <v>4.24</v>
      </c>
      <c r="CP169" s="3">
        <v>4.03</v>
      </c>
      <c r="CQ169" s="3">
        <v>0.20999999999999996</v>
      </c>
      <c r="CR169" s="3">
        <v>3.85</v>
      </c>
      <c r="CS169" s="3">
        <v>3.27</v>
      </c>
      <c r="CT169" s="3">
        <v>0.58000000000000007</v>
      </c>
      <c r="CU169" s="3">
        <v>2.98</v>
      </c>
      <c r="CV169" s="3">
        <v>2.83</v>
      </c>
      <c r="CW169" s="3">
        <v>0.14999999999999991</v>
      </c>
      <c r="CX169" s="3">
        <v>3.42</v>
      </c>
      <c r="CY169" s="3">
        <v>3.25</v>
      </c>
      <c r="CZ169" s="3">
        <v>0.16999999999999993</v>
      </c>
      <c r="DA169" s="3">
        <v>3.36</v>
      </c>
      <c r="DB169" s="3">
        <v>2.69</v>
      </c>
      <c r="DC169" s="3">
        <v>0.66999999999999993</v>
      </c>
      <c r="DD169" s="3">
        <v>2.93</v>
      </c>
      <c r="DE169" s="3">
        <v>2.78</v>
      </c>
      <c r="DF169" s="3">
        <v>0.15000000000000036</v>
      </c>
      <c r="DG169" s="3">
        <v>2.8</v>
      </c>
      <c r="DH169" s="3">
        <v>2.38</v>
      </c>
      <c r="DI169" s="3">
        <v>0.41999999999999993</v>
      </c>
      <c r="DJ169" s="3">
        <v>2.48</v>
      </c>
      <c r="DK169" s="3">
        <v>2.36</v>
      </c>
      <c r="DL169" s="3">
        <v>0.12000000000000011</v>
      </c>
      <c r="DM169" s="3">
        <v>6.57</v>
      </c>
      <c r="DN169" s="3">
        <v>5.58</v>
      </c>
      <c r="DO169" s="3">
        <v>0.99000000000000021</v>
      </c>
      <c r="DP169" s="3">
        <v>4.95</v>
      </c>
      <c r="DQ169" s="3">
        <v>4.21</v>
      </c>
      <c r="DR169" s="3">
        <v>0.74000000000000021</v>
      </c>
      <c r="DS169" s="3">
        <v>4.32</v>
      </c>
      <c r="DT169" s="3">
        <v>3.46</v>
      </c>
      <c r="DU169" s="3">
        <v>0.86000000000000032</v>
      </c>
      <c r="DV169" s="3">
        <v>3.6</v>
      </c>
      <c r="DW169" s="3">
        <v>2.88</v>
      </c>
      <c r="DX169" s="3">
        <v>0.7200000000000002</v>
      </c>
    </row>
    <row r="170" spans="1:128" s="3" customFormat="1" x14ac:dyDescent="0.25">
      <c r="A170" s="36" t="s">
        <v>367</v>
      </c>
      <c r="B170" s="36" t="s">
        <v>87</v>
      </c>
      <c r="C170" s="36" t="s">
        <v>88</v>
      </c>
      <c r="D170" s="37" t="s">
        <v>163</v>
      </c>
      <c r="E170" s="36" t="s">
        <v>164</v>
      </c>
      <c r="F170" s="37" t="s">
        <v>359</v>
      </c>
      <c r="G170" s="36" t="s">
        <v>360</v>
      </c>
      <c r="H170" s="36" t="s">
        <v>93</v>
      </c>
      <c r="I170" s="36" t="s">
        <v>361</v>
      </c>
      <c r="J170" s="36" t="s">
        <v>95</v>
      </c>
      <c r="K170" s="38">
        <v>1.8</v>
      </c>
      <c r="L170" s="38">
        <f>IF(J170="10",K170,"")</f>
        <v>1.8</v>
      </c>
      <c r="M170" s="38">
        <f>ROUND(L170*O170/100,2)</f>
        <v>1.17</v>
      </c>
      <c r="N170" s="38">
        <f>L170-M170</f>
        <v>0.63000000000000012</v>
      </c>
      <c r="O170" s="38" t="s">
        <v>96</v>
      </c>
      <c r="P170" s="38">
        <f>IF(J170&lt;&gt;"20",IF(J170="15",K170,ROUND(K170*0.85,2)),"")</f>
        <v>1.53</v>
      </c>
      <c r="Q170" s="38">
        <f>ROUND(P170*S170/100,2)</f>
        <v>1.22</v>
      </c>
      <c r="R170" s="38">
        <f>P170-Q170</f>
        <v>0.31000000000000005</v>
      </c>
      <c r="S170" s="38" t="s">
        <v>97</v>
      </c>
      <c r="T170" s="38">
        <f>IF(J170="20",K170,IF(J170="10",ROUND(K170*0.7,2),ROUND(K170/0.85*0.7,2)))</f>
        <v>1.26</v>
      </c>
      <c r="U170" s="38">
        <f>ROUND(T170*W170/100,2)</f>
        <v>1.2</v>
      </c>
      <c r="V170" s="38">
        <f>T170-U170</f>
        <v>6.0000000000000053E-2</v>
      </c>
      <c r="W170" s="36">
        <v>95</v>
      </c>
      <c r="X170" s="38">
        <f>IF(J170="20",ROUND(K170/0.7*0.6,2),IF(J170="10",ROUND(K170*0.6,2),ROUND(K170/0.85*0.6,2)))</f>
        <v>1.08</v>
      </c>
      <c r="Y170" s="38">
        <f>ROUND(X170*AA170/100,2)</f>
        <v>1.03</v>
      </c>
      <c r="Z170" s="38">
        <f>X170-Y170</f>
        <v>5.0000000000000044E-2</v>
      </c>
      <c r="AA170" s="36">
        <v>95</v>
      </c>
      <c r="AB170" s="38" t="s">
        <v>98</v>
      </c>
      <c r="AC170" s="38">
        <v>1.44</v>
      </c>
      <c r="AD170" s="38">
        <v>1.37</v>
      </c>
      <c r="AE170" s="38">
        <v>6.999999999999984E-2</v>
      </c>
      <c r="BJ170" s="3" t="s">
        <v>95</v>
      </c>
      <c r="BK170" s="3">
        <v>6.7999999999999989</v>
      </c>
      <c r="BL170" s="3">
        <v>5.78</v>
      </c>
      <c r="BM170" s="3">
        <v>1.0199999999999987</v>
      </c>
      <c r="BN170" s="3">
        <v>5.76</v>
      </c>
      <c r="BO170" s="3">
        <v>5.47</v>
      </c>
      <c r="BP170" s="3">
        <v>0.29000000000000004</v>
      </c>
      <c r="BQ170" s="3">
        <v>5</v>
      </c>
      <c r="BR170" s="3">
        <v>4.25</v>
      </c>
      <c r="BS170" s="3">
        <v>0.75</v>
      </c>
      <c r="BT170" s="3">
        <v>3.96</v>
      </c>
      <c r="BU170" s="3">
        <v>3.76</v>
      </c>
      <c r="BV170" s="3">
        <v>0.20000000000000018</v>
      </c>
      <c r="BW170" s="3">
        <v>4.4800000000000004</v>
      </c>
      <c r="BX170" s="3">
        <v>4.26</v>
      </c>
      <c r="BY170" s="3">
        <v>0.22000000000000064</v>
      </c>
      <c r="BZ170" s="3">
        <v>4.3000000000000007</v>
      </c>
      <c r="CA170" s="3">
        <v>3.44</v>
      </c>
      <c r="CB170" s="3">
        <v>0.86000000000000076</v>
      </c>
      <c r="CC170" s="3">
        <v>3.78</v>
      </c>
      <c r="CD170" s="3">
        <v>3.59</v>
      </c>
      <c r="CE170" s="3">
        <v>0.18999999999999995</v>
      </c>
      <c r="CF170" s="3">
        <v>3.5</v>
      </c>
      <c r="CG170" s="3">
        <v>2.8</v>
      </c>
      <c r="CH170" s="3">
        <v>0.70000000000000018</v>
      </c>
      <c r="CI170" s="3">
        <v>3.14</v>
      </c>
      <c r="CJ170" s="3">
        <v>2.98</v>
      </c>
      <c r="CK170" s="3">
        <v>0.16000000000000014</v>
      </c>
      <c r="CL170" s="3">
        <v>4.76</v>
      </c>
      <c r="CM170" s="3">
        <v>4.05</v>
      </c>
      <c r="CN170" s="3">
        <v>0.71</v>
      </c>
      <c r="CO170" s="3">
        <v>4.03</v>
      </c>
      <c r="CP170" s="3">
        <v>3.83</v>
      </c>
      <c r="CQ170" s="3">
        <v>0.20000000000000018</v>
      </c>
      <c r="CR170" s="3">
        <v>3.5</v>
      </c>
      <c r="CS170" s="3">
        <v>2.98</v>
      </c>
      <c r="CT170" s="3">
        <v>0.52</v>
      </c>
      <c r="CU170" s="3">
        <v>2.77</v>
      </c>
      <c r="CV170" s="3">
        <v>2.63</v>
      </c>
      <c r="CW170" s="3">
        <v>0.14000000000000012</v>
      </c>
      <c r="CX170" s="3">
        <v>3.14</v>
      </c>
      <c r="CY170" s="3">
        <v>2.98</v>
      </c>
      <c r="CZ170" s="3">
        <v>0.16000000000000014</v>
      </c>
      <c r="DA170" s="3">
        <v>3.01</v>
      </c>
      <c r="DB170" s="3">
        <v>2.41</v>
      </c>
      <c r="DC170" s="3">
        <v>0.59999999999999964</v>
      </c>
      <c r="DD170" s="3">
        <v>2.65</v>
      </c>
      <c r="DE170" s="3">
        <v>2.52</v>
      </c>
      <c r="DF170" s="3">
        <v>0.12999999999999989</v>
      </c>
      <c r="DG170" s="3">
        <v>2.4500000000000002</v>
      </c>
      <c r="DH170" s="3">
        <v>2.08</v>
      </c>
      <c r="DI170" s="3">
        <v>0.37000000000000011</v>
      </c>
      <c r="DJ170" s="3">
        <v>2.2000000000000002</v>
      </c>
      <c r="DK170" s="3">
        <v>2.09</v>
      </c>
      <c r="DL170" s="3">
        <v>0.11000000000000032</v>
      </c>
      <c r="DM170" s="3">
        <v>6.12</v>
      </c>
      <c r="DN170" s="3">
        <v>5.2</v>
      </c>
      <c r="DO170" s="3">
        <v>0.91999999999999993</v>
      </c>
      <c r="DP170" s="3">
        <v>4.5</v>
      </c>
      <c r="DQ170" s="3">
        <v>3.83</v>
      </c>
      <c r="DR170" s="3">
        <v>0.66999999999999993</v>
      </c>
      <c r="DS170" s="3">
        <v>3.87</v>
      </c>
      <c r="DT170" s="3">
        <v>3.1</v>
      </c>
      <c r="DU170" s="3">
        <v>0.77</v>
      </c>
      <c r="DV170" s="3">
        <v>3.15</v>
      </c>
      <c r="DW170" s="3">
        <v>2.52</v>
      </c>
      <c r="DX170" s="3">
        <v>0.62999999999999989</v>
      </c>
    </row>
    <row r="171" spans="1:128" s="3" customFormat="1" x14ac:dyDescent="0.25">
      <c r="A171" s="36" t="s">
        <v>368</v>
      </c>
      <c r="B171" s="36" t="s">
        <v>87</v>
      </c>
      <c r="C171" s="36" t="s">
        <v>88</v>
      </c>
      <c r="D171" s="37" t="s">
        <v>133</v>
      </c>
      <c r="E171" s="36" t="s">
        <v>134</v>
      </c>
      <c r="F171" s="37" t="s">
        <v>359</v>
      </c>
      <c r="G171" s="36" t="s">
        <v>360</v>
      </c>
      <c r="H171" s="36" t="s">
        <v>93</v>
      </c>
      <c r="I171" s="36" t="s">
        <v>361</v>
      </c>
      <c r="J171" s="36" t="s">
        <v>95</v>
      </c>
      <c r="K171" s="38">
        <v>2.8</v>
      </c>
      <c r="L171" s="38">
        <f>IF(J171="10",K171,"")</f>
        <v>2.8</v>
      </c>
      <c r="M171" s="38">
        <f>ROUND(L171*O171/100,2)</f>
        <v>1.82</v>
      </c>
      <c r="N171" s="38">
        <f>L171-M171</f>
        <v>0.97999999999999976</v>
      </c>
      <c r="O171" s="38" t="s">
        <v>96</v>
      </c>
      <c r="P171" s="38">
        <f>IF(J171&lt;&gt;"20",IF(J171="15",K171,ROUND(K171*0.85,2)),"")</f>
        <v>2.38</v>
      </c>
      <c r="Q171" s="38">
        <f>ROUND(P171*S171/100,2)</f>
        <v>1.9</v>
      </c>
      <c r="R171" s="38">
        <f>P171-Q171</f>
        <v>0.48</v>
      </c>
      <c r="S171" s="38" t="s">
        <v>97</v>
      </c>
      <c r="T171" s="38">
        <f>IF(J171="20",K171,IF(J171="10",ROUND(K171*0.7,2),ROUND(K171/0.85*0.7,2)))</f>
        <v>1.96</v>
      </c>
      <c r="U171" s="38">
        <f>ROUND(T171*W171/100,2)</f>
        <v>1.86</v>
      </c>
      <c r="V171" s="38">
        <f>T171-U171</f>
        <v>9.9999999999999867E-2</v>
      </c>
      <c r="W171" s="36">
        <v>95</v>
      </c>
      <c r="X171" s="38">
        <f>IF(J171="20",ROUND(K171/0.7*0.6,2),IF(J171="10",ROUND(K171*0.6,2),ROUND(K171/0.85*0.6,2)))</f>
        <v>1.68</v>
      </c>
      <c r="Y171" s="38">
        <f>ROUND(X171*AA171/100,2)</f>
        <v>1.6</v>
      </c>
      <c r="Z171" s="38">
        <f>X171-Y171</f>
        <v>7.9999999999999849E-2</v>
      </c>
      <c r="AA171" s="36">
        <v>95</v>
      </c>
      <c r="AB171" s="38" t="s">
        <v>98</v>
      </c>
      <c r="AC171" s="38">
        <v>2.2400000000000002</v>
      </c>
      <c r="AD171" s="38">
        <v>2.13</v>
      </c>
      <c r="AE171" s="38">
        <v>0.11000000000000032</v>
      </c>
      <c r="BJ171" s="3" t="s">
        <v>95</v>
      </c>
      <c r="BK171" s="3">
        <v>7.7999999999999989</v>
      </c>
      <c r="BL171" s="3">
        <v>6.63</v>
      </c>
      <c r="BM171" s="3">
        <v>1.169999999999999</v>
      </c>
      <c r="BN171" s="3">
        <v>6.36</v>
      </c>
      <c r="BO171" s="3">
        <v>6.04</v>
      </c>
      <c r="BP171" s="3">
        <v>0.32000000000000028</v>
      </c>
      <c r="BQ171" s="3">
        <v>6</v>
      </c>
      <c r="BR171" s="3">
        <v>5.0999999999999996</v>
      </c>
      <c r="BS171" s="3">
        <v>0.90000000000000036</v>
      </c>
      <c r="BT171" s="3">
        <v>4.5599999999999996</v>
      </c>
      <c r="BU171" s="3">
        <v>4.33</v>
      </c>
      <c r="BV171" s="3">
        <v>0.22999999999999954</v>
      </c>
      <c r="BW171" s="3">
        <v>5.28</v>
      </c>
      <c r="BX171" s="3">
        <v>5.0199999999999996</v>
      </c>
      <c r="BY171" s="3">
        <v>0.26000000000000068</v>
      </c>
      <c r="BZ171" s="3">
        <v>5.2999999999999989</v>
      </c>
      <c r="CA171" s="3">
        <v>4.24</v>
      </c>
      <c r="CB171" s="3">
        <v>1.0599999999999987</v>
      </c>
      <c r="CC171" s="3">
        <v>4.58</v>
      </c>
      <c r="CD171" s="3">
        <v>4.3499999999999996</v>
      </c>
      <c r="CE171" s="3">
        <v>0.23000000000000043</v>
      </c>
      <c r="CF171" s="3">
        <v>4.5</v>
      </c>
      <c r="CG171" s="3">
        <v>3.6</v>
      </c>
      <c r="CH171" s="3">
        <v>0.89999999999999991</v>
      </c>
      <c r="CI171" s="3">
        <v>3.94</v>
      </c>
      <c r="CJ171" s="3">
        <v>3.74</v>
      </c>
      <c r="CK171" s="3">
        <v>0.19999999999999973</v>
      </c>
      <c r="CL171" s="3">
        <v>5.46</v>
      </c>
      <c r="CM171" s="3">
        <v>4.6399999999999997</v>
      </c>
      <c r="CN171" s="3">
        <v>0.82000000000000028</v>
      </c>
      <c r="CO171" s="3">
        <v>4.45</v>
      </c>
      <c r="CP171" s="3">
        <v>4.2300000000000004</v>
      </c>
      <c r="CQ171" s="3">
        <v>0.21999999999999975</v>
      </c>
      <c r="CR171" s="3">
        <v>4.2</v>
      </c>
      <c r="CS171" s="3">
        <v>3.57</v>
      </c>
      <c r="CT171" s="3">
        <v>0.63000000000000034</v>
      </c>
      <c r="CU171" s="3">
        <v>3.19</v>
      </c>
      <c r="CV171" s="3">
        <v>3.03</v>
      </c>
      <c r="CW171" s="3">
        <v>0.16000000000000014</v>
      </c>
      <c r="CX171" s="3">
        <v>3.7</v>
      </c>
      <c r="CY171" s="3">
        <v>3.52</v>
      </c>
      <c r="CZ171" s="3">
        <v>0.18000000000000016</v>
      </c>
      <c r="DA171" s="3">
        <v>3.71</v>
      </c>
      <c r="DB171" s="3">
        <v>2.97</v>
      </c>
      <c r="DC171" s="3">
        <v>0.73999999999999977</v>
      </c>
      <c r="DD171" s="3">
        <v>3.21</v>
      </c>
      <c r="DE171" s="3">
        <v>3.05</v>
      </c>
      <c r="DF171" s="3">
        <v>0.16000000000000014</v>
      </c>
      <c r="DG171" s="3">
        <v>3.15</v>
      </c>
      <c r="DH171" s="3">
        <v>2.68</v>
      </c>
      <c r="DI171" s="3">
        <v>0.46999999999999975</v>
      </c>
      <c r="DJ171" s="3">
        <v>2.76</v>
      </c>
      <c r="DK171" s="3">
        <v>2.62</v>
      </c>
      <c r="DL171" s="3">
        <v>0.13999999999999968</v>
      </c>
      <c r="DM171" s="3">
        <v>7.02</v>
      </c>
      <c r="DN171" s="3">
        <v>5.97</v>
      </c>
      <c r="DO171" s="3">
        <v>1.0499999999999998</v>
      </c>
      <c r="DP171" s="3">
        <v>5.4</v>
      </c>
      <c r="DQ171" s="3">
        <v>4.59</v>
      </c>
      <c r="DR171" s="3">
        <v>0.8100000000000005</v>
      </c>
      <c r="DS171" s="3">
        <v>4.7699999999999996</v>
      </c>
      <c r="DT171" s="3">
        <v>3.82</v>
      </c>
      <c r="DU171" s="3">
        <v>0.94999999999999973</v>
      </c>
      <c r="DV171" s="3">
        <v>4.05</v>
      </c>
      <c r="DW171" s="3">
        <v>3.24</v>
      </c>
      <c r="DX171" s="3">
        <v>0.80999999999999961</v>
      </c>
    </row>
    <row r="172" spans="1:128" s="3" customFormat="1" x14ac:dyDescent="0.25">
      <c r="A172" s="36" t="s">
        <v>369</v>
      </c>
      <c r="B172" s="36" t="s">
        <v>87</v>
      </c>
      <c r="C172" s="36" t="s">
        <v>88</v>
      </c>
      <c r="D172" s="37" t="s">
        <v>151</v>
      </c>
      <c r="E172" s="36" t="s">
        <v>152</v>
      </c>
      <c r="F172" s="37" t="s">
        <v>359</v>
      </c>
      <c r="G172" s="36" t="s">
        <v>360</v>
      </c>
      <c r="H172" s="36" t="s">
        <v>93</v>
      </c>
      <c r="I172" s="36" t="s">
        <v>361</v>
      </c>
      <c r="J172" s="36" t="s">
        <v>95</v>
      </c>
      <c r="K172" s="38">
        <v>2.2999999999999998</v>
      </c>
      <c r="L172" s="38">
        <f>IF(J172="10",K172,"")</f>
        <v>2.2999999999999998</v>
      </c>
      <c r="M172" s="38">
        <f>ROUND(L172*O172/100,2)</f>
        <v>1.5</v>
      </c>
      <c r="N172" s="38">
        <f>L172-M172</f>
        <v>0.79999999999999982</v>
      </c>
      <c r="O172" s="38" t="s">
        <v>96</v>
      </c>
      <c r="P172" s="38">
        <f>IF(J172&lt;&gt;"20",IF(J172="15",K172,ROUND(K172*0.85,2)),"")</f>
        <v>1.96</v>
      </c>
      <c r="Q172" s="38">
        <f>ROUND(P172*S172/100,2)</f>
        <v>1.57</v>
      </c>
      <c r="R172" s="38">
        <f>P172-Q172</f>
        <v>0.3899999999999999</v>
      </c>
      <c r="S172" s="38" t="s">
        <v>97</v>
      </c>
      <c r="T172" s="38">
        <f>IF(J172="20",K172,IF(J172="10",ROUND(K172*0.7,2),ROUND(K172/0.85*0.7,2)))</f>
        <v>1.61</v>
      </c>
      <c r="U172" s="38">
        <f>ROUND(T172*W172/100,2)</f>
        <v>1.53</v>
      </c>
      <c r="V172" s="38">
        <f>T172-U172</f>
        <v>8.0000000000000071E-2</v>
      </c>
      <c r="W172" s="36">
        <v>95</v>
      </c>
      <c r="X172" s="38">
        <f>IF(J172="20",ROUND(K172/0.7*0.6,2),IF(J172="10",ROUND(K172*0.6,2),ROUND(K172/0.85*0.6,2)))</f>
        <v>1.38</v>
      </c>
      <c r="Y172" s="38">
        <f>ROUND(X172*AA172/100,2)</f>
        <v>1.31</v>
      </c>
      <c r="Z172" s="38">
        <f>X172-Y172</f>
        <v>6.999999999999984E-2</v>
      </c>
      <c r="AA172" s="36">
        <v>95</v>
      </c>
      <c r="AB172" s="38" t="s">
        <v>98</v>
      </c>
      <c r="AC172" s="38">
        <v>1.84</v>
      </c>
      <c r="AD172" s="38">
        <v>1.75</v>
      </c>
      <c r="AE172" s="38">
        <v>9.000000000000008E-2</v>
      </c>
      <c r="BJ172" s="3" t="s">
        <v>95</v>
      </c>
      <c r="BK172" s="3">
        <v>7.2999999999999989</v>
      </c>
      <c r="BL172" s="3">
        <v>6.21</v>
      </c>
      <c r="BM172" s="3">
        <v>1.089999999999999</v>
      </c>
      <c r="BN172" s="3">
        <v>6.06</v>
      </c>
      <c r="BO172" s="3">
        <v>5.76</v>
      </c>
      <c r="BP172" s="3">
        <v>0.29999999999999982</v>
      </c>
      <c r="BQ172" s="3">
        <v>5.5</v>
      </c>
      <c r="BR172" s="3">
        <v>4.68</v>
      </c>
      <c r="BS172" s="3">
        <v>0.82000000000000028</v>
      </c>
      <c r="BT172" s="3">
        <v>4.26</v>
      </c>
      <c r="BU172" s="3">
        <v>4.05</v>
      </c>
      <c r="BV172" s="3">
        <v>0.20999999999999996</v>
      </c>
      <c r="BW172" s="3">
        <v>4.88</v>
      </c>
      <c r="BX172" s="3">
        <v>4.6399999999999997</v>
      </c>
      <c r="BY172" s="3">
        <v>0.24000000000000021</v>
      </c>
      <c r="BZ172" s="3">
        <v>4.8</v>
      </c>
      <c r="CA172" s="3">
        <v>3.84</v>
      </c>
      <c r="CB172" s="3">
        <v>0.96</v>
      </c>
      <c r="CC172" s="3">
        <v>4.18</v>
      </c>
      <c r="CD172" s="3">
        <v>3.97</v>
      </c>
      <c r="CE172" s="3">
        <v>0.20999999999999952</v>
      </c>
      <c r="CF172" s="3">
        <v>4</v>
      </c>
      <c r="CG172" s="3">
        <v>3.2</v>
      </c>
      <c r="CH172" s="3">
        <v>0.79999999999999982</v>
      </c>
      <c r="CI172" s="3">
        <v>3.54</v>
      </c>
      <c r="CJ172" s="3">
        <v>3.36</v>
      </c>
      <c r="CK172" s="3">
        <v>0.18000000000000016</v>
      </c>
      <c r="CL172" s="3">
        <v>5.1100000000000003</v>
      </c>
      <c r="CM172" s="3">
        <v>4.34</v>
      </c>
      <c r="CN172" s="3">
        <v>0.77000000000000046</v>
      </c>
      <c r="CO172" s="3">
        <v>4.24</v>
      </c>
      <c r="CP172" s="3">
        <v>4.03</v>
      </c>
      <c r="CQ172" s="3">
        <v>0.20999999999999996</v>
      </c>
      <c r="CR172" s="3">
        <v>3.85</v>
      </c>
      <c r="CS172" s="3">
        <v>3.27</v>
      </c>
      <c r="CT172" s="3">
        <v>0.58000000000000007</v>
      </c>
      <c r="CU172" s="3">
        <v>2.98</v>
      </c>
      <c r="CV172" s="3">
        <v>2.83</v>
      </c>
      <c r="CW172" s="3">
        <v>0.14999999999999991</v>
      </c>
      <c r="CX172" s="3">
        <v>3.42</v>
      </c>
      <c r="CY172" s="3">
        <v>3.25</v>
      </c>
      <c r="CZ172" s="3">
        <v>0.16999999999999993</v>
      </c>
      <c r="DA172" s="3">
        <v>3.36</v>
      </c>
      <c r="DB172" s="3">
        <v>2.69</v>
      </c>
      <c r="DC172" s="3">
        <v>0.66999999999999993</v>
      </c>
      <c r="DD172" s="3">
        <v>2.93</v>
      </c>
      <c r="DE172" s="3">
        <v>2.78</v>
      </c>
      <c r="DF172" s="3">
        <v>0.15000000000000036</v>
      </c>
      <c r="DG172" s="3">
        <v>2.8</v>
      </c>
      <c r="DH172" s="3">
        <v>2.38</v>
      </c>
      <c r="DI172" s="3">
        <v>0.41999999999999993</v>
      </c>
      <c r="DJ172" s="3">
        <v>2.48</v>
      </c>
      <c r="DK172" s="3">
        <v>2.36</v>
      </c>
      <c r="DL172" s="3">
        <v>0.12000000000000011</v>
      </c>
      <c r="DM172" s="3">
        <v>6.57</v>
      </c>
      <c r="DN172" s="3">
        <v>5.58</v>
      </c>
      <c r="DO172" s="3">
        <v>0.99000000000000021</v>
      </c>
      <c r="DP172" s="3">
        <v>4.95</v>
      </c>
      <c r="DQ172" s="3">
        <v>4.21</v>
      </c>
      <c r="DR172" s="3">
        <v>0.74000000000000021</v>
      </c>
      <c r="DS172" s="3">
        <v>4.32</v>
      </c>
      <c r="DT172" s="3">
        <v>3.46</v>
      </c>
      <c r="DU172" s="3">
        <v>0.86000000000000032</v>
      </c>
      <c r="DV172" s="3">
        <v>3.6</v>
      </c>
      <c r="DW172" s="3">
        <v>2.88</v>
      </c>
      <c r="DX172" s="3">
        <v>0.7200000000000002</v>
      </c>
    </row>
    <row r="173" spans="1:128" s="3" customFormat="1" x14ac:dyDescent="0.25">
      <c r="A173" s="36" t="s">
        <v>370</v>
      </c>
      <c r="B173" s="36" t="s">
        <v>87</v>
      </c>
      <c r="C173" s="36" t="s">
        <v>88</v>
      </c>
      <c r="D173" s="37" t="s">
        <v>136</v>
      </c>
      <c r="E173" s="36" t="s">
        <v>137</v>
      </c>
      <c r="F173" s="37" t="s">
        <v>371</v>
      </c>
      <c r="G173" s="36" t="s">
        <v>372</v>
      </c>
      <c r="H173" s="36" t="s">
        <v>201</v>
      </c>
      <c r="I173" s="36" t="s">
        <v>210</v>
      </c>
      <c r="J173" s="36" t="s">
        <v>98</v>
      </c>
      <c r="K173" s="38">
        <v>4.5999999999999996</v>
      </c>
      <c r="L173" s="38" t="str">
        <f>IF(J173="10",K173,"")</f>
        <v/>
      </c>
      <c r="M173" s="38"/>
      <c r="N173" s="38"/>
      <c r="O173" s="38">
        <v>0</v>
      </c>
      <c r="P173" s="38" t="str">
        <f>IF(J173&lt;&gt;"20",IF(J173="15",K173,ROUND(K173*0.85,2)),"")</f>
        <v/>
      </c>
      <c r="Q173" s="38"/>
      <c r="R173" s="38"/>
      <c r="S173" s="38">
        <v>0</v>
      </c>
      <c r="T173" s="38">
        <f>IF(J173="20",K173,IF(J173="10",ROUND(K173*0.7,2),ROUND(K173/0.85*0.7,2)))</f>
        <v>4.5999999999999996</v>
      </c>
      <c r="U173" s="38">
        <f>ROUND(T173*W173/100,2)</f>
        <v>4.37</v>
      </c>
      <c r="V173" s="38">
        <f>T173-U173</f>
        <v>0.22999999999999954</v>
      </c>
      <c r="W173" s="36">
        <v>95</v>
      </c>
      <c r="X173" s="38">
        <f>IF(J173="20",ROUND(K173/0.7*0.6,2),IF(J173="10",ROUND(K173*0.6,2),ROUND(K173/0.85*0.6,2)))</f>
        <v>3.94</v>
      </c>
      <c r="Y173" s="38">
        <f>ROUND(X173*AA173/100,2)</f>
        <v>3.74</v>
      </c>
      <c r="Z173" s="38">
        <f>X173-Y173</f>
        <v>0.19999999999999973</v>
      </c>
      <c r="AA173" s="36">
        <v>95</v>
      </c>
      <c r="AB173" s="38" t="s">
        <v>171</v>
      </c>
      <c r="AC173" s="38">
        <v>3.91</v>
      </c>
      <c r="AD173" s="38">
        <v>3.71</v>
      </c>
      <c r="AE173" s="38">
        <v>0.20000000000000018</v>
      </c>
      <c r="BJ173" s="3" t="s">
        <v>98</v>
      </c>
      <c r="BK173" s="3">
        <v>13.739999999999998</v>
      </c>
      <c r="BL173" s="3">
        <v>13.05</v>
      </c>
      <c r="BM173" s="3">
        <v>0.68999999999999773</v>
      </c>
      <c r="BN173" s="3">
        <v>12.91</v>
      </c>
      <c r="BO173" s="3">
        <v>12.26</v>
      </c>
      <c r="BP173" s="3">
        <v>0.65000000000000036</v>
      </c>
      <c r="BQ173" s="3">
        <v>10.739999999999998</v>
      </c>
      <c r="BR173" s="3">
        <v>10.199999999999999</v>
      </c>
      <c r="BS173" s="3">
        <v>0.53999999999999915</v>
      </c>
      <c r="BT173" s="3">
        <v>9.91</v>
      </c>
      <c r="BU173" s="3">
        <v>9.41</v>
      </c>
      <c r="BV173" s="3">
        <v>0.5</v>
      </c>
      <c r="BW173" s="3">
        <v>9.91</v>
      </c>
      <c r="BX173" s="3">
        <v>9.41</v>
      </c>
      <c r="BY173" s="3">
        <v>0.5</v>
      </c>
      <c r="BZ173" s="3">
        <v>8.7399999999999984</v>
      </c>
      <c r="CA173" s="3">
        <v>0</v>
      </c>
      <c r="CB173" s="3">
        <v>8.7399999999999984</v>
      </c>
      <c r="CC173" s="3">
        <v>7.91</v>
      </c>
      <c r="CD173" s="3">
        <v>7.51</v>
      </c>
      <c r="CE173" s="3">
        <v>0.40000000000000036</v>
      </c>
      <c r="CF173" s="3">
        <v>7.8</v>
      </c>
      <c r="CG173" s="3">
        <v>0</v>
      </c>
      <c r="CH173" s="3">
        <v>7.8</v>
      </c>
      <c r="CI173" s="3">
        <v>7.11</v>
      </c>
      <c r="CJ173" s="3">
        <v>6.75</v>
      </c>
      <c r="CK173" s="3">
        <v>0.36000000000000032</v>
      </c>
      <c r="CL173" s="3">
        <v>9.6199999999999992</v>
      </c>
      <c r="CM173" s="3">
        <v>9.14</v>
      </c>
      <c r="CN173" s="3">
        <v>0.47999999999999865</v>
      </c>
      <c r="CO173" s="3">
        <v>9.0399999999999991</v>
      </c>
      <c r="CP173" s="3">
        <v>8.59</v>
      </c>
      <c r="CQ173" s="3">
        <v>0.44999999999999929</v>
      </c>
      <c r="CR173" s="3">
        <v>7.52</v>
      </c>
      <c r="CS173" s="3">
        <v>7.14</v>
      </c>
      <c r="CT173" s="3">
        <v>0.37999999999999989</v>
      </c>
      <c r="CU173" s="3">
        <v>6.94</v>
      </c>
      <c r="CV173" s="3">
        <v>6.59</v>
      </c>
      <c r="CW173" s="3">
        <v>0.35000000000000053</v>
      </c>
      <c r="CX173" s="3">
        <v>6.94</v>
      </c>
      <c r="CY173" s="3">
        <v>6.59</v>
      </c>
      <c r="CZ173" s="3">
        <v>0.35000000000000053</v>
      </c>
      <c r="DA173" s="3">
        <v>6.12</v>
      </c>
      <c r="DB173" s="3">
        <v>0</v>
      </c>
      <c r="DC173" s="3">
        <v>6.12</v>
      </c>
      <c r="DD173" s="3">
        <v>5.54</v>
      </c>
      <c r="DE173" s="3">
        <v>5.26</v>
      </c>
      <c r="DF173" s="3">
        <v>0.28000000000000025</v>
      </c>
      <c r="DG173" s="3">
        <v>5.46</v>
      </c>
      <c r="DH173" s="3">
        <v>5.19</v>
      </c>
      <c r="DI173" s="3">
        <v>0.26999999999999957</v>
      </c>
      <c r="DJ173" s="3">
        <v>4.9800000000000004</v>
      </c>
      <c r="DK173" s="3">
        <v>4.7300000000000004</v>
      </c>
      <c r="DL173" s="3">
        <v>0.25</v>
      </c>
      <c r="DM173" s="3">
        <v>12.37</v>
      </c>
      <c r="DN173" s="3">
        <v>11.75</v>
      </c>
      <c r="DO173" s="3">
        <v>0.61999999999999922</v>
      </c>
      <c r="DP173" s="3">
        <v>9.67</v>
      </c>
      <c r="DQ173" s="3">
        <v>9.19</v>
      </c>
      <c r="DR173" s="3">
        <v>0.48000000000000043</v>
      </c>
      <c r="DS173" s="3">
        <v>7.87</v>
      </c>
      <c r="DT173" s="3">
        <v>0</v>
      </c>
      <c r="DU173" s="3">
        <v>7.87</v>
      </c>
      <c r="DV173" s="3">
        <v>7.02</v>
      </c>
      <c r="DW173" s="3">
        <v>0</v>
      </c>
      <c r="DX173" s="3">
        <v>7.02</v>
      </c>
    </row>
    <row r="174" spans="1:128" s="3" customFormat="1" x14ac:dyDescent="0.25">
      <c r="A174" s="36" t="s">
        <v>373</v>
      </c>
      <c r="B174" s="36" t="s">
        <v>87</v>
      </c>
      <c r="C174" s="36" t="s">
        <v>88</v>
      </c>
      <c r="D174" s="37" t="s">
        <v>121</v>
      </c>
      <c r="E174" s="36" t="s">
        <v>122</v>
      </c>
      <c r="F174" s="37" t="s">
        <v>371</v>
      </c>
      <c r="G174" s="36" t="s">
        <v>372</v>
      </c>
      <c r="H174" s="36" t="s">
        <v>201</v>
      </c>
      <c r="I174" s="36" t="s">
        <v>210</v>
      </c>
      <c r="J174" s="36" t="s">
        <v>98</v>
      </c>
      <c r="K174" s="38">
        <v>4</v>
      </c>
      <c r="L174" s="38" t="str">
        <f>IF(J174="10",K174,"")</f>
        <v/>
      </c>
      <c r="M174" s="38"/>
      <c r="N174" s="38"/>
      <c r="O174" s="38">
        <v>0</v>
      </c>
      <c r="P174" s="38" t="str">
        <f>IF(J174&lt;&gt;"20",IF(J174="15",K174,ROUND(K174*0.85,2)),"")</f>
        <v/>
      </c>
      <c r="Q174" s="38"/>
      <c r="R174" s="38"/>
      <c r="S174" s="38">
        <v>0</v>
      </c>
      <c r="T174" s="38">
        <f>IF(J174="20",K174,IF(J174="10",ROUND(K174*0.7,2),ROUND(K174/0.85*0.7,2)))</f>
        <v>4</v>
      </c>
      <c r="U174" s="38">
        <f>ROUND(T174*W174/100,2)</f>
        <v>3.8</v>
      </c>
      <c r="V174" s="38">
        <f>T174-U174</f>
        <v>0.20000000000000018</v>
      </c>
      <c r="W174" s="36">
        <v>95</v>
      </c>
      <c r="X174" s="38">
        <f>IF(J174="20",ROUND(K174/0.7*0.6,2),IF(J174="10",ROUND(K174*0.6,2),ROUND(K174/0.85*0.6,2)))</f>
        <v>3.43</v>
      </c>
      <c r="Y174" s="38">
        <f>ROUND(X174*AA174/100,2)</f>
        <v>3.26</v>
      </c>
      <c r="Z174" s="38">
        <f>X174-Y174</f>
        <v>0.17000000000000037</v>
      </c>
      <c r="AA174" s="36">
        <v>95</v>
      </c>
      <c r="AB174" s="38" t="s">
        <v>171</v>
      </c>
      <c r="AC174" s="38">
        <v>3.4</v>
      </c>
      <c r="AD174" s="38">
        <v>3.23</v>
      </c>
      <c r="AE174" s="38">
        <v>0.16999999999999993</v>
      </c>
      <c r="BJ174" s="3" t="s">
        <v>98</v>
      </c>
      <c r="BK174" s="3">
        <v>13.139999999999999</v>
      </c>
      <c r="BL174" s="3">
        <v>12.48</v>
      </c>
      <c r="BM174" s="3">
        <v>0.65999999999999837</v>
      </c>
      <c r="BN174" s="3">
        <v>12.4</v>
      </c>
      <c r="BO174" s="3">
        <v>11.78</v>
      </c>
      <c r="BP174" s="3">
        <v>0.62000000000000099</v>
      </c>
      <c r="BQ174" s="3">
        <v>10.139999999999999</v>
      </c>
      <c r="BR174" s="3">
        <v>9.6300000000000008</v>
      </c>
      <c r="BS174" s="3">
        <v>0.50999999999999801</v>
      </c>
      <c r="BT174" s="3">
        <v>9.4</v>
      </c>
      <c r="BU174" s="3">
        <v>8.93</v>
      </c>
      <c r="BV174" s="3">
        <v>0.47000000000000064</v>
      </c>
      <c r="BW174" s="3">
        <v>9.4</v>
      </c>
      <c r="BX174" s="3">
        <v>8.93</v>
      </c>
      <c r="BY174" s="3">
        <v>0.47000000000000064</v>
      </c>
      <c r="BZ174" s="3">
        <v>8.1399999999999988</v>
      </c>
      <c r="CA174" s="3">
        <v>0</v>
      </c>
      <c r="CB174" s="3">
        <v>8.1399999999999988</v>
      </c>
      <c r="CC174" s="3">
        <v>7.4</v>
      </c>
      <c r="CD174" s="3">
        <v>7.03</v>
      </c>
      <c r="CE174" s="3">
        <v>0.37000000000000011</v>
      </c>
      <c r="CF174" s="3">
        <v>7.2</v>
      </c>
      <c r="CG174" s="3">
        <v>0</v>
      </c>
      <c r="CH174" s="3">
        <v>7.2</v>
      </c>
      <c r="CI174" s="3">
        <v>6.6</v>
      </c>
      <c r="CJ174" s="3">
        <v>6.27</v>
      </c>
      <c r="CK174" s="3">
        <v>0.33000000000000007</v>
      </c>
      <c r="CL174" s="3">
        <v>9.1999999999999993</v>
      </c>
      <c r="CM174" s="3">
        <v>8.74</v>
      </c>
      <c r="CN174" s="3">
        <v>0.45999999999999908</v>
      </c>
      <c r="CO174" s="3">
        <v>8.68</v>
      </c>
      <c r="CP174" s="3">
        <v>8.25</v>
      </c>
      <c r="CQ174" s="3">
        <v>0.42999999999999972</v>
      </c>
      <c r="CR174" s="3">
        <v>7.1</v>
      </c>
      <c r="CS174" s="3">
        <v>6.75</v>
      </c>
      <c r="CT174" s="3">
        <v>0.34999999999999964</v>
      </c>
      <c r="CU174" s="3">
        <v>6.58</v>
      </c>
      <c r="CV174" s="3">
        <v>6.25</v>
      </c>
      <c r="CW174" s="3">
        <v>0.33000000000000007</v>
      </c>
      <c r="CX174" s="3">
        <v>6.58</v>
      </c>
      <c r="CY174" s="3">
        <v>6.25</v>
      </c>
      <c r="CZ174" s="3">
        <v>0.33000000000000007</v>
      </c>
      <c r="DA174" s="3">
        <v>5.7</v>
      </c>
      <c r="DB174" s="3">
        <v>0</v>
      </c>
      <c r="DC174" s="3">
        <v>5.7</v>
      </c>
      <c r="DD174" s="3">
        <v>5.18</v>
      </c>
      <c r="DE174" s="3">
        <v>4.92</v>
      </c>
      <c r="DF174" s="3">
        <v>0.25999999999999979</v>
      </c>
      <c r="DG174" s="3">
        <v>5.04</v>
      </c>
      <c r="DH174" s="3">
        <v>4.79</v>
      </c>
      <c r="DI174" s="3">
        <v>0.25</v>
      </c>
      <c r="DJ174" s="3">
        <v>4.62</v>
      </c>
      <c r="DK174" s="3">
        <v>4.3899999999999997</v>
      </c>
      <c r="DL174" s="3">
        <v>0.23000000000000043</v>
      </c>
      <c r="DM174" s="3">
        <v>11.83</v>
      </c>
      <c r="DN174" s="3">
        <v>11.24</v>
      </c>
      <c r="DO174" s="3">
        <v>0.58999999999999986</v>
      </c>
      <c r="DP174" s="3">
        <v>9.1300000000000008</v>
      </c>
      <c r="DQ174" s="3">
        <v>8.67</v>
      </c>
      <c r="DR174" s="3">
        <v>0.46000000000000085</v>
      </c>
      <c r="DS174" s="3">
        <v>7.33</v>
      </c>
      <c r="DT174" s="3">
        <v>0</v>
      </c>
      <c r="DU174" s="3">
        <v>7.33</v>
      </c>
      <c r="DV174" s="3">
        <v>6.48</v>
      </c>
      <c r="DW174" s="3">
        <v>0</v>
      </c>
      <c r="DX174" s="3">
        <v>6.48</v>
      </c>
    </row>
    <row r="175" spans="1:128" s="3" customFormat="1" x14ac:dyDescent="0.25">
      <c r="A175" s="36" t="s">
        <v>374</v>
      </c>
      <c r="B175" s="36" t="s">
        <v>87</v>
      </c>
      <c r="C175" s="36" t="s">
        <v>88</v>
      </c>
      <c r="D175" s="37" t="s">
        <v>163</v>
      </c>
      <c r="E175" s="36" t="s">
        <v>164</v>
      </c>
      <c r="F175" s="37" t="s">
        <v>371</v>
      </c>
      <c r="G175" s="36" t="s">
        <v>372</v>
      </c>
      <c r="H175" s="36" t="s">
        <v>201</v>
      </c>
      <c r="I175" s="36" t="s">
        <v>210</v>
      </c>
      <c r="J175" s="36" t="s">
        <v>98</v>
      </c>
      <c r="K175" s="38">
        <v>4</v>
      </c>
      <c r="L175" s="38" t="str">
        <f>IF(J175="10",K175,"")</f>
        <v/>
      </c>
      <c r="M175" s="38"/>
      <c r="N175" s="38"/>
      <c r="O175" s="38">
        <v>0</v>
      </c>
      <c r="P175" s="38" t="str">
        <f>IF(J175&lt;&gt;"20",IF(J175="15",K175,ROUND(K175*0.85,2)),"")</f>
        <v/>
      </c>
      <c r="Q175" s="38"/>
      <c r="R175" s="38"/>
      <c r="S175" s="38">
        <v>0</v>
      </c>
      <c r="T175" s="38">
        <f>IF(J175="20",K175,IF(J175="10",ROUND(K175*0.7,2),ROUND(K175/0.85*0.7,2)))</f>
        <v>4</v>
      </c>
      <c r="U175" s="38">
        <f>ROUND(T175*W175/100,2)</f>
        <v>3.8</v>
      </c>
      <c r="V175" s="38">
        <f>T175-U175</f>
        <v>0.20000000000000018</v>
      </c>
      <c r="W175" s="36">
        <v>95</v>
      </c>
      <c r="X175" s="38">
        <f>IF(J175="20",ROUND(K175/0.7*0.6,2),IF(J175="10",ROUND(K175*0.6,2),ROUND(K175/0.85*0.6,2)))</f>
        <v>3.43</v>
      </c>
      <c r="Y175" s="38">
        <f>ROUND(X175*AA175/100,2)</f>
        <v>3.26</v>
      </c>
      <c r="Z175" s="38">
        <f>X175-Y175</f>
        <v>0.17000000000000037</v>
      </c>
      <c r="AA175" s="36">
        <v>95</v>
      </c>
      <c r="AB175" s="38" t="s">
        <v>171</v>
      </c>
      <c r="AC175" s="38">
        <v>3.4</v>
      </c>
      <c r="AD175" s="38">
        <v>3.23</v>
      </c>
      <c r="AE175" s="38">
        <v>0.16999999999999993</v>
      </c>
      <c r="BJ175" s="3" t="s">
        <v>98</v>
      </c>
      <c r="BK175" s="3">
        <v>13.139999999999999</v>
      </c>
      <c r="BL175" s="3">
        <v>12.48</v>
      </c>
      <c r="BM175" s="3">
        <v>0.65999999999999837</v>
      </c>
      <c r="BN175" s="3">
        <v>12.4</v>
      </c>
      <c r="BO175" s="3">
        <v>11.78</v>
      </c>
      <c r="BP175" s="3">
        <v>0.62000000000000099</v>
      </c>
      <c r="BQ175" s="3">
        <v>10.139999999999999</v>
      </c>
      <c r="BR175" s="3">
        <v>9.6300000000000008</v>
      </c>
      <c r="BS175" s="3">
        <v>0.50999999999999801</v>
      </c>
      <c r="BT175" s="3">
        <v>9.4</v>
      </c>
      <c r="BU175" s="3">
        <v>8.93</v>
      </c>
      <c r="BV175" s="3">
        <v>0.47000000000000064</v>
      </c>
      <c r="BW175" s="3">
        <v>9.4</v>
      </c>
      <c r="BX175" s="3">
        <v>8.93</v>
      </c>
      <c r="BY175" s="3">
        <v>0.47000000000000064</v>
      </c>
      <c r="BZ175" s="3">
        <v>8.1399999999999988</v>
      </c>
      <c r="CA175" s="3">
        <v>0</v>
      </c>
      <c r="CB175" s="3">
        <v>8.1399999999999988</v>
      </c>
      <c r="CC175" s="3">
        <v>7.4</v>
      </c>
      <c r="CD175" s="3">
        <v>7.03</v>
      </c>
      <c r="CE175" s="3">
        <v>0.37000000000000011</v>
      </c>
      <c r="CF175" s="3">
        <v>7.2</v>
      </c>
      <c r="CG175" s="3">
        <v>0</v>
      </c>
      <c r="CH175" s="3">
        <v>7.2</v>
      </c>
      <c r="CI175" s="3">
        <v>6.6</v>
      </c>
      <c r="CJ175" s="3">
        <v>6.27</v>
      </c>
      <c r="CK175" s="3">
        <v>0.33000000000000007</v>
      </c>
      <c r="CL175" s="3">
        <v>9.1999999999999993</v>
      </c>
      <c r="CM175" s="3">
        <v>8.74</v>
      </c>
      <c r="CN175" s="3">
        <v>0.45999999999999908</v>
      </c>
      <c r="CO175" s="3">
        <v>8.68</v>
      </c>
      <c r="CP175" s="3">
        <v>8.25</v>
      </c>
      <c r="CQ175" s="3">
        <v>0.42999999999999972</v>
      </c>
      <c r="CR175" s="3">
        <v>7.1</v>
      </c>
      <c r="CS175" s="3">
        <v>6.75</v>
      </c>
      <c r="CT175" s="3">
        <v>0.34999999999999964</v>
      </c>
      <c r="CU175" s="3">
        <v>6.58</v>
      </c>
      <c r="CV175" s="3">
        <v>6.25</v>
      </c>
      <c r="CW175" s="3">
        <v>0.33000000000000007</v>
      </c>
      <c r="CX175" s="3">
        <v>6.58</v>
      </c>
      <c r="CY175" s="3">
        <v>6.25</v>
      </c>
      <c r="CZ175" s="3">
        <v>0.33000000000000007</v>
      </c>
      <c r="DA175" s="3">
        <v>5.7</v>
      </c>
      <c r="DB175" s="3">
        <v>0</v>
      </c>
      <c r="DC175" s="3">
        <v>5.7</v>
      </c>
      <c r="DD175" s="3">
        <v>5.18</v>
      </c>
      <c r="DE175" s="3">
        <v>4.92</v>
      </c>
      <c r="DF175" s="3">
        <v>0.25999999999999979</v>
      </c>
      <c r="DG175" s="3">
        <v>5.04</v>
      </c>
      <c r="DH175" s="3">
        <v>4.79</v>
      </c>
      <c r="DI175" s="3">
        <v>0.25</v>
      </c>
      <c r="DJ175" s="3">
        <v>4.62</v>
      </c>
      <c r="DK175" s="3">
        <v>4.3899999999999997</v>
      </c>
      <c r="DL175" s="3">
        <v>0.23000000000000043</v>
      </c>
      <c r="DM175" s="3">
        <v>11.83</v>
      </c>
      <c r="DN175" s="3">
        <v>11.24</v>
      </c>
      <c r="DO175" s="3">
        <v>0.58999999999999986</v>
      </c>
      <c r="DP175" s="3">
        <v>9.1300000000000008</v>
      </c>
      <c r="DQ175" s="3">
        <v>8.67</v>
      </c>
      <c r="DR175" s="3">
        <v>0.46000000000000085</v>
      </c>
      <c r="DS175" s="3">
        <v>7.33</v>
      </c>
      <c r="DT175" s="3">
        <v>0</v>
      </c>
      <c r="DU175" s="3">
        <v>7.33</v>
      </c>
      <c r="DV175" s="3">
        <v>6.48</v>
      </c>
      <c r="DW175" s="3">
        <v>0</v>
      </c>
      <c r="DX175" s="3">
        <v>6.48</v>
      </c>
    </row>
    <row r="176" spans="1:128" s="3" customFormat="1" x14ac:dyDescent="0.25">
      <c r="A176" s="36" t="s">
        <v>375</v>
      </c>
      <c r="B176" s="36" t="s">
        <v>87</v>
      </c>
      <c r="C176" s="36" t="s">
        <v>88</v>
      </c>
      <c r="D176" s="37" t="s">
        <v>160</v>
      </c>
      <c r="E176" s="36" t="s">
        <v>161</v>
      </c>
      <c r="F176" s="37" t="s">
        <v>371</v>
      </c>
      <c r="G176" s="36" t="s">
        <v>372</v>
      </c>
      <c r="H176" s="36" t="s">
        <v>201</v>
      </c>
      <c r="I176" s="36" t="s">
        <v>210</v>
      </c>
      <c r="J176" s="36" t="s">
        <v>98</v>
      </c>
      <c r="K176" s="38">
        <v>5.3</v>
      </c>
      <c r="L176" s="38" t="str">
        <f>IF(J176="10",K176,"")</f>
        <v/>
      </c>
      <c r="M176" s="38"/>
      <c r="N176" s="38"/>
      <c r="O176" s="38">
        <v>0</v>
      </c>
      <c r="P176" s="38" t="str">
        <f>IF(J176&lt;&gt;"20",IF(J176="15",K176,ROUND(K176*0.85,2)),"")</f>
        <v/>
      </c>
      <c r="Q176" s="38"/>
      <c r="R176" s="38"/>
      <c r="S176" s="38">
        <v>0</v>
      </c>
      <c r="T176" s="38">
        <f>IF(J176="20",K176,IF(J176="10",ROUND(K176*0.7,2),ROUND(K176/0.85*0.7,2)))</f>
        <v>5.3</v>
      </c>
      <c r="U176" s="38">
        <f>ROUND(T176*W176/100,2)</f>
        <v>5.04</v>
      </c>
      <c r="V176" s="38">
        <f>T176-U176</f>
        <v>0.25999999999999979</v>
      </c>
      <c r="W176" s="36">
        <v>95</v>
      </c>
      <c r="X176" s="38">
        <f>IF(J176="20",ROUND(K176/0.7*0.6,2),IF(J176="10",ROUND(K176*0.6,2),ROUND(K176/0.85*0.6,2)))</f>
        <v>4.54</v>
      </c>
      <c r="Y176" s="38">
        <f>ROUND(X176*AA176/100,2)</f>
        <v>4.3099999999999996</v>
      </c>
      <c r="Z176" s="38">
        <f>X176-Y176</f>
        <v>0.23000000000000043</v>
      </c>
      <c r="AA176" s="36">
        <v>95</v>
      </c>
      <c r="AB176" s="38" t="s">
        <v>171</v>
      </c>
      <c r="AC176" s="38">
        <v>4.51</v>
      </c>
      <c r="AD176" s="38">
        <v>4.28</v>
      </c>
      <c r="AE176" s="38">
        <v>0.22999999999999954</v>
      </c>
      <c r="BJ176" s="3" t="s">
        <v>98</v>
      </c>
      <c r="BK176" s="3">
        <v>14.44</v>
      </c>
      <c r="BL176" s="3">
        <v>13.72</v>
      </c>
      <c r="BM176" s="3">
        <v>0.71999999999999886</v>
      </c>
      <c r="BN176" s="3">
        <v>13.51</v>
      </c>
      <c r="BO176" s="3">
        <v>12.83</v>
      </c>
      <c r="BP176" s="3">
        <v>0.67999999999999972</v>
      </c>
      <c r="BQ176" s="3">
        <v>11.44</v>
      </c>
      <c r="BR176" s="3">
        <v>10.87</v>
      </c>
      <c r="BS176" s="3">
        <v>0.57000000000000028</v>
      </c>
      <c r="BT176" s="3">
        <v>10.51</v>
      </c>
      <c r="BU176" s="3">
        <v>9.98</v>
      </c>
      <c r="BV176" s="3">
        <v>0.52999999999999936</v>
      </c>
      <c r="BW176" s="3">
        <v>10.51</v>
      </c>
      <c r="BX176" s="3">
        <v>9.98</v>
      </c>
      <c r="BY176" s="3">
        <v>0.52999999999999936</v>
      </c>
      <c r="BZ176" s="3">
        <v>9.44</v>
      </c>
      <c r="CA176" s="3">
        <v>0</v>
      </c>
      <c r="CB176" s="3">
        <v>9.44</v>
      </c>
      <c r="CC176" s="3">
        <v>8.51</v>
      </c>
      <c r="CD176" s="3">
        <v>8.08</v>
      </c>
      <c r="CE176" s="3">
        <v>0.42999999999999972</v>
      </c>
      <c r="CF176" s="3">
        <v>8.5</v>
      </c>
      <c r="CG176" s="3">
        <v>0</v>
      </c>
      <c r="CH176" s="3">
        <v>8.5</v>
      </c>
      <c r="CI176" s="3">
        <v>7.71</v>
      </c>
      <c r="CJ176" s="3">
        <v>7.32</v>
      </c>
      <c r="CK176" s="3">
        <v>0.38999999999999968</v>
      </c>
      <c r="CL176" s="3">
        <v>10.11</v>
      </c>
      <c r="CM176" s="3">
        <v>9.6</v>
      </c>
      <c r="CN176" s="3">
        <v>0.50999999999999979</v>
      </c>
      <c r="CO176" s="3">
        <v>9.4600000000000009</v>
      </c>
      <c r="CP176" s="3">
        <v>8.99</v>
      </c>
      <c r="CQ176" s="3">
        <v>0.47000000000000064</v>
      </c>
      <c r="CR176" s="3">
        <v>8.01</v>
      </c>
      <c r="CS176" s="3">
        <v>7.61</v>
      </c>
      <c r="CT176" s="3">
        <v>0.39999999999999947</v>
      </c>
      <c r="CU176" s="3">
        <v>7.36</v>
      </c>
      <c r="CV176" s="3">
        <v>6.99</v>
      </c>
      <c r="CW176" s="3">
        <v>0.37000000000000011</v>
      </c>
      <c r="CX176" s="3">
        <v>7.36</v>
      </c>
      <c r="CY176" s="3">
        <v>6.99</v>
      </c>
      <c r="CZ176" s="3">
        <v>0.37000000000000011</v>
      </c>
      <c r="DA176" s="3">
        <v>6.61</v>
      </c>
      <c r="DB176" s="3">
        <v>0</v>
      </c>
      <c r="DC176" s="3">
        <v>6.61</v>
      </c>
      <c r="DD176" s="3">
        <v>5.96</v>
      </c>
      <c r="DE176" s="3">
        <v>5.66</v>
      </c>
      <c r="DF176" s="3">
        <v>0.29999999999999982</v>
      </c>
      <c r="DG176" s="3">
        <v>5.95</v>
      </c>
      <c r="DH176" s="3">
        <v>5.65</v>
      </c>
      <c r="DI176" s="3">
        <v>0.29999999999999982</v>
      </c>
      <c r="DJ176" s="3">
        <v>5.4</v>
      </c>
      <c r="DK176" s="3">
        <v>5.13</v>
      </c>
      <c r="DL176" s="3">
        <v>0.27000000000000046</v>
      </c>
      <c r="DM176" s="3">
        <v>13</v>
      </c>
      <c r="DN176" s="3">
        <v>12.35</v>
      </c>
      <c r="DO176" s="3">
        <v>0.65000000000000036</v>
      </c>
      <c r="DP176" s="3">
        <v>10.3</v>
      </c>
      <c r="DQ176" s="3">
        <v>9.7899999999999991</v>
      </c>
      <c r="DR176" s="3">
        <v>0.51000000000000156</v>
      </c>
      <c r="DS176" s="3">
        <v>8.5</v>
      </c>
      <c r="DT176" s="3">
        <v>0</v>
      </c>
      <c r="DU176" s="3">
        <v>8.5</v>
      </c>
      <c r="DV176" s="3">
        <v>7.65</v>
      </c>
      <c r="DW176" s="3">
        <v>0</v>
      </c>
      <c r="DX176" s="3">
        <v>7.65</v>
      </c>
    </row>
    <row r="177" spans="1:128" s="3" customFormat="1" x14ac:dyDescent="0.25">
      <c r="A177" s="36" t="s">
        <v>376</v>
      </c>
      <c r="B177" s="36" t="s">
        <v>87</v>
      </c>
      <c r="C177" s="36" t="s">
        <v>88</v>
      </c>
      <c r="D177" s="37" t="s">
        <v>142</v>
      </c>
      <c r="E177" s="36" t="s">
        <v>143</v>
      </c>
      <c r="F177" s="37" t="s">
        <v>371</v>
      </c>
      <c r="G177" s="36" t="s">
        <v>372</v>
      </c>
      <c r="H177" s="36" t="s">
        <v>201</v>
      </c>
      <c r="I177" s="36" t="s">
        <v>210</v>
      </c>
      <c r="J177" s="36" t="s">
        <v>98</v>
      </c>
      <c r="K177" s="38">
        <v>5.48</v>
      </c>
      <c r="L177" s="38" t="str">
        <f>IF(J177="10",K177,"")</f>
        <v/>
      </c>
      <c r="M177" s="38"/>
      <c r="N177" s="38"/>
      <c r="O177" s="38">
        <v>0</v>
      </c>
      <c r="P177" s="38" t="str">
        <f>IF(J177&lt;&gt;"20",IF(J177="15",K177,ROUND(K177*0.85,2)),"")</f>
        <v/>
      </c>
      <c r="Q177" s="38"/>
      <c r="R177" s="38"/>
      <c r="S177" s="38">
        <v>0</v>
      </c>
      <c r="T177" s="38">
        <f>IF(J177="20",K177,IF(J177="10",ROUND(K177*0.7,2),ROUND(K177/0.85*0.7,2)))</f>
        <v>5.48</v>
      </c>
      <c r="U177" s="38">
        <f>ROUND(T177*W177/100,2)</f>
        <v>5.21</v>
      </c>
      <c r="V177" s="38">
        <f>T177-U177</f>
        <v>0.27000000000000046</v>
      </c>
      <c r="W177" s="36">
        <v>95</v>
      </c>
      <c r="X177" s="38">
        <f>IF(J177="20",ROUND(K177/0.7*0.6,2),IF(J177="10",ROUND(K177*0.6,2),ROUND(K177/0.85*0.6,2)))</f>
        <v>4.7</v>
      </c>
      <c r="Y177" s="38">
        <f>ROUND(X177*AA177/100,2)</f>
        <v>4.47</v>
      </c>
      <c r="Z177" s="38">
        <f>X177-Y177</f>
        <v>0.23000000000000043</v>
      </c>
      <c r="AA177" s="36">
        <v>95</v>
      </c>
      <c r="AB177" s="38" t="s">
        <v>171</v>
      </c>
      <c r="AC177" s="38">
        <v>4.66</v>
      </c>
      <c r="AD177" s="38">
        <v>4.43</v>
      </c>
      <c r="AE177" s="38">
        <v>0.23000000000000043</v>
      </c>
      <c r="BJ177" s="3" t="s">
        <v>98</v>
      </c>
      <c r="BK177" s="3">
        <v>14.62</v>
      </c>
      <c r="BL177" s="3">
        <v>13.89</v>
      </c>
      <c r="BM177" s="3">
        <v>0.72999999999999865</v>
      </c>
      <c r="BN177" s="3">
        <v>13.67</v>
      </c>
      <c r="BO177" s="3">
        <v>12.99</v>
      </c>
      <c r="BP177" s="3">
        <v>0.67999999999999972</v>
      </c>
      <c r="BQ177" s="3">
        <v>11.62</v>
      </c>
      <c r="BR177" s="3">
        <v>11.04</v>
      </c>
      <c r="BS177" s="3">
        <v>0.58000000000000007</v>
      </c>
      <c r="BT177" s="3">
        <v>10.67</v>
      </c>
      <c r="BU177" s="3">
        <v>10.14</v>
      </c>
      <c r="BV177" s="3">
        <v>0.52999999999999936</v>
      </c>
      <c r="BW177" s="3">
        <v>10.66</v>
      </c>
      <c r="BX177" s="3">
        <v>10.130000000000001</v>
      </c>
      <c r="BY177" s="3">
        <v>0.52999999999999936</v>
      </c>
      <c r="BZ177" s="3">
        <v>9.6199999999999992</v>
      </c>
      <c r="CA177" s="3">
        <v>0</v>
      </c>
      <c r="CB177" s="3">
        <v>9.6199999999999992</v>
      </c>
      <c r="CC177" s="3">
        <v>8.66</v>
      </c>
      <c r="CD177" s="3">
        <v>8.23</v>
      </c>
      <c r="CE177" s="3">
        <v>0.42999999999999972</v>
      </c>
      <c r="CF177" s="3">
        <v>8.68</v>
      </c>
      <c r="CG177" s="3">
        <v>0</v>
      </c>
      <c r="CH177" s="3">
        <v>8.68</v>
      </c>
      <c r="CI177" s="3">
        <v>7.86</v>
      </c>
      <c r="CJ177" s="3">
        <v>7.47</v>
      </c>
      <c r="CK177" s="3">
        <v>0.39000000000000057</v>
      </c>
      <c r="CL177" s="3">
        <v>10.23</v>
      </c>
      <c r="CM177" s="3">
        <v>9.7200000000000006</v>
      </c>
      <c r="CN177" s="3">
        <v>0.50999999999999979</v>
      </c>
      <c r="CO177" s="3">
        <v>9.57</v>
      </c>
      <c r="CP177" s="3">
        <v>9.09</v>
      </c>
      <c r="CQ177" s="3">
        <v>0.48000000000000043</v>
      </c>
      <c r="CR177" s="3">
        <v>8.1300000000000008</v>
      </c>
      <c r="CS177" s="3">
        <v>7.72</v>
      </c>
      <c r="CT177" s="3">
        <v>0.41000000000000103</v>
      </c>
      <c r="CU177" s="3">
        <v>7.47</v>
      </c>
      <c r="CV177" s="3">
        <v>7.1</v>
      </c>
      <c r="CW177" s="3">
        <v>0.37000000000000011</v>
      </c>
      <c r="CX177" s="3">
        <v>7.46</v>
      </c>
      <c r="CY177" s="3">
        <v>7.09</v>
      </c>
      <c r="CZ177" s="3">
        <v>0.37000000000000011</v>
      </c>
      <c r="DA177" s="3">
        <v>6.73</v>
      </c>
      <c r="DB177" s="3">
        <v>0</v>
      </c>
      <c r="DC177" s="3">
        <v>6.73</v>
      </c>
      <c r="DD177" s="3">
        <v>6.06</v>
      </c>
      <c r="DE177" s="3">
        <v>5.76</v>
      </c>
      <c r="DF177" s="3">
        <v>0.29999999999999982</v>
      </c>
      <c r="DG177" s="3">
        <v>6.08</v>
      </c>
      <c r="DH177" s="3">
        <v>5.78</v>
      </c>
      <c r="DI177" s="3">
        <v>0.29999999999999982</v>
      </c>
      <c r="DJ177" s="3">
        <v>5.5</v>
      </c>
      <c r="DK177" s="3">
        <v>5.23</v>
      </c>
      <c r="DL177" s="3">
        <v>0.26999999999999957</v>
      </c>
      <c r="DM177" s="3">
        <v>13.16</v>
      </c>
      <c r="DN177" s="3">
        <v>12.5</v>
      </c>
      <c r="DO177" s="3">
        <v>0.66000000000000014</v>
      </c>
      <c r="DP177" s="3">
        <v>10.46</v>
      </c>
      <c r="DQ177" s="3">
        <v>9.94</v>
      </c>
      <c r="DR177" s="3">
        <v>0.52000000000000135</v>
      </c>
      <c r="DS177" s="3">
        <v>8.66</v>
      </c>
      <c r="DT177" s="3">
        <v>0</v>
      </c>
      <c r="DU177" s="3">
        <v>8.66</v>
      </c>
      <c r="DV177" s="3">
        <v>7.81</v>
      </c>
      <c r="DW177" s="3">
        <v>0</v>
      </c>
      <c r="DX177" s="3">
        <v>7.81</v>
      </c>
    </row>
    <row r="178" spans="1:128" s="3" customFormat="1" x14ac:dyDescent="0.25">
      <c r="A178" s="36" t="s">
        <v>377</v>
      </c>
      <c r="B178" s="36" t="s">
        <v>87</v>
      </c>
      <c r="C178" s="36" t="s">
        <v>88</v>
      </c>
      <c r="D178" s="37" t="s">
        <v>139</v>
      </c>
      <c r="E178" s="36" t="s">
        <v>140</v>
      </c>
      <c r="F178" s="37" t="s">
        <v>371</v>
      </c>
      <c r="G178" s="36" t="s">
        <v>372</v>
      </c>
      <c r="H178" s="36" t="s">
        <v>201</v>
      </c>
      <c r="I178" s="36" t="s">
        <v>210</v>
      </c>
      <c r="J178" s="36" t="s">
        <v>98</v>
      </c>
      <c r="K178" s="38">
        <v>5.48</v>
      </c>
      <c r="L178" s="38" t="str">
        <f>IF(J178="10",K178,"")</f>
        <v/>
      </c>
      <c r="M178" s="38"/>
      <c r="N178" s="38"/>
      <c r="O178" s="38">
        <v>0</v>
      </c>
      <c r="P178" s="38" t="str">
        <f>IF(J178&lt;&gt;"20",IF(J178="15",K178,ROUND(K178*0.85,2)),"")</f>
        <v/>
      </c>
      <c r="Q178" s="38"/>
      <c r="R178" s="38"/>
      <c r="S178" s="38">
        <v>0</v>
      </c>
      <c r="T178" s="38">
        <f>IF(J178="20",K178,IF(J178="10",ROUND(K178*0.7,2),ROUND(K178/0.85*0.7,2)))</f>
        <v>5.48</v>
      </c>
      <c r="U178" s="38">
        <f>ROUND(T178*W178/100,2)</f>
        <v>5.21</v>
      </c>
      <c r="V178" s="38">
        <f>T178-U178</f>
        <v>0.27000000000000046</v>
      </c>
      <c r="W178" s="36">
        <v>95</v>
      </c>
      <c r="X178" s="38">
        <f>IF(J178="20",ROUND(K178/0.7*0.6,2),IF(J178="10",ROUND(K178*0.6,2),ROUND(K178/0.85*0.6,2)))</f>
        <v>4.7</v>
      </c>
      <c r="Y178" s="38">
        <f>ROUND(X178*AA178/100,2)</f>
        <v>4.47</v>
      </c>
      <c r="Z178" s="38">
        <f>X178-Y178</f>
        <v>0.23000000000000043</v>
      </c>
      <c r="AA178" s="36">
        <v>95</v>
      </c>
      <c r="AB178" s="38" t="s">
        <v>171</v>
      </c>
      <c r="AC178" s="38">
        <v>4.66</v>
      </c>
      <c r="AD178" s="38">
        <v>4.43</v>
      </c>
      <c r="AE178" s="38">
        <v>0.23000000000000043</v>
      </c>
      <c r="BJ178" s="3" t="s">
        <v>98</v>
      </c>
      <c r="BK178" s="3">
        <v>14.62</v>
      </c>
      <c r="BL178" s="3">
        <v>13.89</v>
      </c>
      <c r="BM178" s="3">
        <v>0.72999999999999865</v>
      </c>
      <c r="BN178" s="3">
        <v>13.67</v>
      </c>
      <c r="BO178" s="3">
        <v>12.99</v>
      </c>
      <c r="BP178" s="3">
        <v>0.67999999999999972</v>
      </c>
      <c r="BQ178" s="3">
        <v>11.62</v>
      </c>
      <c r="BR178" s="3">
        <v>11.04</v>
      </c>
      <c r="BS178" s="3">
        <v>0.58000000000000007</v>
      </c>
      <c r="BT178" s="3">
        <v>10.67</v>
      </c>
      <c r="BU178" s="3">
        <v>10.14</v>
      </c>
      <c r="BV178" s="3">
        <v>0.52999999999999936</v>
      </c>
      <c r="BW178" s="3">
        <v>10.66</v>
      </c>
      <c r="BX178" s="3">
        <v>10.130000000000001</v>
      </c>
      <c r="BY178" s="3">
        <v>0.52999999999999936</v>
      </c>
      <c r="BZ178" s="3">
        <v>9.6199999999999992</v>
      </c>
      <c r="CA178" s="3">
        <v>0</v>
      </c>
      <c r="CB178" s="3">
        <v>9.6199999999999992</v>
      </c>
      <c r="CC178" s="3">
        <v>8.66</v>
      </c>
      <c r="CD178" s="3">
        <v>8.23</v>
      </c>
      <c r="CE178" s="3">
        <v>0.42999999999999972</v>
      </c>
      <c r="CF178" s="3">
        <v>8.68</v>
      </c>
      <c r="CG178" s="3">
        <v>0</v>
      </c>
      <c r="CH178" s="3">
        <v>8.68</v>
      </c>
      <c r="CI178" s="3">
        <v>7.86</v>
      </c>
      <c r="CJ178" s="3">
        <v>7.47</v>
      </c>
      <c r="CK178" s="3">
        <v>0.39000000000000057</v>
      </c>
      <c r="CL178" s="3">
        <v>10.23</v>
      </c>
      <c r="CM178" s="3">
        <v>9.7200000000000006</v>
      </c>
      <c r="CN178" s="3">
        <v>0.50999999999999979</v>
      </c>
      <c r="CO178" s="3">
        <v>9.57</v>
      </c>
      <c r="CP178" s="3">
        <v>9.09</v>
      </c>
      <c r="CQ178" s="3">
        <v>0.48000000000000043</v>
      </c>
      <c r="CR178" s="3">
        <v>8.1300000000000008</v>
      </c>
      <c r="CS178" s="3">
        <v>7.72</v>
      </c>
      <c r="CT178" s="3">
        <v>0.41000000000000103</v>
      </c>
      <c r="CU178" s="3">
        <v>7.47</v>
      </c>
      <c r="CV178" s="3">
        <v>7.1</v>
      </c>
      <c r="CW178" s="3">
        <v>0.37000000000000011</v>
      </c>
      <c r="CX178" s="3">
        <v>7.46</v>
      </c>
      <c r="CY178" s="3">
        <v>7.09</v>
      </c>
      <c r="CZ178" s="3">
        <v>0.37000000000000011</v>
      </c>
      <c r="DA178" s="3">
        <v>6.73</v>
      </c>
      <c r="DB178" s="3">
        <v>0</v>
      </c>
      <c r="DC178" s="3">
        <v>6.73</v>
      </c>
      <c r="DD178" s="3">
        <v>6.06</v>
      </c>
      <c r="DE178" s="3">
        <v>5.76</v>
      </c>
      <c r="DF178" s="3">
        <v>0.29999999999999982</v>
      </c>
      <c r="DG178" s="3">
        <v>6.08</v>
      </c>
      <c r="DH178" s="3">
        <v>5.78</v>
      </c>
      <c r="DI178" s="3">
        <v>0.29999999999999982</v>
      </c>
      <c r="DJ178" s="3">
        <v>5.5</v>
      </c>
      <c r="DK178" s="3">
        <v>5.23</v>
      </c>
      <c r="DL178" s="3">
        <v>0.26999999999999957</v>
      </c>
      <c r="DM178" s="3">
        <v>13.16</v>
      </c>
      <c r="DN178" s="3">
        <v>12.5</v>
      </c>
      <c r="DO178" s="3">
        <v>0.66000000000000014</v>
      </c>
      <c r="DP178" s="3">
        <v>10.46</v>
      </c>
      <c r="DQ178" s="3">
        <v>9.94</v>
      </c>
      <c r="DR178" s="3">
        <v>0.52000000000000135</v>
      </c>
      <c r="DS178" s="3">
        <v>8.66</v>
      </c>
      <c r="DT178" s="3">
        <v>0</v>
      </c>
      <c r="DU178" s="3">
        <v>8.66</v>
      </c>
      <c r="DV178" s="3">
        <v>7.81</v>
      </c>
      <c r="DW178" s="3">
        <v>0</v>
      </c>
      <c r="DX178" s="3">
        <v>7.81</v>
      </c>
    </row>
    <row r="179" spans="1:128" s="3" customFormat="1" x14ac:dyDescent="0.25">
      <c r="A179" s="36" t="s">
        <v>378</v>
      </c>
      <c r="B179" s="36" t="s">
        <v>87</v>
      </c>
      <c r="C179" s="36" t="s">
        <v>88</v>
      </c>
      <c r="D179" s="37" t="s">
        <v>136</v>
      </c>
      <c r="E179" s="36" t="s">
        <v>137</v>
      </c>
      <c r="F179" s="37" t="s">
        <v>379</v>
      </c>
      <c r="G179" s="36" t="s">
        <v>380</v>
      </c>
      <c r="H179" s="36" t="s">
        <v>93</v>
      </c>
      <c r="I179" s="36" t="s">
        <v>210</v>
      </c>
      <c r="J179" s="36" t="s">
        <v>98</v>
      </c>
      <c r="K179" s="38">
        <v>4.5999999999999996</v>
      </c>
      <c r="L179" s="38" t="str">
        <f>IF(J179="10",K179,"")</f>
        <v/>
      </c>
      <c r="M179" s="38"/>
      <c r="N179" s="38"/>
      <c r="O179" s="38">
        <v>0</v>
      </c>
      <c r="P179" s="38" t="str">
        <f>IF(J179&lt;&gt;"20",IF(J179="15",K179,ROUND(K179*0.85,2)),"")</f>
        <v/>
      </c>
      <c r="Q179" s="38"/>
      <c r="R179" s="38"/>
      <c r="S179" s="38">
        <v>0</v>
      </c>
      <c r="T179" s="38">
        <f>IF(J179="20",K179,IF(J179="10",ROUND(K179*0.7,2),ROUND(K179/0.85*0.7,2)))</f>
        <v>4.5999999999999996</v>
      </c>
      <c r="U179" s="38">
        <f>ROUND(T179*W179/100,2)</f>
        <v>4.37</v>
      </c>
      <c r="V179" s="38">
        <f>T179-U179</f>
        <v>0.22999999999999954</v>
      </c>
      <c r="W179" s="36">
        <v>95</v>
      </c>
      <c r="X179" s="38">
        <f>IF(J179="20",ROUND(K179/0.7*0.6,2),IF(J179="10",ROUND(K179*0.6,2),ROUND(K179/0.85*0.6,2)))</f>
        <v>3.94</v>
      </c>
      <c r="Y179" s="38">
        <f>ROUND(X179*AA179/100,2)</f>
        <v>3.74</v>
      </c>
      <c r="Z179" s="38">
        <f>X179-Y179</f>
        <v>0.19999999999999973</v>
      </c>
      <c r="AA179" s="36">
        <v>95</v>
      </c>
      <c r="AB179" s="38" t="s">
        <v>171</v>
      </c>
      <c r="AC179" s="38">
        <v>3.91</v>
      </c>
      <c r="AD179" s="38">
        <v>3.71</v>
      </c>
      <c r="AE179" s="38">
        <v>0.20000000000000018</v>
      </c>
      <c r="BJ179" s="3" t="s">
        <v>98</v>
      </c>
      <c r="BK179" s="3">
        <v>13.739999999999998</v>
      </c>
      <c r="BL179" s="3">
        <v>13.05</v>
      </c>
      <c r="BM179" s="3">
        <v>0.68999999999999773</v>
      </c>
      <c r="BN179" s="3">
        <v>12.91</v>
      </c>
      <c r="BO179" s="3">
        <v>12.26</v>
      </c>
      <c r="BP179" s="3">
        <v>0.65000000000000036</v>
      </c>
      <c r="BQ179" s="3">
        <v>10.739999999999998</v>
      </c>
      <c r="BR179" s="3">
        <v>10.199999999999999</v>
      </c>
      <c r="BS179" s="3">
        <v>0.53999999999999915</v>
      </c>
      <c r="BT179" s="3">
        <v>9.91</v>
      </c>
      <c r="BU179" s="3">
        <v>9.41</v>
      </c>
      <c r="BV179" s="3">
        <v>0.5</v>
      </c>
      <c r="BW179" s="3">
        <v>9.91</v>
      </c>
      <c r="BX179" s="3">
        <v>9.41</v>
      </c>
      <c r="BY179" s="3">
        <v>0.5</v>
      </c>
      <c r="BZ179" s="3">
        <v>8.7399999999999984</v>
      </c>
      <c r="CA179" s="3">
        <v>0</v>
      </c>
      <c r="CB179" s="3">
        <v>8.7399999999999984</v>
      </c>
      <c r="CC179" s="3">
        <v>7.91</v>
      </c>
      <c r="CD179" s="3">
        <v>7.51</v>
      </c>
      <c r="CE179" s="3">
        <v>0.40000000000000036</v>
      </c>
      <c r="CF179" s="3">
        <v>7.8</v>
      </c>
      <c r="CG179" s="3">
        <v>0</v>
      </c>
      <c r="CH179" s="3">
        <v>7.8</v>
      </c>
      <c r="CI179" s="3">
        <v>7.11</v>
      </c>
      <c r="CJ179" s="3">
        <v>6.75</v>
      </c>
      <c r="CK179" s="3">
        <v>0.36000000000000032</v>
      </c>
      <c r="CL179" s="3">
        <v>9.6199999999999992</v>
      </c>
      <c r="CM179" s="3">
        <v>9.14</v>
      </c>
      <c r="CN179" s="3">
        <v>0.47999999999999865</v>
      </c>
      <c r="CO179" s="3">
        <v>9.0399999999999991</v>
      </c>
      <c r="CP179" s="3">
        <v>8.59</v>
      </c>
      <c r="CQ179" s="3">
        <v>0.44999999999999929</v>
      </c>
      <c r="CR179" s="3">
        <v>7.52</v>
      </c>
      <c r="CS179" s="3">
        <v>7.14</v>
      </c>
      <c r="CT179" s="3">
        <v>0.37999999999999989</v>
      </c>
      <c r="CU179" s="3">
        <v>6.94</v>
      </c>
      <c r="CV179" s="3">
        <v>6.59</v>
      </c>
      <c r="CW179" s="3">
        <v>0.35000000000000053</v>
      </c>
      <c r="CX179" s="3">
        <v>6.94</v>
      </c>
      <c r="CY179" s="3">
        <v>6.59</v>
      </c>
      <c r="CZ179" s="3">
        <v>0.35000000000000053</v>
      </c>
      <c r="DA179" s="3">
        <v>6.12</v>
      </c>
      <c r="DB179" s="3">
        <v>0</v>
      </c>
      <c r="DC179" s="3">
        <v>6.12</v>
      </c>
      <c r="DD179" s="3">
        <v>5.54</v>
      </c>
      <c r="DE179" s="3">
        <v>5.26</v>
      </c>
      <c r="DF179" s="3">
        <v>0.28000000000000025</v>
      </c>
      <c r="DG179" s="3">
        <v>5.46</v>
      </c>
      <c r="DH179" s="3">
        <v>5.19</v>
      </c>
      <c r="DI179" s="3">
        <v>0.26999999999999957</v>
      </c>
      <c r="DJ179" s="3">
        <v>4.9800000000000004</v>
      </c>
      <c r="DK179" s="3">
        <v>4.7300000000000004</v>
      </c>
      <c r="DL179" s="3">
        <v>0.25</v>
      </c>
      <c r="DM179" s="3">
        <v>12.37</v>
      </c>
      <c r="DN179" s="3">
        <v>11.75</v>
      </c>
      <c r="DO179" s="3">
        <v>0.61999999999999922</v>
      </c>
      <c r="DP179" s="3">
        <v>9.67</v>
      </c>
      <c r="DQ179" s="3">
        <v>9.19</v>
      </c>
      <c r="DR179" s="3">
        <v>0.48000000000000043</v>
      </c>
      <c r="DS179" s="3">
        <v>7.87</v>
      </c>
      <c r="DT179" s="3">
        <v>0</v>
      </c>
      <c r="DU179" s="3">
        <v>7.87</v>
      </c>
      <c r="DV179" s="3">
        <v>7.02</v>
      </c>
      <c r="DW179" s="3">
        <v>0</v>
      </c>
      <c r="DX179" s="3">
        <v>7.02</v>
      </c>
    </row>
    <row r="180" spans="1:128" s="3" customFormat="1" x14ac:dyDescent="0.25">
      <c r="A180" s="36" t="s">
        <v>381</v>
      </c>
      <c r="B180" s="36" t="s">
        <v>87</v>
      </c>
      <c r="C180" s="36" t="s">
        <v>88</v>
      </c>
      <c r="D180" s="37" t="s">
        <v>163</v>
      </c>
      <c r="E180" s="36" t="s">
        <v>164</v>
      </c>
      <c r="F180" s="37" t="s">
        <v>379</v>
      </c>
      <c r="G180" s="36" t="s">
        <v>380</v>
      </c>
      <c r="H180" s="36" t="s">
        <v>93</v>
      </c>
      <c r="I180" s="36" t="s">
        <v>210</v>
      </c>
      <c r="J180" s="36" t="s">
        <v>98</v>
      </c>
      <c r="K180" s="38">
        <v>7.8650000000000002</v>
      </c>
      <c r="L180" s="38" t="str">
        <f>IF(J180="10",K180,"")</f>
        <v/>
      </c>
      <c r="M180" s="38"/>
      <c r="N180" s="38"/>
      <c r="O180" s="38">
        <v>0</v>
      </c>
      <c r="P180" s="38" t="str">
        <f>IF(J180&lt;&gt;"20",IF(J180="15",K180,ROUND(K180*0.85,2)),"")</f>
        <v/>
      </c>
      <c r="Q180" s="38"/>
      <c r="R180" s="38"/>
      <c r="S180" s="38">
        <v>0</v>
      </c>
      <c r="T180" s="38">
        <f>IF(J180="20",K180,IF(J180="10",ROUND(K180*0.7,2),ROUND(K180/0.85*0.7,2)))</f>
        <v>7.8650000000000002</v>
      </c>
      <c r="U180" s="38">
        <f>ROUND(T180*W180/100,2)</f>
        <v>7.47</v>
      </c>
      <c r="V180" s="38">
        <f>T180-U180</f>
        <v>0.39500000000000046</v>
      </c>
      <c r="W180" s="36">
        <v>95</v>
      </c>
      <c r="X180" s="38">
        <f>IF(J180="20",ROUND(K180/0.7*0.6,2),IF(J180="10",ROUND(K180*0.6,2),ROUND(K180/0.85*0.6,2)))</f>
        <v>6.74</v>
      </c>
      <c r="Y180" s="38">
        <f>ROUND(X180*AA180/100,2)</f>
        <v>6.4</v>
      </c>
      <c r="Z180" s="38">
        <f>X180-Y180</f>
        <v>0.33999999999999986</v>
      </c>
      <c r="AA180" s="36">
        <v>95</v>
      </c>
      <c r="AB180" s="38" t="s">
        <v>171</v>
      </c>
      <c r="AC180" s="38">
        <v>6.69</v>
      </c>
      <c r="AD180" s="38">
        <v>6.36</v>
      </c>
      <c r="AE180" s="38">
        <v>0.33000000000000007</v>
      </c>
      <c r="BJ180" s="3" t="s">
        <v>98</v>
      </c>
      <c r="BK180" s="3">
        <v>17.004999999999999</v>
      </c>
      <c r="BL180" s="3">
        <v>16.149999999999999</v>
      </c>
      <c r="BM180" s="3">
        <v>0.85500000000000043</v>
      </c>
      <c r="BN180" s="3">
        <v>15.71</v>
      </c>
      <c r="BO180" s="3">
        <v>14.92</v>
      </c>
      <c r="BP180" s="3">
        <v>0.79000000000000092</v>
      </c>
      <c r="BQ180" s="3">
        <v>14.004999999999999</v>
      </c>
      <c r="BR180" s="3">
        <v>13.3</v>
      </c>
      <c r="BS180" s="3">
        <v>0.70499999999999829</v>
      </c>
      <c r="BT180" s="3">
        <v>12.71</v>
      </c>
      <c r="BU180" s="3">
        <v>12.07</v>
      </c>
      <c r="BV180" s="3">
        <v>0.64000000000000057</v>
      </c>
      <c r="BW180" s="3">
        <v>12.69</v>
      </c>
      <c r="BX180" s="3">
        <v>12.06</v>
      </c>
      <c r="BY180" s="3">
        <v>0.62999999999999901</v>
      </c>
      <c r="BZ180" s="3">
        <v>12.004999999999999</v>
      </c>
      <c r="CA180" s="3">
        <v>0</v>
      </c>
      <c r="CB180" s="3">
        <v>12.004999999999999</v>
      </c>
      <c r="CC180" s="3">
        <v>10.69</v>
      </c>
      <c r="CD180" s="3">
        <v>10.16</v>
      </c>
      <c r="CE180" s="3">
        <v>0.52999999999999936</v>
      </c>
      <c r="CF180" s="3">
        <v>11.065</v>
      </c>
      <c r="CG180" s="3">
        <v>0</v>
      </c>
      <c r="CH180" s="3">
        <v>11.065</v>
      </c>
      <c r="CI180" s="3">
        <v>9.89</v>
      </c>
      <c r="CJ180" s="3">
        <v>9.4</v>
      </c>
      <c r="CK180" s="3">
        <v>0.49000000000000021</v>
      </c>
      <c r="CL180" s="3">
        <v>11.9</v>
      </c>
      <c r="CM180" s="3">
        <v>11.31</v>
      </c>
      <c r="CN180" s="3">
        <v>0.58999999999999986</v>
      </c>
      <c r="CO180" s="3">
        <v>11</v>
      </c>
      <c r="CP180" s="3">
        <v>10.45</v>
      </c>
      <c r="CQ180" s="3">
        <v>0.55000000000000071</v>
      </c>
      <c r="CR180" s="3">
        <v>9.8000000000000007</v>
      </c>
      <c r="CS180" s="3">
        <v>9.31</v>
      </c>
      <c r="CT180" s="3">
        <v>0.49000000000000021</v>
      </c>
      <c r="CU180" s="3">
        <v>8.9</v>
      </c>
      <c r="CV180" s="3">
        <v>8.4600000000000009</v>
      </c>
      <c r="CW180" s="3">
        <v>0.4399999999999995</v>
      </c>
      <c r="CX180" s="3">
        <v>8.8800000000000008</v>
      </c>
      <c r="CY180" s="3">
        <v>8.44</v>
      </c>
      <c r="CZ180" s="3">
        <v>0.44000000000000128</v>
      </c>
      <c r="DA180" s="3">
        <v>8.4</v>
      </c>
      <c r="DB180" s="3">
        <v>0</v>
      </c>
      <c r="DC180" s="3">
        <v>8.4</v>
      </c>
      <c r="DD180" s="3">
        <v>7.48</v>
      </c>
      <c r="DE180" s="3">
        <v>7.11</v>
      </c>
      <c r="DF180" s="3">
        <v>0.37000000000000011</v>
      </c>
      <c r="DG180" s="3">
        <v>7.75</v>
      </c>
      <c r="DH180" s="3">
        <v>7.36</v>
      </c>
      <c r="DI180" s="3">
        <v>0.38999999999999968</v>
      </c>
      <c r="DJ180" s="3">
        <v>6.92</v>
      </c>
      <c r="DK180" s="3">
        <v>6.57</v>
      </c>
      <c r="DL180" s="3">
        <v>0.34999999999999964</v>
      </c>
      <c r="DM180" s="3">
        <v>15.3</v>
      </c>
      <c r="DN180" s="3">
        <v>14.54</v>
      </c>
      <c r="DO180" s="3">
        <v>0.76000000000000156</v>
      </c>
      <c r="DP180" s="3">
        <v>12.6</v>
      </c>
      <c r="DQ180" s="3">
        <v>11.97</v>
      </c>
      <c r="DR180" s="3">
        <v>0.62999999999999901</v>
      </c>
      <c r="DS180" s="3">
        <v>10.8</v>
      </c>
      <c r="DT180" s="3">
        <v>0</v>
      </c>
      <c r="DU180" s="3">
        <v>10.8</v>
      </c>
      <c r="DV180" s="3">
        <v>9.9600000000000009</v>
      </c>
      <c r="DW180" s="3">
        <v>0</v>
      </c>
      <c r="DX180" s="3">
        <v>9.9600000000000009</v>
      </c>
    </row>
    <row r="181" spans="1:128" s="3" customFormat="1" x14ac:dyDescent="0.25">
      <c r="A181" s="36" t="s">
        <v>382</v>
      </c>
      <c r="B181" s="36" t="s">
        <v>87</v>
      </c>
      <c r="C181" s="36" t="s">
        <v>88</v>
      </c>
      <c r="D181" s="37" t="s">
        <v>136</v>
      </c>
      <c r="E181" s="36" t="s">
        <v>137</v>
      </c>
      <c r="F181" s="37" t="s">
        <v>383</v>
      </c>
      <c r="G181" s="36" t="s">
        <v>384</v>
      </c>
      <c r="H181" s="36" t="s">
        <v>93</v>
      </c>
      <c r="I181" s="36" t="s">
        <v>210</v>
      </c>
      <c r="J181" s="36" t="s">
        <v>98</v>
      </c>
      <c r="K181" s="38">
        <v>4.5999999999999996</v>
      </c>
      <c r="L181" s="38" t="str">
        <f>IF(J181="10",K181,"")</f>
        <v/>
      </c>
      <c r="M181" s="38"/>
      <c r="N181" s="38"/>
      <c r="O181" s="38">
        <v>0</v>
      </c>
      <c r="P181" s="38" t="str">
        <f>IF(J181&lt;&gt;"20",IF(J181="15",K181,ROUND(K181*0.85,2)),"")</f>
        <v/>
      </c>
      <c r="Q181" s="38"/>
      <c r="R181" s="38"/>
      <c r="S181" s="38">
        <v>0</v>
      </c>
      <c r="T181" s="38">
        <f>IF(J181="20",K181,IF(J181="10",ROUND(K181*0.7,2),ROUND(K181/0.85*0.7,2)))</f>
        <v>4.5999999999999996</v>
      </c>
      <c r="U181" s="38">
        <f>ROUND(T181*W181/100,2)</f>
        <v>4.37</v>
      </c>
      <c r="V181" s="38">
        <f>T181-U181</f>
        <v>0.22999999999999954</v>
      </c>
      <c r="W181" s="36">
        <v>95</v>
      </c>
      <c r="X181" s="38">
        <f>IF(J181="20",ROUND(K181/0.7*0.6,2),IF(J181="10",ROUND(K181*0.6,2),ROUND(K181/0.85*0.6,2)))</f>
        <v>3.94</v>
      </c>
      <c r="Y181" s="38">
        <f>ROUND(X181*AA181/100,2)</f>
        <v>3.74</v>
      </c>
      <c r="Z181" s="38">
        <f>X181-Y181</f>
        <v>0.19999999999999973</v>
      </c>
      <c r="AA181" s="36">
        <v>95</v>
      </c>
      <c r="AB181" s="38" t="s">
        <v>171</v>
      </c>
      <c r="AC181" s="38">
        <v>3.91</v>
      </c>
      <c r="AD181" s="38">
        <v>3.71</v>
      </c>
      <c r="AE181" s="38">
        <v>0.20000000000000018</v>
      </c>
      <c r="BJ181" s="3" t="s">
        <v>98</v>
      </c>
      <c r="BK181" s="3">
        <v>13.739999999999998</v>
      </c>
      <c r="BL181" s="3">
        <v>13.05</v>
      </c>
      <c r="BM181" s="3">
        <v>0.68999999999999773</v>
      </c>
      <c r="BN181" s="3">
        <v>12.91</v>
      </c>
      <c r="BO181" s="3">
        <v>12.26</v>
      </c>
      <c r="BP181" s="3">
        <v>0.65000000000000036</v>
      </c>
      <c r="BQ181" s="3">
        <v>10.739999999999998</v>
      </c>
      <c r="BR181" s="3">
        <v>10.199999999999999</v>
      </c>
      <c r="BS181" s="3">
        <v>0.53999999999999915</v>
      </c>
      <c r="BT181" s="3">
        <v>9.91</v>
      </c>
      <c r="BU181" s="3">
        <v>9.41</v>
      </c>
      <c r="BV181" s="3">
        <v>0.5</v>
      </c>
      <c r="BW181" s="3">
        <v>9.91</v>
      </c>
      <c r="BX181" s="3">
        <v>9.41</v>
      </c>
      <c r="BY181" s="3">
        <v>0.5</v>
      </c>
      <c r="BZ181" s="3">
        <v>8.7399999999999984</v>
      </c>
      <c r="CA181" s="3">
        <v>0</v>
      </c>
      <c r="CB181" s="3">
        <v>8.7399999999999984</v>
      </c>
      <c r="CC181" s="3">
        <v>7.91</v>
      </c>
      <c r="CD181" s="3">
        <v>7.51</v>
      </c>
      <c r="CE181" s="3">
        <v>0.40000000000000036</v>
      </c>
      <c r="CF181" s="3">
        <v>7.8</v>
      </c>
      <c r="CG181" s="3">
        <v>0</v>
      </c>
      <c r="CH181" s="3">
        <v>7.8</v>
      </c>
      <c r="CI181" s="3">
        <v>7.11</v>
      </c>
      <c r="CJ181" s="3">
        <v>6.75</v>
      </c>
      <c r="CK181" s="3">
        <v>0.36000000000000032</v>
      </c>
      <c r="CL181" s="3">
        <v>9.6199999999999992</v>
      </c>
      <c r="CM181" s="3">
        <v>9.14</v>
      </c>
      <c r="CN181" s="3">
        <v>0.47999999999999865</v>
      </c>
      <c r="CO181" s="3">
        <v>9.0399999999999991</v>
      </c>
      <c r="CP181" s="3">
        <v>8.59</v>
      </c>
      <c r="CQ181" s="3">
        <v>0.44999999999999929</v>
      </c>
      <c r="CR181" s="3">
        <v>7.52</v>
      </c>
      <c r="CS181" s="3">
        <v>7.14</v>
      </c>
      <c r="CT181" s="3">
        <v>0.37999999999999989</v>
      </c>
      <c r="CU181" s="3">
        <v>6.94</v>
      </c>
      <c r="CV181" s="3">
        <v>6.59</v>
      </c>
      <c r="CW181" s="3">
        <v>0.35000000000000053</v>
      </c>
      <c r="CX181" s="3">
        <v>6.94</v>
      </c>
      <c r="CY181" s="3">
        <v>6.59</v>
      </c>
      <c r="CZ181" s="3">
        <v>0.35000000000000053</v>
      </c>
      <c r="DA181" s="3">
        <v>6.12</v>
      </c>
      <c r="DB181" s="3">
        <v>0</v>
      </c>
      <c r="DC181" s="3">
        <v>6.12</v>
      </c>
      <c r="DD181" s="3">
        <v>5.54</v>
      </c>
      <c r="DE181" s="3">
        <v>5.26</v>
      </c>
      <c r="DF181" s="3">
        <v>0.28000000000000025</v>
      </c>
      <c r="DG181" s="3">
        <v>5.46</v>
      </c>
      <c r="DH181" s="3">
        <v>5.19</v>
      </c>
      <c r="DI181" s="3">
        <v>0.26999999999999957</v>
      </c>
      <c r="DJ181" s="3">
        <v>4.9800000000000004</v>
      </c>
      <c r="DK181" s="3">
        <v>4.7300000000000004</v>
      </c>
      <c r="DL181" s="3">
        <v>0.25</v>
      </c>
      <c r="DM181" s="3">
        <v>12.37</v>
      </c>
      <c r="DN181" s="3">
        <v>11.75</v>
      </c>
      <c r="DO181" s="3">
        <v>0.61999999999999922</v>
      </c>
      <c r="DP181" s="3">
        <v>9.67</v>
      </c>
      <c r="DQ181" s="3">
        <v>9.19</v>
      </c>
      <c r="DR181" s="3">
        <v>0.48000000000000043</v>
      </c>
      <c r="DS181" s="3">
        <v>7.87</v>
      </c>
      <c r="DT181" s="3">
        <v>0</v>
      </c>
      <c r="DU181" s="3">
        <v>7.87</v>
      </c>
      <c r="DV181" s="3">
        <v>7.02</v>
      </c>
      <c r="DW181" s="3">
        <v>0</v>
      </c>
      <c r="DX181" s="3">
        <v>7.02</v>
      </c>
    </row>
    <row r="182" spans="1:128" s="3" customFormat="1" x14ac:dyDescent="0.25">
      <c r="A182" s="36" t="s">
        <v>385</v>
      </c>
      <c r="B182" s="36" t="s">
        <v>87</v>
      </c>
      <c r="C182" s="36" t="s">
        <v>88</v>
      </c>
      <c r="D182" s="37" t="s">
        <v>163</v>
      </c>
      <c r="E182" s="36" t="s">
        <v>164</v>
      </c>
      <c r="F182" s="37" t="s">
        <v>386</v>
      </c>
      <c r="G182" s="36" t="s">
        <v>387</v>
      </c>
      <c r="H182" s="36" t="s">
        <v>201</v>
      </c>
      <c r="I182" s="36" t="s">
        <v>388</v>
      </c>
      <c r="J182" s="36" t="s">
        <v>171</v>
      </c>
      <c r="K182" s="38">
        <v>7.6228000000000007</v>
      </c>
      <c r="L182" s="38" t="str">
        <f>IF(J182="10",K182,"")</f>
        <v/>
      </c>
      <c r="M182" s="38"/>
      <c r="N182" s="38"/>
      <c r="O182" s="38">
        <v>0</v>
      </c>
      <c r="P182" s="38">
        <f>IF(J182&lt;&gt;"20",IF(J182="15",K182,ROUND(K182*0.85,2)),"")</f>
        <v>7.6228000000000007</v>
      </c>
      <c r="Q182" s="38">
        <f>ROUND(P182*S182/100,2)</f>
        <v>6.86</v>
      </c>
      <c r="R182" s="38">
        <f>P182-Q182</f>
        <v>0.76280000000000037</v>
      </c>
      <c r="S182" s="38" t="s">
        <v>389</v>
      </c>
      <c r="T182" s="38">
        <f>IF(J182="20",K182,IF(J182="10",ROUND(K182*0.7,2),ROUND(K182/0.85*0.7,2)))</f>
        <v>6.28</v>
      </c>
      <c r="U182" s="38">
        <f>ROUND(T182*W182/100,2)</f>
        <v>5.97</v>
      </c>
      <c r="V182" s="38">
        <f>T182-U182</f>
        <v>0.3100000000000005</v>
      </c>
      <c r="W182" s="36">
        <v>95</v>
      </c>
      <c r="X182" s="38">
        <f>IF(J182="20",ROUND(K182/0.7*0.6,2),IF(J182="10",ROUND(K182*0.6,2),ROUND(K182/0.85*0.6,2)))</f>
        <v>5.38</v>
      </c>
      <c r="Y182" s="38">
        <f>ROUND(X182*AA182/100,2)</f>
        <v>5.1100000000000003</v>
      </c>
      <c r="Z182" s="38">
        <f>X182-Y182</f>
        <v>0.26999999999999957</v>
      </c>
      <c r="AA182" s="36">
        <v>95</v>
      </c>
      <c r="AB182" s="38" t="s">
        <v>95</v>
      </c>
      <c r="AC182" s="38">
        <v>6.86</v>
      </c>
      <c r="AD182" s="38">
        <v>6.52</v>
      </c>
      <c r="AE182" s="38">
        <v>0.34000000000000075</v>
      </c>
      <c r="AI182" s="3">
        <f>ROUND(P182*0.3,2)</f>
        <v>2.29</v>
      </c>
      <c r="AJ182" s="3">
        <f>ROUND(AI182*S182/100,2)</f>
        <v>2.06</v>
      </c>
      <c r="AK182" s="3">
        <f>AI182-AJ182</f>
        <v>0.22999999999999998</v>
      </c>
      <c r="AL182" s="3">
        <f>ROUND(T182*0.3,2)</f>
        <v>1.88</v>
      </c>
      <c r="AM182" s="3">
        <f>ROUND(AL182*W182/100,2)</f>
        <v>1.79</v>
      </c>
      <c r="AN182" s="3">
        <f>AL182-AM182</f>
        <v>8.9999999999999858E-2</v>
      </c>
      <c r="AO182" s="3">
        <f>ROUND(X182*0.3,2)</f>
        <v>1.61</v>
      </c>
      <c r="AP182" s="3">
        <f>ROUND(AO182*AA182/100,2)</f>
        <v>1.53</v>
      </c>
      <c r="AQ182" s="3">
        <f>AO182-AP182</f>
        <v>8.0000000000000071E-2</v>
      </c>
      <c r="AR182" s="3">
        <v>2.06</v>
      </c>
      <c r="AS182" s="3">
        <v>1.96</v>
      </c>
      <c r="AT182" s="3">
        <v>0.10000000000000009</v>
      </c>
      <c r="AX182" s="3">
        <f>ROUND($P182*0.6,2)</f>
        <v>4.57</v>
      </c>
      <c r="AY182" s="3">
        <f>ROUND(AX182*$S182/100,2)</f>
        <v>4.1100000000000003</v>
      </c>
      <c r="AZ182" s="3">
        <f>AX182-AY182</f>
        <v>0.45999999999999996</v>
      </c>
      <c r="BA182" s="3">
        <f>ROUND($T182*0.6,2)</f>
        <v>3.77</v>
      </c>
      <c r="BB182" s="3">
        <f>ROUND(BA182*$W182/100,2)</f>
        <v>3.58</v>
      </c>
      <c r="BC182" s="3">
        <f>BA182-BB182</f>
        <v>0.18999999999999995</v>
      </c>
      <c r="BD182" s="3">
        <f>ROUND($X182*0.6,2)</f>
        <v>3.23</v>
      </c>
      <c r="BE182" s="3">
        <f>ROUND(BD182*$AA182/100,2)</f>
        <v>3.07</v>
      </c>
      <c r="BF182" s="3">
        <f>BD182-BE182</f>
        <v>0.16000000000000014</v>
      </c>
      <c r="BG182" s="3">
        <v>4.12</v>
      </c>
      <c r="BH182" s="3">
        <v>3.91</v>
      </c>
      <c r="BI182" s="3">
        <v>0.20999999999999996</v>
      </c>
      <c r="BJ182" s="3" t="s">
        <v>171</v>
      </c>
      <c r="BK182" s="3">
        <v>15.922800000000002</v>
      </c>
      <c r="BL182" s="3">
        <v>15.13</v>
      </c>
      <c r="BM182" s="3">
        <v>0.7928000000000015</v>
      </c>
      <c r="BN182" s="3">
        <v>13.38</v>
      </c>
      <c r="BO182" s="3">
        <v>12.71</v>
      </c>
      <c r="BP182" s="3">
        <v>0.66999999999999993</v>
      </c>
      <c r="BQ182" s="3">
        <v>14.122800000000002</v>
      </c>
      <c r="BR182" s="3">
        <v>13.42</v>
      </c>
      <c r="BS182" s="3">
        <v>0.70280000000000165</v>
      </c>
      <c r="BT182" s="3">
        <v>11.58</v>
      </c>
      <c r="BU182" s="3">
        <v>11</v>
      </c>
      <c r="BV182" s="3">
        <v>0.58000000000000007</v>
      </c>
      <c r="BW182" s="3">
        <v>13.26</v>
      </c>
      <c r="BX182" s="3">
        <v>12.6</v>
      </c>
      <c r="BY182" s="3">
        <v>0.66000000000000014</v>
      </c>
      <c r="BZ182" s="3">
        <v>13.422800000000002</v>
      </c>
      <c r="CA182" s="3">
        <v>12.75</v>
      </c>
      <c r="CB182" s="3">
        <v>0.67280000000000229</v>
      </c>
      <c r="CC182" s="3">
        <v>12.56</v>
      </c>
      <c r="CD182" s="3">
        <v>11.93</v>
      </c>
      <c r="CE182" s="3">
        <v>0.63000000000000078</v>
      </c>
      <c r="CF182" s="3">
        <v>12.422800000000001</v>
      </c>
      <c r="CG182" s="3">
        <v>11.8</v>
      </c>
      <c r="CH182" s="3">
        <v>0.6227999999999998</v>
      </c>
      <c r="CI182" s="3">
        <v>11.66</v>
      </c>
      <c r="CJ182" s="3">
        <v>11.08</v>
      </c>
      <c r="CK182" s="3">
        <v>0.58000000000000007</v>
      </c>
      <c r="CL182" s="3">
        <v>11.15</v>
      </c>
      <c r="CM182" s="3">
        <v>10.59</v>
      </c>
      <c r="CN182" s="3">
        <v>0.5600000000000005</v>
      </c>
      <c r="CO182" s="3">
        <v>9.3699999999999992</v>
      </c>
      <c r="CP182" s="3">
        <v>8.9</v>
      </c>
      <c r="CQ182" s="3">
        <v>0.46999999999999886</v>
      </c>
      <c r="CR182" s="3">
        <v>9.89</v>
      </c>
      <c r="CS182" s="3">
        <v>9.4</v>
      </c>
      <c r="CT182" s="3">
        <v>0.49000000000000021</v>
      </c>
      <c r="CU182" s="3">
        <v>8.11</v>
      </c>
      <c r="CV182" s="3">
        <v>7.7</v>
      </c>
      <c r="CW182" s="3">
        <v>0.40999999999999925</v>
      </c>
      <c r="CX182" s="3">
        <v>9.2799999999999994</v>
      </c>
      <c r="CY182" s="3">
        <v>8.82</v>
      </c>
      <c r="CZ182" s="3">
        <v>0.45999999999999908</v>
      </c>
      <c r="DA182" s="3">
        <v>9.4</v>
      </c>
      <c r="DB182" s="3">
        <v>8.93</v>
      </c>
      <c r="DC182" s="3">
        <v>0.47000000000000064</v>
      </c>
      <c r="DD182" s="3">
        <v>8.7899999999999991</v>
      </c>
      <c r="DE182" s="3">
        <v>8.35</v>
      </c>
      <c r="DF182" s="3">
        <v>0.4399999999999995</v>
      </c>
      <c r="DG182" s="3">
        <v>8.6999999999999993</v>
      </c>
      <c r="DH182" s="3">
        <v>8.27</v>
      </c>
      <c r="DI182" s="3">
        <v>0.42999999999999972</v>
      </c>
      <c r="DJ182" s="3">
        <v>8.16</v>
      </c>
      <c r="DK182" s="3">
        <v>7.75</v>
      </c>
      <c r="DL182" s="3">
        <v>0.41000000000000014</v>
      </c>
      <c r="DM182" s="3">
        <v>14.33</v>
      </c>
      <c r="DN182" s="3">
        <v>13.61</v>
      </c>
      <c r="DO182" s="3">
        <v>0.72000000000000064</v>
      </c>
      <c r="DP182" s="3">
        <v>12.71</v>
      </c>
      <c r="DQ182" s="3">
        <v>12.07</v>
      </c>
      <c r="DR182" s="3">
        <v>0.64000000000000057</v>
      </c>
      <c r="DS182" s="3">
        <v>12.08</v>
      </c>
      <c r="DT182" s="3">
        <v>11.48</v>
      </c>
      <c r="DU182" s="3">
        <v>0.59999999999999964</v>
      </c>
      <c r="DV182" s="3">
        <v>11.18</v>
      </c>
      <c r="DW182" s="3">
        <v>10.62</v>
      </c>
      <c r="DX182" s="3">
        <v>0.5600000000000005</v>
      </c>
    </row>
    <row r="183" spans="1:128" s="3" customFormat="1" x14ac:dyDescent="0.25">
      <c r="A183" s="36" t="s">
        <v>390</v>
      </c>
      <c r="B183" s="36" t="s">
        <v>87</v>
      </c>
      <c r="C183" s="36" t="s">
        <v>88</v>
      </c>
      <c r="D183" s="37" t="s">
        <v>100</v>
      </c>
      <c r="E183" s="36" t="s">
        <v>101</v>
      </c>
      <c r="F183" s="37" t="s">
        <v>391</v>
      </c>
      <c r="G183" s="36" t="s">
        <v>392</v>
      </c>
      <c r="H183" s="36" t="s">
        <v>201</v>
      </c>
      <c r="I183" s="36" t="s">
        <v>393</v>
      </c>
      <c r="J183" s="36" t="s">
        <v>171</v>
      </c>
      <c r="K183" s="38">
        <v>4.93</v>
      </c>
      <c r="L183" s="38" t="str">
        <f>IF(J183="10",K183,"")</f>
        <v/>
      </c>
      <c r="M183" s="38"/>
      <c r="N183" s="38"/>
      <c r="O183" s="38" t="s">
        <v>202</v>
      </c>
      <c r="P183" s="38">
        <f>IF(J183&lt;&gt;"20",IF(J183="15",K183,ROUND(K183*0.85,2)),"")</f>
        <v>4.93</v>
      </c>
      <c r="Q183" s="38">
        <f>ROUND(P183*S183/100,2)</f>
        <v>4.1900000000000004</v>
      </c>
      <c r="R183" s="38">
        <f>P183-Q183</f>
        <v>0.73999999999999932</v>
      </c>
      <c r="S183" s="38" t="s">
        <v>170</v>
      </c>
      <c r="T183" s="38">
        <f>IF(J183="20",K183,IF(J183="10",ROUND(K183*0.7,2),ROUND(K183/0.85*0.7,2)))</f>
        <v>4.0599999999999996</v>
      </c>
      <c r="U183" s="38">
        <f>ROUND(T183*W183/100,2)</f>
        <v>3.86</v>
      </c>
      <c r="V183" s="38">
        <f>T183-U183</f>
        <v>0.19999999999999973</v>
      </c>
      <c r="W183" s="36">
        <v>95</v>
      </c>
      <c r="X183" s="38">
        <f>IF(J183="20",ROUND(K183/0.7*0.6,2),IF(J183="10",ROUND(K183*0.6,2),ROUND(K183/0.85*0.6,2)))</f>
        <v>3.48</v>
      </c>
      <c r="Y183" s="38">
        <f>ROUND(X183*AA183/100,2)</f>
        <v>3.31</v>
      </c>
      <c r="Z183" s="38">
        <f>X183-Y183</f>
        <v>0.16999999999999993</v>
      </c>
      <c r="AA183" s="36">
        <v>95</v>
      </c>
      <c r="AB183" s="38" t="s">
        <v>95</v>
      </c>
      <c r="AC183" s="38">
        <v>4.4400000000000004</v>
      </c>
      <c r="AD183" s="38">
        <v>4.22</v>
      </c>
      <c r="AE183" s="38">
        <v>0.22000000000000064</v>
      </c>
      <c r="BJ183" s="3" t="s">
        <v>171</v>
      </c>
      <c r="BK183" s="3">
        <v>9.83</v>
      </c>
      <c r="BL183" s="3">
        <v>9.0399999999999991</v>
      </c>
      <c r="BM183" s="3">
        <v>0.79000000000000092</v>
      </c>
      <c r="BN183" s="3">
        <v>7.93</v>
      </c>
      <c r="BO183" s="3">
        <v>7.53</v>
      </c>
      <c r="BP183" s="3">
        <v>0.39999999999999947</v>
      </c>
      <c r="BQ183" s="3">
        <v>8.0299999999999994</v>
      </c>
      <c r="BR183" s="3">
        <v>7.39</v>
      </c>
      <c r="BS183" s="3">
        <v>0.63999999999999968</v>
      </c>
      <c r="BT183" s="3">
        <v>6.13</v>
      </c>
      <c r="BU183" s="3">
        <v>5.82</v>
      </c>
      <c r="BV183" s="3">
        <v>0.30999999999999961</v>
      </c>
      <c r="BW183" s="3">
        <v>7.39</v>
      </c>
      <c r="BX183" s="3">
        <v>7.02</v>
      </c>
      <c r="BY183" s="3">
        <v>0.37000000000000011</v>
      </c>
      <c r="BZ183" s="3">
        <v>7.5299999999999994</v>
      </c>
      <c r="CA183" s="3">
        <v>6.93</v>
      </c>
      <c r="CB183" s="3">
        <v>0.59999999999999964</v>
      </c>
      <c r="CC183" s="3">
        <v>6.89</v>
      </c>
      <c r="CD183" s="3">
        <v>6.55</v>
      </c>
      <c r="CE183" s="3">
        <v>0.33999999999999986</v>
      </c>
      <c r="CF183" s="3">
        <v>6.0299999999999994</v>
      </c>
      <c r="CG183" s="3">
        <v>5.55</v>
      </c>
      <c r="CH183" s="3">
        <v>0.47999999999999954</v>
      </c>
      <c r="CI183" s="3">
        <v>5.54</v>
      </c>
      <c r="CJ183" s="3">
        <v>5.26</v>
      </c>
      <c r="CK183" s="3">
        <v>0.28000000000000025</v>
      </c>
      <c r="CL183" s="3">
        <v>6.88</v>
      </c>
      <c r="CM183" s="3">
        <v>6.33</v>
      </c>
      <c r="CN183" s="3">
        <v>0.54999999999999982</v>
      </c>
      <c r="CO183" s="3">
        <v>5.55</v>
      </c>
      <c r="CP183" s="3">
        <v>5.27</v>
      </c>
      <c r="CQ183" s="3">
        <v>0.28000000000000025</v>
      </c>
      <c r="CR183" s="3">
        <v>5.62</v>
      </c>
      <c r="CS183" s="3">
        <v>5.17</v>
      </c>
      <c r="CT183" s="3">
        <v>0.45000000000000018</v>
      </c>
      <c r="CU183" s="3">
        <v>4.29</v>
      </c>
      <c r="CV183" s="3">
        <v>4.08</v>
      </c>
      <c r="CW183" s="3">
        <v>0.20999999999999996</v>
      </c>
      <c r="CX183" s="3">
        <v>5.17</v>
      </c>
      <c r="CY183" s="3">
        <v>4.91</v>
      </c>
      <c r="CZ183" s="3">
        <v>0.25999999999999979</v>
      </c>
      <c r="DA183" s="3">
        <v>5.27</v>
      </c>
      <c r="DB183" s="3">
        <v>4.8499999999999996</v>
      </c>
      <c r="DC183" s="3">
        <v>0.41999999999999993</v>
      </c>
      <c r="DD183" s="3">
        <v>4.82</v>
      </c>
      <c r="DE183" s="3">
        <v>4.58</v>
      </c>
      <c r="DF183" s="3">
        <v>0.24000000000000021</v>
      </c>
      <c r="DG183" s="3">
        <v>4.22</v>
      </c>
      <c r="DH183" s="3">
        <v>3.88</v>
      </c>
      <c r="DI183" s="3">
        <v>0.33999999999999986</v>
      </c>
      <c r="DJ183" s="3">
        <v>3.88</v>
      </c>
      <c r="DK183" s="3">
        <v>3.69</v>
      </c>
      <c r="DL183" s="3">
        <v>0.18999999999999995</v>
      </c>
      <c r="DM183" s="3">
        <v>8.85</v>
      </c>
      <c r="DN183" s="3">
        <v>8.14</v>
      </c>
      <c r="DO183" s="3">
        <v>0.70999999999999908</v>
      </c>
      <c r="DP183" s="3">
        <v>7.23</v>
      </c>
      <c r="DQ183" s="3">
        <v>6.65</v>
      </c>
      <c r="DR183" s="3">
        <v>0.58000000000000007</v>
      </c>
      <c r="DS183" s="3">
        <v>6.78</v>
      </c>
      <c r="DT183" s="3">
        <v>6.24</v>
      </c>
      <c r="DU183" s="3">
        <v>0.54</v>
      </c>
      <c r="DV183" s="3">
        <v>5.43</v>
      </c>
      <c r="DW183" s="3">
        <v>5</v>
      </c>
      <c r="DX183" s="3">
        <v>0.42999999999999972</v>
      </c>
    </row>
    <row r="184" spans="1:128" s="3" customFormat="1" x14ac:dyDescent="0.25">
      <c r="A184" s="36" t="s">
        <v>394</v>
      </c>
      <c r="B184" s="36" t="s">
        <v>87</v>
      </c>
      <c r="C184" s="36" t="s">
        <v>88</v>
      </c>
      <c r="D184" s="37" t="s">
        <v>157</v>
      </c>
      <c r="E184" s="36" t="s">
        <v>158</v>
      </c>
      <c r="F184" s="37" t="s">
        <v>391</v>
      </c>
      <c r="G184" s="36" t="s">
        <v>392</v>
      </c>
      <c r="H184" s="36" t="s">
        <v>201</v>
      </c>
      <c r="I184" s="36" t="s">
        <v>393</v>
      </c>
      <c r="J184" s="36" t="s">
        <v>171</v>
      </c>
      <c r="K184" s="38">
        <v>5.43</v>
      </c>
      <c r="L184" s="38" t="str">
        <f>IF(J184="10",K184,"")</f>
        <v/>
      </c>
      <c r="M184" s="38"/>
      <c r="N184" s="38"/>
      <c r="O184" s="38" t="s">
        <v>202</v>
      </c>
      <c r="P184" s="38">
        <f>IF(J184&lt;&gt;"20",IF(J184="15",K184,ROUND(K184*0.85,2)),"")</f>
        <v>5.43</v>
      </c>
      <c r="Q184" s="38">
        <f>ROUND(P184*S184/100,2)</f>
        <v>4.62</v>
      </c>
      <c r="R184" s="38">
        <f>P184-Q184</f>
        <v>0.80999999999999961</v>
      </c>
      <c r="S184" s="38" t="s">
        <v>170</v>
      </c>
      <c r="T184" s="38">
        <f>IF(J184="20",K184,IF(J184="10",ROUND(K184*0.7,2),ROUND(K184/0.85*0.7,2)))</f>
        <v>4.47</v>
      </c>
      <c r="U184" s="38">
        <f>ROUND(T184*W184/100,2)</f>
        <v>4.25</v>
      </c>
      <c r="V184" s="38">
        <f>T184-U184</f>
        <v>0.21999999999999975</v>
      </c>
      <c r="W184" s="36">
        <v>95</v>
      </c>
      <c r="X184" s="38">
        <f>IF(J184="20",ROUND(K184/0.7*0.6,2),IF(J184="10",ROUND(K184*0.6,2),ROUND(K184/0.85*0.6,2)))</f>
        <v>3.83</v>
      </c>
      <c r="Y184" s="38">
        <f>ROUND(X184*AA184/100,2)</f>
        <v>3.64</v>
      </c>
      <c r="Z184" s="38">
        <f>X184-Y184</f>
        <v>0.18999999999999995</v>
      </c>
      <c r="AA184" s="36">
        <v>95</v>
      </c>
      <c r="AB184" s="38" t="s">
        <v>95</v>
      </c>
      <c r="AC184" s="38">
        <v>4.8899999999999997</v>
      </c>
      <c r="AD184" s="38">
        <v>4.6500000000000004</v>
      </c>
      <c r="AE184" s="38">
        <v>0.23999999999999932</v>
      </c>
      <c r="BJ184" s="3" t="s">
        <v>171</v>
      </c>
      <c r="BK184" s="3">
        <v>10.33</v>
      </c>
      <c r="BL184" s="3">
        <v>9.5</v>
      </c>
      <c r="BM184" s="3">
        <v>0.83000000000000007</v>
      </c>
      <c r="BN184" s="3">
        <v>8.2799999999999994</v>
      </c>
      <c r="BO184" s="3">
        <v>7.87</v>
      </c>
      <c r="BP184" s="3">
        <v>0.40999999999999925</v>
      </c>
      <c r="BQ184" s="3">
        <v>8.5299999999999994</v>
      </c>
      <c r="BR184" s="3">
        <v>7.85</v>
      </c>
      <c r="BS184" s="3">
        <v>0.67999999999999972</v>
      </c>
      <c r="BT184" s="3">
        <v>6.48</v>
      </c>
      <c r="BU184" s="3">
        <v>6.16</v>
      </c>
      <c r="BV184" s="3">
        <v>0.32000000000000028</v>
      </c>
      <c r="BW184" s="3">
        <v>7.84</v>
      </c>
      <c r="BX184" s="3">
        <v>7.45</v>
      </c>
      <c r="BY184" s="3">
        <v>0.38999999999999968</v>
      </c>
      <c r="BZ184" s="3">
        <v>8.0299999999999994</v>
      </c>
      <c r="CA184" s="3">
        <v>7.39</v>
      </c>
      <c r="CB184" s="3">
        <v>0.63999999999999968</v>
      </c>
      <c r="CC184" s="3">
        <v>7.34</v>
      </c>
      <c r="CD184" s="3">
        <v>6.97</v>
      </c>
      <c r="CE184" s="3">
        <v>0.37000000000000011</v>
      </c>
      <c r="CF184" s="3">
        <v>6.5299999999999994</v>
      </c>
      <c r="CG184" s="3">
        <v>6.01</v>
      </c>
      <c r="CH184" s="3">
        <v>0.51999999999999957</v>
      </c>
      <c r="CI184" s="3">
        <v>5.99</v>
      </c>
      <c r="CJ184" s="3">
        <v>5.69</v>
      </c>
      <c r="CK184" s="3">
        <v>0.29999999999999982</v>
      </c>
      <c r="CL184" s="3">
        <v>7.23</v>
      </c>
      <c r="CM184" s="3">
        <v>6.65</v>
      </c>
      <c r="CN184" s="3">
        <v>0.58000000000000007</v>
      </c>
      <c r="CO184" s="3">
        <v>5.8</v>
      </c>
      <c r="CP184" s="3">
        <v>5.51</v>
      </c>
      <c r="CQ184" s="3">
        <v>0.29000000000000004</v>
      </c>
      <c r="CR184" s="3">
        <v>5.97</v>
      </c>
      <c r="CS184" s="3">
        <v>5.49</v>
      </c>
      <c r="CT184" s="3">
        <v>0.47999999999999954</v>
      </c>
      <c r="CU184" s="3">
        <v>4.54</v>
      </c>
      <c r="CV184" s="3">
        <v>4.3099999999999996</v>
      </c>
      <c r="CW184" s="3">
        <v>0.23000000000000043</v>
      </c>
      <c r="CX184" s="3">
        <v>5.49</v>
      </c>
      <c r="CY184" s="3">
        <v>5.22</v>
      </c>
      <c r="CZ184" s="3">
        <v>0.27000000000000046</v>
      </c>
      <c r="DA184" s="3">
        <v>5.62</v>
      </c>
      <c r="DB184" s="3">
        <v>5.17</v>
      </c>
      <c r="DC184" s="3">
        <v>0.45000000000000018</v>
      </c>
      <c r="DD184" s="3">
        <v>5.14</v>
      </c>
      <c r="DE184" s="3">
        <v>4.88</v>
      </c>
      <c r="DF184" s="3">
        <v>0.25999999999999979</v>
      </c>
      <c r="DG184" s="3">
        <v>4.57</v>
      </c>
      <c r="DH184" s="3">
        <v>4.2</v>
      </c>
      <c r="DI184" s="3">
        <v>0.37000000000000011</v>
      </c>
      <c r="DJ184" s="3">
        <v>4.1900000000000004</v>
      </c>
      <c r="DK184" s="3">
        <v>3.98</v>
      </c>
      <c r="DL184" s="3">
        <v>0.21000000000000041</v>
      </c>
      <c r="DM184" s="3">
        <v>9.3000000000000007</v>
      </c>
      <c r="DN184" s="3">
        <v>8.56</v>
      </c>
      <c r="DO184" s="3">
        <v>0.74000000000000021</v>
      </c>
      <c r="DP184" s="3">
        <v>7.68</v>
      </c>
      <c r="DQ184" s="3">
        <v>7.07</v>
      </c>
      <c r="DR184" s="3">
        <v>0.60999999999999943</v>
      </c>
      <c r="DS184" s="3">
        <v>7.23</v>
      </c>
      <c r="DT184" s="3">
        <v>6.65</v>
      </c>
      <c r="DU184" s="3">
        <v>0.58000000000000007</v>
      </c>
      <c r="DV184" s="3">
        <v>5.88</v>
      </c>
      <c r="DW184" s="3">
        <v>5.41</v>
      </c>
      <c r="DX184" s="3">
        <v>0.46999999999999975</v>
      </c>
    </row>
    <row r="185" spans="1:128" s="3" customFormat="1" x14ac:dyDescent="0.25">
      <c r="A185" s="36" t="s">
        <v>395</v>
      </c>
      <c r="B185" s="36" t="s">
        <v>87</v>
      </c>
      <c r="C185" s="36" t="s">
        <v>88</v>
      </c>
      <c r="D185" s="37" t="s">
        <v>142</v>
      </c>
      <c r="E185" s="36" t="s">
        <v>143</v>
      </c>
      <c r="F185" s="37" t="s">
        <v>391</v>
      </c>
      <c r="G185" s="36" t="s">
        <v>392</v>
      </c>
      <c r="H185" s="36" t="s">
        <v>201</v>
      </c>
      <c r="I185" s="36" t="s">
        <v>393</v>
      </c>
      <c r="J185" s="36" t="s">
        <v>171</v>
      </c>
      <c r="K185" s="38">
        <v>4.6514999999999995</v>
      </c>
      <c r="L185" s="38" t="str">
        <f>IF(J185="10",K185,"")</f>
        <v/>
      </c>
      <c r="M185" s="38"/>
      <c r="N185" s="38"/>
      <c r="O185" s="38" t="s">
        <v>202</v>
      </c>
      <c r="P185" s="38">
        <f>IF(J185&lt;&gt;"20",IF(J185="15",K185,ROUND(K185*0.85,2)),"")</f>
        <v>4.6514999999999995</v>
      </c>
      <c r="Q185" s="38">
        <f>ROUND(P185*S185/100,2)</f>
        <v>3.95</v>
      </c>
      <c r="R185" s="38">
        <f>P185-Q185</f>
        <v>0.70149999999999935</v>
      </c>
      <c r="S185" s="38" t="s">
        <v>170</v>
      </c>
      <c r="T185" s="38">
        <f>IF(J185="20",K185,IF(J185="10",ROUND(K185*0.7,2),ROUND(K185/0.85*0.7,2)))</f>
        <v>3.83</v>
      </c>
      <c r="U185" s="38">
        <f>ROUND(T185*W185/100,2)</f>
        <v>3.64</v>
      </c>
      <c r="V185" s="38">
        <f>T185-U185</f>
        <v>0.18999999999999995</v>
      </c>
      <c r="W185" s="36">
        <v>95</v>
      </c>
      <c r="X185" s="38">
        <f>IF(J185="20",ROUND(K185/0.7*0.6,2),IF(J185="10",ROUND(K185*0.6,2),ROUND(K185/0.85*0.6,2)))</f>
        <v>3.28</v>
      </c>
      <c r="Y185" s="38">
        <f>ROUND(X185*AA185/100,2)</f>
        <v>3.12</v>
      </c>
      <c r="Z185" s="38">
        <f>X185-Y185</f>
        <v>0.1599999999999997</v>
      </c>
      <c r="AA185" s="36">
        <v>95</v>
      </c>
      <c r="AB185" s="38" t="s">
        <v>95</v>
      </c>
      <c r="AC185" s="38">
        <v>4.1900000000000004</v>
      </c>
      <c r="AD185" s="38">
        <v>3.98</v>
      </c>
      <c r="AE185" s="38">
        <v>0.21000000000000041</v>
      </c>
      <c r="BJ185" s="3" t="s">
        <v>171</v>
      </c>
      <c r="BK185" s="3">
        <v>9.551499999999999</v>
      </c>
      <c r="BL185" s="3">
        <v>8.7899999999999991</v>
      </c>
      <c r="BM185" s="3">
        <v>0.76149999999999984</v>
      </c>
      <c r="BN185" s="3">
        <v>7.73</v>
      </c>
      <c r="BO185" s="3">
        <v>7.34</v>
      </c>
      <c r="BP185" s="3">
        <v>0.39000000000000057</v>
      </c>
      <c r="BQ185" s="3">
        <v>7.7514999999999992</v>
      </c>
      <c r="BR185" s="3">
        <v>7.13</v>
      </c>
      <c r="BS185" s="3">
        <v>0.62149999999999928</v>
      </c>
      <c r="BT185" s="3">
        <v>5.93</v>
      </c>
      <c r="BU185" s="3">
        <v>5.63</v>
      </c>
      <c r="BV185" s="3">
        <v>0.29999999999999982</v>
      </c>
      <c r="BW185" s="3">
        <v>7.14</v>
      </c>
      <c r="BX185" s="3">
        <v>6.78</v>
      </c>
      <c r="BY185" s="3">
        <v>0.35999999999999943</v>
      </c>
      <c r="BZ185" s="3">
        <v>7.2514999999999992</v>
      </c>
      <c r="CA185" s="3">
        <v>6.67</v>
      </c>
      <c r="CB185" s="3">
        <v>0.58149999999999924</v>
      </c>
      <c r="CC185" s="3">
        <v>6.64</v>
      </c>
      <c r="CD185" s="3">
        <v>6.31</v>
      </c>
      <c r="CE185" s="3">
        <v>0.33000000000000007</v>
      </c>
      <c r="CF185" s="3">
        <v>5.7514999999999992</v>
      </c>
      <c r="CG185" s="3">
        <v>5.29</v>
      </c>
      <c r="CH185" s="3">
        <v>0.46149999999999913</v>
      </c>
      <c r="CI185" s="3">
        <v>5.29</v>
      </c>
      <c r="CJ185" s="3">
        <v>5.03</v>
      </c>
      <c r="CK185" s="3">
        <v>0.25999999999999979</v>
      </c>
      <c r="CL185" s="3">
        <v>6.69</v>
      </c>
      <c r="CM185" s="3">
        <v>6.15</v>
      </c>
      <c r="CN185" s="3">
        <v>0.54</v>
      </c>
      <c r="CO185" s="3">
        <v>5.41</v>
      </c>
      <c r="CP185" s="3">
        <v>5.14</v>
      </c>
      <c r="CQ185" s="3">
        <v>0.27000000000000046</v>
      </c>
      <c r="CR185" s="3">
        <v>5.43</v>
      </c>
      <c r="CS185" s="3">
        <v>5</v>
      </c>
      <c r="CT185" s="3">
        <v>0.42999999999999972</v>
      </c>
      <c r="CU185" s="3">
        <v>4.1500000000000004</v>
      </c>
      <c r="CV185" s="3">
        <v>3.94</v>
      </c>
      <c r="CW185" s="3">
        <v>0.21000000000000041</v>
      </c>
      <c r="CX185" s="3">
        <v>5</v>
      </c>
      <c r="CY185" s="3">
        <v>4.75</v>
      </c>
      <c r="CZ185" s="3">
        <v>0.25</v>
      </c>
      <c r="DA185" s="3">
        <v>5.08</v>
      </c>
      <c r="DB185" s="3">
        <v>4.67</v>
      </c>
      <c r="DC185" s="3">
        <v>0.41000000000000014</v>
      </c>
      <c r="DD185" s="3">
        <v>4.6500000000000004</v>
      </c>
      <c r="DE185" s="3">
        <v>4.42</v>
      </c>
      <c r="DF185" s="3">
        <v>0.23000000000000043</v>
      </c>
      <c r="DG185" s="3">
        <v>4.03</v>
      </c>
      <c r="DH185" s="3">
        <v>3.71</v>
      </c>
      <c r="DI185" s="3">
        <v>0.32000000000000028</v>
      </c>
      <c r="DJ185" s="3">
        <v>3.7</v>
      </c>
      <c r="DK185" s="3">
        <v>3.52</v>
      </c>
      <c r="DL185" s="3">
        <v>0.18000000000000016</v>
      </c>
      <c r="DM185" s="3">
        <v>8.6</v>
      </c>
      <c r="DN185" s="3">
        <v>7.91</v>
      </c>
      <c r="DO185" s="3">
        <v>0.6899999999999995</v>
      </c>
      <c r="DP185" s="3">
        <v>6.98</v>
      </c>
      <c r="DQ185" s="3">
        <v>6.42</v>
      </c>
      <c r="DR185" s="3">
        <v>0.5600000000000005</v>
      </c>
      <c r="DS185" s="3">
        <v>6.53</v>
      </c>
      <c r="DT185" s="3">
        <v>6.01</v>
      </c>
      <c r="DU185" s="3">
        <v>0.52000000000000046</v>
      </c>
      <c r="DV185" s="3">
        <v>5.18</v>
      </c>
      <c r="DW185" s="3">
        <v>4.7699999999999996</v>
      </c>
      <c r="DX185" s="3">
        <v>0.41000000000000014</v>
      </c>
    </row>
    <row r="186" spans="1:128" s="3" customFormat="1" x14ac:dyDescent="0.25">
      <c r="A186" s="36" t="s">
        <v>396</v>
      </c>
      <c r="B186" s="36" t="s">
        <v>87</v>
      </c>
      <c r="C186" s="36" t="s">
        <v>88</v>
      </c>
      <c r="D186" s="37" t="s">
        <v>133</v>
      </c>
      <c r="E186" s="36" t="s">
        <v>134</v>
      </c>
      <c r="F186" s="37" t="s">
        <v>391</v>
      </c>
      <c r="G186" s="36" t="s">
        <v>392</v>
      </c>
      <c r="H186" s="36" t="s">
        <v>201</v>
      </c>
      <c r="I186" s="36" t="s">
        <v>393</v>
      </c>
      <c r="J186" s="36" t="s">
        <v>171</v>
      </c>
      <c r="K186" s="38">
        <v>4.43</v>
      </c>
      <c r="L186" s="38" t="str">
        <f>IF(J186="10",K186,"")</f>
        <v/>
      </c>
      <c r="M186" s="38"/>
      <c r="N186" s="38"/>
      <c r="O186" s="38" t="s">
        <v>202</v>
      </c>
      <c r="P186" s="38">
        <f>IF(J186&lt;&gt;"20",IF(J186="15",K186,ROUND(K186*0.85,2)),"")</f>
        <v>4.43</v>
      </c>
      <c r="Q186" s="38">
        <f>ROUND(P186*S186/100,2)</f>
        <v>3.77</v>
      </c>
      <c r="R186" s="38">
        <f>P186-Q186</f>
        <v>0.6599999999999997</v>
      </c>
      <c r="S186" s="38" t="s">
        <v>170</v>
      </c>
      <c r="T186" s="38">
        <f>IF(J186="20",K186,IF(J186="10",ROUND(K186*0.7,2),ROUND(K186/0.85*0.7,2)))</f>
        <v>3.65</v>
      </c>
      <c r="U186" s="38">
        <f>ROUND(T186*W186/100,2)</f>
        <v>3.47</v>
      </c>
      <c r="V186" s="38">
        <f>T186-U186</f>
        <v>0.17999999999999972</v>
      </c>
      <c r="W186" s="36">
        <v>95</v>
      </c>
      <c r="X186" s="38">
        <f>IF(J186="20",ROUND(K186/0.7*0.6,2),IF(J186="10",ROUND(K186*0.6,2),ROUND(K186/0.85*0.6,2)))</f>
        <v>3.13</v>
      </c>
      <c r="Y186" s="38">
        <f>ROUND(X186*AA186/100,2)</f>
        <v>2.97</v>
      </c>
      <c r="Z186" s="38">
        <f>X186-Y186</f>
        <v>0.1599999999999997</v>
      </c>
      <c r="AA186" s="36">
        <v>95</v>
      </c>
      <c r="AB186" s="38" t="s">
        <v>95</v>
      </c>
      <c r="AC186" s="38">
        <v>3.99</v>
      </c>
      <c r="AD186" s="38">
        <v>3.79</v>
      </c>
      <c r="AE186" s="38">
        <v>0.20000000000000018</v>
      </c>
      <c r="BJ186" s="3" t="s">
        <v>171</v>
      </c>
      <c r="BK186" s="3">
        <v>9.33</v>
      </c>
      <c r="BL186" s="3">
        <v>8.58</v>
      </c>
      <c r="BM186" s="3">
        <v>0.75</v>
      </c>
      <c r="BN186" s="3">
        <v>7.58</v>
      </c>
      <c r="BO186" s="3">
        <v>7.2</v>
      </c>
      <c r="BP186" s="3">
        <v>0.37999999999999989</v>
      </c>
      <c r="BQ186" s="3">
        <v>7.5299999999999994</v>
      </c>
      <c r="BR186" s="3">
        <v>6.93</v>
      </c>
      <c r="BS186" s="3">
        <v>0.59999999999999964</v>
      </c>
      <c r="BT186" s="3">
        <v>5.78</v>
      </c>
      <c r="BU186" s="3">
        <v>5.49</v>
      </c>
      <c r="BV186" s="3">
        <v>0.29000000000000004</v>
      </c>
      <c r="BW186" s="3">
        <v>6.94</v>
      </c>
      <c r="BX186" s="3">
        <v>6.59</v>
      </c>
      <c r="BY186" s="3">
        <v>0.35000000000000053</v>
      </c>
      <c r="BZ186" s="3">
        <v>7.0299999999999994</v>
      </c>
      <c r="CA186" s="3">
        <v>6.47</v>
      </c>
      <c r="CB186" s="3">
        <v>0.55999999999999961</v>
      </c>
      <c r="CC186" s="3">
        <v>6.44</v>
      </c>
      <c r="CD186" s="3">
        <v>6.12</v>
      </c>
      <c r="CE186" s="3">
        <v>0.32000000000000028</v>
      </c>
      <c r="CF186" s="3">
        <v>5.5299999999999994</v>
      </c>
      <c r="CG186" s="3">
        <v>5.09</v>
      </c>
      <c r="CH186" s="3">
        <v>0.4399999999999995</v>
      </c>
      <c r="CI186" s="3">
        <v>5.09</v>
      </c>
      <c r="CJ186" s="3">
        <v>4.84</v>
      </c>
      <c r="CK186" s="3">
        <v>0.25</v>
      </c>
      <c r="CL186" s="3">
        <v>6.53</v>
      </c>
      <c r="CM186" s="3">
        <v>6.01</v>
      </c>
      <c r="CN186" s="3">
        <v>0.52000000000000046</v>
      </c>
      <c r="CO186" s="3">
        <v>5.31</v>
      </c>
      <c r="CP186" s="3">
        <v>5.04</v>
      </c>
      <c r="CQ186" s="3">
        <v>0.26999999999999957</v>
      </c>
      <c r="CR186" s="3">
        <v>5.27</v>
      </c>
      <c r="CS186" s="3">
        <v>4.8499999999999996</v>
      </c>
      <c r="CT186" s="3">
        <v>0.41999999999999993</v>
      </c>
      <c r="CU186" s="3">
        <v>4.05</v>
      </c>
      <c r="CV186" s="3">
        <v>3.85</v>
      </c>
      <c r="CW186" s="3">
        <v>0.19999999999999973</v>
      </c>
      <c r="CX186" s="3">
        <v>4.8600000000000003</v>
      </c>
      <c r="CY186" s="3">
        <v>4.62</v>
      </c>
      <c r="CZ186" s="3">
        <v>0.24000000000000021</v>
      </c>
      <c r="DA186" s="3">
        <v>4.92</v>
      </c>
      <c r="DB186" s="3">
        <v>4.53</v>
      </c>
      <c r="DC186" s="3">
        <v>0.38999999999999968</v>
      </c>
      <c r="DD186" s="3">
        <v>4.51</v>
      </c>
      <c r="DE186" s="3">
        <v>4.28</v>
      </c>
      <c r="DF186" s="3">
        <v>0.22999999999999954</v>
      </c>
      <c r="DG186" s="3">
        <v>3.87</v>
      </c>
      <c r="DH186" s="3">
        <v>3.56</v>
      </c>
      <c r="DI186" s="3">
        <v>0.31000000000000005</v>
      </c>
      <c r="DJ186" s="3">
        <v>3.56</v>
      </c>
      <c r="DK186" s="3">
        <v>3.38</v>
      </c>
      <c r="DL186" s="3">
        <v>0.18000000000000016</v>
      </c>
      <c r="DM186" s="3">
        <v>8.4</v>
      </c>
      <c r="DN186" s="3">
        <v>7.73</v>
      </c>
      <c r="DO186" s="3">
        <v>0.66999999999999993</v>
      </c>
      <c r="DP186" s="3">
        <v>6.78</v>
      </c>
      <c r="DQ186" s="3">
        <v>6.24</v>
      </c>
      <c r="DR186" s="3">
        <v>0.54</v>
      </c>
      <c r="DS186" s="3">
        <v>6.33</v>
      </c>
      <c r="DT186" s="3">
        <v>5.82</v>
      </c>
      <c r="DU186" s="3">
        <v>0.50999999999999979</v>
      </c>
      <c r="DV186" s="3">
        <v>4.9800000000000004</v>
      </c>
      <c r="DW186" s="3">
        <v>4.58</v>
      </c>
      <c r="DX186" s="3">
        <v>0.40000000000000036</v>
      </c>
    </row>
    <row r="187" spans="1:128" s="3" customFormat="1" x14ac:dyDescent="0.25">
      <c r="A187" s="36" t="s">
        <v>397</v>
      </c>
      <c r="B187" s="36" t="s">
        <v>87</v>
      </c>
      <c r="C187" s="36" t="s">
        <v>88</v>
      </c>
      <c r="D187" s="37" t="s">
        <v>136</v>
      </c>
      <c r="E187" s="36" t="s">
        <v>137</v>
      </c>
      <c r="F187" s="37" t="s">
        <v>391</v>
      </c>
      <c r="G187" s="36" t="s">
        <v>392</v>
      </c>
      <c r="H187" s="36" t="s">
        <v>201</v>
      </c>
      <c r="I187" s="36" t="s">
        <v>393</v>
      </c>
      <c r="J187" s="36" t="s">
        <v>171</v>
      </c>
      <c r="K187" s="38">
        <v>5.18</v>
      </c>
      <c r="L187" s="38" t="str">
        <f>IF(J187="10",K187,"")</f>
        <v/>
      </c>
      <c r="M187" s="38"/>
      <c r="N187" s="38"/>
      <c r="O187" s="38" t="s">
        <v>202</v>
      </c>
      <c r="P187" s="38">
        <f>IF(J187&lt;&gt;"20",IF(J187="15",K187,ROUND(K187*0.85,2)),"")</f>
        <v>5.18</v>
      </c>
      <c r="Q187" s="38">
        <f>ROUND(P187*S187/100,2)</f>
        <v>4.4000000000000004</v>
      </c>
      <c r="R187" s="38">
        <f>P187-Q187</f>
        <v>0.77999999999999936</v>
      </c>
      <c r="S187" s="38" t="s">
        <v>170</v>
      </c>
      <c r="T187" s="38">
        <f>IF(J187="20",K187,IF(J187="10",ROUND(K187*0.7,2),ROUND(K187/0.85*0.7,2)))</f>
        <v>4.2699999999999996</v>
      </c>
      <c r="U187" s="38">
        <f>ROUND(T187*W187/100,2)</f>
        <v>4.0599999999999996</v>
      </c>
      <c r="V187" s="38">
        <f>T187-U187</f>
        <v>0.20999999999999996</v>
      </c>
      <c r="W187" s="36">
        <v>95</v>
      </c>
      <c r="X187" s="38">
        <f>IF(J187="20",ROUND(K187/0.7*0.6,2),IF(J187="10",ROUND(K187*0.6,2),ROUND(K187/0.85*0.6,2)))</f>
        <v>3.66</v>
      </c>
      <c r="Y187" s="38">
        <f>ROUND(X187*AA187/100,2)</f>
        <v>3.48</v>
      </c>
      <c r="Z187" s="38">
        <f>X187-Y187</f>
        <v>0.18000000000000016</v>
      </c>
      <c r="AA187" s="36">
        <v>95</v>
      </c>
      <c r="AB187" s="38" t="s">
        <v>95</v>
      </c>
      <c r="AC187" s="38">
        <v>4.66</v>
      </c>
      <c r="AD187" s="38">
        <v>4.43</v>
      </c>
      <c r="AE187" s="38">
        <v>0.23000000000000043</v>
      </c>
      <c r="BJ187" s="3" t="s">
        <v>171</v>
      </c>
      <c r="BK187" s="3">
        <v>10.08</v>
      </c>
      <c r="BL187" s="3">
        <v>9.27</v>
      </c>
      <c r="BM187" s="3">
        <v>0.8100000000000005</v>
      </c>
      <c r="BN187" s="3">
        <v>8.11</v>
      </c>
      <c r="BO187" s="3">
        <v>7.7</v>
      </c>
      <c r="BP187" s="3">
        <v>0.40999999999999925</v>
      </c>
      <c r="BQ187" s="3">
        <v>8.2799999999999994</v>
      </c>
      <c r="BR187" s="3">
        <v>7.62</v>
      </c>
      <c r="BS187" s="3">
        <v>0.65999999999999925</v>
      </c>
      <c r="BT187" s="3">
        <v>6.31</v>
      </c>
      <c r="BU187" s="3">
        <v>5.99</v>
      </c>
      <c r="BV187" s="3">
        <v>0.3199999999999994</v>
      </c>
      <c r="BW187" s="3">
        <v>7.61</v>
      </c>
      <c r="BX187" s="3">
        <v>7.23</v>
      </c>
      <c r="BY187" s="3">
        <v>0.37999999999999989</v>
      </c>
      <c r="BZ187" s="3">
        <v>7.7799999999999994</v>
      </c>
      <c r="CA187" s="3">
        <v>7.16</v>
      </c>
      <c r="CB187" s="3">
        <v>0.61999999999999922</v>
      </c>
      <c r="CC187" s="3">
        <v>7.11</v>
      </c>
      <c r="CD187" s="3">
        <v>6.75</v>
      </c>
      <c r="CE187" s="3">
        <v>0.36000000000000032</v>
      </c>
      <c r="CF187" s="3">
        <v>6.2799999999999994</v>
      </c>
      <c r="CG187" s="3">
        <v>5.78</v>
      </c>
      <c r="CH187" s="3">
        <v>0.49999999999999911</v>
      </c>
      <c r="CI187" s="3">
        <v>5.76</v>
      </c>
      <c r="CJ187" s="3">
        <v>5.47</v>
      </c>
      <c r="CK187" s="3">
        <v>0.29000000000000004</v>
      </c>
      <c r="CL187" s="3">
        <v>7.06</v>
      </c>
      <c r="CM187" s="3">
        <v>6.5</v>
      </c>
      <c r="CN187" s="3">
        <v>0.55999999999999961</v>
      </c>
      <c r="CO187" s="3">
        <v>5.68</v>
      </c>
      <c r="CP187" s="3">
        <v>5.4</v>
      </c>
      <c r="CQ187" s="3">
        <v>0.27999999999999936</v>
      </c>
      <c r="CR187" s="3">
        <v>5.8</v>
      </c>
      <c r="CS187" s="3">
        <v>5.34</v>
      </c>
      <c r="CT187" s="3">
        <v>0.45999999999999996</v>
      </c>
      <c r="CU187" s="3">
        <v>4.42</v>
      </c>
      <c r="CV187" s="3">
        <v>4.2</v>
      </c>
      <c r="CW187" s="3">
        <v>0.21999999999999975</v>
      </c>
      <c r="CX187" s="3">
        <v>5.33</v>
      </c>
      <c r="CY187" s="3">
        <v>5.0599999999999996</v>
      </c>
      <c r="CZ187" s="3">
        <v>0.27000000000000046</v>
      </c>
      <c r="DA187" s="3">
        <v>5.45</v>
      </c>
      <c r="DB187" s="3">
        <v>5.01</v>
      </c>
      <c r="DC187" s="3">
        <v>0.44000000000000039</v>
      </c>
      <c r="DD187" s="3">
        <v>4.9800000000000004</v>
      </c>
      <c r="DE187" s="3">
        <v>4.7300000000000004</v>
      </c>
      <c r="DF187" s="3">
        <v>0.25</v>
      </c>
      <c r="DG187" s="3">
        <v>4.4000000000000004</v>
      </c>
      <c r="DH187" s="3">
        <v>4.05</v>
      </c>
      <c r="DI187" s="3">
        <v>0.35000000000000053</v>
      </c>
      <c r="DJ187" s="3">
        <v>4.03</v>
      </c>
      <c r="DK187" s="3">
        <v>3.83</v>
      </c>
      <c r="DL187" s="3">
        <v>0.20000000000000018</v>
      </c>
      <c r="DM187" s="3">
        <v>9.07</v>
      </c>
      <c r="DN187" s="3">
        <v>8.34</v>
      </c>
      <c r="DO187" s="3">
        <v>0.73000000000000043</v>
      </c>
      <c r="DP187" s="3">
        <v>7.45</v>
      </c>
      <c r="DQ187" s="3">
        <v>6.85</v>
      </c>
      <c r="DR187" s="3">
        <v>0.60000000000000053</v>
      </c>
      <c r="DS187" s="3">
        <v>7</v>
      </c>
      <c r="DT187" s="3">
        <v>6.44</v>
      </c>
      <c r="DU187" s="3">
        <v>0.55999999999999961</v>
      </c>
      <c r="DV187" s="3">
        <v>5.65</v>
      </c>
      <c r="DW187" s="3">
        <v>5.2</v>
      </c>
      <c r="DX187" s="3">
        <v>0.45000000000000018</v>
      </c>
    </row>
    <row r="188" spans="1:128" s="3" customFormat="1" x14ac:dyDescent="0.25">
      <c r="A188" s="36" t="s">
        <v>398</v>
      </c>
      <c r="B188" s="36" t="s">
        <v>87</v>
      </c>
      <c r="C188" s="36" t="s">
        <v>88</v>
      </c>
      <c r="D188" s="37" t="s">
        <v>188</v>
      </c>
      <c r="E188" s="36" t="s">
        <v>189</v>
      </c>
      <c r="F188" s="37" t="s">
        <v>391</v>
      </c>
      <c r="G188" s="36" t="s">
        <v>392</v>
      </c>
      <c r="H188" s="36" t="s">
        <v>201</v>
      </c>
      <c r="I188" s="36" t="s">
        <v>393</v>
      </c>
      <c r="J188" s="36" t="s">
        <v>171</v>
      </c>
      <c r="K188" s="38">
        <v>5.31</v>
      </c>
      <c r="L188" s="38" t="str">
        <f>IF(J188="10",K188,"")</f>
        <v/>
      </c>
      <c r="M188" s="38"/>
      <c r="N188" s="38"/>
      <c r="O188" s="38" t="s">
        <v>202</v>
      </c>
      <c r="P188" s="38">
        <f>IF(J188&lt;&gt;"20",IF(J188="15",K188,ROUND(K188*0.85,2)),"")</f>
        <v>5.31</v>
      </c>
      <c r="Q188" s="38">
        <f>ROUND(P188*S188/100,2)</f>
        <v>4.51</v>
      </c>
      <c r="R188" s="38">
        <f>P188-Q188</f>
        <v>0.79999999999999982</v>
      </c>
      <c r="S188" s="38" t="s">
        <v>170</v>
      </c>
      <c r="T188" s="38">
        <f>IF(J188="20",K188,IF(J188="10",ROUND(K188*0.7,2),ROUND(K188/0.85*0.7,2)))</f>
        <v>4.37</v>
      </c>
      <c r="U188" s="38">
        <f>ROUND(T188*W188/100,2)</f>
        <v>4.1500000000000004</v>
      </c>
      <c r="V188" s="38">
        <f>T188-U188</f>
        <v>0.21999999999999975</v>
      </c>
      <c r="W188" s="36">
        <v>95</v>
      </c>
      <c r="X188" s="38">
        <f>IF(J188="20",ROUND(K188/0.7*0.6,2),IF(J188="10",ROUND(K188*0.6,2),ROUND(K188/0.85*0.6,2)))</f>
        <v>3.75</v>
      </c>
      <c r="Y188" s="38">
        <f>ROUND(X188*AA188/100,2)</f>
        <v>3.56</v>
      </c>
      <c r="Z188" s="38">
        <f>X188-Y188</f>
        <v>0.18999999999999995</v>
      </c>
      <c r="AA188" s="36">
        <v>95</v>
      </c>
      <c r="AB188" s="38" t="s">
        <v>95</v>
      </c>
      <c r="AC188" s="38">
        <v>4.78</v>
      </c>
      <c r="AD188" s="38">
        <v>4.54</v>
      </c>
      <c r="AE188" s="38">
        <v>0.24000000000000021</v>
      </c>
      <c r="BJ188" s="3" t="s">
        <v>171</v>
      </c>
      <c r="BK188" s="3">
        <v>10.209999999999999</v>
      </c>
      <c r="BL188" s="3">
        <v>9.39</v>
      </c>
      <c r="BM188" s="3">
        <v>0.81999999999999851</v>
      </c>
      <c r="BN188" s="3">
        <v>8.1999999999999993</v>
      </c>
      <c r="BO188" s="3">
        <v>7.79</v>
      </c>
      <c r="BP188" s="3">
        <v>0.40999999999999925</v>
      </c>
      <c r="BQ188" s="3">
        <v>8.41</v>
      </c>
      <c r="BR188" s="3">
        <v>7.74</v>
      </c>
      <c r="BS188" s="3">
        <v>0.66999999999999993</v>
      </c>
      <c r="BT188" s="3">
        <v>6.4</v>
      </c>
      <c r="BU188" s="3">
        <v>6.08</v>
      </c>
      <c r="BV188" s="3">
        <v>0.32000000000000028</v>
      </c>
      <c r="BW188" s="3">
        <v>7.73</v>
      </c>
      <c r="BX188" s="3">
        <v>7.34</v>
      </c>
      <c r="BY188" s="3">
        <v>0.39000000000000057</v>
      </c>
      <c r="BZ188" s="3">
        <v>7.9099999999999993</v>
      </c>
      <c r="CA188" s="3">
        <v>7.28</v>
      </c>
      <c r="CB188" s="3">
        <v>0.62999999999999901</v>
      </c>
      <c r="CC188" s="3">
        <v>7.23</v>
      </c>
      <c r="CD188" s="3">
        <v>6.87</v>
      </c>
      <c r="CE188" s="3">
        <v>0.36000000000000032</v>
      </c>
      <c r="CF188" s="3">
        <v>6.4099999999999993</v>
      </c>
      <c r="CG188" s="3">
        <v>5.9</v>
      </c>
      <c r="CH188" s="3">
        <v>0.5099999999999989</v>
      </c>
      <c r="CI188" s="3">
        <v>5.88</v>
      </c>
      <c r="CJ188" s="3">
        <v>5.59</v>
      </c>
      <c r="CK188" s="3">
        <v>0.29000000000000004</v>
      </c>
      <c r="CL188" s="3">
        <v>7.15</v>
      </c>
      <c r="CM188" s="3">
        <v>6.58</v>
      </c>
      <c r="CN188" s="3">
        <v>0.57000000000000028</v>
      </c>
      <c r="CO188" s="3">
        <v>5.74</v>
      </c>
      <c r="CP188" s="3">
        <v>5.45</v>
      </c>
      <c r="CQ188" s="3">
        <v>0.29000000000000004</v>
      </c>
      <c r="CR188" s="3">
        <v>5.89</v>
      </c>
      <c r="CS188" s="3">
        <v>5.42</v>
      </c>
      <c r="CT188" s="3">
        <v>0.46999999999999975</v>
      </c>
      <c r="CU188" s="3">
        <v>4.4800000000000004</v>
      </c>
      <c r="CV188" s="3">
        <v>4.26</v>
      </c>
      <c r="CW188" s="3">
        <v>0.22000000000000064</v>
      </c>
      <c r="CX188" s="3">
        <v>5.41</v>
      </c>
      <c r="CY188" s="3">
        <v>5.14</v>
      </c>
      <c r="CZ188" s="3">
        <v>0.27000000000000046</v>
      </c>
      <c r="DA188" s="3">
        <v>5.54</v>
      </c>
      <c r="DB188" s="3">
        <v>5.0999999999999996</v>
      </c>
      <c r="DC188" s="3">
        <v>0.44000000000000039</v>
      </c>
      <c r="DD188" s="3">
        <v>5.0599999999999996</v>
      </c>
      <c r="DE188" s="3">
        <v>4.8099999999999996</v>
      </c>
      <c r="DF188" s="3">
        <v>0.25</v>
      </c>
      <c r="DG188" s="3">
        <v>4.49</v>
      </c>
      <c r="DH188" s="3">
        <v>4.13</v>
      </c>
      <c r="DI188" s="3">
        <v>0.36000000000000032</v>
      </c>
      <c r="DJ188" s="3">
        <v>4.12</v>
      </c>
      <c r="DK188" s="3">
        <v>3.91</v>
      </c>
      <c r="DL188" s="3">
        <v>0.20999999999999996</v>
      </c>
      <c r="DM188" s="3">
        <v>9.19</v>
      </c>
      <c r="DN188" s="3">
        <v>8.4499999999999993</v>
      </c>
      <c r="DO188" s="3">
        <v>0.74000000000000021</v>
      </c>
      <c r="DP188" s="3">
        <v>7.57</v>
      </c>
      <c r="DQ188" s="3">
        <v>6.96</v>
      </c>
      <c r="DR188" s="3">
        <v>0.61000000000000032</v>
      </c>
      <c r="DS188" s="3">
        <v>7.12</v>
      </c>
      <c r="DT188" s="3">
        <v>6.55</v>
      </c>
      <c r="DU188" s="3">
        <v>0.57000000000000028</v>
      </c>
      <c r="DV188" s="3">
        <v>5.77</v>
      </c>
      <c r="DW188" s="3">
        <v>5.31</v>
      </c>
      <c r="DX188" s="3">
        <v>0.45999999999999996</v>
      </c>
    </row>
    <row r="189" spans="1:128" s="3" customFormat="1" x14ac:dyDescent="0.25">
      <c r="A189" s="36" t="s">
        <v>399</v>
      </c>
      <c r="B189" s="36" t="s">
        <v>87</v>
      </c>
      <c r="C189" s="36" t="s">
        <v>88</v>
      </c>
      <c r="D189" s="37" t="s">
        <v>106</v>
      </c>
      <c r="E189" s="36" t="s">
        <v>107</v>
      </c>
      <c r="F189" s="37" t="s">
        <v>391</v>
      </c>
      <c r="G189" s="36" t="s">
        <v>392</v>
      </c>
      <c r="H189" s="36" t="s">
        <v>201</v>
      </c>
      <c r="I189" s="36" t="s">
        <v>393</v>
      </c>
      <c r="J189" s="36" t="s">
        <v>171</v>
      </c>
      <c r="K189" s="38">
        <v>4.43</v>
      </c>
      <c r="L189" s="38" t="str">
        <f>IF(J189="10",K189,"")</f>
        <v/>
      </c>
      <c r="M189" s="38"/>
      <c r="N189" s="38"/>
      <c r="O189" s="38" t="s">
        <v>202</v>
      </c>
      <c r="P189" s="38">
        <f>IF(J189&lt;&gt;"20",IF(J189="15",K189,ROUND(K189*0.85,2)),"")</f>
        <v>4.43</v>
      </c>
      <c r="Q189" s="38">
        <f>ROUND(P189*S189/100,2)</f>
        <v>3.77</v>
      </c>
      <c r="R189" s="38">
        <f>P189-Q189</f>
        <v>0.6599999999999997</v>
      </c>
      <c r="S189" s="38" t="s">
        <v>170</v>
      </c>
      <c r="T189" s="38">
        <f>IF(J189="20",K189,IF(J189="10",ROUND(K189*0.7,2),ROUND(K189/0.85*0.7,2)))</f>
        <v>3.65</v>
      </c>
      <c r="U189" s="38">
        <f>ROUND(T189*W189/100,2)</f>
        <v>3.47</v>
      </c>
      <c r="V189" s="38">
        <f>T189-U189</f>
        <v>0.17999999999999972</v>
      </c>
      <c r="W189" s="36">
        <v>95</v>
      </c>
      <c r="X189" s="38">
        <f>IF(J189="20",ROUND(K189/0.7*0.6,2),IF(J189="10",ROUND(K189*0.6,2),ROUND(K189/0.85*0.6,2)))</f>
        <v>3.13</v>
      </c>
      <c r="Y189" s="38">
        <f>ROUND(X189*AA189/100,2)</f>
        <v>2.97</v>
      </c>
      <c r="Z189" s="38">
        <f>X189-Y189</f>
        <v>0.1599999999999997</v>
      </c>
      <c r="AA189" s="36">
        <v>95</v>
      </c>
      <c r="AB189" s="38" t="s">
        <v>95</v>
      </c>
      <c r="AC189" s="38">
        <v>3.99</v>
      </c>
      <c r="AD189" s="38">
        <v>3.79</v>
      </c>
      <c r="AE189" s="38">
        <v>0.20000000000000018</v>
      </c>
      <c r="BJ189" s="3" t="s">
        <v>171</v>
      </c>
      <c r="BK189" s="3">
        <v>9.33</v>
      </c>
      <c r="BL189" s="3">
        <v>8.58</v>
      </c>
      <c r="BM189" s="3">
        <v>0.75</v>
      </c>
      <c r="BN189" s="3">
        <v>7.58</v>
      </c>
      <c r="BO189" s="3">
        <v>7.2</v>
      </c>
      <c r="BP189" s="3">
        <v>0.37999999999999989</v>
      </c>
      <c r="BQ189" s="3">
        <v>7.5299999999999994</v>
      </c>
      <c r="BR189" s="3">
        <v>6.93</v>
      </c>
      <c r="BS189" s="3">
        <v>0.59999999999999964</v>
      </c>
      <c r="BT189" s="3">
        <v>5.78</v>
      </c>
      <c r="BU189" s="3">
        <v>5.49</v>
      </c>
      <c r="BV189" s="3">
        <v>0.29000000000000004</v>
      </c>
      <c r="BW189" s="3">
        <v>6.94</v>
      </c>
      <c r="BX189" s="3">
        <v>6.59</v>
      </c>
      <c r="BY189" s="3">
        <v>0.35000000000000053</v>
      </c>
      <c r="BZ189" s="3">
        <v>7.0299999999999994</v>
      </c>
      <c r="CA189" s="3">
        <v>6.47</v>
      </c>
      <c r="CB189" s="3">
        <v>0.55999999999999961</v>
      </c>
      <c r="CC189" s="3">
        <v>6.44</v>
      </c>
      <c r="CD189" s="3">
        <v>6.12</v>
      </c>
      <c r="CE189" s="3">
        <v>0.32000000000000028</v>
      </c>
      <c r="CF189" s="3">
        <v>5.5299999999999994</v>
      </c>
      <c r="CG189" s="3">
        <v>5.09</v>
      </c>
      <c r="CH189" s="3">
        <v>0.4399999999999995</v>
      </c>
      <c r="CI189" s="3">
        <v>5.09</v>
      </c>
      <c r="CJ189" s="3">
        <v>4.84</v>
      </c>
      <c r="CK189" s="3">
        <v>0.25</v>
      </c>
      <c r="CL189" s="3">
        <v>6.53</v>
      </c>
      <c r="CM189" s="3">
        <v>6.01</v>
      </c>
      <c r="CN189" s="3">
        <v>0.52000000000000046</v>
      </c>
      <c r="CO189" s="3">
        <v>5.31</v>
      </c>
      <c r="CP189" s="3">
        <v>5.04</v>
      </c>
      <c r="CQ189" s="3">
        <v>0.26999999999999957</v>
      </c>
      <c r="CR189" s="3">
        <v>5.27</v>
      </c>
      <c r="CS189" s="3">
        <v>4.8499999999999996</v>
      </c>
      <c r="CT189" s="3">
        <v>0.41999999999999993</v>
      </c>
      <c r="CU189" s="3">
        <v>4.05</v>
      </c>
      <c r="CV189" s="3">
        <v>3.85</v>
      </c>
      <c r="CW189" s="3">
        <v>0.19999999999999973</v>
      </c>
      <c r="CX189" s="3">
        <v>4.8600000000000003</v>
      </c>
      <c r="CY189" s="3">
        <v>4.62</v>
      </c>
      <c r="CZ189" s="3">
        <v>0.24000000000000021</v>
      </c>
      <c r="DA189" s="3">
        <v>4.92</v>
      </c>
      <c r="DB189" s="3">
        <v>4.53</v>
      </c>
      <c r="DC189" s="3">
        <v>0.38999999999999968</v>
      </c>
      <c r="DD189" s="3">
        <v>4.51</v>
      </c>
      <c r="DE189" s="3">
        <v>4.28</v>
      </c>
      <c r="DF189" s="3">
        <v>0.22999999999999954</v>
      </c>
      <c r="DG189" s="3">
        <v>3.87</v>
      </c>
      <c r="DH189" s="3">
        <v>3.56</v>
      </c>
      <c r="DI189" s="3">
        <v>0.31000000000000005</v>
      </c>
      <c r="DJ189" s="3">
        <v>3.56</v>
      </c>
      <c r="DK189" s="3">
        <v>3.38</v>
      </c>
      <c r="DL189" s="3">
        <v>0.18000000000000016</v>
      </c>
      <c r="DM189" s="3">
        <v>8.4</v>
      </c>
      <c r="DN189" s="3">
        <v>7.73</v>
      </c>
      <c r="DO189" s="3">
        <v>0.66999999999999993</v>
      </c>
      <c r="DP189" s="3">
        <v>6.78</v>
      </c>
      <c r="DQ189" s="3">
        <v>6.24</v>
      </c>
      <c r="DR189" s="3">
        <v>0.54</v>
      </c>
      <c r="DS189" s="3">
        <v>6.33</v>
      </c>
      <c r="DT189" s="3">
        <v>5.82</v>
      </c>
      <c r="DU189" s="3">
        <v>0.50999999999999979</v>
      </c>
      <c r="DV189" s="3">
        <v>4.9800000000000004</v>
      </c>
      <c r="DW189" s="3">
        <v>4.58</v>
      </c>
      <c r="DX189" s="3">
        <v>0.40000000000000036</v>
      </c>
    </row>
    <row r="190" spans="1:128" s="3" customFormat="1" x14ac:dyDescent="0.25">
      <c r="A190" s="36" t="s">
        <v>400</v>
      </c>
      <c r="B190" s="36" t="s">
        <v>87</v>
      </c>
      <c r="C190" s="36" t="s">
        <v>88</v>
      </c>
      <c r="D190" s="37" t="s">
        <v>115</v>
      </c>
      <c r="E190" s="36" t="s">
        <v>116</v>
      </c>
      <c r="F190" s="37" t="s">
        <v>391</v>
      </c>
      <c r="G190" s="36" t="s">
        <v>392</v>
      </c>
      <c r="H190" s="36" t="s">
        <v>201</v>
      </c>
      <c r="I190" s="36" t="s">
        <v>393</v>
      </c>
      <c r="J190" s="36" t="s">
        <v>171</v>
      </c>
      <c r="K190" s="38">
        <v>5.43</v>
      </c>
      <c r="L190" s="38" t="str">
        <f>IF(J190="10",K190,"")</f>
        <v/>
      </c>
      <c r="M190" s="38"/>
      <c r="N190" s="38"/>
      <c r="O190" s="38" t="s">
        <v>202</v>
      </c>
      <c r="P190" s="38">
        <f>IF(J190&lt;&gt;"20",IF(J190="15",K190,ROUND(K190*0.85,2)),"")</f>
        <v>5.43</v>
      </c>
      <c r="Q190" s="38">
        <f>ROUND(P190*S190/100,2)</f>
        <v>4.62</v>
      </c>
      <c r="R190" s="38">
        <f>P190-Q190</f>
        <v>0.80999999999999961</v>
      </c>
      <c r="S190" s="38" t="s">
        <v>170</v>
      </c>
      <c r="T190" s="38">
        <f>IF(J190="20",K190,IF(J190="10",ROUND(K190*0.7,2),ROUND(K190/0.85*0.7,2)))</f>
        <v>4.47</v>
      </c>
      <c r="U190" s="38">
        <f>ROUND(T190*W190/100,2)</f>
        <v>4.25</v>
      </c>
      <c r="V190" s="38">
        <f>T190-U190</f>
        <v>0.21999999999999975</v>
      </c>
      <c r="W190" s="36">
        <v>95</v>
      </c>
      <c r="X190" s="38">
        <f>IF(J190="20",ROUND(K190/0.7*0.6,2),IF(J190="10",ROUND(K190*0.6,2),ROUND(K190/0.85*0.6,2)))</f>
        <v>3.83</v>
      </c>
      <c r="Y190" s="38">
        <f>ROUND(X190*AA190/100,2)</f>
        <v>3.64</v>
      </c>
      <c r="Z190" s="38">
        <f>X190-Y190</f>
        <v>0.18999999999999995</v>
      </c>
      <c r="AA190" s="36">
        <v>95</v>
      </c>
      <c r="AB190" s="38" t="s">
        <v>95</v>
      </c>
      <c r="AC190" s="38">
        <v>4.8899999999999997</v>
      </c>
      <c r="AD190" s="38">
        <v>4.6500000000000004</v>
      </c>
      <c r="AE190" s="38">
        <v>0.23999999999999932</v>
      </c>
      <c r="BJ190" s="3" t="s">
        <v>171</v>
      </c>
      <c r="BK190" s="3">
        <v>10.33</v>
      </c>
      <c r="BL190" s="3">
        <v>9.5</v>
      </c>
      <c r="BM190" s="3">
        <v>0.83000000000000007</v>
      </c>
      <c r="BN190" s="3">
        <v>8.2799999999999994</v>
      </c>
      <c r="BO190" s="3">
        <v>7.87</v>
      </c>
      <c r="BP190" s="3">
        <v>0.40999999999999925</v>
      </c>
      <c r="BQ190" s="3">
        <v>8.5299999999999994</v>
      </c>
      <c r="BR190" s="3">
        <v>7.85</v>
      </c>
      <c r="BS190" s="3">
        <v>0.67999999999999972</v>
      </c>
      <c r="BT190" s="3">
        <v>6.48</v>
      </c>
      <c r="BU190" s="3">
        <v>6.16</v>
      </c>
      <c r="BV190" s="3">
        <v>0.32000000000000028</v>
      </c>
      <c r="BW190" s="3">
        <v>7.84</v>
      </c>
      <c r="BX190" s="3">
        <v>7.45</v>
      </c>
      <c r="BY190" s="3">
        <v>0.38999999999999968</v>
      </c>
      <c r="BZ190" s="3">
        <v>8.0299999999999994</v>
      </c>
      <c r="CA190" s="3">
        <v>7.39</v>
      </c>
      <c r="CB190" s="3">
        <v>0.63999999999999968</v>
      </c>
      <c r="CC190" s="3">
        <v>7.34</v>
      </c>
      <c r="CD190" s="3">
        <v>6.97</v>
      </c>
      <c r="CE190" s="3">
        <v>0.37000000000000011</v>
      </c>
      <c r="CF190" s="3">
        <v>6.5299999999999994</v>
      </c>
      <c r="CG190" s="3">
        <v>6.01</v>
      </c>
      <c r="CH190" s="3">
        <v>0.51999999999999957</v>
      </c>
      <c r="CI190" s="3">
        <v>5.99</v>
      </c>
      <c r="CJ190" s="3">
        <v>5.69</v>
      </c>
      <c r="CK190" s="3">
        <v>0.29999999999999982</v>
      </c>
      <c r="CL190" s="3">
        <v>7.23</v>
      </c>
      <c r="CM190" s="3">
        <v>6.65</v>
      </c>
      <c r="CN190" s="3">
        <v>0.58000000000000007</v>
      </c>
      <c r="CO190" s="3">
        <v>5.8</v>
      </c>
      <c r="CP190" s="3">
        <v>5.51</v>
      </c>
      <c r="CQ190" s="3">
        <v>0.29000000000000004</v>
      </c>
      <c r="CR190" s="3">
        <v>5.97</v>
      </c>
      <c r="CS190" s="3">
        <v>5.49</v>
      </c>
      <c r="CT190" s="3">
        <v>0.47999999999999954</v>
      </c>
      <c r="CU190" s="3">
        <v>4.54</v>
      </c>
      <c r="CV190" s="3">
        <v>4.3099999999999996</v>
      </c>
      <c r="CW190" s="3">
        <v>0.23000000000000043</v>
      </c>
      <c r="CX190" s="3">
        <v>5.49</v>
      </c>
      <c r="CY190" s="3">
        <v>5.22</v>
      </c>
      <c r="CZ190" s="3">
        <v>0.27000000000000046</v>
      </c>
      <c r="DA190" s="3">
        <v>5.62</v>
      </c>
      <c r="DB190" s="3">
        <v>5.17</v>
      </c>
      <c r="DC190" s="3">
        <v>0.45000000000000018</v>
      </c>
      <c r="DD190" s="3">
        <v>5.14</v>
      </c>
      <c r="DE190" s="3">
        <v>4.88</v>
      </c>
      <c r="DF190" s="3">
        <v>0.25999999999999979</v>
      </c>
      <c r="DG190" s="3">
        <v>4.57</v>
      </c>
      <c r="DH190" s="3">
        <v>4.2</v>
      </c>
      <c r="DI190" s="3">
        <v>0.37000000000000011</v>
      </c>
      <c r="DJ190" s="3">
        <v>4.1900000000000004</v>
      </c>
      <c r="DK190" s="3">
        <v>3.98</v>
      </c>
      <c r="DL190" s="3">
        <v>0.21000000000000041</v>
      </c>
      <c r="DM190" s="3">
        <v>9.3000000000000007</v>
      </c>
      <c r="DN190" s="3">
        <v>8.56</v>
      </c>
      <c r="DO190" s="3">
        <v>0.74000000000000021</v>
      </c>
      <c r="DP190" s="3">
        <v>7.68</v>
      </c>
      <c r="DQ190" s="3">
        <v>7.07</v>
      </c>
      <c r="DR190" s="3">
        <v>0.60999999999999943</v>
      </c>
      <c r="DS190" s="3">
        <v>7.23</v>
      </c>
      <c r="DT190" s="3">
        <v>6.65</v>
      </c>
      <c r="DU190" s="3">
        <v>0.58000000000000007</v>
      </c>
      <c r="DV190" s="3">
        <v>5.88</v>
      </c>
      <c r="DW190" s="3">
        <v>5.41</v>
      </c>
      <c r="DX190" s="3">
        <v>0.46999999999999975</v>
      </c>
    </row>
    <row r="191" spans="1:128" s="3" customFormat="1" x14ac:dyDescent="0.25">
      <c r="A191" s="36" t="s">
        <v>401</v>
      </c>
      <c r="B191" s="36" t="s">
        <v>87</v>
      </c>
      <c r="C191" s="36" t="s">
        <v>88</v>
      </c>
      <c r="D191" s="37" t="s">
        <v>163</v>
      </c>
      <c r="E191" s="36" t="s">
        <v>164</v>
      </c>
      <c r="F191" s="37" t="s">
        <v>402</v>
      </c>
      <c r="G191" s="36" t="s">
        <v>403</v>
      </c>
      <c r="H191" s="36" t="s">
        <v>168</v>
      </c>
      <c r="I191" s="36" t="s">
        <v>388</v>
      </c>
      <c r="J191" s="36" t="s">
        <v>171</v>
      </c>
      <c r="K191" s="38">
        <v>15.045</v>
      </c>
      <c r="L191" s="38" t="str">
        <f>IF(J191="10",K191,"")</f>
        <v/>
      </c>
      <c r="M191" s="38"/>
      <c r="N191" s="38"/>
      <c r="O191" s="38">
        <v>0</v>
      </c>
      <c r="P191" s="38">
        <f>IF(J191&lt;&gt;"20",IF(J191="15",K191,ROUND(K191*0.85,2)),"")</f>
        <v>15.045</v>
      </c>
      <c r="Q191" s="38">
        <f>ROUND(P191*S191/100,2)</f>
        <v>13.54</v>
      </c>
      <c r="R191" s="38">
        <f>P191-Q191</f>
        <v>1.5050000000000008</v>
      </c>
      <c r="S191" s="38" t="s">
        <v>389</v>
      </c>
      <c r="T191" s="38">
        <f>IF(J191="20",K191,IF(J191="10",ROUND(K191*0.7,2),ROUND(K191/0.85*0.7,2)))</f>
        <v>12.39</v>
      </c>
      <c r="U191" s="38">
        <f>ROUND(T191*W191/100,2)</f>
        <v>11.77</v>
      </c>
      <c r="V191" s="38">
        <f>T191-U191</f>
        <v>0.62000000000000099</v>
      </c>
      <c r="W191" s="36">
        <v>95</v>
      </c>
      <c r="X191" s="38">
        <f>IF(J191="20",ROUND(K191/0.7*0.6,2),IF(J191="10",ROUND(K191*0.6,2),ROUND(K191/0.85*0.6,2)))</f>
        <v>10.62</v>
      </c>
      <c r="Y191" s="38">
        <f>ROUND(X191*AA191/100,2)</f>
        <v>10.09</v>
      </c>
      <c r="Z191" s="38">
        <f>X191-Y191</f>
        <v>0.52999999999999936</v>
      </c>
      <c r="AA191" s="36">
        <v>95</v>
      </c>
      <c r="AB191" s="38" t="s">
        <v>95</v>
      </c>
      <c r="AC191" s="38">
        <v>13.54</v>
      </c>
      <c r="AD191" s="38">
        <v>13.54</v>
      </c>
      <c r="AE191" s="38">
        <v>0.68</v>
      </c>
      <c r="AI191" s="3">
        <f>ROUND(P191*0.3,2)</f>
        <v>4.51</v>
      </c>
      <c r="AJ191" s="3">
        <f>ROUND(AI191*S191/100,2)</f>
        <v>4.0599999999999996</v>
      </c>
      <c r="AK191" s="3">
        <f>AI191-AJ191</f>
        <v>0.45000000000000018</v>
      </c>
      <c r="AL191" s="3">
        <f>ROUND(T191*0.3,2)</f>
        <v>3.72</v>
      </c>
      <c r="AM191" s="3">
        <f>ROUND(AL191*W191/100,2)</f>
        <v>3.53</v>
      </c>
      <c r="AN191" s="3">
        <f>AL191-AM191</f>
        <v>0.19000000000000039</v>
      </c>
      <c r="AO191" s="3">
        <f>ROUND(X191*0.3,2)</f>
        <v>3.19</v>
      </c>
      <c r="AP191" s="3">
        <f>ROUND(AO191*AA191/100,2)</f>
        <v>3.03</v>
      </c>
      <c r="AQ191" s="3">
        <f>AO191-AP191</f>
        <v>0.16000000000000014</v>
      </c>
      <c r="AR191" s="3">
        <v>4.0599999999999996</v>
      </c>
      <c r="AS191" s="3">
        <v>4.0599999999999996</v>
      </c>
      <c r="AT191" s="3">
        <v>0.2</v>
      </c>
      <c r="AX191" s="3">
        <f>ROUND($P191*0.6,2)</f>
        <v>9.0299999999999994</v>
      </c>
      <c r="AY191" s="3">
        <f>ROUND(AX191*$S191/100,2)</f>
        <v>8.1300000000000008</v>
      </c>
      <c r="AZ191" s="3">
        <f>AX191-AY191</f>
        <v>0.89999999999999858</v>
      </c>
      <c r="BA191" s="3">
        <f>ROUND($T191*0.6,2)</f>
        <v>7.43</v>
      </c>
      <c r="BB191" s="3">
        <f>ROUND(BA191*$W191/100,2)</f>
        <v>7.06</v>
      </c>
      <c r="BC191" s="3">
        <f>BA191-BB191</f>
        <v>0.37000000000000011</v>
      </c>
      <c r="BD191" s="3">
        <f>ROUND($X191*0.6,2)</f>
        <v>6.37</v>
      </c>
      <c r="BE191" s="3">
        <f>ROUND(BD191*$AA191/100,2)</f>
        <v>6.05</v>
      </c>
      <c r="BF191" s="3">
        <f>BD191-BE191</f>
        <v>0.32000000000000028</v>
      </c>
      <c r="BG191" s="3">
        <v>8.1199999999999992</v>
      </c>
      <c r="BH191" s="3">
        <v>8.1199999999999992</v>
      </c>
      <c r="BI191" s="3">
        <v>0</v>
      </c>
      <c r="BJ191" s="3" t="s">
        <v>171</v>
      </c>
      <c r="BK191" s="3">
        <v>23.345000000000002</v>
      </c>
      <c r="BL191" s="3">
        <v>22.18</v>
      </c>
      <c r="BM191" s="3">
        <v>1.1650000000000027</v>
      </c>
      <c r="BN191" s="3">
        <v>18.62</v>
      </c>
      <c r="BO191" s="3">
        <v>17.690000000000001</v>
      </c>
      <c r="BP191" s="3">
        <v>0.92999999999999972</v>
      </c>
      <c r="BQ191" s="3">
        <v>21.545000000000002</v>
      </c>
      <c r="BR191" s="3">
        <v>20.47</v>
      </c>
      <c r="BS191" s="3">
        <v>1.0750000000000028</v>
      </c>
      <c r="BT191" s="3">
        <v>16.82</v>
      </c>
      <c r="BU191" s="3">
        <v>15.98</v>
      </c>
      <c r="BV191" s="3">
        <v>0.83999999999999986</v>
      </c>
      <c r="BW191" s="3">
        <v>19.940000000000001</v>
      </c>
      <c r="BX191" s="3">
        <v>18.940000000000001</v>
      </c>
      <c r="BY191" s="3">
        <v>1</v>
      </c>
      <c r="BZ191" s="3">
        <v>20.845000000000002</v>
      </c>
      <c r="CA191" s="3">
        <v>19.8</v>
      </c>
      <c r="CB191" s="3">
        <v>1.0450000000000017</v>
      </c>
      <c r="CC191" s="3">
        <v>19.239999999999998</v>
      </c>
      <c r="CD191" s="3">
        <v>18.28</v>
      </c>
      <c r="CE191" s="3">
        <v>0.9599999999999973</v>
      </c>
      <c r="CF191" s="3">
        <v>19.844999999999999</v>
      </c>
      <c r="CG191" s="3">
        <v>18.850000000000001</v>
      </c>
      <c r="CH191" s="3">
        <v>0.99499999999999744</v>
      </c>
      <c r="CI191" s="3">
        <v>18.34</v>
      </c>
      <c r="CJ191" s="3">
        <v>17.420000000000002</v>
      </c>
      <c r="CK191" s="3">
        <v>0.91999999999999815</v>
      </c>
      <c r="CL191" s="3">
        <v>16.34</v>
      </c>
      <c r="CM191" s="3">
        <v>15.52</v>
      </c>
      <c r="CN191" s="3">
        <v>0.82000000000000028</v>
      </c>
      <c r="CO191" s="3">
        <v>13.03</v>
      </c>
      <c r="CP191" s="3">
        <v>12.38</v>
      </c>
      <c r="CQ191" s="3">
        <v>0.64999999999999858</v>
      </c>
      <c r="CR191" s="3">
        <v>15.08</v>
      </c>
      <c r="CS191" s="3">
        <v>14.33</v>
      </c>
      <c r="CT191" s="3">
        <v>0.75</v>
      </c>
      <c r="CU191" s="3">
        <v>11.77</v>
      </c>
      <c r="CV191" s="3">
        <v>11.18</v>
      </c>
      <c r="CW191" s="3">
        <v>0.58999999999999986</v>
      </c>
      <c r="CX191" s="3">
        <v>13.96</v>
      </c>
      <c r="CY191" s="3">
        <v>13.26</v>
      </c>
      <c r="CZ191" s="3">
        <v>0.70000000000000107</v>
      </c>
      <c r="DA191" s="3">
        <v>14.59</v>
      </c>
      <c r="DB191" s="3">
        <v>13.86</v>
      </c>
      <c r="DC191" s="3">
        <v>0.73000000000000043</v>
      </c>
      <c r="DD191" s="3">
        <v>13.47</v>
      </c>
      <c r="DE191" s="3">
        <v>12.8</v>
      </c>
      <c r="DF191" s="3">
        <v>0.66999999999999993</v>
      </c>
      <c r="DG191" s="3">
        <v>13.89</v>
      </c>
      <c r="DH191" s="3">
        <v>13.2</v>
      </c>
      <c r="DI191" s="3">
        <v>0.69000000000000128</v>
      </c>
      <c r="DJ191" s="3">
        <v>12.84</v>
      </c>
      <c r="DK191" s="3">
        <v>12.2</v>
      </c>
      <c r="DL191" s="3">
        <v>0.64000000000000057</v>
      </c>
      <c r="DM191" s="3">
        <v>21.01</v>
      </c>
      <c r="DN191" s="3">
        <v>19.96</v>
      </c>
      <c r="DO191" s="3">
        <v>1.0500000000000007</v>
      </c>
      <c r="DP191" s="3">
        <v>19.39</v>
      </c>
      <c r="DQ191" s="3">
        <v>18.420000000000002</v>
      </c>
      <c r="DR191" s="3">
        <v>0.96999999999999886</v>
      </c>
      <c r="DS191" s="3">
        <v>18.760000000000002</v>
      </c>
      <c r="DT191" s="3">
        <v>17.82</v>
      </c>
      <c r="DU191" s="3">
        <v>0.94000000000000128</v>
      </c>
      <c r="DV191" s="3">
        <v>17.86</v>
      </c>
      <c r="DW191" s="3">
        <v>16.97</v>
      </c>
      <c r="DX191" s="3">
        <v>0.89000000000000057</v>
      </c>
    </row>
    <row r="192" spans="1:128" s="3" customFormat="1" x14ac:dyDescent="0.25">
      <c r="A192" s="36" t="s">
        <v>404</v>
      </c>
      <c r="B192" s="36" t="s">
        <v>87</v>
      </c>
      <c r="C192" s="36" t="s">
        <v>88</v>
      </c>
      <c r="D192" s="37" t="s">
        <v>405</v>
      </c>
      <c r="E192" s="36" t="s">
        <v>406</v>
      </c>
      <c r="F192" s="37" t="s">
        <v>402</v>
      </c>
      <c r="G192" s="36" t="s">
        <v>403</v>
      </c>
      <c r="H192" s="36" t="s">
        <v>168</v>
      </c>
      <c r="I192" s="36" t="s">
        <v>388</v>
      </c>
      <c r="J192" s="36" t="s">
        <v>171</v>
      </c>
      <c r="K192" s="38">
        <v>11.18</v>
      </c>
      <c r="L192" s="38" t="str">
        <f>IF(J192="10",K192,"")</f>
        <v/>
      </c>
      <c r="M192" s="38"/>
      <c r="N192" s="38"/>
      <c r="O192" s="38">
        <v>0</v>
      </c>
      <c r="P192" s="38">
        <f>IF(J192&lt;&gt;"20",IF(J192="15",K192,ROUND(K192*0.85,2)),"")</f>
        <v>11.18</v>
      </c>
      <c r="Q192" s="38">
        <f>ROUND(P192*S192/100,2)</f>
        <v>10.06</v>
      </c>
      <c r="R192" s="38">
        <f>P192-Q192</f>
        <v>1.1199999999999992</v>
      </c>
      <c r="S192" s="38" t="s">
        <v>389</v>
      </c>
      <c r="T192" s="38">
        <f>IF(J192="20",K192,IF(J192="10",ROUND(K192*0.7,2),ROUND(K192/0.85*0.7,2)))</f>
        <v>9.2100000000000009</v>
      </c>
      <c r="U192" s="38">
        <f>ROUND(T192*W192/100,2)</f>
        <v>8.75</v>
      </c>
      <c r="V192" s="38">
        <f>T192-U192</f>
        <v>0.46000000000000085</v>
      </c>
      <c r="W192" s="36">
        <v>95</v>
      </c>
      <c r="X192" s="38">
        <f>IF(J192="20",ROUND(K192/0.7*0.6,2),IF(J192="10",ROUND(K192*0.6,2),ROUND(K192/0.85*0.6,2)))</f>
        <v>7.89</v>
      </c>
      <c r="Y192" s="38">
        <f>ROUND(X192*AA192/100,2)</f>
        <v>7.5</v>
      </c>
      <c r="Z192" s="38">
        <f>X192-Y192</f>
        <v>0.38999999999999968</v>
      </c>
      <c r="AA192" s="36">
        <v>95</v>
      </c>
      <c r="AB192" s="38" t="s">
        <v>95</v>
      </c>
      <c r="AC192" s="38">
        <v>10.06</v>
      </c>
      <c r="AD192" s="38">
        <v>10.06</v>
      </c>
      <c r="AE192" s="38">
        <v>0.5</v>
      </c>
      <c r="AI192" s="3">
        <f>ROUND(P192*0.3,2)</f>
        <v>3.35</v>
      </c>
      <c r="AJ192" s="3">
        <f>ROUND(AI192*S192/100,2)</f>
        <v>3.02</v>
      </c>
      <c r="AK192" s="3">
        <f>AI192-AJ192</f>
        <v>0.33000000000000007</v>
      </c>
      <c r="AL192" s="3">
        <f>ROUND(T192*0.3,2)</f>
        <v>2.76</v>
      </c>
      <c r="AM192" s="3">
        <f>ROUND(AL192*W192/100,2)</f>
        <v>2.62</v>
      </c>
      <c r="AN192" s="3">
        <f>AL192-AM192</f>
        <v>0.13999999999999968</v>
      </c>
      <c r="AO192" s="3">
        <f>ROUND(X192*0.3,2)</f>
        <v>2.37</v>
      </c>
      <c r="AP192" s="3">
        <f>ROUND(AO192*AA192/100,2)</f>
        <v>2.25</v>
      </c>
      <c r="AQ192" s="3">
        <f>AO192-AP192</f>
        <v>0.12000000000000011</v>
      </c>
      <c r="AR192" s="3">
        <v>3.02</v>
      </c>
      <c r="AS192" s="3">
        <v>3.02</v>
      </c>
      <c r="AT192" s="3">
        <v>0.15</v>
      </c>
      <c r="AX192" s="3">
        <f>ROUND($P192*0.6,2)</f>
        <v>6.71</v>
      </c>
      <c r="AY192" s="3">
        <f>ROUND(AX192*$S192/100,2)</f>
        <v>6.04</v>
      </c>
      <c r="AZ192" s="3">
        <f>AX192-AY192</f>
        <v>0.66999999999999993</v>
      </c>
      <c r="BA192" s="3">
        <f>ROUND($T192*0.6,2)</f>
        <v>5.53</v>
      </c>
      <c r="BB192" s="3">
        <f>ROUND(BA192*$W192/100,2)</f>
        <v>5.25</v>
      </c>
      <c r="BC192" s="3">
        <f>BA192-BB192</f>
        <v>0.28000000000000025</v>
      </c>
      <c r="BD192" s="3">
        <f>ROUND($X192*0.6,2)</f>
        <v>4.7300000000000004</v>
      </c>
      <c r="BE192" s="3">
        <f>ROUND(BD192*$AA192/100,2)</f>
        <v>4.49</v>
      </c>
      <c r="BF192" s="3">
        <f>BD192-BE192</f>
        <v>0.24000000000000021</v>
      </c>
      <c r="BG192" s="3">
        <v>6.04</v>
      </c>
      <c r="BH192" s="3">
        <v>6.04</v>
      </c>
      <c r="BI192" s="3">
        <v>0</v>
      </c>
      <c r="BJ192" s="3" t="s">
        <v>171</v>
      </c>
      <c r="BK192" s="3">
        <v>19.48</v>
      </c>
      <c r="BL192" s="3">
        <v>18.510000000000002</v>
      </c>
      <c r="BM192" s="3">
        <v>0.96999999999999886</v>
      </c>
      <c r="BN192" s="3">
        <v>15.89</v>
      </c>
      <c r="BO192" s="3">
        <v>15.1</v>
      </c>
      <c r="BP192" s="3">
        <v>0.79000000000000092</v>
      </c>
      <c r="BQ192" s="3">
        <v>17.68</v>
      </c>
      <c r="BR192" s="3">
        <v>16.8</v>
      </c>
      <c r="BS192" s="3">
        <v>0.87999999999999901</v>
      </c>
      <c r="BT192" s="3">
        <v>14.09</v>
      </c>
      <c r="BU192" s="3">
        <v>13.39</v>
      </c>
      <c r="BV192" s="3">
        <v>0.69999999999999929</v>
      </c>
      <c r="BW192" s="3">
        <v>16.46</v>
      </c>
      <c r="BX192" s="3">
        <v>15.64</v>
      </c>
      <c r="BY192" s="3">
        <v>0.82000000000000028</v>
      </c>
      <c r="BZ192" s="3">
        <v>16.98</v>
      </c>
      <c r="CA192" s="3">
        <v>16.13</v>
      </c>
      <c r="CB192" s="3">
        <v>0.85000000000000142</v>
      </c>
      <c r="CC192" s="3">
        <v>15.76</v>
      </c>
      <c r="CD192" s="3">
        <v>14.97</v>
      </c>
      <c r="CE192" s="3">
        <v>0.78999999999999915</v>
      </c>
      <c r="CF192" s="3">
        <v>15.98</v>
      </c>
      <c r="CG192" s="3">
        <v>15.18</v>
      </c>
      <c r="CH192" s="3">
        <v>0.80000000000000071</v>
      </c>
      <c r="CI192" s="3">
        <v>14.86</v>
      </c>
      <c r="CJ192" s="3">
        <v>14.12</v>
      </c>
      <c r="CK192" s="3">
        <v>0.74000000000000021</v>
      </c>
      <c r="CL192" s="3">
        <v>13.64</v>
      </c>
      <c r="CM192" s="3">
        <v>12.96</v>
      </c>
      <c r="CN192" s="3">
        <v>0.67999999999999972</v>
      </c>
      <c r="CO192" s="3">
        <v>11.12</v>
      </c>
      <c r="CP192" s="3">
        <v>10.56</v>
      </c>
      <c r="CQ192" s="3">
        <v>0.55999999999999872</v>
      </c>
      <c r="CR192" s="3">
        <v>12.38</v>
      </c>
      <c r="CS192" s="3">
        <v>11.76</v>
      </c>
      <c r="CT192" s="3">
        <v>0.62000000000000099</v>
      </c>
      <c r="CU192" s="3">
        <v>9.86</v>
      </c>
      <c r="CV192" s="3">
        <v>9.3699999999999992</v>
      </c>
      <c r="CW192" s="3">
        <v>0.49000000000000021</v>
      </c>
      <c r="CX192" s="3">
        <v>11.52</v>
      </c>
      <c r="CY192" s="3">
        <v>10.94</v>
      </c>
      <c r="CZ192" s="3">
        <v>0.58000000000000007</v>
      </c>
      <c r="DA192" s="3">
        <v>11.89</v>
      </c>
      <c r="DB192" s="3">
        <v>11.3</v>
      </c>
      <c r="DC192" s="3">
        <v>0.58999999999999986</v>
      </c>
      <c r="DD192" s="3">
        <v>11.03</v>
      </c>
      <c r="DE192" s="3">
        <v>10.48</v>
      </c>
      <c r="DF192" s="3">
        <v>0.54999999999999893</v>
      </c>
      <c r="DG192" s="3">
        <v>11.19</v>
      </c>
      <c r="DH192" s="3">
        <v>10.63</v>
      </c>
      <c r="DI192" s="3">
        <v>0.55999999999999872</v>
      </c>
      <c r="DJ192" s="3">
        <v>10.4</v>
      </c>
      <c r="DK192" s="3">
        <v>9.8800000000000008</v>
      </c>
      <c r="DL192" s="3">
        <v>0.51999999999999957</v>
      </c>
      <c r="DM192" s="3">
        <v>17.53</v>
      </c>
      <c r="DN192" s="3">
        <v>16.649999999999999</v>
      </c>
      <c r="DO192" s="3">
        <v>0.88000000000000256</v>
      </c>
      <c r="DP192" s="3">
        <v>15.91</v>
      </c>
      <c r="DQ192" s="3">
        <v>15.11</v>
      </c>
      <c r="DR192" s="3">
        <v>0.80000000000000071</v>
      </c>
      <c r="DS192" s="3">
        <v>15.28</v>
      </c>
      <c r="DT192" s="3">
        <v>14.52</v>
      </c>
      <c r="DU192" s="3">
        <v>0.75999999999999979</v>
      </c>
      <c r="DV192" s="3">
        <v>14.38</v>
      </c>
      <c r="DW192" s="3">
        <v>13.66</v>
      </c>
      <c r="DX192" s="3">
        <v>0.72000000000000064</v>
      </c>
    </row>
    <row r="193" spans="1:128" s="3" customFormat="1" x14ac:dyDescent="0.25">
      <c r="A193" s="36" t="s">
        <v>407</v>
      </c>
      <c r="B193" s="36" t="s">
        <v>87</v>
      </c>
      <c r="C193" s="36" t="s">
        <v>88</v>
      </c>
      <c r="D193" s="37" t="s">
        <v>136</v>
      </c>
      <c r="E193" s="36" t="s">
        <v>137</v>
      </c>
      <c r="F193" s="37" t="s">
        <v>402</v>
      </c>
      <c r="G193" s="36" t="s">
        <v>403</v>
      </c>
      <c r="H193" s="36" t="s">
        <v>168</v>
      </c>
      <c r="I193" s="36" t="s">
        <v>388</v>
      </c>
      <c r="J193" s="36" t="s">
        <v>171</v>
      </c>
      <c r="K193" s="38">
        <v>8.18</v>
      </c>
      <c r="L193" s="38" t="str">
        <f>IF(J193="10",K193,"")</f>
        <v/>
      </c>
      <c r="M193" s="38"/>
      <c r="N193" s="38"/>
      <c r="O193" s="38">
        <v>0</v>
      </c>
      <c r="P193" s="38">
        <f>IF(J193&lt;&gt;"20",IF(J193="15",K193,ROUND(K193*0.85,2)),"")</f>
        <v>8.18</v>
      </c>
      <c r="Q193" s="38">
        <f>ROUND(P193*S193/100,2)</f>
        <v>7.36</v>
      </c>
      <c r="R193" s="38">
        <f>P193-Q193</f>
        <v>0.8199999999999994</v>
      </c>
      <c r="S193" s="38" t="s">
        <v>389</v>
      </c>
      <c r="T193" s="38">
        <f>IF(J193="20",K193,IF(J193="10",ROUND(K193*0.7,2),ROUND(K193/0.85*0.7,2)))</f>
        <v>6.74</v>
      </c>
      <c r="U193" s="38">
        <f>ROUND(T193*W193/100,2)</f>
        <v>6.4</v>
      </c>
      <c r="V193" s="38">
        <f>T193-U193</f>
        <v>0.33999999999999986</v>
      </c>
      <c r="W193" s="36">
        <v>95</v>
      </c>
      <c r="X193" s="38">
        <f>IF(J193="20",ROUND(K193/0.7*0.6,2),IF(J193="10",ROUND(K193*0.6,2),ROUND(K193/0.85*0.6,2)))</f>
        <v>5.77</v>
      </c>
      <c r="Y193" s="38">
        <f>ROUND(X193*AA193/100,2)</f>
        <v>5.48</v>
      </c>
      <c r="Z193" s="38">
        <f>X193-Y193</f>
        <v>0.28999999999999915</v>
      </c>
      <c r="AA193" s="36">
        <v>95</v>
      </c>
      <c r="AB193" s="38" t="s">
        <v>95</v>
      </c>
      <c r="AC193" s="38">
        <v>7.36</v>
      </c>
      <c r="AD193" s="38">
        <v>7.36</v>
      </c>
      <c r="AE193" s="38">
        <v>0.37</v>
      </c>
      <c r="AI193" s="3">
        <f>ROUND(P193*0.3,2)</f>
        <v>2.4500000000000002</v>
      </c>
      <c r="AJ193" s="3">
        <f>ROUND(AI193*S193/100,2)</f>
        <v>2.21</v>
      </c>
      <c r="AK193" s="3">
        <f>AI193-AJ193</f>
        <v>0.24000000000000021</v>
      </c>
      <c r="AL193" s="3">
        <f>ROUND(T193*0.3,2)</f>
        <v>2.02</v>
      </c>
      <c r="AM193" s="3">
        <f>ROUND(AL193*W193/100,2)</f>
        <v>1.92</v>
      </c>
      <c r="AN193" s="3">
        <f>AL193-AM193</f>
        <v>0.10000000000000009</v>
      </c>
      <c r="AO193" s="3">
        <f>ROUND(X193*0.3,2)</f>
        <v>1.73</v>
      </c>
      <c r="AP193" s="3">
        <f>ROUND(AO193*AA193/100,2)</f>
        <v>1.64</v>
      </c>
      <c r="AQ193" s="3">
        <f>AO193-AP193</f>
        <v>9.000000000000008E-2</v>
      </c>
      <c r="AR193" s="3">
        <v>2.21</v>
      </c>
      <c r="AS193" s="3">
        <v>2.21</v>
      </c>
      <c r="AT193" s="3">
        <v>0.11</v>
      </c>
      <c r="AX193" s="3">
        <f>ROUND($P193*0.6,2)</f>
        <v>4.91</v>
      </c>
      <c r="AY193" s="3">
        <f>ROUND(AX193*$S193/100,2)</f>
        <v>4.42</v>
      </c>
      <c r="AZ193" s="3">
        <f>AX193-AY193</f>
        <v>0.49000000000000021</v>
      </c>
      <c r="BA193" s="3">
        <f>ROUND($T193*0.6,2)</f>
        <v>4.04</v>
      </c>
      <c r="BB193" s="3">
        <f>ROUND(BA193*$W193/100,2)</f>
        <v>3.84</v>
      </c>
      <c r="BC193" s="3">
        <f>BA193-BB193</f>
        <v>0.20000000000000018</v>
      </c>
      <c r="BD193" s="3">
        <f>ROUND($X193*0.6,2)</f>
        <v>3.46</v>
      </c>
      <c r="BE193" s="3">
        <f>ROUND(BD193*$AA193/100,2)</f>
        <v>3.29</v>
      </c>
      <c r="BF193" s="3">
        <f>BD193-BE193</f>
        <v>0.16999999999999993</v>
      </c>
      <c r="BG193" s="3">
        <v>4.42</v>
      </c>
      <c r="BH193" s="3">
        <v>4.42</v>
      </c>
      <c r="BI193" s="3">
        <v>0</v>
      </c>
      <c r="BJ193" s="3" t="s">
        <v>171</v>
      </c>
      <c r="BK193" s="3">
        <v>16.48</v>
      </c>
      <c r="BL193" s="3">
        <v>15.66</v>
      </c>
      <c r="BM193" s="3">
        <v>0.82000000000000028</v>
      </c>
      <c r="BN193" s="3">
        <v>13.77</v>
      </c>
      <c r="BO193" s="3">
        <v>13.08</v>
      </c>
      <c r="BP193" s="3">
        <v>0.6899999999999995</v>
      </c>
      <c r="BQ193" s="3">
        <v>14.68</v>
      </c>
      <c r="BR193" s="3">
        <v>13.95</v>
      </c>
      <c r="BS193" s="3">
        <v>0.73000000000000043</v>
      </c>
      <c r="BT193" s="3">
        <v>11.97</v>
      </c>
      <c r="BU193" s="3">
        <v>11.37</v>
      </c>
      <c r="BV193" s="3">
        <v>0.60000000000000142</v>
      </c>
      <c r="BW193" s="3">
        <v>13.76</v>
      </c>
      <c r="BX193" s="3">
        <v>13.07</v>
      </c>
      <c r="BY193" s="3">
        <v>0.6899999999999995</v>
      </c>
      <c r="BZ193" s="3">
        <v>13.98</v>
      </c>
      <c r="CA193" s="3">
        <v>13.28</v>
      </c>
      <c r="CB193" s="3">
        <v>0.70000000000000107</v>
      </c>
      <c r="CC193" s="3">
        <v>13.06</v>
      </c>
      <c r="CD193" s="3">
        <v>12.41</v>
      </c>
      <c r="CE193" s="3">
        <v>0.65000000000000036</v>
      </c>
      <c r="CF193" s="3">
        <v>12.98</v>
      </c>
      <c r="CG193" s="3">
        <v>12.33</v>
      </c>
      <c r="CH193" s="3">
        <v>0.65000000000000036</v>
      </c>
      <c r="CI193" s="3">
        <v>12.16</v>
      </c>
      <c r="CJ193" s="3">
        <v>11.55</v>
      </c>
      <c r="CK193" s="3">
        <v>0.60999999999999943</v>
      </c>
      <c r="CL193" s="3">
        <v>11.54</v>
      </c>
      <c r="CM193" s="3">
        <v>10.96</v>
      </c>
      <c r="CN193" s="3">
        <v>0.57999999999999829</v>
      </c>
      <c r="CO193" s="3">
        <v>9.64</v>
      </c>
      <c r="CP193" s="3">
        <v>9.16</v>
      </c>
      <c r="CQ193" s="3">
        <v>0.48000000000000043</v>
      </c>
      <c r="CR193" s="3">
        <v>10.28</v>
      </c>
      <c r="CS193" s="3">
        <v>9.77</v>
      </c>
      <c r="CT193" s="3">
        <v>0.50999999999999979</v>
      </c>
      <c r="CU193" s="3">
        <v>8.3800000000000008</v>
      </c>
      <c r="CV193" s="3">
        <v>7.96</v>
      </c>
      <c r="CW193" s="3">
        <v>0.42000000000000082</v>
      </c>
      <c r="CX193" s="3">
        <v>9.6300000000000008</v>
      </c>
      <c r="CY193" s="3">
        <v>9.15</v>
      </c>
      <c r="CZ193" s="3">
        <v>0.48000000000000043</v>
      </c>
      <c r="DA193" s="3">
        <v>9.7899999999999991</v>
      </c>
      <c r="DB193" s="3">
        <v>9.3000000000000007</v>
      </c>
      <c r="DC193" s="3">
        <v>0.48999999999999844</v>
      </c>
      <c r="DD193" s="3">
        <v>9.14</v>
      </c>
      <c r="DE193" s="3">
        <v>8.68</v>
      </c>
      <c r="DF193" s="3">
        <v>0.46000000000000085</v>
      </c>
      <c r="DG193" s="3">
        <v>9.09</v>
      </c>
      <c r="DH193" s="3">
        <v>8.64</v>
      </c>
      <c r="DI193" s="3">
        <v>0.44999999999999929</v>
      </c>
      <c r="DJ193" s="3">
        <v>8.51</v>
      </c>
      <c r="DK193" s="3">
        <v>8.08</v>
      </c>
      <c r="DL193" s="3">
        <v>0.42999999999999972</v>
      </c>
      <c r="DM193" s="3">
        <v>14.83</v>
      </c>
      <c r="DN193" s="3">
        <v>14.09</v>
      </c>
      <c r="DO193" s="3">
        <v>0.74000000000000021</v>
      </c>
      <c r="DP193" s="3">
        <v>13.21</v>
      </c>
      <c r="DQ193" s="3">
        <v>12.55</v>
      </c>
      <c r="DR193" s="3">
        <v>0.66000000000000014</v>
      </c>
      <c r="DS193" s="3">
        <v>12.58</v>
      </c>
      <c r="DT193" s="3">
        <v>11.95</v>
      </c>
      <c r="DU193" s="3">
        <v>0.63000000000000078</v>
      </c>
      <c r="DV193" s="3">
        <v>11.68</v>
      </c>
      <c r="DW193" s="3">
        <v>11.1</v>
      </c>
      <c r="DX193" s="3">
        <v>0.58000000000000007</v>
      </c>
    </row>
    <row r="194" spans="1:128" s="3" customFormat="1" x14ac:dyDescent="0.25">
      <c r="A194" s="36" t="s">
        <v>408</v>
      </c>
      <c r="B194" s="36" t="s">
        <v>87</v>
      </c>
      <c r="C194" s="36" t="s">
        <v>88</v>
      </c>
      <c r="D194" s="37" t="s">
        <v>121</v>
      </c>
      <c r="E194" s="36" t="s">
        <v>122</v>
      </c>
      <c r="F194" s="37" t="s">
        <v>402</v>
      </c>
      <c r="G194" s="36" t="s">
        <v>403</v>
      </c>
      <c r="H194" s="36" t="s">
        <v>168</v>
      </c>
      <c r="I194" s="36" t="s">
        <v>388</v>
      </c>
      <c r="J194" s="36" t="s">
        <v>171</v>
      </c>
      <c r="K194" s="38">
        <v>8.18</v>
      </c>
      <c r="L194" s="38" t="str">
        <f>IF(J194="10",K194,"")</f>
        <v/>
      </c>
      <c r="M194" s="38"/>
      <c r="N194" s="38"/>
      <c r="O194" s="38">
        <v>0</v>
      </c>
      <c r="P194" s="38">
        <f>IF(J194&lt;&gt;"20",IF(J194="15",K194,ROUND(K194*0.85,2)),"")</f>
        <v>8.18</v>
      </c>
      <c r="Q194" s="38">
        <f>ROUND(P194*S194/100,2)</f>
        <v>7.36</v>
      </c>
      <c r="R194" s="38">
        <f>P194-Q194</f>
        <v>0.8199999999999994</v>
      </c>
      <c r="S194" s="38" t="s">
        <v>389</v>
      </c>
      <c r="T194" s="38">
        <f>IF(J194="20",K194,IF(J194="10",ROUND(K194*0.7,2),ROUND(K194/0.85*0.7,2)))</f>
        <v>6.74</v>
      </c>
      <c r="U194" s="38">
        <f>ROUND(T194*W194/100,2)</f>
        <v>6.4</v>
      </c>
      <c r="V194" s="38">
        <f>T194-U194</f>
        <v>0.33999999999999986</v>
      </c>
      <c r="W194" s="36">
        <v>95</v>
      </c>
      <c r="X194" s="38">
        <f>IF(J194="20",ROUND(K194/0.7*0.6,2),IF(J194="10",ROUND(K194*0.6,2),ROUND(K194/0.85*0.6,2)))</f>
        <v>5.77</v>
      </c>
      <c r="Y194" s="38">
        <f>ROUND(X194*AA194/100,2)</f>
        <v>5.48</v>
      </c>
      <c r="Z194" s="38">
        <f>X194-Y194</f>
        <v>0.28999999999999915</v>
      </c>
      <c r="AA194" s="36">
        <v>95</v>
      </c>
      <c r="AB194" s="38" t="s">
        <v>95</v>
      </c>
      <c r="AC194" s="38">
        <v>7.36</v>
      </c>
      <c r="AD194" s="38">
        <v>7.36</v>
      </c>
      <c r="AE194" s="38">
        <v>0.37</v>
      </c>
      <c r="AI194" s="3">
        <f>ROUND(P194*0.3,2)</f>
        <v>2.4500000000000002</v>
      </c>
      <c r="AJ194" s="3">
        <f>ROUND(AI194*S194/100,2)</f>
        <v>2.21</v>
      </c>
      <c r="AK194" s="3">
        <f>AI194-AJ194</f>
        <v>0.24000000000000021</v>
      </c>
      <c r="AL194" s="3">
        <f>ROUND(T194*0.3,2)</f>
        <v>2.02</v>
      </c>
      <c r="AM194" s="3">
        <f>ROUND(AL194*W194/100,2)</f>
        <v>1.92</v>
      </c>
      <c r="AN194" s="3">
        <f>AL194-AM194</f>
        <v>0.10000000000000009</v>
      </c>
      <c r="AO194" s="3">
        <f>ROUND(X194*0.3,2)</f>
        <v>1.73</v>
      </c>
      <c r="AP194" s="3">
        <f>ROUND(AO194*AA194/100,2)</f>
        <v>1.64</v>
      </c>
      <c r="AQ194" s="3">
        <f>AO194-AP194</f>
        <v>9.000000000000008E-2</v>
      </c>
      <c r="AR194" s="3">
        <v>2.21</v>
      </c>
      <c r="AS194" s="3">
        <v>2.21</v>
      </c>
      <c r="AT194" s="3">
        <v>0.11</v>
      </c>
      <c r="AX194" s="3">
        <f>ROUND($P194*0.6,2)</f>
        <v>4.91</v>
      </c>
      <c r="AY194" s="3">
        <f>ROUND(AX194*$S194/100,2)</f>
        <v>4.42</v>
      </c>
      <c r="AZ194" s="3">
        <f>AX194-AY194</f>
        <v>0.49000000000000021</v>
      </c>
      <c r="BA194" s="3">
        <f>ROUND($T194*0.6,2)</f>
        <v>4.04</v>
      </c>
      <c r="BB194" s="3">
        <f>ROUND(BA194*$W194/100,2)</f>
        <v>3.84</v>
      </c>
      <c r="BC194" s="3">
        <f>BA194-BB194</f>
        <v>0.20000000000000018</v>
      </c>
      <c r="BD194" s="3">
        <f>ROUND($X194*0.6,2)</f>
        <v>3.46</v>
      </c>
      <c r="BE194" s="3">
        <f>ROUND(BD194*$AA194/100,2)</f>
        <v>3.29</v>
      </c>
      <c r="BF194" s="3">
        <f>BD194-BE194</f>
        <v>0.16999999999999993</v>
      </c>
      <c r="BG194" s="3">
        <v>4.42</v>
      </c>
      <c r="BH194" s="3">
        <v>4.42</v>
      </c>
      <c r="BI194" s="3">
        <v>0</v>
      </c>
      <c r="BJ194" s="3" t="s">
        <v>171</v>
      </c>
      <c r="BK194" s="3">
        <v>16.48</v>
      </c>
      <c r="BL194" s="3">
        <v>15.66</v>
      </c>
      <c r="BM194" s="3">
        <v>0.82000000000000028</v>
      </c>
      <c r="BN194" s="3">
        <v>13.77</v>
      </c>
      <c r="BO194" s="3">
        <v>13.08</v>
      </c>
      <c r="BP194" s="3">
        <v>0.6899999999999995</v>
      </c>
      <c r="BQ194" s="3">
        <v>14.68</v>
      </c>
      <c r="BR194" s="3">
        <v>13.95</v>
      </c>
      <c r="BS194" s="3">
        <v>0.73000000000000043</v>
      </c>
      <c r="BT194" s="3">
        <v>11.97</v>
      </c>
      <c r="BU194" s="3">
        <v>11.37</v>
      </c>
      <c r="BV194" s="3">
        <v>0.60000000000000142</v>
      </c>
      <c r="BW194" s="3">
        <v>13.76</v>
      </c>
      <c r="BX194" s="3">
        <v>13.07</v>
      </c>
      <c r="BY194" s="3">
        <v>0.6899999999999995</v>
      </c>
      <c r="BZ194" s="3">
        <v>13.98</v>
      </c>
      <c r="CA194" s="3">
        <v>13.28</v>
      </c>
      <c r="CB194" s="3">
        <v>0.70000000000000107</v>
      </c>
      <c r="CC194" s="3">
        <v>13.06</v>
      </c>
      <c r="CD194" s="3">
        <v>12.41</v>
      </c>
      <c r="CE194" s="3">
        <v>0.65000000000000036</v>
      </c>
      <c r="CF194" s="3">
        <v>12.98</v>
      </c>
      <c r="CG194" s="3">
        <v>12.33</v>
      </c>
      <c r="CH194" s="3">
        <v>0.65000000000000036</v>
      </c>
      <c r="CI194" s="3">
        <v>12.16</v>
      </c>
      <c r="CJ194" s="3">
        <v>11.55</v>
      </c>
      <c r="CK194" s="3">
        <v>0.60999999999999943</v>
      </c>
      <c r="CL194" s="3">
        <v>11.54</v>
      </c>
      <c r="CM194" s="3">
        <v>10.96</v>
      </c>
      <c r="CN194" s="3">
        <v>0.57999999999999829</v>
      </c>
      <c r="CO194" s="3">
        <v>9.64</v>
      </c>
      <c r="CP194" s="3">
        <v>9.16</v>
      </c>
      <c r="CQ194" s="3">
        <v>0.48000000000000043</v>
      </c>
      <c r="CR194" s="3">
        <v>10.28</v>
      </c>
      <c r="CS194" s="3">
        <v>9.77</v>
      </c>
      <c r="CT194" s="3">
        <v>0.50999999999999979</v>
      </c>
      <c r="CU194" s="3">
        <v>8.3800000000000008</v>
      </c>
      <c r="CV194" s="3">
        <v>7.96</v>
      </c>
      <c r="CW194" s="3">
        <v>0.42000000000000082</v>
      </c>
      <c r="CX194" s="3">
        <v>9.6300000000000008</v>
      </c>
      <c r="CY194" s="3">
        <v>9.15</v>
      </c>
      <c r="CZ194" s="3">
        <v>0.48000000000000043</v>
      </c>
      <c r="DA194" s="3">
        <v>9.7899999999999991</v>
      </c>
      <c r="DB194" s="3">
        <v>9.3000000000000007</v>
      </c>
      <c r="DC194" s="3">
        <v>0.48999999999999844</v>
      </c>
      <c r="DD194" s="3">
        <v>9.14</v>
      </c>
      <c r="DE194" s="3">
        <v>8.68</v>
      </c>
      <c r="DF194" s="3">
        <v>0.46000000000000085</v>
      </c>
      <c r="DG194" s="3">
        <v>9.09</v>
      </c>
      <c r="DH194" s="3">
        <v>8.64</v>
      </c>
      <c r="DI194" s="3">
        <v>0.44999999999999929</v>
      </c>
      <c r="DJ194" s="3">
        <v>8.51</v>
      </c>
      <c r="DK194" s="3">
        <v>8.08</v>
      </c>
      <c r="DL194" s="3">
        <v>0.42999999999999972</v>
      </c>
      <c r="DM194" s="3">
        <v>14.83</v>
      </c>
      <c r="DN194" s="3">
        <v>14.09</v>
      </c>
      <c r="DO194" s="3">
        <v>0.74000000000000021</v>
      </c>
      <c r="DP194" s="3">
        <v>13.21</v>
      </c>
      <c r="DQ194" s="3">
        <v>12.55</v>
      </c>
      <c r="DR194" s="3">
        <v>0.66000000000000014</v>
      </c>
      <c r="DS194" s="3">
        <v>12.58</v>
      </c>
      <c r="DT194" s="3">
        <v>11.95</v>
      </c>
      <c r="DU194" s="3">
        <v>0.63000000000000078</v>
      </c>
      <c r="DV194" s="3">
        <v>11.68</v>
      </c>
      <c r="DW194" s="3">
        <v>11.1</v>
      </c>
      <c r="DX194" s="3">
        <v>0.58000000000000007</v>
      </c>
    </row>
    <row r="195" spans="1:128" s="3" customFormat="1" x14ac:dyDescent="0.25">
      <c r="A195" s="36" t="s">
        <v>409</v>
      </c>
      <c r="B195" s="36" t="s">
        <v>87</v>
      </c>
      <c r="C195" s="36" t="s">
        <v>88</v>
      </c>
      <c r="D195" s="37" t="s">
        <v>106</v>
      </c>
      <c r="E195" s="36" t="s">
        <v>107</v>
      </c>
      <c r="F195" s="37" t="s">
        <v>402</v>
      </c>
      <c r="G195" s="36" t="s">
        <v>403</v>
      </c>
      <c r="H195" s="36" t="s">
        <v>168</v>
      </c>
      <c r="I195" s="36" t="s">
        <v>388</v>
      </c>
      <c r="J195" s="36" t="s">
        <v>171</v>
      </c>
      <c r="K195" s="38">
        <v>8.18</v>
      </c>
      <c r="L195" s="38" t="str">
        <f>IF(J195="10",K195,"")</f>
        <v/>
      </c>
      <c r="M195" s="38"/>
      <c r="N195" s="38"/>
      <c r="O195" s="38">
        <v>0</v>
      </c>
      <c r="P195" s="38">
        <f>IF(J195&lt;&gt;"20",IF(J195="15",K195,ROUND(K195*0.85,2)),"")</f>
        <v>8.18</v>
      </c>
      <c r="Q195" s="38">
        <f>ROUND(P195*S195/100,2)</f>
        <v>7.36</v>
      </c>
      <c r="R195" s="38">
        <f>P195-Q195</f>
        <v>0.8199999999999994</v>
      </c>
      <c r="S195" s="38" t="s">
        <v>389</v>
      </c>
      <c r="T195" s="38">
        <f>IF(J195="20",K195,IF(J195="10",ROUND(K195*0.7,2),ROUND(K195/0.85*0.7,2)))</f>
        <v>6.74</v>
      </c>
      <c r="U195" s="38">
        <f>ROUND(T195*W195/100,2)</f>
        <v>6.4</v>
      </c>
      <c r="V195" s="38">
        <f>T195-U195</f>
        <v>0.33999999999999986</v>
      </c>
      <c r="W195" s="36">
        <v>95</v>
      </c>
      <c r="X195" s="38">
        <f>IF(J195="20",ROUND(K195/0.7*0.6,2),IF(J195="10",ROUND(K195*0.6,2),ROUND(K195/0.85*0.6,2)))</f>
        <v>5.77</v>
      </c>
      <c r="Y195" s="38">
        <f>ROUND(X195*AA195/100,2)</f>
        <v>5.48</v>
      </c>
      <c r="Z195" s="38">
        <f>X195-Y195</f>
        <v>0.28999999999999915</v>
      </c>
      <c r="AA195" s="36">
        <v>95</v>
      </c>
      <c r="AB195" s="38" t="s">
        <v>95</v>
      </c>
      <c r="AC195" s="38">
        <v>7.36</v>
      </c>
      <c r="AD195" s="38">
        <v>7.36</v>
      </c>
      <c r="AE195" s="38">
        <v>0.37</v>
      </c>
      <c r="AI195" s="3">
        <f>ROUND(P195*0.3,2)</f>
        <v>2.4500000000000002</v>
      </c>
      <c r="AJ195" s="3">
        <f>ROUND(AI195*S195/100,2)</f>
        <v>2.21</v>
      </c>
      <c r="AK195" s="3">
        <f>AI195-AJ195</f>
        <v>0.24000000000000021</v>
      </c>
      <c r="AL195" s="3">
        <f>ROUND(T195*0.3,2)</f>
        <v>2.02</v>
      </c>
      <c r="AM195" s="3">
        <f>ROUND(AL195*W195/100,2)</f>
        <v>1.92</v>
      </c>
      <c r="AN195" s="3">
        <f>AL195-AM195</f>
        <v>0.10000000000000009</v>
      </c>
      <c r="AO195" s="3">
        <f>ROUND(X195*0.3,2)</f>
        <v>1.73</v>
      </c>
      <c r="AP195" s="3">
        <f>ROUND(AO195*AA195/100,2)</f>
        <v>1.64</v>
      </c>
      <c r="AQ195" s="3">
        <f>AO195-AP195</f>
        <v>9.000000000000008E-2</v>
      </c>
      <c r="AR195" s="3">
        <v>2.21</v>
      </c>
      <c r="AS195" s="3">
        <v>2.21</v>
      </c>
      <c r="AT195" s="3">
        <v>0.11</v>
      </c>
      <c r="AX195" s="3">
        <f>ROUND($P195*0.6,2)</f>
        <v>4.91</v>
      </c>
      <c r="AY195" s="3">
        <f>ROUND(AX195*$S195/100,2)</f>
        <v>4.42</v>
      </c>
      <c r="AZ195" s="3">
        <f>AX195-AY195</f>
        <v>0.49000000000000021</v>
      </c>
      <c r="BA195" s="3">
        <f>ROUND($T195*0.6,2)</f>
        <v>4.04</v>
      </c>
      <c r="BB195" s="3">
        <f>ROUND(BA195*$W195/100,2)</f>
        <v>3.84</v>
      </c>
      <c r="BC195" s="3">
        <f>BA195-BB195</f>
        <v>0.20000000000000018</v>
      </c>
      <c r="BD195" s="3">
        <f>ROUND($X195*0.6,2)</f>
        <v>3.46</v>
      </c>
      <c r="BE195" s="3">
        <f>ROUND(BD195*$AA195/100,2)</f>
        <v>3.29</v>
      </c>
      <c r="BF195" s="3">
        <f>BD195-BE195</f>
        <v>0.16999999999999993</v>
      </c>
      <c r="BG195" s="3">
        <v>4.42</v>
      </c>
      <c r="BH195" s="3">
        <v>4.42</v>
      </c>
      <c r="BI195" s="3">
        <v>0</v>
      </c>
      <c r="BJ195" s="3" t="s">
        <v>171</v>
      </c>
      <c r="BK195" s="3">
        <v>16.48</v>
      </c>
      <c r="BL195" s="3">
        <v>15.66</v>
      </c>
      <c r="BM195" s="3">
        <v>0.82000000000000028</v>
      </c>
      <c r="BN195" s="3">
        <v>13.77</v>
      </c>
      <c r="BO195" s="3">
        <v>13.08</v>
      </c>
      <c r="BP195" s="3">
        <v>0.6899999999999995</v>
      </c>
      <c r="BQ195" s="3">
        <v>14.68</v>
      </c>
      <c r="BR195" s="3">
        <v>13.95</v>
      </c>
      <c r="BS195" s="3">
        <v>0.73000000000000043</v>
      </c>
      <c r="BT195" s="3">
        <v>11.97</v>
      </c>
      <c r="BU195" s="3">
        <v>11.37</v>
      </c>
      <c r="BV195" s="3">
        <v>0.60000000000000142</v>
      </c>
      <c r="BW195" s="3">
        <v>13.76</v>
      </c>
      <c r="BX195" s="3">
        <v>13.07</v>
      </c>
      <c r="BY195" s="3">
        <v>0.6899999999999995</v>
      </c>
      <c r="BZ195" s="3">
        <v>13.98</v>
      </c>
      <c r="CA195" s="3">
        <v>13.28</v>
      </c>
      <c r="CB195" s="3">
        <v>0.70000000000000107</v>
      </c>
      <c r="CC195" s="3">
        <v>13.06</v>
      </c>
      <c r="CD195" s="3">
        <v>12.41</v>
      </c>
      <c r="CE195" s="3">
        <v>0.65000000000000036</v>
      </c>
      <c r="CF195" s="3">
        <v>12.98</v>
      </c>
      <c r="CG195" s="3">
        <v>12.33</v>
      </c>
      <c r="CH195" s="3">
        <v>0.65000000000000036</v>
      </c>
      <c r="CI195" s="3">
        <v>12.16</v>
      </c>
      <c r="CJ195" s="3">
        <v>11.55</v>
      </c>
      <c r="CK195" s="3">
        <v>0.60999999999999943</v>
      </c>
      <c r="CL195" s="3">
        <v>11.54</v>
      </c>
      <c r="CM195" s="3">
        <v>10.96</v>
      </c>
      <c r="CN195" s="3">
        <v>0.57999999999999829</v>
      </c>
      <c r="CO195" s="3">
        <v>9.64</v>
      </c>
      <c r="CP195" s="3">
        <v>9.16</v>
      </c>
      <c r="CQ195" s="3">
        <v>0.48000000000000043</v>
      </c>
      <c r="CR195" s="3">
        <v>10.28</v>
      </c>
      <c r="CS195" s="3">
        <v>9.77</v>
      </c>
      <c r="CT195" s="3">
        <v>0.50999999999999979</v>
      </c>
      <c r="CU195" s="3">
        <v>8.3800000000000008</v>
      </c>
      <c r="CV195" s="3">
        <v>7.96</v>
      </c>
      <c r="CW195" s="3">
        <v>0.42000000000000082</v>
      </c>
      <c r="CX195" s="3">
        <v>9.6300000000000008</v>
      </c>
      <c r="CY195" s="3">
        <v>9.15</v>
      </c>
      <c r="CZ195" s="3">
        <v>0.48000000000000043</v>
      </c>
      <c r="DA195" s="3">
        <v>9.7899999999999991</v>
      </c>
      <c r="DB195" s="3">
        <v>9.3000000000000007</v>
      </c>
      <c r="DC195" s="3">
        <v>0.48999999999999844</v>
      </c>
      <c r="DD195" s="3">
        <v>9.14</v>
      </c>
      <c r="DE195" s="3">
        <v>8.68</v>
      </c>
      <c r="DF195" s="3">
        <v>0.46000000000000085</v>
      </c>
      <c r="DG195" s="3">
        <v>9.09</v>
      </c>
      <c r="DH195" s="3">
        <v>8.64</v>
      </c>
      <c r="DI195" s="3">
        <v>0.44999999999999929</v>
      </c>
      <c r="DJ195" s="3">
        <v>8.51</v>
      </c>
      <c r="DK195" s="3">
        <v>8.08</v>
      </c>
      <c r="DL195" s="3">
        <v>0.42999999999999972</v>
      </c>
      <c r="DM195" s="3">
        <v>14.83</v>
      </c>
      <c r="DN195" s="3">
        <v>14.09</v>
      </c>
      <c r="DO195" s="3">
        <v>0.74000000000000021</v>
      </c>
      <c r="DP195" s="3">
        <v>13.21</v>
      </c>
      <c r="DQ195" s="3">
        <v>12.55</v>
      </c>
      <c r="DR195" s="3">
        <v>0.66000000000000014</v>
      </c>
      <c r="DS195" s="3">
        <v>12.58</v>
      </c>
      <c r="DT195" s="3">
        <v>11.95</v>
      </c>
      <c r="DU195" s="3">
        <v>0.63000000000000078</v>
      </c>
      <c r="DV195" s="3">
        <v>11.68</v>
      </c>
      <c r="DW195" s="3">
        <v>11.1</v>
      </c>
      <c r="DX195" s="3">
        <v>0.58000000000000007</v>
      </c>
    </row>
    <row r="196" spans="1:128" s="3" customFormat="1" x14ac:dyDescent="0.25">
      <c r="A196" s="36" t="s">
        <v>410</v>
      </c>
      <c r="B196" s="36" t="s">
        <v>87</v>
      </c>
      <c r="C196" s="36" t="s">
        <v>88</v>
      </c>
      <c r="D196" s="37" t="s">
        <v>205</v>
      </c>
      <c r="E196" s="36" t="s">
        <v>206</v>
      </c>
      <c r="F196" s="37" t="s">
        <v>402</v>
      </c>
      <c r="G196" s="36" t="s">
        <v>403</v>
      </c>
      <c r="H196" s="36" t="s">
        <v>168</v>
      </c>
      <c r="I196" s="36" t="s">
        <v>388</v>
      </c>
      <c r="J196" s="36" t="s">
        <v>171</v>
      </c>
      <c r="K196" s="38">
        <v>7.18</v>
      </c>
      <c r="L196" s="38" t="str">
        <f>IF(J196="10",K196,"")</f>
        <v/>
      </c>
      <c r="M196" s="38"/>
      <c r="N196" s="38"/>
      <c r="O196" s="38">
        <v>0</v>
      </c>
      <c r="P196" s="38">
        <f>IF(J196&lt;&gt;"20",IF(J196="15",K196,ROUND(K196*0.85,2)),"")</f>
        <v>7.18</v>
      </c>
      <c r="Q196" s="38">
        <f>ROUND(P196*S196/100,2)</f>
        <v>6.46</v>
      </c>
      <c r="R196" s="38">
        <f>P196-Q196</f>
        <v>0.71999999999999975</v>
      </c>
      <c r="S196" s="38" t="s">
        <v>389</v>
      </c>
      <c r="T196" s="38">
        <f>IF(J196="20",K196,IF(J196="10",ROUND(K196*0.7,2),ROUND(K196/0.85*0.7,2)))</f>
        <v>5.91</v>
      </c>
      <c r="U196" s="38">
        <f>ROUND(T196*W196/100,2)</f>
        <v>5.61</v>
      </c>
      <c r="V196" s="38">
        <f>T196-U196</f>
        <v>0.29999999999999982</v>
      </c>
      <c r="W196" s="36">
        <v>95</v>
      </c>
      <c r="X196" s="38">
        <f>IF(J196="20",ROUND(K196/0.7*0.6,2),IF(J196="10",ROUND(K196*0.6,2),ROUND(K196/0.85*0.6,2)))</f>
        <v>5.07</v>
      </c>
      <c r="Y196" s="38">
        <f>ROUND(X196*AA196/100,2)</f>
        <v>4.82</v>
      </c>
      <c r="Z196" s="38">
        <f>X196-Y196</f>
        <v>0.25</v>
      </c>
      <c r="AA196" s="36">
        <v>95</v>
      </c>
      <c r="AB196" s="38" t="s">
        <v>95</v>
      </c>
      <c r="AC196" s="38">
        <v>6.46</v>
      </c>
      <c r="AD196" s="38">
        <v>6.46</v>
      </c>
      <c r="AE196" s="38">
        <v>0.32</v>
      </c>
      <c r="AI196" s="3">
        <f>ROUND(P196*0.3,2)</f>
        <v>2.15</v>
      </c>
      <c r="AJ196" s="3">
        <f>ROUND(AI196*S196/100,2)</f>
        <v>1.94</v>
      </c>
      <c r="AK196" s="3">
        <f>AI196-AJ196</f>
        <v>0.20999999999999996</v>
      </c>
      <c r="AL196" s="3">
        <f>ROUND(T196*0.3,2)</f>
        <v>1.77</v>
      </c>
      <c r="AM196" s="3">
        <f>ROUND(AL196*W196/100,2)</f>
        <v>1.68</v>
      </c>
      <c r="AN196" s="3">
        <f>AL196-AM196</f>
        <v>9.000000000000008E-2</v>
      </c>
      <c r="AO196" s="3">
        <f>ROUND(X196*0.3,2)</f>
        <v>1.52</v>
      </c>
      <c r="AP196" s="3">
        <f>ROUND(AO196*AA196/100,2)</f>
        <v>1.44</v>
      </c>
      <c r="AQ196" s="3">
        <f>AO196-AP196</f>
        <v>8.0000000000000071E-2</v>
      </c>
      <c r="AR196" s="3">
        <v>1.94</v>
      </c>
      <c r="AS196" s="3">
        <v>1.94</v>
      </c>
      <c r="AT196" s="3">
        <v>0.1</v>
      </c>
      <c r="AX196" s="3">
        <f>ROUND($P196*0.6,2)</f>
        <v>4.3099999999999996</v>
      </c>
      <c r="AY196" s="3">
        <f>ROUND(AX196*$S196/100,2)</f>
        <v>3.88</v>
      </c>
      <c r="AZ196" s="3">
        <f>AX196-AY196</f>
        <v>0.42999999999999972</v>
      </c>
      <c r="BA196" s="3">
        <f>ROUND($T196*0.6,2)</f>
        <v>3.55</v>
      </c>
      <c r="BB196" s="3">
        <f>ROUND(BA196*$W196/100,2)</f>
        <v>3.37</v>
      </c>
      <c r="BC196" s="3">
        <f>BA196-BB196</f>
        <v>0.17999999999999972</v>
      </c>
      <c r="BD196" s="3">
        <f>ROUND($X196*0.6,2)</f>
        <v>3.04</v>
      </c>
      <c r="BE196" s="3">
        <f>ROUND(BD196*$AA196/100,2)</f>
        <v>2.89</v>
      </c>
      <c r="BF196" s="3">
        <f>BD196-BE196</f>
        <v>0.14999999999999991</v>
      </c>
      <c r="BG196" s="3">
        <v>3.88</v>
      </c>
      <c r="BH196" s="3">
        <v>3.88</v>
      </c>
      <c r="BI196" s="3">
        <v>0</v>
      </c>
      <c r="BJ196" s="3" t="s">
        <v>171</v>
      </c>
      <c r="BK196" s="3">
        <v>15.48</v>
      </c>
      <c r="BL196" s="3">
        <v>14.71</v>
      </c>
      <c r="BM196" s="3">
        <v>0.76999999999999957</v>
      </c>
      <c r="BN196" s="3">
        <v>13.07</v>
      </c>
      <c r="BO196" s="3">
        <v>12.42</v>
      </c>
      <c r="BP196" s="3">
        <v>0.65000000000000036</v>
      </c>
      <c r="BQ196" s="3">
        <v>13.68</v>
      </c>
      <c r="BR196" s="3">
        <v>13</v>
      </c>
      <c r="BS196" s="3">
        <v>0.67999999999999972</v>
      </c>
      <c r="BT196" s="3">
        <v>11.27</v>
      </c>
      <c r="BU196" s="3">
        <v>10.71</v>
      </c>
      <c r="BV196" s="3">
        <v>0.55999999999999872</v>
      </c>
      <c r="BW196" s="3">
        <v>12.86</v>
      </c>
      <c r="BX196" s="3">
        <v>12.22</v>
      </c>
      <c r="BY196" s="3">
        <v>0.63999999999999879</v>
      </c>
      <c r="BZ196" s="3">
        <v>12.98</v>
      </c>
      <c r="CA196" s="3">
        <v>12.33</v>
      </c>
      <c r="CB196" s="3">
        <v>0.65000000000000036</v>
      </c>
      <c r="CC196" s="3">
        <v>12.16</v>
      </c>
      <c r="CD196" s="3">
        <v>11.55</v>
      </c>
      <c r="CE196" s="3">
        <v>0.60999999999999943</v>
      </c>
      <c r="CF196" s="3">
        <v>11.98</v>
      </c>
      <c r="CG196" s="3">
        <v>11.38</v>
      </c>
      <c r="CH196" s="3">
        <v>0.59999999999999964</v>
      </c>
      <c r="CI196" s="3">
        <v>11.26</v>
      </c>
      <c r="CJ196" s="3">
        <v>10.7</v>
      </c>
      <c r="CK196" s="3">
        <v>0.5600000000000005</v>
      </c>
      <c r="CL196" s="3">
        <v>10.84</v>
      </c>
      <c r="CM196" s="3">
        <v>10.3</v>
      </c>
      <c r="CN196" s="3">
        <v>0.53999999999999915</v>
      </c>
      <c r="CO196" s="3">
        <v>9.15</v>
      </c>
      <c r="CP196" s="3">
        <v>8.69</v>
      </c>
      <c r="CQ196" s="3">
        <v>0.46000000000000085</v>
      </c>
      <c r="CR196" s="3">
        <v>9.58</v>
      </c>
      <c r="CS196" s="3">
        <v>9.1</v>
      </c>
      <c r="CT196" s="3">
        <v>0.48000000000000043</v>
      </c>
      <c r="CU196" s="3">
        <v>7.89</v>
      </c>
      <c r="CV196" s="3">
        <v>7.5</v>
      </c>
      <c r="CW196" s="3">
        <v>0.38999999999999968</v>
      </c>
      <c r="CX196" s="3">
        <v>9</v>
      </c>
      <c r="CY196" s="3">
        <v>8.5500000000000007</v>
      </c>
      <c r="CZ196" s="3">
        <v>0.44999999999999929</v>
      </c>
      <c r="DA196" s="3">
        <v>9.09</v>
      </c>
      <c r="DB196" s="3">
        <v>8.64</v>
      </c>
      <c r="DC196" s="3">
        <v>0.44999999999999929</v>
      </c>
      <c r="DD196" s="3">
        <v>8.51</v>
      </c>
      <c r="DE196" s="3">
        <v>8.08</v>
      </c>
      <c r="DF196" s="3">
        <v>0.42999999999999972</v>
      </c>
      <c r="DG196" s="3">
        <v>8.39</v>
      </c>
      <c r="DH196" s="3">
        <v>7.97</v>
      </c>
      <c r="DI196" s="3">
        <v>0.42000000000000082</v>
      </c>
      <c r="DJ196" s="3">
        <v>7.88</v>
      </c>
      <c r="DK196" s="3">
        <v>7.49</v>
      </c>
      <c r="DL196" s="3">
        <v>0.38999999999999968</v>
      </c>
      <c r="DM196" s="3">
        <v>13.93</v>
      </c>
      <c r="DN196" s="3">
        <v>13.23</v>
      </c>
      <c r="DO196" s="3">
        <v>0.69999999999999929</v>
      </c>
      <c r="DP196" s="3">
        <v>12.31</v>
      </c>
      <c r="DQ196" s="3">
        <v>11.69</v>
      </c>
      <c r="DR196" s="3">
        <v>0.62000000000000099</v>
      </c>
      <c r="DS196" s="3">
        <v>11.68</v>
      </c>
      <c r="DT196" s="3">
        <v>11.1</v>
      </c>
      <c r="DU196" s="3">
        <v>0.58000000000000007</v>
      </c>
      <c r="DV196" s="3">
        <v>10.78</v>
      </c>
      <c r="DW196" s="3">
        <v>10.24</v>
      </c>
      <c r="DX196" s="3">
        <v>0.53999999999999915</v>
      </c>
    </row>
    <row r="197" spans="1:128" s="3" customFormat="1" x14ac:dyDescent="0.25">
      <c r="A197" s="36" t="s">
        <v>411</v>
      </c>
      <c r="B197" s="36" t="s">
        <v>87</v>
      </c>
      <c r="C197" s="36" t="s">
        <v>88</v>
      </c>
      <c r="D197" s="37" t="s">
        <v>188</v>
      </c>
      <c r="E197" s="36" t="s">
        <v>189</v>
      </c>
      <c r="F197" s="37" t="s">
        <v>402</v>
      </c>
      <c r="G197" s="36" t="s">
        <v>403</v>
      </c>
      <c r="H197" s="36" t="s">
        <v>168</v>
      </c>
      <c r="I197" s="36" t="s">
        <v>388</v>
      </c>
      <c r="J197" s="36" t="s">
        <v>171</v>
      </c>
      <c r="K197" s="38">
        <v>7.18</v>
      </c>
      <c r="L197" s="38" t="str">
        <f>IF(J197="10",K197,"")</f>
        <v/>
      </c>
      <c r="M197" s="38"/>
      <c r="N197" s="38"/>
      <c r="O197" s="38">
        <v>0</v>
      </c>
      <c r="P197" s="38">
        <f>IF(J197&lt;&gt;"20",IF(J197="15",K197,ROUND(K197*0.85,2)),"")</f>
        <v>7.18</v>
      </c>
      <c r="Q197" s="38">
        <f>ROUND(P197*S197/100,2)</f>
        <v>6.46</v>
      </c>
      <c r="R197" s="38">
        <f>P197-Q197</f>
        <v>0.71999999999999975</v>
      </c>
      <c r="S197" s="38" t="s">
        <v>389</v>
      </c>
      <c r="T197" s="38">
        <f>IF(J197="20",K197,IF(J197="10",ROUND(K197*0.7,2),ROUND(K197/0.85*0.7,2)))</f>
        <v>5.91</v>
      </c>
      <c r="U197" s="38">
        <f>ROUND(T197*W197/100,2)</f>
        <v>5.61</v>
      </c>
      <c r="V197" s="38">
        <f>T197-U197</f>
        <v>0.29999999999999982</v>
      </c>
      <c r="W197" s="36">
        <v>95</v>
      </c>
      <c r="X197" s="38">
        <f>IF(J197="20",ROUND(K197/0.7*0.6,2),IF(J197="10",ROUND(K197*0.6,2),ROUND(K197/0.85*0.6,2)))</f>
        <v>5.07</v>
      </c>
      <c r="Y197" s="38">
        <f>ROUND(X197*AA197/100,2)</f>
        <v>4.82</v>
      </c>
      <c r="Z197" s="38">
        <f>X197-Y197</f>
        <v>0.25</v>
      </c>
      <c r="AA197" s="36">
        <v>95</v>
      </c>
      <c r="AB197" s="38" t="s">
        <v>95</v>
      </c>
      <c r="AC197" s="38">
        <v>6.46</v>
      </c>
      <c r="AD197" s="38">
        <v>6.46</v>
      </c>
      <c r="AE197" s="38">
        <v>0.32</v>
      </c>
      <c r="AI197" s="3">
        <f>ROUND(P197*0.3,2)</f>
        <v>2.15</v>
      </c>
      <c r="AJ197" s="3">
        <f>ROUND(AI197*S197/100,2)</f>
        <v>1.94</v>
      </c>
      <c r="AK197" s="3">
        <f>AI197-AJ197</f>
        <v>0.20999999999999996</v>
      </c>
      <c r="AL197" s="3">
        <f>ROUND(T197*0.3,2)</f>
        <v>1.77</v>
      </c>
      <c r="AM197" s="3">
        <f>ROUND(AL197*W197/100,2)</f>
        <v>1.68</v>
      </c>
      <c r="AN197" s="3">
        <f>AL197-AM197</f>
        <v>9.000000000000008E-2</v>
      </c>
      <c r="AO197" s="3">
        <f>ROUND(X197*0.3,2)</f>
        <v>1.52</v>
      </c>
      <c r="AP197" s="3">
        <f>ROUND(AO197*AA197/100,2)</f>
        <v>1.44</v>
      </c>
      <c r="AQ197" s="3">
        <f>AO197-AP197</f>
        <v>8.0000000000000071E-2</v>
      </c>
      <c r="AR197" s="3">
        <v>1.94</v>
      </c>
      <c r="AS197" s="3">
        <v>1.94</v>
      </c>
      <c r="AT197" s="3">
        <v>0.1</v>
      </c>
      <c r="AX197" s="3">
        <f>ROUND($P197*0.6,2)</f>
        <v>4.3099999999999996</v>
      </c>
      <c r="AY197" s="3">
        <f>ROUND(AX197*$S197/100,2)</f>
        <v>3.88</v>
      </c>
      <c r="AZ197" s="3">
        <f>AX197-AY197</f>
        <v>0.42999999999999972</v>
      </c>
      <c r="BA197" s="3">
        <f>ROUND($T197*0.6,2)</f>
        <v>3.55</v>
      </c>
      <c r="BB197" s="3">
        <f>ROUND(BA197*$W197/100,2)</f>
        <v>3.37</v>
      </c>
      <c r="BC197" s="3">
        <f>BA197-BB197</f>
        <v>0.17999999999999972</v>
      </c>
      <c r="BD197" s="3">
        <f>ROUND($X197*0.6,2)</f>
        <v>3.04</v>
      </c>
      <c r="BE197" s="3">
        <f>ROUND(BD197*$AA197/100,2)</f>
        <v>2.89</v>
      </c>
      <c r="BF197" s="3">
        <f>BD197-BE197</f>
        <v>0.14999999999999991</v>
      </c>
      <c r="BG197" s="3">
        <v>3.88</v>
      </c>
      <c r="BH197" s="3">
        <v>3.88</v>
      </c>
      <c r="BI197" s="3">
        <v>0</v>
      </c>
      <c r="BJ197" s="3" t="s">
        <v>171</v>
      </c>
      <c r="BK197" s="3">
        <v>15.48</v>
      </c>
      <c r="BL197" s="3">
        <v>14.71</v>
      </c>
      <c r="BM197" s="3">
        <v>0.76999999999999957</v>
      </c>
      <c r="BN197" s="3">
        <v>13.07</v>
      </c>
      <c r="BO197" s="3">
        <v>12.42</v>
      </c>
      <c r="BP197" s="3">
        <v>0.65000000000000036</v>
      </c>
      <c r="BQ197" s="3">
        <v>13.68</v>
      </c>
      <c r="BR197" s="3">
        <v>13</v>
      </c>
      <c r="BS197" s="3">
        <v>0.67999999999999972</v>
      </c>
      <c r="BT197" s="3">
        <v>11.27</v>
      </c>
      <c r="BU197" s="3">
        <v>10.71</v>
      </c>
      <c r="BV197" s="3">
        <v>0.55999999999999872</v>
      </c>
      <c r="BW197" s="3">
        <v>12.86</v>
      </c>
      <c r="BX197" s="3">
        <v>12.22</v>
      </c>
      <c r="BY197" s="3">
        <v>0.63999999999999879</v>
      </c>
      <c r="BZ197" s="3">
        <v>12.98</v>
      </c>
      <c r="CA197" s="3">
        <v>12.33</v>
      </c>
      <c r="CB197" s="3">
        <v>0.65000000000000036</v>
      </c>
      <c r="CC197" s="3">
        <v>12.16</v>
      </c>
      <c r="CD197" s="3">
        <v>11.55</v>
      </c>
      <c r="CE197" s="3">
        <v>0.60999999999999943</v>
      </c>
      <c r="CF197" s="3">
        <v>11.98</v>
      </c>
      <c r="CG197" s="3">
        <v>11.38</v>
      </c>
      <c r="CH197" s="3">
        <v>0.59999999999999964</v>
      </c>
      <c r="CI197" s="3">
        <v>11.26</v>
      </c>
      <c r="CJ197" s="3">
        <v>10.7</v>
      </c>
      <c r="CK197" s="3">
        <v>0.5600000000000005</v>
      </c>
      <c r="CL197" s="3">
        <v>10.84</v>
      </c>
      <c r="CM197" s="3">
        <v>10.3</v>
      </c>
      <c r="CN197" s="3">
        <v>0.53999999999999915</v>
      </c>
      <c r="CO197" s="3">
        <v>9.15</v>
      </c>
      <c r="CP197" s="3">
        <v>8.69</v>
      </c>
      <c r="CQ197" s="3">
        <v>0.46000000000000085</v>
      </c>
      <c r="CR197" s="3">
        <v>9.58</v>
      </c>
      <c r="CS197" s="3">
        <v>9.1</v>
      </c>
      <c r="CT197" s="3">
        <v>0.48000000000000043</v>
      </c>
      <c r="CU197" s="3">
        <v>7.89</v>
      </c>
      <c r="CV197" s="3">
        <v>7.5</v>
      </c>
      <c r="CW197" s="3">
        <v>0.38999999999999968</v>
      </c>
      <c r="CX197" s="3">
        <v>9</v>
      </c>
      <c r="CY197" s="3">
        <v>8.5500000000000007</v>
      </c>
      <c r="CZ197" s="3">
        <v>0.44999999999999929</v>
      </c>
      <c r="DA197" s="3">
        <v>9.09</v>
      </c>
      <c r="DB197" s="3">
        <v>8.64</v>
      </c>
      <c r="DC197" s="3">
        <v>0.44999999999999929</v>
      </c>
      <c r="DD197" s="3">
        <v>8.51</v>
      </c>
      <c r="DE197" s="3">
        <v>8.08</v>
      </c>
      <c r="DF197" s="3">
        <v>0.42999999999999972</v>
      </c>
      <c r="DG197" s="3">
        <v>8.39</v>
      </c>
      <c r="DH197" s="3">
        <v>7.97</v>
      </c>
      <c r="DI197" s="3">
        <v>0.42000000000000082</v>
      </c>
      <c r="DJ197" s="3">
        <v>7.88</v>
      </c>
      <c r="DK197" s="3">
        <v>7.49</v>
      </c>
      <c r="DL197" s="3">
        <v>0.38999999999999968</v>
      </c>
      <c r="DM197" s="3">
        <v>13.93</v>
      </c>
      <c r="DN197" s="3">
        <v>13.23</v>
      </c>
      <c r="DO197" s="3">
        <v>0.69999999999999929</v>
      </c>
      <c r="DP197" s="3">
        <v>12.31</v>
      </c>
      <c r="DQ197" s="3">
        <v>11.69</v>
      </c>
      <c r="DR197" s="3">
        <v>0.62000000000000099</v>
      </c>
      <c r="DS197" s="3">
        <v>11.68</v>
      </c>
      <c r="DT197" s="3">
        <v>11.1</v>
      </c>
      <c r="DU197" s="3">
        <v>0.58000000000000007</v>
      </c>
      <c r="DV197" s="3">
        <v>10.78</v>
      </c>
      <c r="DW197" s="3">
        <v>10.24</v>
      </c>
      <c r="DX197" s="3">
        <v>0.53999999999999915</v>
      </c>
    </row>
    <row r="198" spans="1:128" s="3" customFormat="1" x14ac:dyDescent="0.25">
      <c r="A198" s="36" t="s">
        <v>412</v>
      </c>
      <c r="B198" s="36" t="s">
        <v>87</v>
      </c>
      <c r="C198" s="36" t="s">
        <v>88</v>
      </c>
      <c r="D198" s="37" t="s">
        <v>89</v>
      </c>
      <c r="E198" s="36" t="s">
        <v>90</v>
      </c>
      <c r="F198" s="37" t="s">
        <v>402</v>
      </c>
      <c r="G198" s="36" t="s">
        <v>403</v>
      </c>
      <c r="H198" s="36" t="s">
        <v>168</v>
      </c>
      <c r="I198" s="36" t="s">
        <v>388</v>
      </c>
      <c r="J198" s="36" t="s">
        <v>171</v>
      </c>
      <c r="K198" s="38">
        <v>8.18</v>
      </c>
      <c r="L198" s="38" t="str">
        <f>IF(J198="10",K198,"")</f>
        <v/>
      </c>
      <c r="M198" s="38"/>
      <c r="N198" s="38"/>
      <c r="O198" s="38">
        <v>0</v>
      </c>
      <c r="P198" s="38">
        <f>IF(J198&lt;&gt;"20",IF(J198="15",K198,ROUND(K198*0.85,2)),"")</f>
        <v>8.18</v>
      </c>
      <c r="Q198" s="38">
        <f>ROUND(P198*S198/100,2)</f>
        <v>7.36</v>
      </c>
      <c r="R198" s="38">
        <f>P198-Q198</f>
        <v>0.8199999999999994</v>
      </c>
      <c r="S198" s="38" t="s">
        <v>389</v>
      </c>
      <c r="T198" s="38">
        <f>IF(J198="20",K198,IF(J198="10",ROUND(K198*0.7,2),ROUND(K198/0.85*0.7,2)))</f>
        <v>6.74</v>
      </c>
      <c r="U198" s="38">
        <f>ROUND(T198*W198/100,2)</f>
        <v>6.4</v>
      </c>
      <c r="V198" s="38">
        <f>T198-U198</f>
        <v>0.33999999999999986</v>
      </c>
      <c r="W198" s="36">
        <v>95</v>
      </c>
      <c r="X198" s="38">
        <f>IF(J198="20",ROUND(K198/0.7*0.6,2),IF(J198="10",ROUND(K198*0.6,2),ROUND(K198/0.85*0.6,2)))</f>
        <v>5.77</v>
      </c>
      <c r="Y198" s="38">
        <f>ROUND(X198*AA198/100,2)</f>
        <v>5.48</v>
      </c>
      <c r="Z198" s="38">
        <f>X198-Y198</f>
        <v>0.28999999999999915</v>
      </c>
      <c r="AA198" s="36">
        <v>95</v>
      </c>
      <c r="AB198" s="38" t="s">
        <v>95</v>
      </c>
      <c r="AC198" s="38">
        <v>7.36</v>
      </c>
      <c r="AD198" s="38">
        <v>7.36</v>
      </c>
      <c r="AE198" s="38">
        <v>0.37</v>
      </c>
      <c r="AI198" s="3">
        <f>ROUND(P198*0.3,2)</f>
        <v>2.4500000000000002</v>
      </c>
      <c r="AJ198" s="3">
        <f>ROUND(AI198*S198/100,2)</f>
        <v>2.21</v>
      </c>
      <c r="AK198" s="3">
        <f>AI198-AJ198</f>
        <v>0.24000000000000021</v>
      </c>
      <c r="AL198" s="3">
        <f>ROUND(T198*0.3,2)</f>
        <v>2.02</v>
      </c>
      <c r="AM198" s="3">
        <f>ROUND(AL198*W198/100,2)</f>
        <v>1.92</v>
      </c>
      <c r="AN198" s="3">
        <f>AL198-AM198</f>
        <v>0.10000000000000009</v>
      </c>
      <c r="AO198" s="3">
        <f>ROUND(X198*0.3,2)</f>
        <v>1.73</v>
      </c>
      <c r="AP198" s="3">
        <f>ROUND(AO198*AA198/100,2)</f>
        <v>1.64</v>
      </c>
      <c r="AQ198" s="3">
        <f>AO198-AP198</f>
        <v>9.000000000000008E-2</v>
      </c>
      <c r="AR198" s="3">
        <v>2.21</v>
      </c>
      <c r="AS198" s="3">
        <v>2.21</v>
      </c>
      <c r="AT198" s="3">
        <v>0.11</v>
      </c>
      <c r="AX198" s="3">
        <f>ROUND($P198*0.6,2)</f>
        <v>4.91</v>
      </c>
      <c r="AY198" s="3">
        <f>ROUND(AX198*$S198/100,2)</f>
        <v>4.42</v>
      </c>
      <c r="AZ198" s="3">
        <f>AX198-AY198</f>
        <v>0.49000000000000021</v>
      </c>
      <c r="BA198" s="3">
        <f>ROUND($T198*0.6,2)</f>
        <v>4.04</v>
      </c>
      <c r="BB198" s="3">
        <f>ROUND(BA198*$W198/100,2)</f>
        <v>3.84</v>
      </c>
      <c r="BC198" s="3">
        <f>BA198-BB198</f>
        <v>0.20000000000000018</v>
      </c>
      <c r="BD198" s="3">
        <f>ROUND($X198*0.6,2)</f>
        <v>3.46</v>
      </c>
      <c r="BE198" s="3">
        <f>ROUND(BD198*$AA198/100,2)</f>
        <v>3.29</v>
      </c>
      <c r="BF198" s="3">
        <f>BD198-BE198</f>
        <v>0.16999999999999993</v>
      </c>
      <c r="BG198" s="3">
        <v>4.42</v>
      </c>
      <c r="BH198" s="3">
        <v>4.42</v>
      </c>
      <c r="BI198" s="3">
        <v>0</v>
      </c>
      <c r="BJ198" s="3" t="s">
        <v>171</v>
      </c>
      <c r="BK198" s="3">
        <v>16.48</v>
      </c>
      <c r="BL198" s="3">
        <v>15.66</v>
      </c>
      <c r="BM198" s="3">
        <v>0.82000000000000028</v>
      </c>
      <c r="BN198" s="3">
        <v>13.77</v>
      </c>
      <c r="BO198" s="3">
        <v>13.08</v>
      </c>
      <c r="BP198" s="3">
        <v>0.6899999999999995</v>
      </c>
      <c r="BQ198" s="3">
        <v>14.68</v>
      </c>
      <c r="BR198" s="3">
        <v>13.95</v>
      </c>
      <c r="BS198" s="3">
        <v>0.73000000000000043</v>
      </c>
      <c r="BT198" s="3">
        <v>11.97</v>
      </c>
      <c r="BU198" s="3">
        <v>11.37</v>
      </c>
      <c r="BV198" s="3">
        <v>0.60000000000000142</v>
      </c>
      <c r="BW198" s="3">
        <v>13.76</v>
      </c>
      <c r="BX198" s="3">
        <v>13.07</v>
      </c>
      <c r="BY198" s="3">
        <v>0.6899999999999995</v>
      </c>
      <c r="BZ198" s="3">
        <v>13.98</v>
      </c>
      <c r="CA198" s="3">
        <v>13.28</v>
      </c>
      <c r="CB198" s="3">
        <v>0.70000000000000107</v>
      </c>
      <c r="CC198" s="3">
        <v>13.06</v>
      </c>
      <c r="CD198" s="3">
        <v>12.41</v>
      </c>
      <c r="CE198" s="3">
        <v>0.65000000000000036</v>
      </c>
      <c r="CF198" s="3">
        <v>12.98</v>
      </c>
      <c r="CG198" s="3">
        <v>12.33</v>
      </c>
      <c r="CH198" s="3">
        <v>0.65000000000000036</v>
      </c>
      <c r="CI198" s="3">
        <v>12.16</v>
      </c>
      <c r="CJ198" s="3">
        <v>11.55</v>
      </c>
      <c r="CK198" s="3">
        <v>0.60999999999999943</v>
      </c>
      <c r="CL198" s="3">
        <v>11.54</v>
      </c>
      <c r="CM198" s="3">
        <v>10.96</v>
      </c>
      <c r="CN198" s="3">
        <v>0.57999999999999829</v>
      </c>
      <c r="CO198" s="3">
        <v>9.64</v>
      </c>
      <c r="CP198" s="3">
        <v>9.16</v>
      </c>
      <c r="CQ198" s="3">
        <v>0.48000000000000043</v>
      </c>
      <c r="CR198" s="3">
        <v>10.28</v>
      </c>
      <c r="CS198" s="3">
        <v>9.77</v>
      </c>
      <c r="CT198" s="3">
        <v>0.50999999999999979</v>
      </c>
      <c r="CU198" s="3">
        <v>8.3800000000000008</v>
      </c>
      <c r="CV198" s="3">
        <v>7.96</v>
      </c>
      <c r="CW198" s="3">
        <v>0.42000000000000082</v>
      </c>
      <c r="CX198" s="3">
        <v>9.6300000000000008</v>
      </c>
      <c r="CY198" s="3">
        <v>9.15</v>
      </c>
      <c r="CZ198" s="3">
        <v>0.48000000000000043</v>
      </c>
      <c r="DA198" s="3">
        <v>9.7899999999999991</v>
      </c>
      <c r="DB198" s="3">
        <v>9.3000000000000007</v>
      </c>
      <c r="DC198" s="3">
        <v>0.48999999999999844</v>
      </c>
      <c r="DD198" s="3">
        <v>9.14</v>
      </c>
      <c r="DE198" s="3">
        <v>8.68</v>
      </c>
      <c r="DF198" s="3">
        <v>0.46000000000000085</v>
      </c>
      <c r="DG198" s="3">
        <v>9.09</v>
      </c>
      <c r="DH198" s="3">
        <v>8.64</v>
      </c>
      <c r="DI198" s="3">
        <v>0.44999999999999929</v>
      </c>
      <c r="DJ198" s="3">
        <v>8.51</v>
      </c>
      <c r="DK198" s="3">
        <v>8.08</v>
      </c>
      <c r="DL198" s="3">
        <v>0.42999999999999972</v>
      </c>
      <c r="DM198" s="3">
        <v>14.83</v>
      </c>
      <c r="DN198" s="3">
        <v>14.09</v>
      </c>
      <c r="DO198" s="3">
        <v>0.74000000000000021</v>
      </c>
      <c r="DP198" s="3">
        <v>13.21</v>
      </c>
      <c r="DQ198" s="3">
        <v>12.55</v>
      </c>
      <c r="DR198" s="3">
        <v>0.66000000000000014</v>
      </c>
      <c r="DS198" s="3">
        <v>12.58</v>
      </c>
      <c r="DT198" s="3">
        <v>11.95</v>
      </c>
      <c r="DU198" s="3">
        <v>0.63000000000000078</v>
      </c>
      <c r="DV198" s="3">
        <v>11.68</v>
      </c>
      <c r="DW198" s="3">
        <v>11.1</v>
      </c>
      <c r="DX198" s="3">
        <v>0.58000000000000007</v>
      </c>
    </row>
    <row r="199" spans="1:128" s="3" customFormat="1" x14ac:dyDescent="0.25">
      <c r="A199" s="36" t="s">
        <v>413</v>
      </c>
      <c r="B199" s="36" t="s">
        <v>87</v>
      </c>
      <c r="C199" s="36" t="s">
        <v>88</v>
      </c>
      <c r="D199" s="37" t="s">
        <v>100</v>
      </c>
      <c r="E199" s="36" t="s">
        <v>101</v>
      </c>
      <c r="F199" s="37" t="s">
        <v>402</v>
      </c>
      <c r="G199" s="36" t="s">
        <v>403</v>
      </c>
      <c r="H199" s="36" t="s">
        <v>168</v>
      </c>
      <c r="I199" s="36" t="s">
        <v>388</v>
      </c>
      <c r="J199" s="36" t="s">
        <v>171</v>
      </c>
      <c r="K199" s="38">
        <v>7.18</v>
      </c>
      <c r="L199" s="38" t="str">
        <f>IF(J199="10",K199,"")</f>
        <v/>
      </c>
      <c r="M199" s="38"/>
      <c r="N199" s="38"/>
      <c r="O199" s="38">
        <v>0</v>
      </c>
      <c r="P199" s="38">
        <f>IF(J199&lt;&gt;"20",IF(J199="15",K199,ROUND(K199*0.85,2)),"")</f>
        <v>7.18</v>
      </c>
      <c r="Q199" s="38">
        <f>ROUND(P199*S199/100,2)</f>
        <v>6.46</v>
      </c>
      <c r="R199" s="38">
        <f>P199-Q199</f>
        <v>0.71999999999999975</v>
      </c>
      <c r="S199" s="38" t="s">
        <v>389</v>
      </c>
      <c r="T199" s="38">
        <f>IF(J199="20",K199,IF(J199="10",ROUND(K199*0.7,2),ROUND(K199/0.85*0.7,2)))</f>
        <v>5.91</v>
      </c>
      <c r="U199" s="38">
        <f>ROUND(T199*W199/100,2)</f>
        <v>5.61</v>
      </c>
      <c r="V199" s="38">
        <f>T199-U199</f>
        <v>0.29999999999999982</v>
      </c>
      <c r="W199" s="36">
        <v>95</v>
      </c>
      <c r="X199" s="38">
        <f>IF(J199="20",ROUND(K199/0.7*0.6,2),IF(J199="10",ROUND(K199*0.6,2),ROUND(K199/0.85*0.6,2)))</f>
        <v>5.07</v>
      </c>
      <c r="Y199" s="38">
        <f>ROUND(X199*AA199/100,2)</f>
        <v>4.82</v>
      </c>
      <c r="Z199" s="38">
        <f>X199-Y199</f>
        <v>0.25</v>
      </c>
      <c r="AA199" s="36">
        <v>95</v>
      </c>
      <c r="AB199" s="38" t="s">
        <v>95</v>
      </c>
      <c r="AC199" s="38">
        <v>6.46</v>
      </c>
      <c r="AD199" s="38">
        <v>6.46</v>
      </c>
      <c r="AE199" s="38">
        <v>0.32</v>
      </c>
      <c r="AI199" s="3">
        <f>ROUND(P199*0.3,2)</f>
        <v>2.15</v>
      </c>
      <c r="AJ199" s="3">
        <f>ROUND(AI199*S199/100,2)</f>
        <v>1.94</v>
      </c>
      <c r="AK199" s="3">
        <f>AI199-AJ199</f>
        <v>0.20999999999999996</v>
      </c>
      <c r="AL199" s="3">
        <f>ROUND(T199*0.3,2)</f>
        <v>1.77</v>
      </c>
      <c r="AM199" s="3">
        <f>ROUND(AL199*W199/100,2)</f>
        <v>1.68</v>
      </c>
      <c r="AN199" s="3">
        <f>AL199-AM199</f>
        <v>9.000000000000008E-2</v>
      </c>
      <c r="AO199" s="3">
        <f>ROUND(X199*0.3,2)</f>
        <v>1.52</v>
      </c>
      <c r="AP199" s="3">
        <f>ROUND(AO199*AA199/100,2)</f>
        <v>1.44</v>
      </c>
      <c r="AQ199" s="3">
        <f>AO199-AP199</f>
        <v>8.0000000000000071E-2</v>
      </c>
      <c r="AR199" s="3">
        <v>1.94</v>
      </c>
      <c r="AS199" s="3">
        <v>1.94</v>
      </c>
      <c r="AT199" s="3">
        <v>0.1</v>
      </c>
      <c r="AX199" s="3">
        <f>ROUND($P199*0.6,2)</f>
        <v>4.3099999999999996</v>
      </c>
      <c r="AY199" s="3">
        <f>ROUND(AX199*$S199/100,2)</f>
        <v>3.88</v>
      </c>
      <c r="AZ199" s="3">
        <f>AX199-AY199</f>
        <v>0.42999999999999972</v>
      </c>
      <c r="BA199" s="3">
        <f>ROUND($T199*0.6,2)</f>
        <v>3.55</v>
      </c>
      <c r="BB199" s="3">
        <f>ROUND(BA199*$W199/100,2)</f>
        <v>3.37</v>
      </c>
      <c r="BC199" s="3">
        <f>BA199-BB199</f>
        <v>0.17999999999999972</v>
      </c>
      <c r="BD199" s="3">
        <f>ROUND($X199*0.6,2)</f>
        <v>3.04</v>
      </c>
      <c r="BE199" s="3">
        <f>ROUND(BD199*$AA199/100,2)</f>
        <v>2.89</v>
      </c>
      <c r="BF199" s="3">
        <f>BD199-BE199</f>
        <v>0.14999999999999991</v>
      </c>
      <c r="BG199" s="3">
        <v>3.88</v>
      </c>
      <c r="BH199" s="3">
        <v>3.88</v>
      </c>
      <c r="BI199" s="3">
        <v>0</v>
      </c>
      <c r="BJ199" s="3" t="s">
        <v>171</v>
      </c>
      <c r="BK199" s="3">
        <v>15.48</v>
      </c>
      <c r="BL199" s="3">
        <v>14.71</v>
      </c>
      <c r="BM199" s="3">
        <v>0.76999999999999957</v>
      </c>
      <c r="BN199" s="3">
        <v>13.07</v>
      </c>
      <c r="BO199" s="3">
        <v>12.42</v>
      </c>
      <c r="BP199" s="3">
        <v>0.65000000000000036</v>
      </c>
      <c r="BQ199" s="3">
        <v>13.68</v>
      </c>
      <c r="BR199" s="3">
        <v>13</v>
      </c>
      <c r="BS199" s="3">
        <v>0.67999999999999972</v>
      </c>
      <c r="BT199" s="3">
        <v>11.27</v>
      </c>
      <c r="BU199" s="3">
        <v>10.71</v>
      </c>
      <c r="BV199" s="3">
        <v>0.55999999999999872</v>
      </c>
      <c r="BW199" s="3">
        <v>12.86</v>
      </c>
      <c r="BX199" s="3">
        <v>12.22</v>
      </c>
      <c r="BY199" s="3">
        <v>0.63999999999999879</v>
      </c>
      <c r="BZ199" s="3">
        <v>12.98</v>
      </c>
      <c r="CA199" s="3">
        <v>12.33</v>
      </c>
      <c r="CB199" s="3">
        <v>0.65000000000000036</v>
      </c>
      <c r="CC199" s="3">
        <v>12.16</v>
      </c>
      <c r="CD199" s="3">
        <v>11.55</v>
      </c>
      <c r="CE199" s="3">
        <v>0.60999999999999943</v>
      </c>
      <c r="CF199" s="3">
        <v>11.98</v>
      </c>
      <c r="CG199" s="3">
        <v>11.38</v>
      </c>
      <c r="CH199" s="3">
        <v>0.59999999999999964</v>
      </c>
      <c r="CI199" s="3">
        <v>11.26</v>
      </c>
      <c r="CJ199" s="3">
        <v>10.7</v>
      </c>
      <c r="CK199" s="3">
        <v>0.5600000000000005</v>
      </c>
      <c r="CL199" s="3">
        <v>10.84</v>
      </c>
      <c r="CM199" s="3">
        <v>10.3</v>
      </c>
      <c r="CN199" s="3">
        <v>0.53999999999999915</v>
      </c>
      <c r="CO199" s="3">
        <v>9.15</v>
      </c>
      <c r="CP199" s="3">
        <v>8.69</v>
      </c>
      <c r="CQ199" s="3">
        <v>0.46000000000000085</v>
      </c>
      <c r="CR199" s="3">
        <v>9.58</v>
      </c>
      <c r="CS199" s="3">
        <v>9.1</v>
      </c>
      <c r="CT199" s="3">
        <v>0.48000000000000043</v>
      </c>
      <c r="CU199" s="3">
        <v>7.89</v>
      </c>
      <c r="CV199" s="3">
        <v>7.5</v>
      </c>
      <c r="CW199" s="3">
        <v>0.38999999999999968</v>
      </c>
      <c r="CX199" s="3">
        <v>9</v>
      </c>
      <c r="CY199" s="3">
        <v>8.5500000000000007</v>
      </c>
      <c r="CZ199" s="3">
        <v>0.44999999999999929</v>
      </c>
      <c r="DA199" s="3">
        <v>9.09</v>
      </c>
      <c r="DB199" s="3">
        <v>8.64</v>
      </c>
      <c r="DC199" s="3">
        <v>0.44999999999999929</v>
      </c>
      <c r="DD199" s="3">
        <v>8.51</v>
      </c>
      <c r="DE199" s="3">
        <v>8.08</v>
      </c>
      <c r="DF199" s="3">
        <v>0.42999999999999972</v>
      </c>
      <c r="DG199" s="3">
        <v>8.39</v>
      </c>
      <c r="DH199" s="3">
        <v>7.97</v>
      </c>
      <c r="DI199" s="3">
        <v>0.42000000000000082</v>
      </c>
      <c r="DJ199" s="3">
        <v>7.88</v>
      </c>
      <c r="DK199" s="3">
        <v>7.49</v>
      </c>
      <c r="DL199" s="3">
        <v>0.38999999999999968</v>
      </c>
      <c r="DM199" s="3">
        <v>13.93</v>
      </c>
      <c r="DN199" s="3">
        <v>13.23</v>
      </c>
      <c r="DO199" s="3">
        <v>0.69999999999999929</v>
      </c>
      <c r="DP199" s="3">
        <v>12.31</v>
      </c>
      <c r="DQ199" s="3">
        <v>11.69</v>
      </c>
      <c r="DR199" s="3">
        <v>0.62000000000000099</v>
      </c>
      <c r="DS199" s="3">
        <v>11.68</v>
      </c>
      <c r="DT199" s="3">
        <v>11.1</v>
      </c>
      <c r="DU199" s="3">
        <v>0.58000000000000007</v>
      </c>
      <c r="DV199" s="3">
        <v>10.78</v>
      </c>
      <c r="DW199" s="3">
        <v>10.24</v>
      </c>
      <c r="DX199" s="3">
        <v>0.53999999999999915</v>
      </c>
    </row>
    <row r="200" spans="1:128" s="3" customFormat="1" x14ac:dyDescent="0.25">
      <c r="A200" s="36" t="s">
        <v>414</v>
      </c>
      <c r="B200" s="36" t="s">
        <v>87</v>
      </c>
      <c r="C200" s="36" t="s">
        <v>88</v>
      </c>
      <c r="D200" s="37" t="s">
        <v>103</v>
      </c>
      <c r="E200" s="36" t="s">
        <v>104</v>
      </c>
      <c r="F200" s="37" t="s">
        <v>402</v>
      </c>
      <c r="G200" s="36" t="s">
        <v>403</v>
      </c>
      <c r="H200" s="36" t="s">
        <v>168</v>
      </c>
      <c r="I200" s="36" t="s">
        <v>388</v>
      </c>
      <c r="J200" s="36" t="s">
        <v>171</v>
      </c>
      <c r="K200" s="38">
        <v>9.18</v>
      </c>
      <c r="L200" s="38" t="str">
        <f>IF(J200="10",K200,"")</f>
        <v/>
      </c>
      <c r="M200" s="38"/>
      <c r="N200" s="38"/>
      <c r="O200" s="38">
        <v>0</v>
      </c>
      <c r="P200" s="38">
        <f>IF(J200&lt;&gt;"20",IF(J200="15",K200,ROUND(K200*0.85,2)),"")</f>
        <v>9.18</v>
      </c>
      <c r="Q200" s="38">
        <f>ROUND(P200*S200/100,2)</f>
        <v>8.26</v>
      </c>
      <c r="R200" s="38">
        <f>P200-Q200</f>
        <v>0.91999999999999993</v>
      </c>
      <c r="S200" s="38" t="s">
        <v>389</v>
      </c>
      <c r="T200" s="38">
        <f>IF(J200="20",K200,IF(J200="10",ROUND(K200*0.7,2),ROUND(K200/0.85*0.7,2)))</f>
        <v>7.56</v>
      </c>
      <c r="U200" s="38">
        <f>ROUND(T200*W200/100,2)</f>
        <v>7.18</v>
      </c>
      <c r="V200" s="38">
        <f>T200-U200</f>
        <v>0.37999999999999989</v>
      </c>
      <c r="W200" s="36">
        <v>95</v>
      </c>
      <c r="X200" s="38">
        <f>IF(J200="20",ROUND(K200/0.7*0.6,2),IF(J200="10",ROUND(K200*0.6,2),ROUND(K200/0.85*0.6,2)))</f>
        <v>6.48</v>
      </c>
      <c r="Y200" s="38">
        <f>ROUND(X200*AA200/100,2)</f>
        <v>6.16</v>
      </c>
      <c r="Z200" s="38">
        <f>X200-Y200</f>
        <v>0.32000000000000028</v>
      </c>
      <c r="AA200" s="36">
        <v>95</v>
      </c>
      <c r="AB200" s="38" t="s">
        <v>95</v>
      </c>
      <c r="AC200" s="38">
        <v>8.26</v>
      </c>
      <c r="AD200" s="38">
        <v>8.26</v>
      </c>
      <c r="AE200" s="38">
        <v>0.41</v>
      </c>
      <c r="AI200" s="3">
        <f>ROUND(P200*0.3,2)</f>
        <v>2.75</v>
      </c>
      <c r="AJ200" s="3">
        <f>ROUND(AI200*S200/100,2)</f>
        <v>2.48</v>
      </c>
      <c r="AK200" s="3">
        <f>AI200-AJ200</f>
        <v>0.27</v>
      </c>
      <c r="AL200" s="3">
        <f>ROUND(T200*0.3,2)</f>
        <v>2.27</v>
      </c>
      <c r="AM200" s="3">
        <f>ROUND(AL200*W200/100,2)</f>
        <v>2.16</v>
      </c>
      <c r="AN200" s="3">
        <f>AL200-AM200</f>
        <v>0.10999999999999988</v>
      </c>
      <c r="AO200" s="3">
        <f>ROUND(X200*0.3,2)</f>
        <v>1.94</v>
      </c>
      <c r="AP200" s="3">
        <f>ROUND(AO200*AA200/100,2)</f>
        <v>1.84</v>
      </c>
      <c r="AQ200" s="3">
        <f>AO200-AP200</f>
        <v>9.9999999999999867E-2</v>
      </c>
      <c r="AR200" s="3">
        <v>2.48</v>
      </c>
      <c r="AS200" s="3">
        <v>2.48</v>
      </c>
      <c r="AT200" s="3">
        <v>0.12</v>
      </c>
      <c r="AX200" s="3">
        <f>ROUND($P200*0.6,2)</f>
        <v>5.51</v>
      </c>
      <c r="AY200" s="3">
        <f>ROUND(AX200*$S200/100,2)</f>
        <v>4.96</v>
      </c>
      <c r="AZ200" s="3">
        <f>AX200-AY200</f>
        <v>0.54999999999999982</v>
      </c>
      <c r="BA200" s="3">
        <f>ROUND($T200*0.6,2)</f>
        <v>4.54</v>
      </c>
      <c r="BB200" s="3">
        <f>ROUND(BA200*$W200/100,2)</f>
        <v>4.3099999999999996</v>
      </c>
      <c r="BC200" s="3">
        <f>BA200-BB200</f>
        <v>0.23000000000000043</v>
      </c>
      <c r="BD200" s="3">
        <f>ROUND($X200*0.6,2)</f>
        <v>3.89</v>
      </c>
      <c r="BE200" s="3">
        <f>ROUND(BD200*$AA200/100,2)</f>
        <v>3.7</v>
      </c>
      <c r="BF200" s="3">
        <f>BD200-BE200</f>
        <v>0.18999999999999995</v>
      </c>
      <c r="BG200" s="3">
        <v>4.96</v>
      </c>
      <c r="BH200" s="3">
        <v>4.96</v>
      </c>
      <c r="BI200" s="3">
        <v>0</v>
      </c>
      <c r="BJ200" s="3" t="s">
        <v>171</v>
      </c>
      <c r="BK200" s="3">
        <v>17.48</v>
      </c>
      <c r="BL200" s="3">
        <v>16.61</v>
      </c>
      <c r="BM200" s="3">
        <v>0.87000000000000099</v>
      </c>
      <c r="BN200" s="3">
        <v>14.48</v>
      </c>
      <c r="BO200" s="3">
        <v>13.76</v>
      </c>
      <c r="BP200" s="3">
        <v>0.72000000000000064</v>
      </c>
      <c r="BQ200" s="3">
        <v>15.68</v>
      </c>
      <c r="BR200" s="3">
        <v>14.9</v>
      </c>
      <c r="BS200" s="3">
        <v>0.77999999999999936</v>
      </c>
      <c r="BT200" s="3">
        <v>12.68</v>
      </c>
      <c r="BU200" s="3">
        <v>12.05</v>
      </c>
      <c r="BV200" s="3">
        <v>0.62999999999999901</v>
      </c>
      <c r="BW200" s="3">
        <v>14.66</v>
      </c>
      <c r="BX200" s="3">
        <v>13.93</v>
      </c>
      <c r="BY200" s="3">
        <v>0.73000000000000043</v>
      </c>
      <c r="BZ200" s="3">
        <v>14.98</v>
      </c>
      <c r="CA200" s="3">
        <v>14.23</v>
      </c>
      <c r="CB200" s="3">
        <v>0.75</v>
      </c>
      <c r="CC200" s="3">
        <v>13.96</v>
      </c>
      <c r="CD200" s="3">
        <v>13.26</v>
      </c>
      <c r="CE200" s="3">
        <v>0.70000000000000107</v>
      </c>
      <c r="CF200" s="3">
        <v>13.98</v>
      </c>
      <c r="CG200" s="3">
        <v>13.28</v>
      </c>
      <c r="CH200" s="3">
        <v>0.70000000000000107</v>
      </c>
      <c r="CI200" s="3">
        <v>13.06</v>
      </c>
      <c r="CJ200" s="3">
        <v>12.41</v>
      </c>
      <c r="CK200" s="3">
        <v>0.65000000000000036</v>
      </c>
      <c r="CL200" s="3">
        <v>12.24</v>
      </c>
      <c r="CM200" s="3">
        <v>11.63</v>
      </c>
      <c r="CN200" s="3">
        <v>0.60999999999999943</v>
      </c>
      <c r="CO200" s="3">
        <v>10.14</v>
      </c>
      <c r="CP200" s="3">
        <v>9.6300000000000008</v>
      </c>
      <c r="CQ200" s="3">
        <v>0.50999999999999979</v>
      </c>
      <c r="CR200" s="3">
        <v>10.98</v>
      </c>
      <c r="CS200" s="3">
        <v>10.43</v>
      </c>
      <c r="CT200" s="3">
        <v>0.55000000000000071</v>
      </c>
      <c r="CU200" s="3">
        <v>8.8800000000000008</v>
      </c>
      <c r="CV200" s="3">
        <v>8.44</v>
      </c>
      <c r="CW200" s="3">
        <v>0.44000000000000128</v>
      </c>
      <c r="CX200" s="3">
        <v>10.26</v>
      </c>
      <c r="CY200" s="3">
        <v>9.75</v>
      </c>
      <c r="CZ200" s="3">
        <v>0.50999999999999979</v>
      </c>
      <c r="DA200" s="3">
        <v>10.49</v>
      </c>
      <c r="DB200" s="3">
        <v>9.9700000000000006</v>
      </c>
      <c r="DC200" s="3">
        <v>0.51999999999999957</v>
      </c>
      <c r="DD200" s="3">
        <v>9.77</v>
      </c>
      <c r="DE200" s="3">
        <v>9.2799999999999994</v>
      </c>
      <c r="DF200" s="3">
        <v>0.49000000000000021</v>
      </c>
      <c r="DG200" s="3">
        <v>9.7899999999999991</v>
      </c>
      <c r="DH200" s="3">
        <v>9.3000000000000007</v>
      </c>
      <c r="DI200" s="3">
        <v>0.48999999999999844</v>
      </c>
      <c r="DJ200" s="3">
        <v>9.14</v>
      </c>
      <c r="DK200" s="3">
        <v>8.68</v>
      </c>
      <c r="DL200" s="3">
        <v>0.46000000000000085</v>
      </c>
      <c r="DM200" s="3">
        <v>15.73</v>
      </c>
      <c r="DN200" s="3">
        <v>14.94</v>
      </c>
      <c r="DO200" s="3">
        <v>0.79000000000000092</v>
      </c>
      <c r="DP200" s="3">
        <v>14.11</v>
      </c>
      <c r="DQ200" s="3">
        <v>13.4</v>
      </c>
      <c r="DR200" s="3">
        <v>0.70999999999999908</v>
      </c>
      <c r="DS200" s="3">
        <v>13.48</v>
      </c>
      <c r="DT200" s="3">
        <v>12.81</v>
      </c>
      <c r="DU200" s="3">
        <v>0.66999999999999993</v>
      </c>
      <c r="DV200" s="3">
        <v>12.58</v>
      </c>
      <c r="DW200" s="3">
        <v>11.95</v>
      </c>
      <c r="DX200" s="3">
        <v>0.63000000000000078</v>
      </c>
    </row>
    <row r="201" spans="1:128" s="3" customFormat="1" x14ac:dyDescent="0.25">
      <c r="A201" s="36" t="s">
        <v>415</v>
      </c>
      <c r="B201" s="36" t="s">
        <v>87</v>
      </c>
      <c r="C201" s="36" t="s">
        <v>88</v>
      </c>
      <c r="D201" s="37" t="s">
        <v>157</v>
      </c>
      <c r="E201" s="36" t="s">
        <v>158</v>
      </c>
      <c r="F201" s="37" t="s">
        <v>402</v>
      </c>
      <c r="G201" s="36" t="s">
        <v>403</v>
      </c>
      <c r="H201" s="36" t="s">
        <v>168</v>
      </c>
      <c r="I201" s="36" t="s">
        <v>388</v>
      </c>
      <c r="J201" s="36" t="s">
        <v>171</v>
      </c>
      <c r="K201" s="38">
        <v>8.18</v>
      </c>
      <c r="L201" s="38" t="str">
        <f>IF(J201="10",K201,"")</f>
        <v/>
      </c>
      <c r="M201" s="38"/>
      <c r="N201" s="38"/>
      <c r="O201" s="38">
        <v>0</v>
      </c>
      <c r="P201" s="38">
        <f>IF(J201&lt;&gt;"20",IF(J201="15",K201,ROUND(K201*0.85,2)),"")</f>
        <v>8.18</v>
      </c>
      <c r="Q201" s="38">
        <f>ROUND(P201*S201/100,2)</f>
        <v>7.36</v>
      </c>
      <c r="R201" s="38">
        <f>P201-Q201</f>
        <v>0.8199999999999994</v>
      </c>
      <c r="S201" s="38" t="s">
        <v>389</v>
      </c>
      <c r="T201" s="38">
        <f>IF(J201="20",K201,IF(J201="10",ROUND(K201*0.7,2),ROUND(K201/0.85*0.7,2)))</f>
        <v>6.74</v>
      </c>
      <c r="U201" s="38">
        <f>ROUND(T201*W201/100,2)</f>
        <v>6.4</v>
      </c>
      <c r="V201" s="38">
        <f>T201-U201</f>
        <v>0.33999999999999986</v>
      </c>
      <c r="W201" s="36">
        <v>95</v>
      </c>
      <c r="X201" s="38">
        <f>IF(J201="20",ROUND(K201/0.7*0.6,2),IF(J201="10",ROUND(K201*0.6,2),ROUND(K201/0.85*0.6,2)))</f>
        <v>5.77</v>
      </c>
      <c r="Y201" s="38">
        <f>ROUND(X201*AA201/100,2)</f>
        <v>5.48</v>
      </c>
      <c r="Z201" s="38">
        <f>X201-Y201</f>
        <v>0.28999999999999915</v>
      </c>
      <c r="AA201" s="36">
        <v>95</v>
      </c>
      <c r="AB201" s="38" t="s">
        <v>95</v>
      </c>
      <c r="AC201" s="38">
        <v>7.36</v>
      </c>
      <c r="AD201" s="38">
        <v>7.36</v>
      </c>
      <c r="AE201" s="38">
        <v>0.37</v>
      </c>
      <c r="AI201" s="3">
        <f>ROUND(P201*0.3,2)</f>
        <v>2.4500000000000002</v>
      </c>
      <c r="AJ201" s="3">
        <f>ROUND(AI201*S201/100,2)</f>
        <v>2.21</v>
      </c>
      <c r="AK201" s="3">
        <f>AI201-AJ201</f>
        <v>0.24000000000000021</v>
      </c>
      <c r="AL201" s="3">
        <f>ROUND(T201*0.3,2)</f>
        <v>2.02</v>
      </c>
      <c r="AM201" s="3">
        <f>ROUND(AL201*W201/100,2)</f>
        <v>1.92</v>
      </c>
      <c r="AN201" s="3">
        <f>AL201-AM201</f>
        <v>0.10000000000000009</v>
      </c>
      <c r="AO201" s="3">
        <f>ROUND(X201*0.3,2)</f>
        <v>1.73</v>
      </c>
      <c r="AP201" s="3">
        <f>ROUND(AO201*AA201/100,2)</f>
        <v>1.64</v>
      </c>
      <c r="AQ201" s="3">
        <f>AO201-AP201</f>
        <v>9.000000000000008E-2</v>
      </c>
      <c r="AR201" s="3">
        <v>2.21</v>
      </c>
      <c r="AS201" s="3">
        <v>2.21</v>
      </c>
      <c r="AT201" s="3">
        <v>0.11</v>
      </c>
      <c r="AX201" s="3">
        <f>ROUND($P201*0.6,2)</f>
        <v>4.91</v>
      </c>
      <c r="AY201" s="3">
        <f>ROUND(AX201*$S201/100,2)</f>
        <v>4.42</v>
      </c>
      <c r="AZ201" s="3">
        <f>AX201-AY201</f>
        <v>0.49000000000000021</v>
      </c>
      <c r="BA201" s="3">
        <f>ROUND($T201*0.6,2)</f>
        <v>4.04</v>
      </c>
      <c r="BB201" s="3">
        <f>ROUND(BA201*$W201/100,2)</f>
        <v>3.84</v>
      </c>
      <c r="BC201" s="3">
        <f>BA201-BB201</f>
        <v>0.20000000000000018</v>
      </c>
      <c r="BD201" s="3">
        <f>ROUND($X201*0.6,2)</f>
        <v>3.46</v>
      </c>
      <c r="BE201" s="3">
        <f>ROUND(BD201*$AA201/100,2)</f>
        <v>3.29</v>
      </c>
      <c r="BF201" s="3">
        <f>BD201-BE201</f>
        <v>0.16999999999999993</v>
      </c>
      <c r="BG201" s="3">
        <v>4.42</v>
      </c>
      <c r="BH201" s="3">
        <v>4.42</v>
      </c>
      <c r="BI201" s="3">
        <v>0</v>
      </c>
      <c r="BJ201" s="3" t="s">
        <v>171</v>
      </c>
      <c r="BK201" s="3">
        <v>16.48</v>
      </c>
      <c r="BL201" s="3">
        <v>15.66</v>
      </c>
      <c r="BM201" s="3">
        <v>0.82000000000000028</v>
      </c>
      <c r="BN201" s="3">
        <v>13.77</v>
      </c>
      <c r="BO201" s="3">
        <v>13.08</v>
      </c>
      <c r="BP201" s="3">
        <v>0.6899999999999995</v>
      </c>
      <c r="BQ201" s="3">
        <v>14.68</v>
      </c>
      <c r="BR201" s="3">
        <v>13.95</v>
      </c>
      <c r="BS201" s="3">
        <v>0.73000000000000043</v>
      </c>
      <c r="BT201" s="3">
        <v>11.97</v>
      </c>
      <c r="BU201" s="3">
        <v>11.37</v>
      </c>
      <c r="BV201" s="3">
        <v>0.60000000000000142</v>
      </c>
      <c r="BW201" s="3">
        <v>13.76</v>
      </c>
      <c r="BX201" s="3">
        <v>13.07</v>
      </c>
      <c r="BY201" s="3">
        <v>0.6899999999999995</v>
      </c>
      <c r="BZ201" s="3">
        <v>13.98</v>
      </c>
      <c r="CA201" s="3">
        <v>13.28</v>
      </c>
      <c r="CB201" s="3">
        <v>0.70000000000000107</v>
      </c>
      <c r="CC201" s="3">
        <v>13.06</v>
      </c>
      <c r="CD201" s="3">
        <v>12.41</v>
      </c>
      <c r="CE201" s="3">
        <v>0.65000000000000036</v>
      </c>
      <c r="CF201" s="3">
        <v>12.98</v>
      </c>
      <c r="CG201" s="3">
        <v>12.33</v>
      </c>
      <c r="CH201" s="3">
        <v>0.65000000000000036</v>
      </c>
      <c r="CI201" s="3">
        <v>12.16</v>
      </c>
      <c r="CJ201" s="3">
        <v>11.55</v>
      </c>
      <c r="CK201" s="3">
        <v>0.60999999999999943</v>
      </c>
      <c r="CL201" s="3">
        <v>11.54</v>
      </c>
      <c r="CM201" s="3">
        <v>10.96</v>
      </c>
      <c r="CN201" s="3">
        <v>0.57999999999999829</v>
      </c>
      <c r="CO201" s="3">
        <v>9.64</v>
      </c>
      <c r="CP201" s="3">
        <v>9.16</v>
      </c>
      <c r="CQ201" s="3">
        <v>0.48000000000000043</v>
      </c>
      <c r="CR201" s="3">
        <v>10.28</v>
      </c>
      <c r="CS201" s="3">
        <v>9.77</v>
      </c>
      <c r="CT201" s="3">
        <v>0.50999999999999979</v>
      </c>
      <c r="CU201" s="3">
        <v>8.3800000000000008</v>
      </c>
      <c r="CV201" s="3">
        <v>7.96</v>
      </c>
      <c r="CW201" s="3">
        <v>0.42000000000000082</v>
      </c>
      <c r="CX201" s="3">
        <v>9.6300000000000008</v>
      </c>
      <c r="CY201" s="3">
        <v>9.15</v>
      </c>
      <c r="CZ201" s="3">
        <v>0.48000000000000043</v>
      </c>
      <c r="DA201" s="3">
        <v>9.7899999999999991</v>
      </c>
      <c r="DB201" s="3">
        <v>9.3000000000000007</v>
      </c>
      <c r="DC201" s="3">
        <v>0.48999999999999844</v>
      </c>
      <c r="DD201" s="3">
        <v>9.14</v>
      </c>
      <c r="DE201" s="3">
        <v>8.68</v>
      </c>
      <c r="DF201" s="3">
        <v>0.46000000000000085</v>
      </c>
      <c r="DG201" s="3">
        <v>9.09</v>
      </c>
      <c r="DH201" s="3">
        <v>8.64</v>
      </c>
      <c r="DI201" s="3">
        <v>0.44999999999999929</v>
      </c>
      <c r="DJ201" s="3">
        <v>8.51</v>
      </c>
      <c r="DK201" s="3">
        <v>8.08</v>
      </c>
      <c r="DL201" s="3">
        <v>0.42999999999999972</v>
      </c>
      <c r="DM201" s="3">
        <v>14.83</v>
      </c>
      <c r="DN201" s="3">
        <v>14.09</v>
      </c>
      <c r="DO201" s="3">
        <v>0.74000000000000021</v>
      </c>
      <c r="DP201" s="3">
        <v>13.21</v>
      </c>
      <c r="DQ201" s="3">
        <v>12.55</v>
      </c>
      <c r="DR201" s="3">
        <v>0.66000000000000014</v>
      </c>
      <c r="DS201" s="3">
        <v>12.58</v>
      </c>
      <c r="DT201" s="3">
        <v>11.95</v>
      </c>
      <c r="DU201" s="3">
        <v>0.63000000000000078</v>
      </c>
      <c r="DV201" s="3">
        <v>11.68</v>
      </c>
      <c r="DW201" s="3">
        <v>11.1</v>
      </c>
      <c r="DX201" s="3">
        <v>0.58000000000000007</v>
      </c>
    </row>
    <row r="202" spans="1:128" s="3" customFormat="1" x14ac:dyDescent="0.25">
      <c r="A202" s="36" t="s">
        <v>416</v>
      </c>
      <c r="B202" s="36" t="s">
        <v>87</v>
      </c>
      <c r="C202" s="36" t="s">
        <v>88</v>
      </c>
      <c r="D202" s="37" t="s">
        <v>151</v>
      </c>
      <c r="E202" s="36" t="s">
        <v>152</v>
      </c>
      <c r="F202" s="37" t="s">
        <v>402</v>
      </c>
      <c r="G202" s="36" t="s">
        <v>403</v>
      </c>
      <c r="H202" s="36" t="s">
        <v>168</v>
      </c>
      <c r="I202" s="36" t="s">
        <v>388</v>
      </c>
      <c r="J202" s="36" t="s">
        <v>171</v>
      </c>
      <c r="K202" s="38">
        <v>8.18</v>
      </c>
      <c r="L202" s="38" t="str">
        <f>IF(J202="10",K202,"")</f>
        <v/>
      </c>
      <c r="M202" s="38"/>
      <c r="N202" s="38"/>
      <c r="O202" s="38">
        <v>0</v>
      </c>
      <c r="P202" s="38">
        <f>IF(J202&lt;&gt;"20",IF(J202="15",K202,ROUND(K202*0.85,2)),"")</f>
        <v>8.18</v>
      </c>
      <c r="Q202" s="38">
        <f>ROUND(P202*S202/100,2)</f>
        <v>7.36</v>
      </c>
      <c r="R202" s="38">
        <f>P202-Q202</f>
        <v>0.8199999999999994</v>
      </c>
      <c r="S202" s="38" t="s">
        <v>389</v>
      </c>
      <c r="T202" s="38">
        <f>IF(J202="20",K202,IF(J202="10",ROUND(K202*0.7,2),ROUND(K202/0.85*0.7,2)))</f>
        <v>6.74</v>
      </c>
      <c r="U202" s="38">
        <f>ROUND(T202*W202/100,2)</f>
        <v>6.4</v>
      </c>
      <c r="V202" s="38">
        <f>T202-U202</f>
        <v>0.33999999999999986</v>
      </c>
      <c r="W202" s="36">
        <v>95</v>
      </c>
      <c r="X202" s="38">
        <f>IF(J202="20",ROUND(K202/0.7*0.6,2),IF(J202="10",ROUND(K202*0.6,2),ROUND(K202/0.85*0.6,2)))</f>
        <v>5.77</v>
      </c>
      <c r="Y202" s="38">
        <f>ROUND(X202*AA202/100,2)</f>
        <v>5.48</v>
      </c>
      <c r="Z202" s="38">
        <f>X202-Y202</f>
        <v>0.28999999999999915</v>
      </c>
      <c r="AA202" s="36">
        <v>95</v>
      </c>
      <c r="AB202" s="38" t="s">
        <v>95</v>
      </c>
      <c r="AC202" s="38">
        <v>7.36</v>
      </c>
      <c r="AD202" s="38">
        <v>7.36</v>
      </c>
      <c r="AE202" s="38">
        <v>0.37</v>
      </c>
      <c r="AI202" s="3">
        <f>ROUND(P202*0.3,2)</f>
        <v>2.4500000000000002</v>
      </c>
      <c r="AJ202" s="3">
        <f>ROUND(AI202*S202/100,2)</f>
        <v>2.21</v>
      </c>
      <c r="AK202" s="3">
        <f>AI202-AJ202</f>
        <v>0.24000000000000021</v>
      </c>
      <c r="AL202" s="3">
        <f>ROUND(T202*0.3,2)</f>
        <v>2.02</v>
      </c>
      <c r="AM202" s="3">
        <f>ROUND(AL202*W202/100,2)</f>
        <v>1.92</v>
      </c>
      <c r="AN202" s="3">
        <f>AL202-AM202</f>
        <v>0.10000000000000009</v>
      </c>
      <c r="AO202" s="3">
        <f>ROUND(X202*0.3,2)</f>
        <v>1.73</v>
      </c>
      <c r="AP202" s="3">
        <f>ROUND(AO202*AA202/100,2)</f>
        <v>1.64</v>
      </c>
      <c r="AQ202" s="3">
        <f>AO202-AP202</f>
        <v>9.000000000000008E-2</v>
      </c>
      <c r="AR202" s="3">
        <v>2.21</v>
      </c>
      <c r="AS202" s="3">
        <v>2.21</v>
      </c>
      <c r="AT202" s="3">
        <v>0.11</v>
      </c>
      <c r="AX202" s="3">
        <f>ROUND($P202*0.6,2)</f>
        <v>4.91</v>
      </c>
      <c r="AY202" s="3">
        <f>ROUND(AX202*$S202/100,2)</f>
        <v>4.42</v>
      </c>
      <c r="AZ202" s="3">
        <f>AX202-AY202</f>
        <v>0.49000000000000021</v>
      </c>
      <c r="BA202" s="3">
        <f>ROUND($T202*0.6,2)</f>
        <v>4.04</v>
      </c>
      <c r="BB202" s="3">
        <f>ROUND(BA202*$W202/100,2)</f>
        <v>3.84</v>
      </c>
      <c r="BC202" s="3">
        <f>BA202-BB202</f>
        <v>0.20000000000000018</v>
      </c>
      <c r="BD202" s="3">
        <f>ROUND($X202*0.6,2)</f>
        <v>3.46</v>
      </c>
      <c r="BE202" s="3">
        <f>ROUND(BD202*$AA202/100,2)</f>
        <v>3.29</v>
      </c>
      <c r="BF202" s="3">
        <f>BD202-BE202</f>
        <v>0.16999999999999993</v>
      </c>
      <c r="BG202" s="3">
        <v>4.42</v>
      </c>
      <c r="BH202" s="3">
        <v>4.42</v>
      </c>
      <c r="BI202" s="3">
        <v>0</v>
      </c>
      <c r="BJ202" s="3" t="s">
        <v>171</v>
      </c>
      <c r="BK202" s="3">
        <v>16.48</v>
      </c>
      <c r="BL202" s="3">
        <v>15.66</v>
      </c>
      <c r="BM202" s="3">
        <v>0.82000000000000028</v>
      </c>
      <c r="BN202" s="3">
        <v>13.77</v>
      </c>
      <c r="BO202" s="3">
        <v>13.08</v>
      </c>
      <c r="BP202" s="3">
        <v>0.6899999999999995</v>
      </c>
      <c r="BQ202" s="3">
        <v>14.68</v>
      </c>
      <c r="BR202" s="3">
        <v>13.95</v>
      </c>
      <c r="BS202" s="3">
        <v>0.73000000000000043</v>
      </c>
      <c r="BT202" s="3">
        <v>11.97</v>
      </c>
      <c r="BU202" s="3">
        <v>11.37</v>
      </c>
      <c r="BV202" s="3">
        <v>0.60000000000000142</v>
      </c>
      <c r="BW202" s="3">
        <v>13.76</v>
      </c>
      <c r="BX202" s="3">
        <v>13.07</v>
      </c>
      <c r="BY202" s="3">
        <v>0.6899999999999995</v>
      </c>
      <c r="BZ202" s="3">
        <v>13.98</v>
      </c>
      <c r="CA202" s="3">
        <v>13.28</v>
      </c>
      <c r="CB202" s="3">
        <v>0.70000000000000107</v>
      </c>
      <c r="CC202" s="3">
        <v>13.06</v>
      </c>
      <c r="CD202" s="3">
        <v>12.41</v>
      </c>
      <c r="CE202" s="3">
        <v>0.65000000000000036</v>
      </c>
      <c r="CF202" s="3">
        <v>12.98</v>
      </c>
      <c r="CG202" s="3">
        <v>12.33</v>
      </c>
      <c r="CH202" s="3">
        <v>0.65000000000000036</v>
      </c>
      <c r="CI202" s="3">
        <v>12.16</v>
      </c>
      <c r="CJ202" s="3">
        <v>11.55</v>
      </c>
      <c r="CK202" s="3">
        <v>0.60999999999999943</v>
      </c>
      <c r="CL202" s="3">
        <v>11.54</v>
      </c>
      <c r="CM202" s="3">
        <v>10.96</v>
      </c>
      <c r="CN202" s="3">
        <v>0.57999999999999829</v>
      </c>
      <c r="CO202" s="3">
        <v>9.64</v>
      </c>
      <c r="CP202" s="3">
        <v>9.16</v>
      </c>
      <c r="CQ202" s="3">
        <v>0.48000000000000043</v>
      </c>
      <c r="CR202" s="3">
        <v>10.28</v>
      </c>
      <c r="CS202" s="3">
        <v>9.77</v>
      </c>
      <c r="CT202" s="3">
        <v>0.50999999999999979</v>
      </c>
      <c r="CU202" s="3">
        <v>8.3800000000000008</v>
      </c>
      <c r="CV202" s="3">
        <v>7.96</v>
      </c>
      <c r="CW202" s="3">
        <v>0.42000000000000082</v>
      </c>
      <c r="CX202" s="3">
        <v>9.6300000000000008</v>
      </c>
      <c r="CY202" s="3">
        <v>9.15</v>
      </c>
      <c r="CZ202" s="3">
        <v>0.48000000000000043</v>
      </c>
      <c r="DA202" s="3">
        <v>9.7899999999999991</v>
      </c>
      <c r="DB202" s="3">
        <v>9.3000000000000007</v>
      </c>
      <c r="DC202" s="3">
        <v>0.48999999999999844</v>
      </c>
      <c r="DD202" s="3">
        <v>9.14</v>
      </c>
      <c r="DE202" s="3">
        <v>8.68</v>
      </c>
      <c r="DF202" s="3">
        <v>0.46000000000000085</v>
      </c>
      <c r="DG202" s="3">
        <v>9.09</v>
      </c>
      <c r="DH202" s="3">
        <v>8.64</v>
      </c>
      <c r="DI202" s="3">
        <v>0.44999999999999929</v>
      </c>
      <c r="DJ202" s="3">
        <v>8.51</v>
      </c>
      <c r="DK202" s="3">
        <v>8.08</v>
      </c>
      <c r="DL202" s="3">
        <v>0.42999999999999972</v>
      </c>
      <c r="DM202" s="3">
        <v>14.83</v>
      </c>
      <c r="DN202" s="3">
        <v>14.09</v>
      </c>
      <c r="DO202" s="3">
        <v>0.74000000000000021</v>
      </c>
      <c r="DP202" s="3">
        <v>13.21</v>
      </c>
      <c r="DQ202" s="3">
        <v>12.55</v>
      </c>
      <c r="DR202" s="3">
        <v>0.66000000000000014</v>
      </c>
      <c r="DS202" s="3">
        <v>12.58</v>
      </c>
      <c r="DT202" s="3">
        <v>11.95</v>
      </c>
      <c r="DU202" s="3">
        <v>0.63000000000000078</v>
      </c>
      <c r="DV202" s="3">
        <v>11.68</v>
      </c>
      <c r="DW202" s="3">
        <v>11.1</v>
      </c>
      <c r="DX202" s="3">
        <v>0.58000000000000007</v>
      </c>
    </row>
    <row r="203" spans="1:128" s="3" customFormat="1" x14ac:dyDescent="0.25">
      <c r="A203" s="36" t="s">
        <v>417</v>
      </c>
      <c r="B203" s="36" t="s">
        <v>87</v>
      </c>
      <c r="C203" s="36" t="s">
        <v>88</v>
      </c>
      <c r="D203" s="37" t="s">
        <v>154</v>
      </c>
      <c r="E203" s="36" t="s">
        <v>155</v>
      </c>
      <c r="F203" s="37" t="s">
        <v>402</v>
      </c>
      <c r="G203" s="36" t="s">
        <v>403</v>
      </c>
      <c r="H203" s="36" t="s">
        <v>168</v>
      </c>
      <c r="I203" s="36" t="s">
        <v>388</v>
      </c>
      <c r="J203" s="36" t="s">
        <v>171</v>
      </c>
      <c r="K203" s="38">
        <v>8.18</v>
      </c>
      <c r="L203" s="38" t="str">
        <f>IF(J203="10",K203,"")</f>
        <v/>
      </c>
      <c r="M203" s="38"/>
      <c r="N203" s="38"/>
      <c r="O203" s="38">
        <v>0</v>
      </c>
      <c r="P203" s="38">
        <f>IF(J203&lt;&gt;"20",IF(J203="15",K203,ROUND(K203*0.85,2)),"")</f>
        <v>8.18</v>
      </c>
      <c r="Q203" s="38">
        <f>ROUND(P203*S203/100,2)</f>
        <v>7.36</v>
      </c>
      <c r="R203" s="38">
        <f>P203-Q203</f>
        <v>0.8199999999999994</v>
      </c>
      <c r="S203" s="38" t="s">
        <v>389</v>
      </c>
      <c r="T203" s="38">
        <f>IF(J203="20",K203,IF(J203="10",ROUND(K203*0.7,2),ROUND(K203/0.85*0.7,2)))</f>
        <v>6.74</v>
      </c>
      <c r="U203" s="38">
        <f>ROUND(T203*W203/100,2)</f>
        <v>6.4</v>
      </c>
      <c r="V203" s="38">
        <f>T203-U203</f>
        <v>0.33999999999999986</v>
      </c>
      <c r="W203" s="36">
        <v>95</v>
      </c>
      <c r="X203" s="38">
        <f>IF(J203="20",ROUND(K203/0.7*0.6,2),IF(J203="10",ROUND(K203*0.6,2),ROUND(K203/0.85*0.6,2)))</f>
        <v>5.77</v>
      </c>
      <c r="Y203" s="38">
        <f>ROUND(X203*AA203/100,2)</f>
        <v>5.48</v>
      </c>
      <c r="Z203" s="38">
        <f>X203-Y203</f>
        <v>0.28999999999999915</v>
      </c>
      <c r="AA203" s="36">
        <v>95</v>
      </c>
      <c r="AB203" s="38" t="s">
        <v>95</v>
      </c>
      <c r="AC203" s="38">
        <v>7.36</v>
      </c>
      <c r="AD203" s="38">
        <v>7.36</v>
      </c>
      <c r="AE203" s="38">
        <v>0.37</v>
      </c>
      <c r="AI203" s="3">
        <f>ROUND(P203*0.3,2)</f>
        <v>2.4500000000000002</v>
      </c>
      <c r="AJ203" s="3">
        <f>ROUND(AI203*S203/100,2)</f>
        <v>2.21</v>
      </c>
      <c r="AK203" s="3">
        <f>AI203-AJ203</f>
        <v>0.24000000000000021</v>
      </c>
      <c r="AL203" s="3">
        <f>ROUND(T203*0.3,2)</f>
        <v>2.02</v>
      </c>
      <c r="AM203" s="3">
        <f>ROUND(AL203*W203/100,2)</f>
        <v>1.92</v>
      </c>
      <c r="AN203" s="3">
        <f>AL203-AM203</f>
        <v>0.10000000000000009</v>
      </c>
      <c r="AO203" s="3">
        <f>ROUND(X203*0.3,2)</f>
        <v>1.73</v>
      </c>
      <c r="AP203" s="3">
        <f>ROUND(AO203*AA203/100,2)</f>
        <v>1.64</v>
      </c>
      <c r="AQ203" s="3">
        <f>AO203-AP203</f>
        <v>9.000000000000008E-2</v>
      </c>
      <c r="AR203" s="3">
        <v>2.21</v>
      </c>
      <c r="AS203" s="3">
        <v>2.21</v>
      </c>
      <c r="AT203" s="3">
        <v>0.11</v>
      </c>
      <c r="AX203" s="3">
        <f>ROUND($P203*0.6,2)</f>
        <v>4.91</v>
      </c>
      <c r="AY203" s="3">
        <f>ROUND(AX203*$S203/100,2)</f>
        <v>4.42</v>
      </c>
      <c r="AZ203" s="3">
        <f>AX203-AY203</f>
        <v>0.49000000000000021</v>
      </c>
      <c r="BA203" s="3">
        <f>ROUND($T203*0.6,2)</f>
        <v>4.04</v>
      </c>
      <c r="BB203" s="3">
        <f>ROUND(BA203*$W203/100,2)</f>
        <v>3.84</v>
      </c>
      <c r="BC203" s="3">
        <f>BA203-BB203</f>
        <v>0.20000000000000018</v>
      </c>
      <c r="BD203" s="3">
        <f>ROUND($X203*0.6,2)</f>
        <v>3.46</v>
      </c>
      <c r="BE203" s="3">
        <f>ROUND(BD203*$AA203/100,2)</f>
        <v>3.29</v>
      </c>
      <c r="BF203" s="3">
        <f>BD203-BE203</f>
        <v>0.16999999999999993</v>
      </c>
      <c r="BG203" s="3">
        <v>4.42</v>
      </c>
      <c r="BH203" s="3">
        <v>4.42</v>
      </c>
      <c r="BI203" s="3">
        <v>0</v>
      </c>
      <c r="BJ203" s="3" t="s">
        <v>171</v>
      </c>
      <c r="BK203" s="3">
        <v>16.48</v>
      </c>
      <c r="BL203" s="3">
        <v>15.66</v>
      </c>
      <c r="BM203" s="3">
        <v>0.82000000000000028</v>
      </c>
      <c r="BN203" s="3">
        <v>13.77</v>
      </c>
      <c r="BO203" s="3">
        <v>13.08</v>
      </c>
      <c r="BP203" s="3">
        <v>0.6899999999999995</v>
      </c>
      <c r="BQ203" s="3">
        <v>14.68</v>
      </c>
      <c r="BR203" s="3">
        <v>13.95</v>
      </c>
      <c r="BS203" s="3">
        <v>0.73000000000000043</v>
      </c>
      <c r="BT203" s="3">
        <v>11.97</v>
      </c>
      <c r="BU203" s="3">
        <v>11.37</v>
      </c>
      <c r="BV203" s="3">
        <v>0.60000000000000142</v>
      </c>
      <c r="BW203" s="3">
        <v>13.76</v>
      </c>
      <c r="BX203" s="3">
        <v>13.07</v>
      </c>
      <c r="BY203" s="3">
        <v>0.6899999999999995</v>
      </c>
      <c r="BZ203" s="3">
        <v>13.98</v>
      </c>
      <c r="CA203" s="3">
        <v>13.28</v>
      </c>
      <c r="CB203" s="3">
        <v>0.70000000000000107</v>
      </c>
      <c r="CC203" s="3">
        <v>13.06</v>
      </c>
      <c r="CD203" s="3">
        <v>12.41</v>
      </c>
      <c r="CE203" s="3">
        <v>0.65000000000000036</v>
      </c>
      <c r="CF203" s="3">
        <v>12.98</v>
      </c>
      <c r="CG203" s="3">
        <v>12.33</v>
      </c>
      <c r="CH203" s="3">
        <v>0.65000000000000036</v>
      </c>
      <c r="CI203" s="3">
        <v>12.16</v>
      </c>
      <c r="CJ203" s="3">
        <v>11.55</v>
      </c>
      <c r="CK203" s="3">
        <v>0.60999999999999943</v>
      </c>
      <c r="CL203" s="3">
        <v>11.54</v>
      </c>
      <c r="CM203" s="3">
        <v>10.96</v>
      </c>
      <c r="CN203" s="3">
        <v>0.57999999999999829</v>
      </c>
      <c r="CO203" s="3">
        <v>9.64</v>
      </c>
      <c r="CP203" s="3">
        <v>9.16</v>
      </c>
      <c r="CQ203" s="3">
        <v>0.48000000000000043</v>
      </c>
      <c r="CR203" s="3">
        <v>10.28</v>
      </c>
      <c r="CS203" s="3">
        <v>9.77</v>
      </c>
      <c r="CT203" s="3">
        <v>0.50999999999999979</v>
      </c>
      <c r="CU203" s="3">
        <v>8.3800000000000008</v>
      </c>
      <c r="CV203" s="3">
        <v>7.96</v>
      </c>
      <c r="CW203" s="3">
        <v>0.42000000000000082</v>
      </c>
      <c r="CX203" s="3">
        <v>9.6300000000000008</v>
      </c>
      <c r="CY203" s="3">
        <v>9.15</v>
      </c>
      <c r="CZ203" s="3">
        <v>0.48000000000000043</v>
      </c>
      <c r="DA203" s="3">
        <v>9.7899999999999991</v>
      </c>
      <c r="DB203" s="3">
        <v>9.3000000000000007</v>
      </c>
      <c r="DC203" s="3">
        <v>0.48999999999999844</v>
      </c>
      <c r="DD203" s="3">
        <v>9.14</v>
      </c>
      <c r="DE203" s="3">
        <v>8.68</v>
      </c>
      <c r="DF203" s="3">
        <v>0.46000000000000085</v>
      </c>
      <c r="DG203" s="3">
        <v>9.09</v>
      </c>
      <c r="DH203" s="3">
        <v>8.64</v>
      </c>
      <c r="DI203" s="3">
        <v>0.44999999999999929</v>
      </c>
      <c r="DJ203" s="3">
        <v>8.51</v>
      </c>
      <c r="DK203" s="3">
        <v>8.08</v>
      </c>
      <c r="DL203" s="3">
        <v>0.42999999999999972</v>
      </c>
      <c r="DM203" s="3">
        <v>14.83</v>
      </c>
      <c r="DN203" s="3">
        <v>14.09</v>
      </c>
      <c r="DO203" s="3">
        <v>0.74000000000000021</v>
      </c>
      <c r="DP203" s="3">
        <v>13.21</v>
      </c>
      <c r="DQ203" s="3">
        <v>12.55</v>
      </c>
      <c r="DR203" s="3">
        <v>0.66000000000000014</v>
      </c>
      <c r="DS203" s="3">
        <v>12.58</v>
      </c>
      <c r="DT203" s="3">
        <v>11.95</v>
      </c>
      <c r="DU203" s="3">
        <v>0.63000000000000078</v>
      </c>
      <c r="DV203" s="3">
        <v>11.68</v>
      </c>
      <c r="DW203" s="3">
        <v>11.1</v>
      </c>
      <c r="DX203" s="3">
        <v>0.58000000000000007</v>
      </c>
    </row>
    <row r="204" spans="1:128" s="3" customFormat="1" x14ac:dyDescent="0.25">
      <c r="A204" s="36" t="s">
        <v>418</v>
      </c>
      <c r="B204" s="36" t="s">
        <v>87</v>
      </c>
      <c r="C204" s="36" t="s">
        <v>88</v>
      </c>
      <c r="D204" s="37" t="s">
        <v>139</v>
      </c>
      <c r="E204" s="36" t="s">
        <v>140</v>
      </c>
      <c r="F204" s="37" t="s">
        <v>402</v>
      </c>
      <c r="G204" s="36" t="s">
        <v>403</v>
      </c>
      <c r="H204" s="36" t="s">
        <v>168</v>
      </c>
      <c r="I204" s="36" t="s">
        <v>388</v>
      </c>
      <c r="J204" s="36" t="s">
        <v>171</v>
      </c>
      <c r="K204" s="38">
        <v>11.872</v>
      </c>
      <c r="L204" s="38" t="str">
        <f>IF(J204="10",K204,"")</f>
        <v/>
      </c>
      <c r="M204" s="38"/>
      <c r="N204" s="38"/>
      <c r="O204" s="38">
        <v>0</v>
      </c>
      <c r="P204" s="38">
        <f>IF(J204&lt;&gt;"20",IF(J204="15",K204,ROUND(K204*0.85,2)),"")</f>
        <v>11.872</v>
      </c>
      <c r="Q204" s="38">
        <f>ROUND(P204*S204/100,2)</f>
        <v>10.68</v>
      </c>
      <c r="R204" s="38">
        <f>P204-Q204</f>
        <v>1.1920000000000002</v>
      </c>
      <c r="S204" s="38" t="s">
        <v>389</v>
      </c>
      <c r="T204" s="38">
        <f>IF(J204="20",K204,IF(J204="10",ROUND(K204*0.7,2),ROUND(K204/0.85*0.7,2)))</f>
        <v>9.7799999999999994</v>
      </c>
      <c r="U204" s="38">
        <f>ROUND(T204*W204/100,2)</f>
        <v>9.2899999999999991</v>
      </c>
      <c r="V204" s="38">
        <f>T204-U204</f>
        <v>0.49000000000000021</v>
      </c>
      <c r="W204" s="36">
        <v>95</v>
      </c>
      <c r="X204" s="38">
        <f>IF(J204="20",ROUND(K204/0.7*0.6,2),IF(J204="10",ROUND(K204*0.6,2),ROUND(K204/0.85*0.6,2)))</f>
        <v>8.3800000000000008</v>
      </c>
      <c r="Y204" s="38">
        <f>ROUND(X204*AA204/100,2)</f>
        <v>7.96</v>
      </c>
      <c r="Z204" s="38">
        <f>X204-Y204</f>
        <v>0.42000000000000082</v>
      </c>
      <c r="AA204" s="36">
        <v>95</v>
      </c>
      <c r="AB204" s="38" t="s">
        <v>95</v>
      </c>
      <c r="AC204" s="38">
        <v>10.68</v>
      </c>
      <c r="AD204" s="38">
        <v>10.68</v>
      </c>
      <c r="AE204" s="38">
        <v>0.53</v>
      </c>
      <c r="AI204" s="3">
        <f>ROUND(P204*0.3,2)</f>
        <v>3.56</v>
      </c>
      <c r="AJ204" s="3">
        <f>ROUND(AI204*S204/100,2)</f>
        <v>3.2</v>
      </c>
      <c r="AK204" s="3">
        <f>AI204-AJ204</f>
        <v>0.35999999999999988</v>
      </c>
      <c r="AL204" s="3">
        <f>ROUND(T204*0.3,2)</f>
        <v>2.93</v>
      </c>
      <c r="AM204" s="3">
        <f>ROUND(AL204*W204/100,2)</f>
        <v>2.78</v>
      </c>
      <c r="AN204" s="3">
        <f>AL204-AM204</f>
        <v>0.15000000000000036</v>
      </c>
      <c r="AO204" s="3">
        <f>ROUND(X204*0.3,2)</f>
        <v>2.5099999999999998</v>
      </c>
      <c r="AP204" s="3">
        <f>ROUND(AO204*AA204/100,2)</f>
        <v>2.38</v>
      </c>
      <c r="AQ204" s="3">
        <f>AO204-AP204</f>
        <v>0.12999999999999989</v>
      </c>
      <c r="AR204" s="3">
        <v>3.2</v>
      </c>
      <c r="AS204" s="3">
        <v>3.2</v>
      </c>
      <c r="AT204" s="3">
        <v>0.16</v>
      </c>
      <c r="AX204" s="3">
        <f>ROUND($P204*0.6,2)</f>
        <v>7.12</v>
      </c>
      <c r="AY204" s="3">
        <f>ROUND(AX204*$S204/100,2)</f>
        <v>6.41</v>
      </c>
      <c r="AZ204" s="3">
        <f>AX204-AY204</f>
        <v>0.71</v>
      </c>
      <c r="BA204" s="3">
        <f>ROUND($T204*0.6,2)</f>
        <v>5.87</v>
      </c>
      <c r="BB204" s="3">
        <f>ROUND(BA204*$W204/100,2)</f>
        <v>5.58</v>
      </c>
      <c r="BC204" s="3">
        <f>BA204-BB204</f>
        <v>0.29000000000000004</v>
      </c>
      <c r="BD204" s="3">
        <f>ROUND($X204*0.6,2)</f>
        <v>5.03</v>
      </c>
      <c r="BE204" s="3">
        <f>ROUND(BD204*$AA204/100,2)</f>
        <v>4.78</v>
      </c>
      <c r="BF204" s="3">
        <f>BD204-BE204</f>
        <v>0.25</v>
      </c>
      <c r="BG204" s="3">
        <v>6.41</v>
      </c>
      <c r="BH204" s="3">
        <v>6.41</v>
      </c>
      <c r="BI204" s="3">
        <v>0</v>
      </c>
      <c r="BJ204" s="3" t="s">
        <v>171</v>
      </c>
      <c r="BK204" s="3">
        <v>20.172000000000001</v>
      </c>
      <c r="BL204" s="3">
        <v>19.16</v>
      </c>
      <c r="BM204" s="3">
        <v>1.0120000000000005</v>
      </c>
      <c r="BN204" s="3">
        <v>16.38</v>
      </c>
      <c r="BO204" s="3">
        <v>15.56</v>
      </c>
      <c r="BP204" s="3">
        <v>0.81999999999999851</v>
      </c>
      <c r="BQ204" s="3">
        <v>18.372</v>
      </c>
      <c r="BR204" s="3">
        <v>17.45</v>
      </c>
      <c r="BS204" s="3">
        <v>0.9220000000000006</v>
      </c>
      <c r="BT204" s="3">
        <v>14.58</v>
      </c>
      <c r="BU204" s="3">
        <v>13.85</v>
      </c>
      <c r="BV204" s="3">
        <v>0.73000000000000043</v>
      </c>
      <c r="BW204" s="3">
        <v>17.079999999999998</v>
      </c>
      <c r="BX204" s="3">
        <v>16.23</v>
      </c>
      <c r="BY204" s="3">
        <v>0.84999999999999787</v>
      </c>
      <c r="BZ204" s="3">
        <v>17.672000000000001</v>
      </c>
      <c r="CA204" s="3">
        <v>16.79</v>
      </c>
      <c r="CB204" s="3">
        <v>0.88200000000000145</v>
      </c>
      <c r="CC204" s="3">
        <v>16.38</v>
      </c>
      <c r="CD204" s="3">
        <v>15.56</v>
      </c>
      <c r="CE204" s="3">
        <v>0.81999999999999851</v>
      </c>
      <c r="CF204" s="3">
        <v>16.672000000000001</v>
      </c>
      <c r="CG204" s="3">
        <v>15.84</v>
      </c>
      <c r="CH204" s="3">
        <v>0.83200000000000074</v>
      </c>
      <c r="CI204" s="3">
        <v>15.48</v>
      </c>
      <c r="CJ204" s="3">
        <v>14.71</v>
      </c>
      <c r="CK204" s="3">
        <v>0.76999999999999957</v>
      </c>
      <c r="CL204" s="3">
        <v>14.12</v>
      </c>
      <c r="CM204" s="3">
        <v>13.41</v>
      </c>
      <c r="CN204" s="3">
        <v>0.70999999999999908</v>
      </c>
      <c r="CO204" s="3">
        <v>11.47</v>
      </c>
      <c r="CP204" s="3">
        <v>10.9</v>
      </c>
      <c r="CQ204" s="3">
        <v>0.57000000000000028</v>
      </c>
      <c r="CR204" s="3">
        <v>12.86</v>
      </c>
      <c r="CS204" s="3">
        <v>12.22</v>
      </c>
      <c r="CT204" s="3">
        <v>0.63999999999999879</v>
      </c>
      <c r="CU204" s="3">
        <v>10.210000000000001</v>
      </c>
      <c r="CV204" s="3">
        <v>9.6999999999999993</v>
      </c>
      <c r="CW204" s="3">
        <v>0.51000000000000156</v>
      </c>
      <c r="CX204" s="3">
        <v>11.96</v>
      </c>
      <c r="CY204" s="3">
        <v>11.36</v>
      </c>
      <c r="CZ204" s="3">
        <v>0.60000000000000142</v>
      </c>
      <c r="DA204" s="3">
        <v>12.37</v>
      </c>
      <c r="DB204" s="3">
        <v>11.75</v>
      </c>
      <c r="DC204" s="3">
        <v>0.61999999999999922</v>
      </c>
      <c r="DD204" s="3">
        <v>11.47</v>
      </c>
      <c r="DE204" s="3">
        <v>10.9</v>
      </c>
      <c r="DF204" s="3">
        <v>0.57000000000000028</v>
      </c>
      <c r="DG204" s="3">
        <v>11.67</v>
      </c>
      <c r="DH204" s="3">
        <v>11.09</v>
      </c>
      <c r="DI204" s="3">
        <v>0.58000000000000007</v>
      </c>
      <c r="DJ204" s="3">
        <v>10.84</v>
      </c>
      <c r="DK204" s="3">
        <v>10.3</v>
      </c>
      <c r="DL204" s="3">
        <v>0.53999999999999915</v>
      </c>
      <c r="DM204" s="3">
        <v>18.149999999999999</v>
      </c>
      <c r="DN204" s="3">
        <v>17.239999999999998</v>
      </c>
      <c r="DO204" s="3">
        <v>0.91000000000000014</v>
      </c>
      <c r="DP204" s="3">
        <v>16.53</v>
      </c>
      <c r="DQ204" s="3">
        <v>15.7</v>
      </c>
      <c r="DR204" s="3">
        <v>0.83000000000000185</v>
      </c>
      <c r="DS204" s="3">
        <v>15.9</v>
      </c>
      <c r="DT204" s="3">
        <v>15.11</v>
      </c>
      <c r="DU204" s="3">
        <v>0.79000000000000092</v>
      </c>
      <c r="DV204" s="3">
        <v>15</v>
      </c>
      <c r="DW204" s="3">
        <v>14.25</v>
      </c>
      <c r="DX204" s="3">
        <v>0.75</v>
      </c>
    </row>
    <row r="205" spans="1:128" s="3" customFormat="1" x14ac:dyDescent="0.25">
      <c r="A205" s="36" t="s">
        <v>419</v>
      </c>
      <c r="B205" s="36" t="s">
        <v>87</v>
      </c>
      <c r="C205" s="36" t="s">
        <v>88</v>
      </c>
      <c r="D205" s="37" t="s">
        <v>160</v>
      </c>
      <c r="E205" s="36" t="s">
        <v>161</v>
      </c>
      <c r="F205" s="37" t="s">
        <v>402</v>
      </c>
      <c r="G205" s="36" t="s">
        <v>403</v>
      </c>
      <c r="H205" s="36" t="s">
        <v>168</v>
      </c>
      <c r="I205" s="36" t="s">
        <v>388</v>
      </c>
      <c r="J205" s="36" t="s">
        <v>171</v>
      </c>
      <c r="K205" s="38">
        <v>8.18</v>
      </c>
      <c r="L205" s="38" t="str">
        <f>IF(J205="10",K205,"")</f>
        <v/>
      </c>
      <c r="M205" s="38"/>
      <c r="N205" s="38"/>
      <c r="O205" s="38">
        <v>0</v>
      </c>
      <c r="P205" s="38">
        <f>IF(J205&lt;&gt;"20",IF(J205="15",K205,ROUND(K205*0.85,2)),"")</f>
        <v>8.18</v>
      </c>
      <c r="Q205" s="38">
        <f>ROUND(P205*S205/100,2)</f>
        <v>7.36</v>
      </c>
      <c r="R205" s="38">
        <f>P205-Q205</f>
        <v>0.8199999999999994</v>
      </c>
      <c r="S205" s="38" t="s">
        <v>389</v>
      </c>
      <c r="T205" s="38">
        <f>IF(J205="20",K205,IF(J205="10",ROUND(K205*0.7,2),ROUND(K205/0.85*0.7,2)))</f>
        <v>6.74</v>
      </c>
      <c r="U205" s="38">
        <f>ROUND(T205*W205/100,2)</f>
        <v>6.4</v>
      </c>
      <c r="V205" s="38">
        <f>T205-U205</f>
        <v>0.33999999999999986</v>
      </c>
      <c r="W205" s="36">
        <v>95</v>
      </c>
      <c r="X205" s="38">
        <f>IF(J205="20",ROUND(K205/0.7*0.6,2),IF(J205="10",ROUND(K205*0.6,2),ROUND(K205/0.85*0.6,2)))</f>
        <v>5.77</v>
      </c>
      <c r="Y205" s="38">
        <f>ROUND(X205*AA205/100,2)</f>
        <v>5.48</v>
      </c>
      <c r="Z205" s="38">
        <f>X205-Y205</f>
        <v>0.28999999999999915</v>
      </c>
      <c r="AA205" s="36">
        <v>95</v>
      </c>
      <c r="AB205" s="38" t="s">
        <v>95</v>
      </c>
      <c r="AC205" s="38">
        <v>7.36</v>
      </c>
      <c r="AD205" s="38">
        <v>7.36</v>
      </c>
      <c r="AE205" s="38">
        <v>0.37</v>
      </c>
      <c r="AI205" s="3">
        <f>ROUND(P205*0.3,2)</f>
        <v>2.4500000000000002</v>
      </c>
      <c r="AJ205" s="3">
        <f>ROUND(AI205*S205/100,2)</f>
        <v>2.21</v>
      </c>
      <c r="AK205" s="3">
        <f>AI205-AJ205</f>
        <v>0.24000000000000021</v>
      </c>
      <c r="AL205" s="3">
        <f>ROUND(T205*0.3,2)</f>
        <v>2.02</v>
      </c>
      <c r="AM205" s="3">
        <f>ROUND(AL205*W205/100,2)</f>
        <v>1.92</v>
      </c>
      <c r="AN205" s="3">
        <f>AL205-AM205</f>
        <v>0.10000000000000009</v>
      </c>
      <c r="AO205" s="3">
        <f>ROUND(X205*0.3,2)</f>
        <v>1.73</v>
      </c>
      <c r="AP205" s="3">
        <f>ROUND(AO205*AA205/100,2)</f>
        <v>1.64</v>
      </c>
      <c r="AQ205" s="3">
        <f>AO205-AP205</f>
        <v>9.000000000000008E-2</v>
      </c>
      <c r="AR205" s="3">
        <v>2.21</v>
      </c>
      <c r="AS205" s="3">
        <v>2.21</v>
      </c>
      <c r="AT205" s="3">
        <v>0.11</v>
      </c>
      <c r="AX205" s="3">
        <f>ROUND($P205*0.6,2)</f>
        <v>4.91</v>
      </c>
      <c r="AY205" s="3">
        <f>ROUND(AX205*$S205/100,2)</f>
        <v>4.42</v>
      </c>
      <c r="AZ205" s="3">
        <f>AX205-AY205</f>
        <v>0.49000000000000021</v>
      </c>
      <c r="BA205" s="3">
        <f>ROUND($T205*0.6,2)</f>
        <v>4.04</v>
      </c>
      <c r="BB205" s="3">
        <f>ROUND(BA205*$W205/100,2)</f>
        <v>3.84</v>
      </c>
      <c r="BC205" s="3">
        <f>BA205-BB205</f>
        <v>0.20000000000000018</v>
      </c>
      <c r="BD205" s="3">
        <f>ROUND($X205*0.6,2)</f>
        <v>3.46</v>
      </c>
      <c r="BE205" s="3">
        <f>ROUND(BD205*$AA205/100,2)</f>
        <v>3.29</v>
      </c>
      <c r="BF205" s="3">
        <f>BD205-BE205</f>
        <v>0.16999999999999993</v>
      </c>
      <c r="BG205" s="3">
        <v>4.42</v>
      </c>
      <c r="BH205" s="3">
        <v>4.42</v>
      </c>
      <c r="BI205" s="3">
        <v>0</v>
      </c>
      <c r="BJ205" s="3" t="s">
        <v>171</v>
      </c>
      <c r="BK205" s="3">
        <v>16.48</v>
      </c>
      <c r="BL205" s="3">
        <v>15.66</v>
      </c>
      <c r="BM205" s="3">
        <v>0.82000000000000028</v>
      </c>
      <c r="BN205" s="3">
        <v>13.77</v>
      </c>
      <c r="BO205" s="3">
        <v>13.08</v>
      </c>
      <c r="BP205" s="3">
        <v>0.6899999999999995</v>
      </c>
      <c r="BQ205" s="3">
        <v>14.68</v>
      </c>
      <c r="BR205" s="3">
        <v>13.95</v>
      </c>
      <c r="BS205" s="3">
        <v>0.73000000000000043</v>
      </c>
      <c r="BT205" s="3">
        <v>11.97</v>
      </c>
      <c r="BU205" s="3">
        <v>11.37</v>
      </c>
      <c r="BV205" s="3">
        <v>0.60000000000000142</v>
      </c>
      <c r="BW205" s="3">
        <v>13.76</v>
      </c>
      <c r="BX205" s="3">
        <v>13.07</v>
      </c>
      <c r="BY205" s="3">
        <v>0.6899999999999995</v>
      </c>
      <c r="BZ205" s="3">
        <v>13.98</v>
      </c>
      <c r="CA205" s="3">
        <v>13.28</v>
      </c>
      <c r="CB205" s="3">
        <v>0.70000000000000107</v>
      </c>
      <c r="CC205" s="3">
        <v>13.06</v>
      </c>
      <c r="CD205" s="3">
        <v>12.41</v>
      </c>
      <c r="CE205" s="3">
        <v>0.65000000000000036</v>
      </c>
      <c r="CF205" s="3">
        <v>12.98</v>
      </c>
      <c r="CG205" s="3">
        <v>12.33</v>
      </c>
      <c r="CH205" s="3">
        <v>0.65000000000000036</v>
      </c>
      <c r="CI205" s="3">
        <v>12.16</v>
      </c>
      <c r="CJ205" s="3">
        <v>11.55</v>
      </c>
      <c r="CK205" s="3">
        <v>0.60999999999999943</v>
      </c>
      <c r="CL205" s="3">
        <v>11.54</v>
      </c>
      <c r="CM205" s="3">
        <v>10.96</v>
      </c>
      <c r="CN205" s="3">
        <v>0.57999999999999829</v>
      </c>
      <c r="CO205" s="3">
        <v>9.64</v>
      </c>
      <c r="CP205" s="3">
        <v>9.16</v>
      </c>
      <c r="CQ205" s="3">
        <v>0.48000000000000043</v>
      </c>
      <c r="CR205" s="3">
        <v>10.28</v>
      </c>
      <c r="CS205" s="3">
        <v>9.77</v>
      </c>
      <c r="CT205" s="3">
        <v>0.50999999999999979</v>
      </c>
      <c r="CU205" s="3">
        <v>8.3800000000000008</v>
      </c>
      <c r="CV205" s="3">
        <v>7.96</v>
      </c>
      <c r="CW205" s="3">
        <v>0.42000000000000082</v>
      </c>
      <c r="CX205" s="3">
        <v>9.6300000000000008</v>
      </c>
      <c r="CY205" s="3">
        <v>9.15</v>
      </c>
      <c r="CZ205" s="3">
        <v>0.48000000000000043</v>
      </c>
      <c r="DA205" s="3">
        <v>9.7899999999999991</v>
      </c>
      <c r="DB205" s="3">
        <v>9.3000000000000007</v>
      </c>
      <c r="DC205" s="3">
        <v>0.48999999999999844</v>
      </c>
      <c r="DD205" s="3">
        <v>9.14</v>
      </c>
      <c r="DE205" s="3">
        <v>8.68</v>
      </c>
      <c r="DF205" s="3">
        <v>0.46000000000000085</v>
      </c>
      <c r="DG205" s="3">
        <v>9.09</v>
      </c>
      <c r="DH205" s="3">
        <v>8.64</v>
      </c>
      <c r="DI205" s="3">
        <v>0.44999999999999929</v>
      </c>
      <c r="DJ205" s="3">
        <v>8.51</v>
      </c>
      <c r="DK205" s="3">
        <v>8.08</v>
      </c>
      <c r="DL205" s="3">
        <v>0.42999999999999972</v>
      </c>
      <c r="DM205" s="3">
        <v>14.83</v>
      </c>
      <c r="DN205" s="3">
        <v>14.09</v>
      </c>
      <c r="DO205" s="3">
        <v>0.74000000000000021</v>
      </c>
      <c r="DP205" s="3">
        <v>13.21</v>
      </c>
      <c r="DQ205" s="3">
        <v>12.55</v>
      </c>
      <c r="DR205" s="3">
        <v>0.66000000000000014</v>
      </c>
      <c r="DS205" s="3">
        <v>12.58</v>
      </c>
      <c r="DT205" s="3">
        <v>11.95</v>
      </c>
      <c r="DU205" s="3">
        <v>0.63000000000000078</v>
      </c>
      <c r="DV205" s="3">
        <v>11.68</v>
      </c>
      <c r="DW205" s="3">
        <v>11.1</v>
      </c>
      <c r="DX205" s="3">
        <v>0.58000000000000007</v>
      </c>
    </row>
    <row r="206" spans="1:128" s="3" customFormat="1" x14ac:dyDescent="0.25">
      <c r="A206" s="36" t="s">
        <v>401</v>
      </c>
      <c r="B206" s="36" t="s">
        <v>87</v>
      </c>
      <c r="C206" s="36" t="s">
        <v>88</v>
      </c>
      <c r="D206" s="37" t="s">
        <v>163</v>
      </c>
      <c r="E206" s="36" t="s">
        <v>164</v>
      </c>
      <c r="F206" s="37" t="s">
        <v>402</v>
      </c>
      <c r="G206" s="36" t="s">
        <v>403</v>
      </c>
      <c r="H206" s="36" t="s">
        <v>201</v>
      </c>
      <c r="I206" s="36" t="s">
        <v>388</v>
      </c>
      <c r="J206" s="36" t="s">
        <v>171</v>
      </c>
      <c r="K206" s="38">
        <v>15.045</v>
      </c>
      <c r="L206" s="38" t="str">
        <f>IF(J206="10",K206,"")</f>
        <v/>
      </c>
      <c r="M206" s="38"/>
      <c r="N206" s="38"/>
      <c r="O206" s="38">
        <v>0</v>
      </c>
      <c r="P206" s="38">
        <f>IF(H206="A",IF(J206&lt;&gt;"20",IF(J206="15",K206*0.87,ROUND(K206/0.87*0.85,2)),""))</f>
        <v>13.08915</v>
      </c>
      <c r="Q206" s="38">
        <f>ROUND(P206*S206/100,2)</f>
        <v>11.78</v>
      </c>
      <c r="R206" s="38">
        <f>P206-Q206</f>
        <v>1.3091500000000007</v>
      </c>
      <c r="S206" s="38" t="s">
        <v>389</v>
      </c>
      <c r="T206" s="38">
        <f>IF(J206="20",K206,IF(J206="10",ROUND(K206*0.7,2),ROUND(K206/0.85*0.7,2)))</f>
        <v>12.39</v>
      </c>
      <c r="U206" s="38">
        <f>ROUND(T206*W206/100,2)</f>
        <v>11.77</v>
      </c>
      <c r="V206" s="38">
        <f>T206-U206</f>
        <v>0.62000000000000099</v>
      </c>
      <c r="W206" s="36">
        <v>95</v>
      </c>
      <c r="X206" s="38">
        <f>IF(J206="20",ROUND(K206/0.7*0.6,2),IF(J206="10",ROUND(K206*0.6,2),ROUND(K206/0.85*0.6,2)))</f>
        <v>10.62</v>
      </c>
      <c r="Y206" s="38">
        <f>ROUND(X206*AA206/100,2)</f>
        <v>10.09</v>
      </c>
      <c r="Z206" s="38">
        <f>X206-Y206</f>
        <v>0.52999999999999936</v>
      </c>
      <c r="AA206" s="36">
        <v>95</v>
      </c>
      <c r="AB206" s="38" t="s">
        <v>95</v>
      </c>
      <c r="AC206" s="38">
        <v>13.54</v>
      </c>
      <c r="AD206" s="38">
        <v>13.54</v>
      </c>
      <c r="AE206" s="38">
        <v>0.68</v>
      </c>
      <c r="AI206" s="3">
        <f>ROUND(P206*0.3,2)</f>
        <v>3.93</v>
      </c>
      <c r="AJ206" s="3">
        <f>ROUND(AI206*S206/100,2)</f>
        <v>3.54</v>
      </c>
      <c r="AK206" s="3">
        <f>AI206-AJ206</f>
        <v>0.39000000000000012</v>
      </c>
      <c r="AL206" s="3">
        <f>ROUND(T206*0.3,2)</f>
        <v>3.72</v>
      </c>
      <c r="AM206" s="3">
        <f>ROUND(AL206*W206/100,2)</f>
        <v>3.53</v>
      </c>
      <c r="AN206" s="3">
        <f>AL206-AM206</f>
        <v>0.19000000000000039</v>
      </c>
      <c r="AO206" s="3">
        <f>ROUND(X206*0.3,2)</f>
        <v>3.19</v>
      </c>
      <c r="AP206" s="3">
        <f>ROUND(AO206*AA206/100,2)</f>
        <v>3.03</v>
      </c>
      <c r="AQ206" s="3">
        <f>AO206-AP206</f>
        <v>0.16000000000000014</v>
      </c>
      <c r="AR206" s="3">
        <v>4.0599999999999996</v>
      </c>
      <c r="AS206" s="3">
        <v>4.0599999999999996</v>
      </c>
      <c r="AT206" s="3">
        <v>0.2</v>
      </c>
      <c r="AX206" s="3">
        <f>ROUND($P206*0.6,2)</f>
        <v>7.85</v>
      </c>
      <c r="AY206" s="3">
        <f>ROUND(AX206*$S206/100,2)</f>
        <v>7.07</v>
      </c>
      <c r="AZ206" s="3">
        <f>AX206-AY206</f>
        <v>0.77999999999999936</v>
      </c>
      <c r="BA206" s="3">
        <f>ROUND($T206*0.6,2)</f>
        <v>7.43</v>
      </c>
      <c r="BB206" s="3">
        <f>ROUND(BA206*$W206/100,2)</f>
        <v>7.06</v>
      </c>
      <c r="BC206" s="3">
        <f>BA206-BB206</f>
        <v>0.37000000000000011</v>
      </c>
      <c r="BD206" s="3">
        <f>ROUND($X206*0.6,2)</f>
        <v>6.37</v>
      </c>
      <c r="BE206" s="3">
        <f>ROUND(BD206*$AA206/100,2)</f>
        <v>6.05</v>
      </c>
      <c r="BF206" s="3">
        <f>BD206-BE206</f>
        <v>0.32000000000000028</v>
      </c>
      <c r="BG206" s="3">
        <v>8.1199999999999992</v>
      </c>
      <c r="BH206" s="3">
        <v>8.1199999999999992</v>
      </c>
      <c r="BI206" s="3">
        <v>0</v>
      </c>
      <c r="BJ206" s="3" t="s">
        <v>171</v>
      </c>
      <c r="BK206" s="3">
        <v>21.389150000000001</v>
      </c>
      <c r="BL206" s="3">
        <v>20.32</v>
      </c>
      <c r="BM206" s="3">
        <v>1.0691500000000005</v>
      </c>
      <c r="BN206" s="3">
        <v>18.62</v>
      </c>
      <c r="BO206" s="3">
        <v>17.690000000000001</v>
      </c>
      <c r="BP206" s="3">
        <v>0.92999999999999972</v>
      </c>
      <c r="BQ206" s="3">
        <v>19.58915</v>
      </c>
      <c r="BR206" s="3">
        <v>18.61</v>
      </c>
      <c r="BS206" s="3">
        <v>0.97915000000000063</v>
      </c>
      <c r="BT206" s="3">
        <v>16.82</v>
      </c>
      <c r="BU206" s="3">
        <v>15.98</v>
      </c>
      <c r="BV206" s="3">
        <v>0.83999999999999986</v>
      </c>
      <c r="BW206" s="3">
        <v>19.940000000000001</v>
      </c>
      <c r="BX206" s="3">
        <v>18.940000000000001</v>
      </c>
      <c r="BY206" s="3">
        <v>1</v>
      </c>
      <c r="BZ206" s="3">
        <v>18.889150000000001</v>
      </c>
      <c r="CA206" s="3">
        <v>17.940000000000001</v>
      </c>
      <c r="CB206" s="3">
        <v>0.94914999999999949</v>
      </c>
      <c r="CC206" s="3">
        <v>19.239999999999998</v>
      </c>
      <c r="CD206" s="3">
        <v>18.28</v>
      </c>
      <c r="CE206" s="3">
        <v>0.9599999999999973</v>
      </c>
      <c r="CF206" s="3">
        <v>17.889150000000001</v>
      </c>
      <c r="CG206" s="3">
        <v>16.989999999999998</v>
      </c>
      <c r="CH206" s="3">
        <v>0.89915000000000234</v>
      </c>
      <c r="CI206" s="3">
        <v>18.34</v>
      </c>
      <c r="CJ206" s="3">
        <v>17.420000000000002</v>
      </c>
      <c r="CK206" s="3">
        <v>0.91999999999999815</v>
      </c>
      <c r="CL206" s="3">
        <v>14.97</v>
      </c>
      <c r="CM206" s="3">
        <v>14.22</v>
      </c>
      <c r="CN206" s="3">
        <v>0.75</v>
      </c>
      <c r="CO206" s="3">
        <v>13.03</v>
      </c>
      <c r="CP206" s="3">
        <v>12.38</v>
      </c>
      <c r="CQ206" s="3">
        <v>0.64999999999999858</v>
      </c>
      <c r="CR206" s="3">
        <v>13.71</v>
      </c>
      <c r="CS206" s="3">
        <v>13.02</v>
      </c>
      <c r="CT206" s="3">
        <v>0.69000000000000128</v>
      </c>
      <c r="CU206" s="3">
        <v>11.77</v>
      </c>
      <c r="CV206" s="3">
        <v>11.18</v>
      </c>
      <c r="CW206" s="3">
        <v>0.58999999999999986</v>
      </c>
      <c r="CX206" s="3">
        <v>13.96</v>
      </c>
      <c r="CY206" s="3">
        <v>13.26</v>
      </c>
      <c r="CZ206" s="3">
        <v>0.70000000000000107</v>
      </c>
      <c r="DA206" s="3">
        <v>13.22</v>
      </c>
      <c r="DB206" s="3">
        <v>12.56</v>
      </c>
      <c r="DC206" s="3">
        <v>0.66000000000000014</v>
      </c>
      <c r="DD206" s="3">
        <v>13.47</v>
      </c>
      <c r="DE206" s="3">
        <v>12.8</v>
      </c>
      <c r="DF206" s="3">
        <v>0.66999999999999993</v>
      </c>
      <c r="DG206" s="3">
        <v>12.52</v>
      </c>
      <c r="DH206" s="3">
        <v>11.89</v>
      </c>
      <c r="DI206" s="3">
        <v>0.62999999999999901</v>
      </c>
      <c r="DJ206" s="3">
        <v>12.84</v>
      </c>
      <c r="DK206" s="3">
        <v>12.2</v>
      </c>
      <c r="DL206" s="3">
        <v>0.64000000000000057</v>
      </c>
      <c r="DM206" s="3">
        <v>19.25</v>
      </c>
      <c r="DN206" s="3">
        <v>18.29</v>
      </c>
      <c r="DO206" s="3">
        <v>0.96000000000000085</v>
      </c>
      <c r="DP206" s="3">
        <v>17.63</v>
      </c>
      <c r="DQ206" s="3">
        <v>16.75</v>
      </c>
      <c r="DR206" s="3">
        <v>0.87999999999999901</v>
      </c>
      <c r="DS206" s="3">
        <v>17</v>
      </c>
      <c r="DT206" s="3">
        <v>16.149999999999999</v>
      </c>
      <c r="DU206" s="3">
        <v>0.85000000000000142</v>
      </c>
      <c r="DV206" s="3">
        <v>16.100000000000001</v>
      </c>
      <c r="DW206" s="3">
        <v>15.3</v>
      </c>
      <c r="DX206" s="3">
        <v>0.80000000000000071</v>
      </c>
    </row>
    <row r="207" spans="1:128" s="3" customFormat="1" x14ac:dyDescent="0.25">
      <c r="A207" s="36" t="s">
        <v>404</v>
      </c>
      <c r="B207" s="36" t="s">
        <v>87</v>
      </c>
      <c r="C207" s="36" t="s">
        <v>88</v>
      </c>
      <c r="D207" s="37" t="s">
        <v>405</v>
      </c>
      <c r="E207" s="36" t="s">
        <v>406</v>
      </c>
      <c r="F207" s="37" t="s">
        <v>402</v>
      </c>
      <c r="G207" s="36" t="s">
        <v>403</v>
      </c>
      <c r="H207" s="36" t="s">
        <v>201</v>
      </c>
      <c r="I207" s="36" t="s">
        <v>388</v>
      </c>
      <c r="J207" s="36" t="s">
        <v>171</v>
      </c>
      <c r="K207" s="38">
        <v>11.18</v>
      </c>
      <c r="L207" s="38" t="str">
        <f>IF(J207="10",K207,"")</f>
        <v/>
      </c>
      <c r="M207" s="38"/>
      <c r="N207" s="38"/>
      <c r="O207" s="38">
        <v>0</v>
      </c>
      <c r="P207" s="38">
        <f>IF(H207="A",IF(J207&lt;&gt;"20",IF(J207="15",K207*0.87,ROUND(K207/0.87*0.85,2)),""))</f>
        <v>9.7265999999999995</v>
      </c>
      <c r="Q207" s="38">
        <f>ROUND(P207*S207/100,2)</f>
        <v>8.75</v>
      </c>
      <c r="R207" s="38">
        <f>P207-Q207</f>
        <v>0.97659999999999947</v>
      </c>
      <c r="S207" s="38" t="s">
        <v>389</v>
      </c>
      <c r="T207" s="38">
        <f>IF(J207="20",K207,IF(J207="10",ROUND(K207*0.7,2),ROUND(K207/0.85*0.7,2)))</f>
        <v>9.2100000000000009</v>
      </c>
      <c r="U207" s="38">
        <f>ROUND(T207*W207/100,2)</f>
        <v>8.75</v>
      </c>
      <c r="V207" s="38">
        <f>T207-U207</f>
        <v>0.46000000000000085</v>
      </c>
      <c r="W207" s="36">
        <v>95</v>
      </c>
      <c r="X207" s="38">
        <f>IF(J207="20",ROUND(K207/0.7*0.6,2),IF(J207="10",ROUND(K207*0.6,2),ROUND(K207/0.85*0.6,2)))</f>
        <v>7.89</v>
      </c>
      <c r="Y207" s="38">
        <f>ROUND(X207*AA207/100,2)</f>
        <v>7.5</v>
      </c>
      <c r="Z207" s="38">
        <f>X207-Y207</f>
        <v>0.38999999999999968</v>
      </c>
      <c r="AA207" s="36">
        <v>95</v>
      </c>
      <c r="AB207" s="38" t="s">
        <v>95</v>
      </c>
      <c r="AC207" s="38">
        <v>10.06</v>
      </c>
      <c r="AD207" s="38">
        <v>10.06</v>
      </c>
      <c r="AE207" s="38">
        <v>0.5</v>
      </c>
      <c r="AI207" s="3">
        <f>ROUND(P207*0.3,2)</f>
        <v>2.92</v>
      </c>
      <c r="AJ207" s="3">
        <f>ROUND(AI207*S207/100,2)</f>
        <v>2.63</v>
      </c>
      <c r="AK207" s="3">
        <f>AI207-AJ207</f>
        <v>0.29000000000000004</v>
      </c>
      <c r="AL207" s="3">
        <f>ROUND(T207*0.3,2)</f>
        <v>2.76</v>
      </c>
      <c r="AM207" s="3">
        <f>ROUND(AL207*W207/100,2)</f>
        <v>2.62</v>
      </c>
      <c r="AN207" s="3">
        <f>AL207-AM207</f>
        <v>0.13999999999999968</v>
      </c>
      <c r="AO207" s="3">
        <f>ROUND(X207*0.3,2)</f>
        <v>2.37</v>
      </c>
      <c r="AP207" s="3">
        <f>ROUND(AO207*AA207/100,2)</f>
        <v>2.25</v>
      </c>
      <c r="AQ207" s="3">
        <f>AO207-AP207</f>
        <v>0.12000000000000011</v>
      </c>
      <c r="AR207" s="3">
        <v>3.02</v>
      </c>
      <c r="AS207" s="3">
        <v>3.02</v>
      </c>
      <c r="AT207" s="3">
        <v>0.15</v>
      </c>
      <c r="AX207" s="3">
        <f>ROUND($P207*0.6,2)</f>
        <v>5.84</v>
      </c>
      <c r="AY207" s="3">
        <f>ROUND(AX207*$S207/100,2)</f>
        <v>5.26</v>
      </c>
      <c r="AZ207" s="3">
        <f>AX207-AY207</f>
        <v>0.58000000000000007</v>
      </c>
      <c r="BA207" s="3">
        <f>ROUND($T207*0.6,2)</f>
        <v>5.53</v>
      </c>
      <c r="BB207" s="3">
        <f>ROUND(BA207*$W207/100,2)</f>
        <v>5.25</v>
      </c>
      <c r="BC207" s="3">
        <f>BA207-BB207</f>
        <v>0.28000000000000025</v>
      </c>
      <c r="BD207" s="3">
        <f>ROUND($X207*0.6,2)</f>
        <v>4.7300000000000004</v>
      </c>
      <c r="BE207" s="3">
        <f>ROUND(BD207*$AA207/100,2)</f>
        <v>4.49</v>
      </c>
      <c r="BF207" s="3">
        <f>BD207-BE207</f>
        <v>0.24000000000000021</v>
      </c>
      <c r="BG207" s="3">
        <v>6.04</v>
      </c>
      <c r="BH207" s="3">
        <v>6.04</v>
      </c>
      <c r="BI207" s="3">
        <v>0</v>
      </c>
      <c r="BJ207" s="3" t="s">
        <v>171</v>
      </c>
      <c r="BK207" s="3">
        <v>18.026599999999998</v>
      </c>
      <c r="BL207" s="3">
        <v>17.13</v>
      </c>
      <c r="BM207" s="3">
        <v>0.8965999999999994</v>
      </c>
      <c r="BN207" s="3">
        <v>15.89</v>
      </c>
      <c r="BO207" s="3">
        <v>15.1</v>
      </c>
      <c r="BP207" s="3">
        <v>0.79000000000000092</v>
      </c>
      <c r="BQ207" s="3">
        <v>16.226599999999998</v>
      </c>
      <c r="BR207" s="3">
        <v>15.42</v>
      </c>
      <c r="BS207" s="3">
        <v>0.80659999999999776</v>
      </c>
      <c r="BT207" s="3">
        <v>14.09</v>
      </c>
      <c r="BU207" s="3">
        <v>13.39</v>
      </c>
      <c r="BV207" s="3">
        <v>0.69999999999999929</v>
      </c>
      <c r="BW207" s="3">
        <v>16.46</v>
      </c>
      <c r="BX207" s="3">
        <v>15.64</v>
      </c>
      <c r="BY207" s="3">
        <v>0.82000000000000028</v>
      </c>
      <c r="BZ207" s="3">
        <v>15.526599999999998</v>
      </c>
      <c r="CA207" s="3">
        <v>14.75</v>
      </c>
      <c r="CB207" s="3">
        <v>0.7765999999999984</v>
      </c>
      <c r="CC207" s="3">
        <v>15.76</v>
      </c>
      <c r="CD207" s="3">
        <v>14.97</v>
      </c>
      <c r="CE207" s="3">
        <v>0.78999999999999915</v>
      </c>
      <c r="CF207" s="3">
        <v>14.526599999999998</v>
      </c>
      <c r="CG207" s="3">
        <v>13.8</v>
      </c>
      <c r="CH207" s="3">
        <v>0.72659999999999769</v>
      </c>
      <c r="CI207" s="3">
        <v>14.86</v>
      </c>
      <c r="CJ207" s="3">
        <v>14.12</v>
      </c>
      <c r="CK207" s="3">
        <v>0.74000000000000021</v>
      </c>
      <c r="CL207" s="3">
        <v>12.62</v>
      </c>
      <c r="CM207" s="3">
        <v>11.99</v>
      </c>
      <c r="CN207" s="3">
        <v>0.62999999999999901</v>
      </c>
      <c r="CO207" s="3">
        <v>11.12</v>
      </c>
      <c r="CP207" s="3">
        <v>10.56</v>
      </c>
      <c r="CQ207" s="3">
        <v>0.55999999999999872</v>
      </c>
      <c r="CR207" s="3">
        <v>11.36</v>
      </c>
      <c r="CS207" s="3">
        <v>10.79</v>
      </c>
      <c r="CT207" s="3">
        <v>0.57000000000000028</v>
      </c>
      <c r="CU207" s="3">
        <v>9.86</v>
      </c>
      <c r="CV207" s="3">
        <v>9.3699999999999992</v>
      </c>
      <c r="CW207" s="3">
        <v>0.49000000000000021</v>
      </c>
      <c r="CX207" s="3">
        <v>11.52</v>
      </c>
      <c r="CY207" s="3">
        <v>10.94</v>
      </c>
      <c r="CZ207" s="3">
        <v>0.58000000000000007</v>
      </c>
      <c r="DA207" s="3">
        <v>10.87</v>
      </c>
      <c r="DB207" s="3">
        <v>10.33</v>
      </c>
      <c r="DC207" s="3">
        <v>0.53999999999999915</v>
      </c>
      <c r="DD207" s="3">
        <v>11.03</v>
      </c>
      <c r="DE207" s="3">
        <v>10.48</v>
      </c>
      <c r="DF207" s="3">
        <v>0.54999999999999893</v>
      </c>
      <c r="DG207" s="3">
        <v>10.17</v>
      </c>
      <c r="DH207" s="3">
        <v>9.66</v>
      </c>
      <c r="DI207" s="3">
        <v>0.50999999999999979</v>
      </c>
      <c r="DJ207" s="3">
        <v>10.4</v>
      </c>
      <c r="DK207" s="3">
        <v>9.8800000000000008</v>
      </c>
      <c r="DL207" s="3">
        <v>0.51999999999999957</v>
      </c>
      <c r="DM207" s="3">
        <v>16.22</v>
      </c>
      <c r="DN207" s="3">
        <v>15.41</v>
      </c>
      <c r="DO207" s="3">
        <v>0.80999999999999872</v>
      </c>
      <c r="DP207" s="3">
        <v>14.6</v>
      </c>
      <c r="DQ207" s="3">
        <v>13.87</v>
      </c>
      <c r="DR207" s="3">
        <v>0.73000000000000043</v>
      </c>
      <c r="DS207" s="3">
        <v>13.97</v>
      </c>
      <c r="DT207" s="3">
        <v>13.27</v>
      </c>
      <c r="DU207" s="3">
        <v>0.70000000000000107</v>
      </c>
      <c r="DV207" s="3">
        <v>13.07</v>
      </c>
      <c r="DW207" s="3">
        <v>12.42</v>
      </c>
      <c r="DX207" s="3">
        <v>0.65000000000000036</v>
      </c>
    </row>
    <row r="208" spans="1:128" s="3" customFormat="1" x14ac:dyDescent="0.25">
      <c r="A208" s="36" t="s">
        <v>407</v>
      </c>
      <c r="B208" s="36" t="s">
        <v>87</v>
      </c>
      <c r="C208" s="36" t="s">
        <v>88</v>
      </c>
      <c r="D208" s="37" t="s">
        <v>136</v>
      </c>
      <c r="E208" s="36" t="s">
        <v>137</v>
      </c>
      <c r="F208" s="37" t="s">
        <v>402</v>
      </c>
      <c r="G208" s="36" t="s">
        <v>403</v>
      </c>
      <c r="H208" s="36" t="s">
        <v>201</v>
      </c>
      <c r="I208" s="36" t="s">
        <v>388</v>
      </c>
      <c r="J208" s="36" t="s">
        <v>171</v>
      </c>
      <c r="K208" s="38">
        <v>8.18</v>
      </c>
      <c r="L208" s="38" t="str">
        <f>IF(J208="10",K208,"")</f>
        <v/>
      </c>
      <c r="M208" s="38"/>
      <c r="N208" s="38"/>
      <c r="O208" s="38">
        <v>0</v>
      </c>
      <c r="P208" s="38">
        <f>IF(H208="A",IF(J208&lt;&gt;"20",IF(J208="15",K208*0.87,ROUND(K208/0.87*0.85,2)),""))</f>
        <v>7.1166</v>
      </c>
      <c r="Q208" s="38">
        <f>ROUND(P208*S208/100,2)</f>
        <v>6.4</v>
      </c>
      <c r="R208" s="38">
        <f>P208-Q208</f>
        <v>0.71659999999999968</v>
      </c>
      <c r="S208" s="38" t="s">
        <v>389</v>
      </c>
      <c r="T208" s="38">
        <f>IF(J208="20",K208,IF(J208="10",ROUND(K208*0.7,2),ROUND(K208/0.85*0.7,2)))</f>
        <v>6.74</v>
      </c>
      <c r="U208" s="38">
        <f>ROUND(T208*W208/100,2)</f>
        <v>6.4</v>
      </c>
      <c r="V208" s="38">
        <f>T208-U208</f>
        <v>0.33999999999999986</v>
      </c>
      <c r="W208" s="36">
        <v>95</v>
      </c>
      <c r="X208" s="38">
        <f>IF(J208="20",ROUND(K208/0.7*0.6,2),IF(J208="10",ROUND(K208*0.6,2),ROUND(K208/0.85*0.6,2)))</f>
        <v>5.77</v>
      </c>
      <c r="Y208" s="38">
        <f>ROUND(X208*AA208/100,2)</f>
        <v>5.48</v>
      </c>
      <c r="Z208" s="38">
        <f>X208-Y208</f>
        <v>0.28999999999999915</v>
      </c>
      <c r="AA208" s="36">
        <v>95</v>
      </c>
      <c r="AB208" s="38" t="s">
        <v>95</v>
      </c>
      <c r="AC208" s="38">
        <v>7.36</v>
      </c>
      <c r="AD208" s="38">
        <v>7.36</v>
      </c>
      <c r="AE208" s="38">
        <v>0.37</v>
      </c>
      <c r="AI208" s="3">
        <f>ROUND(P208*0.3,2)</f>
        <v>2.13</v>
      </c>
      <c r="AJ208" s="3">
        <f>ROUND(AI208*S208/100,2)</f>
        <v>1.92</v>
      </c>
      <c r="AK208" s="3">
        <f>AI208-AJ208</f>
        <v>0.20999999999999996</v>
      </c>
      <c r="AL208" s="3">
        <f>ROUND(T208*0.3,2)</f>
        <v>2.02</v>
      </c>
      <c r="AM208" s="3">
        <f>ROUND(AL208*W208/100,2)</f>
        <v>1.92</v>
      </c>
      <c r="AN208" s="3">
        <f>AL208-AM208</f>
        <v>0.10000000000000009</v>
      </c>
      <c r="AO208" s="3">
        <f>ROUND(X208*0.3,2)</f>
        <v>1.73</v>
      </c>
      <c r="AP208" s="3">
        <f>ROUND(AO208*AA208/100,2)</f>
        <v>1.64</v>
      </c>
      <c r="AQ208" s="3">
        <f>AO208-AP208</f>
        <v>9.000000000000008E-2</v>
      </c>
      <c r="AR208" s="3">
        <v>2.21</v>
      </c>
      <c r="AS208" s="3">
        <v>2.21</v>
      </c>
      <c r="AT208" s="3">
        <v>0.11</v>
      </c>
      <c r="AX208" s="3">
        <f>ROUND($P208*0.6,2)</f>
        <v>4.2699999999999996</v>
      </c>
      <c r="AY208" s="3">
        <f>ROUND(AX208*$S208/100,2)</f>
        <v>3.84</v>
      </c>
      <c r="AZ208" s="3">
        <f>AX208-AY208</f>
        <v>0.42999999999999972</v>
      </c>
      <c r="BA208" s="3">
        <f>ROUND($T208*0.6,2)</f>
        <v>4.04</v>
      </c>
      <c r="BB208" s="3">
        <f>ROUND(BA208*$W208/100,2)</f>
        <v>3.84</v>
      </c>
      <c r="BC208" s="3">
        <f>BA208-BB208</f>
        <v>0.20000000000000018</v>
      </c>
      <c r="BD208" s="3">
        <f>ROUND($X208*0.6,2)</f>
        <v>3.46</v>
      </c>
      <c r="BE208" s="3">
        <f>ROUND(BD208*$AA208/100,2)</f>
        <v>3.29</v>
      </c>
      <c r="BF208" s="3">
        <f>BD208-BE208</f>
        <v>0.16999999999999993</v>
      </c>
      <c r="BG208" s="3">
        <v>4.42</v>
      </c>
      <c r="BH208" s="3">
        <v>4.42</v>
      </c>
      <c r="BI208" s="3">
        <v>0</v>
      </c>
      <c r="BJ208" s="3" t="s">
        <v>171</v>
      </c>
      <c r="BK208" s="3">
        <v>15.416599999999999</v>
      </c>
      <c r="BL208" s="3">
        <v>14.65</v>
      </c>
      <c r="BM208" s="3">
        <v>0.76659999999999862</v>
      </c>
      <c r="BN208" s="3">
        <v>13.77</v>
      </c>
      <c r="BO208" s="3">
        <v>13.08</v>
      </c>
      <c r="BP208" s="3">
        <v>0.6899999999999995</v>
      </c>
      <c r="BQ208" s="3">
        <v>13.616599999999998</v>
      </c>
      <c r="BR208" s="3">
        <v>12.94</v>
      </c>
      <c r="BS208" s="3">
        <v>0.67659999999999876</v>
      </c>
      <c r="BT208" s="3">
        <v>11.97</v>
      </c>
      <c r="BU208" s="3">
        <v>11.37</v>
      </c>
      <c r="BV208" s="3">
        <v>0.60000000000000142</v>
      </c>
      <c r="BW208" s="3">
        <v>13.76</v>
      </c>
      <c r="BX208" s="3">
        <v>13.07</v>
      </c>
      <c r="BY208" s="3">
        <v>0.6899999999999995</v>
      </c>
      <c r="BZ208" s="3">
        <v>12.916599999999999</v>
      </c>
      <c r="CA208" s="3">
        <v>12.27</v>
      </c>
      <c r="CB208" s="3">
        <v>0.6465999999999994</v>
      </c>
      <c r="CC208" s="3">
        <v>13.06</v>
      </c>
      <c r="CD208" s="3">
        <v>12.41</v>
      </c>
      <c r="CE208" s="3">
        <v>0.65000000000000036</v>
      </c>
      <c r="CF208" s="3">
        <v>11.916599999999999</v>
      </c>
      <c r="CG208" s="3">
        <v>11.32</v>
      </c>
      <c r="CH208" s="3">
        <v>0.59659999999999869</v>
      </c>
      <c r="CI208" s="3">
        <v>12.16</v>
      </c>
      <c r="CJ208" s="3">
        <v>11.55</v>
      </c>
      <c r="CK208" s="3">
        <v>0.60999999999999943</v>
      </c>
      <c r="CL208" s="3">
        <v>10.79</v>
      </c>
      <c r="CM208" s="3">
        <v>10.25</v>
      </c>
      <c r="CN208" s="3">
        <v>0.53999999999999915</v>
      </c>
      <c r="CO208" s="3">
        <v>9.64</v>
      </c>
      <c r="CP208" s="3">
        <v>9.16</v>
      </c>
      <c r="CQ208" s="3">
        <v>0.48000000000000043</v>
      </c>
      <c r="CR208" s="3">
        <v>9.5299999999999994</v>
      </c>
      <c r="CS208" s="3">
        <v>9.0500000000000007</v>
      </c>
      <c r="CT208" s="3">
        <v>0.47999999999999865</v>
      </c>
      <c r="CU208" s="3">
        <v>8.3800000000000008</v>
      </c>
      <c r="CV208" s="3">
        <v>7.96</v>
      </c>
      <c r="CW208" s="3">
        <v>0.42000000000000082</v>
      </c>
      <c r="CX208" s="3">
        <v>9.6300000000000008</v>
      </c>
      <c r="CY208" s="3">
        <v>9.15</v>
      </c>
      <c r="CZ208" s="3">
        <v>0.48000000000000043</v>
      </c>
      <c r="DA208" s="3">
        <v>9.0399999999999991</v>
      </c>
      <c r="DB208" s="3">
        <v>8.59</v>
      </c>
      <c r="DC208" s="3">
        <v>0.44999999999999929</v>
      </c>
      <c r="DD208" s="3">
        <v>9.14</v>
      </c>
      <c r="DE208" s="3">
        <v>8.68</v>
      </c>
      <c r="DF208" s="3">
        <v>0.46000000000000085</v>
      </c>
      <c r="DG208" s="3">
        <v>8.34</v>
      </c>
      <c r="DH208" s="3">
        <v>7.92</v>
      </c>
      <c r="DI208" s="3">
        <v>0.41999999999999993</v>
      </c>
      <c r="DJ208" s="3">
        <v>8.51</v>
      </c>
      <c r="DK208" s="3">
        <v>8.08</v>
      </c>
      <c r="DL208" s="3">
        <v>0.42999999999999972</v>
      </c>
      <c r="DM208" s="3">
        <v>13.87</v>
      </c>
      <c r="DN208" s="3">
        <v>13.18</v>
      </c>
      <c r="DO208" s="3">
        <v>0.6899999999999995</v>
      </c>
      <c r="DP208" s="3">
        <v>12.25</v>
      </c>
      <c r="DQ208" s="3">
        <v>11.64</v>
      </c>
      <c r="DR208" s="3">
        <v>0.60999999999999943</v>
      </c>
      <c r="DS208" s="3">
        <v>11.62</v>
      </c>
      <c r="DT208" s="3">
        <v>11.04</v>
      </c>
      <c r="DU208" s="3">
        <v>0.58000000000000007</v>
      </c>
      <c r="DV208" s="3">
        <v>10.72</v>
      </c>
      <c r="DW208" s="3">
        <v>10.18</v>
      </c>
      <c r="DX208" s="3">
        <v>0.54000000000000092</v>
      </c>
    </row>
    <row r="209" spans="1:128" s="3" customFormat="1" x14ac:dyDescent="0.25">
      <c r="A209" s="36" t="s">
        <v>408</v>
      </c>
      <c r="B209" s="36" t="s">
        <v>87</v>
      </c>
      <c r="C209" s="36" t="s">
        <v>88</v>
      </c>
      <c r="D209" s="37" t="s">
        <v>121</v>
      </c>
      <c r="E209" s="36" t="s">
        <v>122</v>
      </c>
      <c r="F209" s="37" t="s">
        <v>402</v>
      </c>
      <c r="G209" s="36" t="s">
        <v>403</v>
      </c>
      <c r="H209" s="36" t="s">
        <v>201</v>
      </c>
      <c r="I209" s="36" t="s">
        <v>388</v>
      </c>
      <c r="J209" s="36" t="s">
        <v>171</v>
      </c>
      <c r="K209" s="38">
        <v>8.18</v>
      </c>
      <c r="L209" s="38" t="str">
        <f>IF(J209="10",K209,"")</f>
        <v/>
      </c>
      <c r="M209" s="38"/>
      <c r="N209" s="38"/>
      <c r="O209" s="38">
        <v>0</v>
      </c>
      <c r="P209" s="38">
        <f>IF(H209="A",IF(J209&lt;&gt;"20",IF(J209="15",K209*0.87,ROUND(K209/0.87*0.85,2)),""))</f>
        <v>7.1166</v>
      </c>
      <c r="Q209" s="38">
        <f>ROUND(P209*S209/100,2)</f>
        <v>6.4</v>
      </c>
      <c r="R209" s="38">
        <f>P209-Q209</f>
        <v>0.71659999999999968</v>
      </c>
      <c r="S209" s="38" t="s">
        <v>389</v>
      </c>
      <c r="T209" s="38">
        <f>IF(J209="20",K209,IF(J209="10",ROUND(K209*0.7,2),ROUND(K209/0.85*0.7,2)))</f>
        <v>6.74</v>
      </c>
      <c r="U209" s="38">
        <f>ROUND(T209*W209/100,2)</f>
        <v>6.4</v>
      </c>
      <c r="V209" s="38">
        <f>T209-U209</f>
        <v>0.33999999999999986</v>
      </c>
      <c r="W209" s="36">
        <v>95</v>
      </c>
      <c r="X209" s="38">
        <f>IF(J209="20",ROUND(K209/0.7*0.6,2),IF(J209="10",ROUND(K209*0.6,2),ROUND(K209/0.85*0.6,2)))</f>
        <v>5.77</v>
      </c>
      <c r="Y209" s="38">
        <f>ROUND(X209*AA209/100,2)</f>
        <v>5.48</v>
      </c>
      <c r="Z209" s="38">
        <f>X209-Y209</f>
        <v>0.28999999999999915</v>
      </c>
      <c r="AA209" s="36">
        <v>95</v>
      </c>
      <c r="AB209" s="38" t="s">
        <v>95</v>
      </c>
      <c r="AC209" s="38">
        <v>7.36</v>
      </c>
      <c r="AD209" s="38">
        <v>7.36</v>
      </c>
      <c r="AE209" s="38">
        <v>0.37</v>
      </c>
      <c r="AI209" s="3">
        <f>ROUND(P209*0.3,2)</f>
        <v>2.13</v>
      </c>
      <c r="AJ209" s="3">
        <f>ROUND(AI209*S209/100,2)</f>
        <v>1.92</v>
      </c>
      <c r="AK209" s="3">
        <f>AI209-AJ209</f>
        <v>0.20999999999999996</v>
      </c>
      <c r="AL209" s="3">
        <f>ROUND(T209*0.3,2)</f>
        <v>2.02</v>
      </c>
      <c r="AM209" s="3">
        <f>ROUND(AL209*W209/100,2)</f>
        <v>1.92</v>
      </c>
      <c r="AN209" s="3">
        <f>AL209-AM209</f>
        <v>0.10000000000000009</v>
      </c>
      <c r="AO209" s="3">
        <f>ROUND(X209*0.3,2)</f>
        <v>1.73</v>
      </c>
      <c r="AP209" s="3">
        <f>ROUND(AO209*AA209/100,2)</f>
        <v>1.64</v>
      </c>
      <c r="AQ209" s="3">
        <f>AO209-AP209</f>
        <v>9.000000000000008E-2</v>
      </c>
      <c r="AR209" s="3">
        <v>2.21</v>
      </c>
      <c r="AS209" s="3">
        <v>2.21</v>
      </c>
      <c r="AT209" s="3">
        <v>0.11</v>
      </c>
      <c r="AX209" s="3">
        <f>ROUND($P209*0.6,2)</f>
        <v>4.2699999999999996</v>
      </c>
      <c r="AY209" s="3">
        <f>ROUND(AX209*$S209/100,2)</f>
        <v>3.84</v>
      </c>
      <c r="AZ209" s="3">
        <f>AX209-AY209</f>
        <v>0.42999999999999972</v>
      </c>
      <c r="BA209" s="3">
        <f>ROUND($T209*0.6,2)</f>
        <v>4.04</v>
      </c>
      <c r="BB209" s="3">
        <f>ROUND(BA209*$W209/100,2)</f>
        <v>3.84</v>
      </c>
      <c r="BC209" s="3">
        <f>BA209-BB209</f>
        <v>0.20000000000000018</v>
      </c>
      <c r="BD209" s="3">
        <f>ROUND($X209*0.6,2)</f>
        <v>3.46</v>
      </c>
      <c r="BE209" s="3">
        <f>ROUND(BD209*$AA209/100,2)</f>
        <v>3.29</v>
      </c>
      <c r="BF209" s="3">
        <f>BD209-BE209</f>
        <v>0.16999999999999993</v>
      </c>
      <c r="BG209" s="3">
        <v>4.42</v>
      </c>
      <c r="BH209" s="3">
        <v>4.42</v>
      </c>
      <c r="BI209" s="3">
        <v>0</v>
      </c>
      <c r="BJ209" s="3" t="s">
        <v>171</v>
      </c>
      <c r="BK209" s="3">
        <v>15.416599999999999</v>
      </c>
      <c r="BL209" s="3">
        <v>14.65</v>
      </c>
      <c r="BM209" s="3">
        <v>0.76659999999999862</v>
      </c>
      <c r="BN209" s="3">
        <v>13.77</v>
      </c>
      <c r="BO209" s="3">
        <v>13.08</v>
      </c>
      <c r="BP209" s="3">
        <v>0.6899999999999995</v>
      </c>
      <c r="BQ209" s="3">
        <v>13.616599999999998</v>
      </c>
      <c r="BR209" s="3">
        <v>12.94</v>
      </c>
      <c r="BS209" s="3">
        <v>0.67659999999999876</v>
      </c>
      <c r="BT209" s="3">
        <v>11.97</v>
      </c>
      <c r="BU209" s="3">
        <v>11.37</v>
      </c>
      <c r="BV209" s="3">
        <v>0.60000000000000142</v>
      </c>
      <c r="BW209" s="3">
        <v>13.76</v>
      </c>
      <c r="BX209" s="3">
        <v>13.07</v>
      </c>
      <c r="BY209" s="3">
        <v>0.6899999999999995</v>
      </c>
      <c r="BZ209" s="3">
        <v>12.916599999999999</v>
      </c>
      <c r="CA209" s="3">
        <v>12.27</v>
      </c>
      <c r="CB209" s="3">
        <v>0.6465999999999994</v>
      </c>
      <c r="CC209" s="3">
        <v>13.06</v>
      </c>
      <c r="CD209" s="3">
        <v>12.41</v>
      </c>
      <c r="CE209" s="3">
        <v>0.65000000000000036</v>
      </c>
      <c r="CF209" s="3">
        <v>11.916599999999999</v>
      </c>
      <c r="CG209" s="3">
        <v>11.32</v>
      </c>
      <c r="CH209" s="3">
        <v>0.59659999999999869</v>
      </c>
      <c r="CI209" s="3">
        <v>12.16</v>
      </c>
      <c r="CJ209" s="3">
        <v>11.55</v>
      </c>
      <c r="CK209" s="3">
        <v>0.60999999999999943</v>
      </c>
      <c r="CL209" s="3">
        <v>10.79</v>
      </c>
      <c r="CM209" s="3">
        <v>10.25</v>
      </c>
      <c r="CN209" s="3">
        <v>0.53999999999999915</v>
      </c>
      <c r="CO209" s="3">
        <v>9.64</v>
      </c>
      <c r="CP209" s="3">
        <v>9.16</v>
      </c>
      <c r="CQ209" s="3">
        <v>0.48000000000000043</v>
      </c>
      <c r="CR209" s="3">
        <v>9.5299999999999994</v>
      </c>
      <c r="CS209" s="3">
        <v>9.0500000000000007</v>
      </c>
      <c r="CT209" s="3">
        <v>0.47999999999999865</v>
      </c>
      <c r="CU209" s="3">
        <v>8.3800000000000008</v>
      </c>
      <c r="CV209" s="3">
        <v>7.96</v>
      </c>
      <c r="CW209" s="3">
        <v>0.42000000000000082</v>
      </c>
      <c r="CX209" s="3">
        <v>9.6300000000000008</v>
      </c>
      <c r="CY209" s="3">
        <v>9.15</v>
      </c>
      <c r="CZ209" s="3">
        <v>0.48000000000000043</v>
      </c>
      <c r="DA209" s="3">
        <v>9.0399999999999991</v>
      </c>
      <c r="DB209" s="3">
        <v>8.59</v>
      </c>
      <c r="DC209" s="3">
        <v>0.44999999999999929</v>
      </c>
      <c r="DD209" s="3">
        <v>9.14</v>
      </c>
      <c r="DE209" s="3">
        <v>8.68</v>
      </c>
      <c r="DF209" s="3">
        <v>0.46000000000000085</v>
      </c>
      <c r="DG209" s="3">
        <v>8.34</v>
      </c>
      <c r="DH209" s="3">
        <v>7.92</v>
      </c>
      <c r="DI209" s="3">
        <v>0.41999999999999993</v>
      </c>
      <c r="DJ209" s="3">
        <v>8.51</v>
      </c>
      <c r="DK209" s="3">
        <v>8.08</v>
      </c>
      <c r="DL209" s="3">
        <v>0.42999999999999972</v>
      </c>
      <c r="DM209" s="3">
        <v>13.87</v>
      </c>
      <c r="DN209" s="3">
        <v>13.18</v>
      </c>
      <c r="DO209" s="3">
        <v>0.6899999999999995</v>
      </c>
      <c r="DP209" s="3">
        <v>12.25</v>
      </c>
      <c r="DQ209" s="3">
        <v>11.64</v>
      </c>
      <c r="DR209" s="3">
        <v>0.60999999999999943</v>
      </c>
      <c r="DS209" s="3">
        <v>11.62</v>
      </c>
      <c r="DT209" s="3">
        <v>11.04</v>
      </c>
      <c r="DU209" s="3">
        <v>0.58000000000000007</v>
      </c>
      <c r="DV209" s="3">
        <v>10.72</v>
      </c>
      <c r="DW209" s="3">
        <v>10.18</v>
      </c>
      <c r="DX209" s="3">
        <v>0.54000000000000092</v>
      </c>
    </row>
    <row r="210" spans="1:128" s="3" customFormat="1" x14ac:dyDescent="0.25">
      <c r="A210" s="36" t="s">
        <v>409</v>
      </c>
      <c r="B210" s="36" t="s">
        <v>87</v>
      </c>
      <c r="C210" s="36" t="s">
        <v>88</v>
      </c>
      <c r="D210" s="37" t="s">
        <v>106</v>
      </c>
      <c r="E210" s="36" t="s">
        <v>107</v>
      </c>
      <c r="F210" s="37" t="s">
        <v>402</v>
      </c>
      <c r="G210" s="36" t="s">
        <v>403</v>
      </c>
      <c r="H210" s="36" t="s">
        <v>201</v>
      </c>
      <c r="I210" s="36" t="s">
        <v>388</v>
      </c>
      <c r="J210" s="36" t="s">
        <v>171</v>
      </c>
      <c r="K210" s="38">
        <v>8.18</v>
      </c>
      <c r="L210" s="38" t="str">
        <f>IF(J210="10",K210,"")</f>
        <v/>
      </c>
      <c r="M210" s="38"/>
      <c r="N210" s="38"/>
      <c r="O210" s="38">
        <v>0</v>
      </c>
      <c r="P210" s="38">
        <f>IF(H210="A",IF(J210&lt;&gt;"20",IF(J210="15",K210*0.87,ROUND(K210/0.87*0.85,2)),""))</f>
        <v>7.1166</v>
      </c>
      <c r="Q210" s="38">
        <f>ROUND(P210*S210/100,2)</f>
        <v>6.4</v>
      </c>
      <c r="R210" s="38">
        <f>P210-Q210</f>
        <v>0.71659999999999968</v>
      </c>
      <c r="S210" s="38" t="s">
        <v>389</v>
      </c>
      <c r="T210" s="38">
        <f>IF(J210="20",K210,IF(J210="10",ROUND(K210*0.7,2),ROUND(K210/0.85*0.7,2)))</f>
        <v>6.74</v>
      </c>
      <c r="U210" s="38">
        <f>ROUND(T210*W210/100,2)</f>
        <v>6.4</v>
      </c>
      <c r="V210" s="38">
        <f>T210-U210</f>
        <v>0.33999999999999986</v>
      </c>
      <c r="W210" s="36">
        <v>95</v>
      </c>
      <c r="X210" s="38">
        <f>IF(J210="20",ROUND(K210/0.7*0.6,2),IF(J210="10",ROUND(K210*0.6,2),ROUND(K210/0.85*0.6,2)))</f>
        <v>5.77</v>
      </c>
      <c r="Y210" s="38">
        <f>ROUND(X210*AA210/100,2)</f>
        <v>5.48</v>
      </c>
      <c r="Z210" s="38">
        <f>X210-Y210</f>
        <v>0.28999999999999915</v>
      </c>
      <c r="AA210" s="36">
        <v>95</v>
      </c>
      <c r="AB210" s="38" t="s">
        <v>95</v>
      </c>
      <c r="AC210" s="38">
        <v>7.36</v>
      </c>
      <c r="AD210" s="38">
        <v>7.36</v>
      </c>
      <c r="AE210" s="38">
        <v>0.37</v>
      </c>
      <c r="AI210" s="3">
        <f>ROUND(P210*0.3,2)</f>
        <v>2.13</v>
      </c>
      <c r="AJ210" s="3">
        <f>ROUND(AI210*S210/100,2)</f>
        <v>1.92</v>
      </c>
      <c r="AK210" s="3">
        <f>AI210-AJ210</f>
        <v>0.20999999999999996</v>
      </c>
      <c r="AL210" s="3">
        <f>ROUND(T210*0.3,2)</f>
        <v>2.02</v>
      </c>
      <c r="AM210" s="3">
        <f>ROUND(AL210*W210/100,2)</f>
        <v>1.92</v>
      </c>
      <c r="AN210" s="3">
        <f>AL210-AM210</f>
        <v>0.10000000000000009</v>
      </c>
      <c r="AO210" s="3">
        <f>ROUND(X210*0.3,2)</f>
        <v>1.73</v>
      </c>
      <c r="AP210" s="3">
        <f>ROUND(AO210*AA210/100,2)</f>
        <v>1.64</v>
      </c>
      <c r="AQ210" s="3">
        <f>AO210-AP210</f>
        <v>9.000000000000008E-2</v>
      </c>
      <c r="AR210" s="3">
        <v>2.21</v>
      </c>
      <c r="AS210" s="3">
        <v>2.21</v>
      </c>
      <c r="AT210" s="3">
        <v>0.11</v>
      </c>
      <c r="AX210" s="3">
        <f>ROUND($P210*0.6,2)</f>
        <v>4.2699999999999996</v>
      </c>
      <c r="AY210" s="3">
        <f>ROUND(AX210*$S210/100,2)</f>
        <v>3.84</v>
      </c>
      <c r="AZ210" s="3">
        <f>AX210-AY210</f>
        <v>0.42999999999999972</v>
      </c>
      <c r="BA210" s="3">
        <f>ROUND($T210*0.6,2)</f>
        <v>4.04</v>
      </c>
      <c r="BB210" s="3">
        <f>ROUND(BA210*$W210/100,2)</f>
        <v>3.84</v>
      </c>
      <c r="BC210" s="3">
        <f>BA210-BB210</f>
        <v>0.20000000000000018</v>
      </c>
      <c r="BD210" s="3">
        <f>ROUND($X210*0.6,2)</f>
        <v>3.46</v>
      </c>
      <c r="BE210" s="3">
        <f>ROUND(BD210*$AA210/100,2)</f>
        <v>3.29</v>
      </c>
      <c r="BF210" s="3">
        <f>BD210-BE210</f>
        <v>0.16999999999999993</v>
      </c>
      <c r="BG210" s="3">
        <v>4.42</v>
      </c>
      <c r="BH210" s="3">
        <v>4.42</v>
      </c>
      <c r="BI210" s="3">
        <v>0</v>
      </c>
      <c r="BJ210" s="3" t="s">
        <v>171</v>
      </c>
      <c r="BK210" s="3">
        <v>15.416599999999999</v>
      </c>
      <c r="BL210" s="3">
        <v>14.65</v>
      </c>
      <c r="BM210" s="3">
        <v>0.76659999999999862</v>
      </c>
      <c r="BN210" s="3">
        <v>13.77</v>
      </c>
      <c r="BO210" s="3">
        <v>13.08</v>
      </c>
      <c r="BP210" s="3">
        <v>0.6899999999999995</v>
      </c>
      <c r="BQ210" s="3">
        <v>13.616599999999998</v>
      </c>
      <c r="BR210" s="3">
        <v>12.94</v>
      </c>
      <c r="BS210" s="3">
        <v>0.67659999999999876</v>
      </c>
      <c r="BT210" s="3">
        <v>11.97</v>
      </c>
      <c r="BU210" s="3">
        <v>11.37</v>
      </c>
      <c r="BV210" s="3">
        <v>0.60000000000000142</v>
      </c>
      <c r="BW210" s="3">
        <v>13.76</v>
      </c>
      <c r="BX210" s="3">
        <v>13.07</v>
      </c>
      <c r="BY210" s="3">
        <v>0.6899999999999995</v>
      </c>
      <c r="BZ210" s="3">
        <v>12.916599999999999</v>
      </c>
      <c r="CA210" s="3">
        <v>12.27</v>
      </c>
      <c r="CB210" s="3">
        <v>0.6465999999999994</v>
      </c>
      <c r="CC210" s="3">
        <v>13.06</v>
      </c>
      <c r="CD210" s="3">
        <v>12.41</v>
      </c>
      <c r="CE210" s="3">
        <v>0.65000000000000036</v>
      </c>
      <c r="CF210" s="3">
        <v>11.916599999999999</v>
      </c>
      <c r="CG210" s="3">
        <v>11.32</v>
      </c>
      <c r="CH210" s="3">
        <v>0.59659999999999869</v>
      </c>
      <c r="CI210" s="3">
        <v>12.16</v>
      </c>
      <c r="CJ210" s="3">
        <v>11.55</v>
      </c>
      <c r="CK210" s="3">
        <v>0.60999999999999943</v>
      </c>
      <c r="CL210" s="3">
        <v>10.79</v>
      </c>
      <c r="CM210" s="3">
        <v>10.25</v>
      </c>
      <c r="CN210" s="3">
        <v>0.53999999999999915</v>
      </c>
      <c r="CO210" s="3">
        <v>9.64</v>
      </c>
      <c r="CP210" s="3">
        <v>9.16</v>
      </c>
      <c r="CQ210" s="3">
        <v>0.48000000000000043</v>
      </c>
      <c r="CR210" s="3">
        <v>9.5299999999999994</v>
      </c>
      <c r="CS210" s="3">
        <v>9.0500000000000007</v>
      </c>
      <c r="CT210" s="3">
        <v>0.47999999999999865</v>
      </c>
      <c r="CU210" s="3">
        <v>8.3800000000000008</v>
      </c>
      <c r="CV210" s="3">
        <v>7.96</v>
      </c>
      <c r="CW210" s="3">
        <v>0.42000000000000082</v>
      </c>
      <c r="CX210" s="3">
        <v>9.6300000000000008</v>
      </c>
      <c r="CY210" s="3">
        <v>9.15</v>
      </c>
      <c r="CZ210" s="3">
        <v>0.48000000000000043</v>
      </c>
      <c r="DA210" s="3">
        <v>9.0399999999999991</v>
      </c>
      <c r="DB210" s="3">
        <v>8.59</v>
      </c>
      <c r="DC210" s="3">
        <v>0.44999999999999929</v>
      </c>
      <c r="DD210" s="3">
        <v>9.14</v>
      </c>
      <c r="DE210" s="3">
        <v>8.68</v>
      </c>
      <c r="DF210" s="3">
        <v>0.46000000000000085</v>
      </c>
      <c r="DG210" s="3">
        <v>8.34</v>
      </c>
      <c r="DH210" s="3">
        <v>7.92</v>
      </c>
      <c r="DI210" s="3">
        <v>0.41999999999999993</v>
      </c>
      <c r="DJ210" s="3">
        <v>8.51</v>
      </c>
      <c r="DK210" s="3">
        <v>8.08</v>
      </c>
      <c r="DL210" s="3">
        <v>0.42999999999999972</v>
      </c>
      <c r="DM210" s="3">
        <v>13.87</v>
      </c>
      <c r="DN210" s="3">
        <v>13.18</v>
      </c>
      <c r="DO210" s="3">
        <v>0.6899999999999995</v>
      </c>
      <c r="DP210" s="3">
        <v>12.25</v>
      </c>
      <c r="DQ210" s="3">
        <v>11.64</v>
      </c>
      <c r="DR210" s="3">
        <v>0.60999999999999943</v>
      </c>
      <c r="DS210" s="3">
        <v>11.62</v>
      </c>
      <c r="DT210" s="3">
        <v>11.04</v>
      </c>
      <c r="DU210" s="3">
        <v>0.58000000000000007</v>
      </c>
      <c r="DV210" s="3">
        <v>10.72</v>
      </c>
      <c r="DW210" s="3">
        <v>10.18</v>
      </c>
      <c r="DX210" s="3">
        <v>0.54000000000000092</v>
      </c>
    </row>
    <row r="211" spans="1:128" s="3" customFormat="1" x14ac:dyDescent="0.25">
      <c r="A211" s="36" t="s">
        <v>410</v>
      </c>
      <c r="B211" s="36" t="s">
        <v>87</v>
      </c>
      <c r="C211" s="36" t="s">
        <v>88</v>
      </c>
      <c r="D211" s="37" t="s">
        <v>205</v>
      </c>
      <c r="E211" s="36" t="s">
        <v>206</v>
      </c>
      <c r="F211" s="37" t="s">
        <v>402</v>
      </c>
      <c r="G211" s="36" t="s">
        <v>403</v>
      </c>
      <c r="H211" s="36" t="s">
        <v>201</v>
      </c>
      <c r="I211" s="36" t="s">
        <v>388</v>
      </c>
      <c r="J211" s="36" t="s">
        <v>171</v>
      </c>
      <c r="K211" s="38">
        <v>7.18</v>
      </c>
      <c r="L211" s="38" t="str">
        <f>IF(J211="10",K211,"")</f>
        <v/>
      </c>
      <c r="M211" s="38"/>
      <c r="N211" s="38"/>
      <c r="O211" s="38">
        <v>0</v>
      </c>
      <c r="P211" s="38">
        <f>IF(H211="A",IF(J211&lt;&gt;"20",IF(J211="15",K211*0.87,ROUND(K211/0.87*0.85,2)),""))</f>
        <v>6.2465999999999999</v>
      </c>
      <c r="Q211" s="38">
        <f>ROUND(P211*S211/100,2)</f>
        <v>5.62</v>
      </c>
      <c r="R211" s="38">
        <f>P211-Q211</f>
        <v>0.62659999999999982</v>
      </c>
      <c r="S211" s="38" t="s">
        <v>389</v>
      </c>
      <c r="T211" s="38">
        <f>IF(J211="20",K211,IF(J211="10",ROUND(K211*0.7,2),ROUND(K211/0.85*0.7,2)))</f>
        <v>5.91</v>
      </c>
      <c r="U211" s="38">
        <f>ROUND(T211*W211/100,2)</f>
        <v>5.61</v>
      </c>
      <c r="V211" s="38">
        <f>T211-U211</f>
        <v>0.29999999999999982</v>
      </c>
      <c r="W211" s="36">
        <v>95</v>
      </c>
      <c r="X211" s="38">
        <f>IF(J211="20",ROUND(K211/0.7*0.6,2),IF(J211="10",ROUND(K211*0.6,2),ROUND(K211/0.85*0.6,2)))</f>
        <v>5.07</v>
      </c>
      <c r="Y211" s="38">
        <f>ROUND(X211*AA211/100,2)</f>
        <v>4.82</v>
      </c>
      <c r="Z211" s="38">
        <f>X211-Y211</f>
        <v>0.25</v>
      </c>
      <c r="AA211" s="36">
        <v>95</v>
      </c>
      <c r="AB211" s="38" t="s">
        <v>95</v>
      </c>
      <c r="AC211" s="38">
        <v>6.46</v>
      </c>
      <c r="AD211" s="38">
        <v>6.46</v>
      </c>
      <c r="AE211" s="38">
        <v>0.32</v>
      </c>
      <c r="AI211" s="3">
        <f>ROUND(P211*0.3,2)</f>
        <v>1.87</v>
      </c>
      <c r="AJ211" s="3">
        <f>ROUND(AI211*S211/100,2)</f>
        <v>1.68</v>
      </c>
      <c r="AK211" s="3">
        <f>AI211-AJ211</f>
        <v>0.19000000000000017</v>
      </c>
      <c r="AL211" s="3">
        <f>ROUND(T211*0.3,2)</f>
        <v>1.77</v>
      </c>
      <c r="AM211" s="3">
        <f>ROUND(AL211*W211/100,2)</f>
        <v>1.68</v>
      </c>
      <c r="AN211" s="3">
        <f>AL211-AM211</f>
        <v>9.000000000000008E-2</v>
      </c>
      <c r="AO211" s="3">
        <f>ROUND(X211*0.3,2)</f>
        <v>1.52</v>
      </c>
      <c r="AP211" s="3">
        <f>ROUND(AO211*AA211/100,2)</f>
        <v>1.44</v>
      </c>
      <c r="AQ211" s="3">
        <f>AO211-AP211</f>
        <v>8.0000000000000071E-2</v>
      </c>
      <c r="AR211" s="3">
        <v>1.94</v>
      </c>
      <c r="AS211" s="3">
        <v>1.94</v>
      </c>
      <c r="AT211" s="3">
        <v>0.1</v>
      </c>
      <c r="AX211" s="3">
        <f>ROUND($P211*0.6,2)</f>
        <v>3.75</v>
      </c>
      <c r="AY211" s="3">
        <f>ROUND(AX211*$S211/100,2)</f>
        <v>3.38</v>
      </c>
      <c r="AZ211" s="3">
        <f>AX211-AY211</f>
        <v>0.37000000000000011</v>
      </c>
      <c r="BA211" s="3">
        <f>ROUND($T211*0.6,2)</f>
        <v>3.55</v>
      </c>
      <c r="BB211" s="3">
        <f>ROUND(BA211*$W211/100,2)</f>
        <v>3.37</v>
      </c>
      <c r="BC211" s="3">
        <f>BA211-BB211</f>
        <v>0.17999999999999972</v>
      </c>
      <c r="BD211" s="3">
        <f>ROUND($X211*0.6,2)</f>
        <v>3.04</v>
      </c>
      <c r="BE211" s="3">
        <f>ROUND(BD211*$AA211/100,2)</f>
        <v>2.89</v>
      </c>
      <c r="BF211" s="3">
        <f>BD211-BE211</f>
        <v>0.14999999999999991</v>
      </c>
      <c r="BG211" s="3">
        <v>3.88</v>
      </c>
      <c r="BH211" s="3">
        <v>3.88</v>
      </c>
      <c r="BI211" s="3">
        <v>0</v>
      </c>
      <c r="BJ211" s="3" t="s">
        <v>171</v>
      </c>
      <c r="BK211" s="3">
        <v>14.546600000000002</v>
      </c>
      <c r="BL211" s="3">
        <v>13.82</v>
      </c>
      <c r="BM211" s="3">
        <v>0.72660000000000124</v>
      </c>
      <c r="BN211" s="3">
        <v>13.07</v>
      </c>
      <c r="BO211" s="3">
        <v>12.42</v>
      </c>
      <c r="BP211" s="3">
        <v>0.65000000000000036</v>
      </c>
      <c r="BQ211" s="3">
        <v>12.746600000000001</v>
      </c>
      <c r="BR211" s="3">
        <v>12.11</v>
      </c>
      <c r="BS211" s="3">
        <v>0.63660000000000139</v>
      </c>
      <c r="BT211" s="3">
        <v>11.27</v>
      </c>
      <c r="BU211" s="3">
        <v>10.71</v>
      </c>
      <c r="BV211" s="3">
        <v>0.55999999999999872</v>
      </c>
      <c r="BW211" s="3">
        <v>12.86</v>
      </c>
      <c r="BX211" s="3">
        <v>12.22</v>
      </c>
      <c r="BY211" s="3">
        <v>0.63999999999999879</v>
      </c>
      <c r="BZ211" s="3">
        <v>12.0466</v>
      </c>
      <c r="CA211" s="3">
        <v>11.44</v>
      </c>
      <c r="CB211" s="3">
        <v>0.60660000000000025</v>
      </c>
      <c r="CC211" s="3">
        <v>12.16</v>
      </c>
      <c r="CD211" s="3">
        <v>11.55</v>
      </c>
      <c r="CE211" s="3">
        <v>0.60999999999999943</v>
      </c>
      <c r="CF211" s="3">
        <v>11.0466</v>
      </c>
      <c r="CG211" s="3">
        <v>10.49</v>
      </c>
      <c r="CH211" s="3">
        <v>0.55659999999999954</v>
      </c>
      <c r="CI211" s="3">
        <v>11.26</v>
      </c>
      <c r="CJ211" s="3">
        <v>10.7</v>
      </c>
      <c r="CK211" s="3">
        <v>0.5600000000000005</v>
      </c>
      <c r="CL211" s="3">
        <v>10.18</v>
      </c>
      <c r="CM211" s="3">
        <v>9.67</v>
      </c>
      <c r="CN211" s="3">
        <v>0.50999999999999979</v>
      </c>
      <c r="CO211" s="3">
        <v>9.15</v>
      </c>
      <c r="CP211" s="3">
        <v>8.69</v>
      </c>
      <c r="CQ211" s="3">
        <v>0.46000000000000085</v>
      </c>
      <c r="CR211" s="3">
        <v>8.92</v>
      </c>
      <c r="CS211" s="3">
        <v>8.4700000000000006</v>
      </c>
      <c r="CT211" s="3">
        <v>0.44999999999999929</v>
      </c>
      <c r="CU211" s="3">
        <v>7.89</v>
      </c>
      <c r="CV211" s="3">
        <v>7.5</v>
      </c>
      <c r="CW211" s="3">
        <v>0.38999999999999968</v>
      </c>
      <c r="CX211" s="3">
        <v>9</v>
      </c>
      <c r="CY211" s="3">
        <v>8.5500000000000007</v>
      </c>
      <c r="CZ211" s="3">
        <v>0.44999999999999929</v>
      </c>
      <c r="DA211" s="3">
        <v>8.43</v>
      </c>
      <c r="DB211" s="3">
        <v>8.01</v>
      </c>
      <c r="DC211" s="3">
        <v>0.41999999999999993</v>
      </c>
      <c r="DD211" s="3">
        <v>8.51</v>
      </c>
      <c r="DE211" s="3">
        <v>8.08</v>
      </c>
      <c r="DF211" s="3">
        <v>0.42999999999999972</v>
      </c>
      <c r="DG211" s="3">
        <v>7.73</v>
      </c>
      <c r="DH211" s="3">
        <v>7.34</v>
      </c>
      <c r="DI211" s="3">
        <v>0.39000000000000057</v>
      </c>
      <c r="DJ211" s="3">
        <v>7.88</v>
      </c>
      <c r="DK211" s="3">
        <v>7.49</v>
      </c>
      <c r="DL211" s="3">
        <v>0.38999999999999968</v>
      </c>
      <c r="DM211" s="3">
        <v>13.09</v>
      </c>
      <c r="DN211" s="3">
        <v>12.44</v>
      </c>
      <c r="DO211" s="3">
        <v>0.65000000000000036</v>
      </c>
      <c r="DP211" s="3">
        <v>11.47</v>
      </c>
      <c r="DQ211" s="3">
        <v>10.9</v>
      </c>
      <c r="DR211" s="3">
        <v>0.57000000000000028</v>
      </c>
      <c r="DS211" s="3">
        <v>10.84</v>
      </c>
      <c r="DT211" s="3">
        <v>10.3</v>
      </c>
      <c r="DU211" s="3">
        <v>0.53999999999999915</v>
      </c>
      <c r="DV211" s="3">
        <v>9.94</v>
      </c>
      <c r="DW211" s="3">
        <v>9.44</v>
      </c>
      <c r="DX211" s="3">
        <v>0.5</v>
      </c>
    </row>
    <row r="212" spans="1:128" s="3" customFormat="1" x14ac:dyDescent="0.25">
      <c r="A212" s="36" t="s">
        <v>411</v>
      </c>
      <c r="B212" s="36" t="s">
        <v>87</v>
      </c>
      <c r="C212" s="36" t="s">
        <v>88</v>
      </c>
      <c r="D212" s="37" t="s">
        <v>188</v>
      </c>
      <c r="E212" s="36" t="s">
        <v>189</v>
      </c>
      <c r="F212" s="37" t="s">
        <v>402</v>
      </c>
      <c r="G212" s="36" t="s">
        <v>403</v>
      </c>
      <c r="H212" s="36" t="s">
        <v>201</v>
      </c>
      <c r="I212" s="36" t="s">
        <v>388</v>
      </c>
      <c r="J212" s="36" t="s">
        <v>171</v>
      </c>
      <c r="K212" s="38">
        <v>7.18</v>
      </c>
      <c r="L212" s="38" t="str">
        <f>IF(J212="10",K212,"")</f>
        <v/>
      </c>
      <c r="M212" s="38"/>
      <c r="N212" s="38"/>
      <c r="O212" s="38">
        <v>0</v>
      </c>
      <c r="P212" s="38">
        <f>IF(H212="A",IF(J212&lt;&gt;"20",IF(J212="15",K212*0.87,ROUND(K212/0.87*0.85,2)),""))</f>
        <v>6.2465999999999999</v>
      </c>
      <c r="Q212" s="38">
        <f>ROUND(P212*S212/100,2)</f>
        <v>5.62</v>
      </c>
      <c r="R212" s="38">
        <f>P212-Q212</f>
        <v>0.62659999999999982</v>
      </c>
      <c r="S212" s="38" t="s">
        <v>389</v>
      </c>
      <c r="T212" s="38">
        <f>IF(J212="20",K212,IF(J212="10",ROUND(K212*0.7,2),ROUND(K212/0.85*0.7,2)))</f>
        <v>5.91</v>
      </c>
      <c r="U212" s="38">
        <f>ROUND(T212*W212/100,2)</f>
        <v>5.61</v>
      </c>
      <c r="V212" s="38">
        <f>T212-U212</f>
        <v>0.29999999999999982</v>
      </c>
      <c r="W212" s="36">
        <v>95</v>
      </c>
      <c r="X212" s="38">
        <f>IF(J212="20",ROUND(K212/0.7*0.6,2),IF(J212="10",ROUND(K212*0.6,2),ROUND(K212/0.85*0.6,2)))</f>
        <v>5.07</v>
      </c>
      <c r="Y212" s="38">
        <f>ROUND(X212*AA212/100,2)</f>
        <v>4.82</v>
      </c>
      <c r="Z212" s="38">
        <f>X212-Y212</f>
        <v>0.25</v>
      </c>
      <c r="AA212" s="36">
        <v>95</v>
      </c>
      <c r="AB212" s="38" t="s">
        <v>95</v>
      </c>
      <c r="AC212" s="38">
        <v>6.46</v>
      </c>
      <c r="AD212" s="38">
        <v>6.46</v>
      </c>
      <c r="AE212" s="38">
        <v>0.32</v>
      </c>
      <c r="AI212" s="3">
        <f>ROUND(P212*0.3,2)</f>
        <v>1.87</v>
      </c>
      <c r="AJ212" s="3">
        <f>ROUND(AI212*S212/100,2)</f>
        <v>1.68</v>
      </c>
      <c r="AK212" s="3">
        <f>AI212-AJ212</f>
        <v>0.19000000000000017</v>
      </c>
      <c r="AL212" s="3">
        <f>ROUND(T212*0.3,2)</f>
        <v>1.77</v>
      </c>
      <c r="AM212" s="3">
        <f>ROUND(AL212*W212/100,2)</f>
        <v>1.68</v>
      </c>
      <c r="AN212" s="3">
        <f>AL212-AM212</f>
        <v>9.000000000000008E-2</v>
      </c>
      <c r="AO212" s="3">
        <f>ROUND(X212*0.3,2)</f>
        <v>1.52</v>
      </c>
      <c r="AP212" s="3">
        <f>ROUND(AO212*AA212/100,2)</f>
        <v>1.44</v>
      </c>
      <c r="AQ212" s="3">
        <f>AO212-AP212</f>
        <v>8.0000000000000071E-2</v>
      </c>
      <c r="AR212" s="3">
        <v>1.94</v>
      </c>
      <c r="AS212" s="3">
        <v>1.94</v>
      </c>
      <c r="AT212" s="3">
        <v>0.1</v>
      </c>
      <c r="AX212" s="3">
        <f>ROUND($P212*0.6,2)</f>
        <v>3.75</v>
      </c>
      <c r="AY212" s="3">
        <f>ROUND(AX212*$S212/100,2)</f>
        <v>3.38</v>
      </c>
      <c r="AZ212" s="3">
        <f>AX212-AY212</f>
        <v>0.37000000000000011</v>
      </c>
      <c r="BA212" s="3">
        <f>ROUND($T212*0.6,2)</f>
        <v>3.55</v>
      </c>
      <c r="BB212" s="3">
        <f>ROUND(BA212*$W212/100,2)</f>
        <v>3.37</v>
      </c>
      <c r="BC212" s="3">
        <f>BA212-BB212</f>
        <v>0.17999999999999972</v>
      </c>
      <c r="BD212" s="3">
        <f>ROUND($X212*0.6,2)</f>
        <v>3.04</v>
      </c>
      <c r="BE212" s="3">
        <f>ROUND(BD212*$AA212/100,2)</f>
        <v>2.89</v>
      </c>
      <c r="BF212" s="3">
        <f>BD212-BE212</f>
        <v>0.14999999999999991</v>
      </c>
      <c r="BG212" s="3">
        <v>3.88</v>
      </c>
      <c r="BH212" s="3">
        <v>3.88</v>
      </c>
      <c r="BI212" s="3">
        <v>0</v>
      </c>
      <c r="BJ212" s="3" t="s">
        <v>171</v>
      </c>
      <c r="BK212" s="3">
        <v>14.546600000000002</v>
      </c>
      <c r="BL212" s="3">
        <v>13.82</v>
      </c>
      <c r="BM212" s="3">
        <v>0.72660000000000124</v>
      </c>
      <c r="BN212" s="3">
        <v>13.07</v>
      </c>
      <c r="BO212" s="3">
        <v>12.42</v>
      </c>
      <c r="BP212" s="3">
        <v>0.65000000000000036</v>
      </c>
      <c r="BQ212" s="3">
        <v>12.746600000000001</v>
      </c>
      <c r="BR212" s="3">
        <v>12.11</v>
      </c>
      <c r="BS212" s="3">
        <v>0.63660000000000139</v>
      </c>
      <c r="BT212" s="3">
        <v>11.27</v>
      </c>
      <c r="BU212" s="3">
        <v>10.71</v>
      </c>
      <c r="BV212" s="3">
        <v>0.55999999999999872</v>
      </c>
      <c r="BW212" s="3">
        <v>12.86</v>
      </c>
      <c r="BX212" s="3">
        <v>12.22</v>
      </c>
      <c r="BY212" s="3">
        <v>0.63999999999999879</v>
      </c>
      <c r="BZ212" s="3">
        <v>12.0466</v>
      </c>
      <c r="CA212" s="3">
        <v>11.44</v>
      </c>
      <c r="CB212" s="3">
        <v>0.60660000000000025</v>
      </c>
      <c r="CC212" s="3">
        <v>12.16</v>
      </c>
      <c r="CD212" s="3">
        <v>11.55</v>
      </c>
      <c r="CE212" s="3">
        <v>0.60999999999999943</v>
      </c>
      <c r="CF212" s="3">
        <v>11.0466</v>
      </c>
      <c r="CG212" s="3">
        <v>10.49</v>
      </c>
      <c r="CH212" s="3">
        <v>0.55659999999999954</v>
      </c>
      <c r="CI212" s="3">
        <v>11.26</v>
      </c>
      <c r="CJ212" s="3">
        <v>10.7</v>
      </c>
      <c r="CK212" s="3">
        <v>0.5600000000000005</v>
      </c>
      <c r="CL212" s="3">
        <v>10.18</v>
      </c>
      <c r="CM212" s="3">
        <v>9.67</v>
      </c>
      <c r="CN212" s="3">
        <v>0.50999999999999979</v>
      </c>
      <c r="CO212" s="3">
        <v>9.15</v>
      </c>
      <c r="CP212" s="3">
        <v>8.69</v>
      </c>
      <c r="CQ212" s="3">
        <v>0.46000000000000085</v>
      </c>
      <c r="CR212" s="3">
        <v>8.92</v>
      </c>
      <c r="CS212" s="3">
        <v>8.4700000000000006</v>
      </c>
      <c r="CT212" s="3">
        <v>0.44999999999999929</v>
      </c>
      <c r="CU212" s="3">
        <v>7.89</v>
      </c>
      <c r="CV212" s="3">
        <v>7.5</v>
      </c>
      <c r="CW212" s="3">
        <v>0.38999999999999968</v>
      </c>
      <c r="CX212" s="3">
        <v>9</v>
      </c>
      <c r="CY212" s="3">
        <v>8.5500000000000007</v>
      </c>
      <c r="CZ212" s="3">
        <v>0.44999999999999929</v>
      </c>
      <c r="DA212" s="3">
        <v>8.43</v>
      </c>
      <c r="DB212" s="3">
        <v>8.01</v>
      </c>
      <c r="DC212" s="3">
        <v>0.41999999999999993</v>
      </c>
      <c r="DD212" s="3">
        <v>8.51</v>
      </c>
      <c r="DE212" s="3">
        <v>8.08</v>
      </c>
      <c r="DF212" s="3">
        <v>0.42999999999999972</v>
      </c>
      <c r="DG212" s="3">
        <v>7.73</v>
      </c>
      <c r="DH212" s="3">
        <v>7.34</v>
      </c>
      <c r="DI212" s="3">
        <v>0.39000000000000057</v>
      </c>
      <c r="DJ212" s="3">
        <v>7.88</v>
      </c>
      <c r="DK212" s="3">
        <v>7.49</v>
      </c>
      <c r="DL212" s="3">
        <v>0.38999999999999968</v>
      </c>
      <c r="DM212" s="3">
        <v>13.09</v>
      </c>
      <c r="DN212" s="3">
        <v>12.44</v>
      </c>
      <c r="DO212" s="3">
        <v>0.65000000000000036</v>
      </c>
      <c r="DP212" s="3">
        <v>11.47</v>
      </c>
      <c r="DQ212" s="3">
        <v>10.9</v>
      </c>
      <c r="DR212" s="3">
        <v>0.57000000000000028</v>
      </c>
      <c r="DS212" s="3">
        <v>10.84</v>
      </c>
      <c r="DT212" s="3">
        <v>10.3</v>
      </c>
      <c r="DU212" s="3">
        <v>0.53999999999999915</v>
      </c>
      <c r="DV212" s="3">
        <v>9.94</v>
      </c>
      <c r="DW212" s="3">
        <v>9.44</v>
      </c>
      <c r="DX212" s="3">
        <v>0.5</v>
      </c>
    </row>
    <row r="213" spans="1:128" s="3" customFormat="1" x14ac:dyDescent="0.25">
      <c r="A213" s="36" t="s">
        <v>412</v>
      </c>
      <c r="B213" s="36" t="s">
        <v>87</v>
      </c>
      <c r="C213" s="36" t="s">
        <v>88</v>
      </c>
      <c r="D213" s="37" t="s">
        <v>89</v>
      </c>
      <c r="E213" s="36" t="s">
        <v>90</v>
      </c>
      <c r="F213" s="37" t="s">
        <v>402</v>
      </c>
      <c r="G213" s="36" t="s">
        <v>403</v>
      </c>
      <c r="H213" s="36" t="s">
        <v>201</v>
      </c>
      <c r="I213" s="36" t="s">
        <v>388</v>
      </c>
      <c r="J213" s="36" t="s">
        <v>171</v>
      </c>
      <c r="K213" s="38">
        <v>8.18</v>
      </c>
      <c r="L213" s="38" t="str">
        <f>IF(J213="10",K213,"")</f>
        <v/>
      </c>
      <c r="M213" s="38"/>
      <c r="N213" s="38"/>
      <c r="O213" s="38">
        <v>0</v>
      </c>
      <c r="P213" s="38">
        <f>IF(H213="A",IF(J213&lt;&gt;"20",IF(J213="15",K213*0.87,ROUND(K213/0.87*0.85,2)),""))</f>
        <v>7.1166</v>
      </c>
      <c r="Q213" s="38">
        <f>ROUND(P213*S213/100,2)</f>
        <v>6.4</v>
      </c>
      <c r="R213" s="38">
        <f>P213-Q213</f>
        <v>0.71659999999999968</v>
      </c>
      <c r="S213" s="38" t="s">
        <v>389</v>
      </c>
      <c r="T213" s="38">
        <f>IF(J213="20",K213,IF(J213="10",ROUND(K213*0.7,2),ROUND(K213/0.85*0.7,2)))</f>
        <v>6.74</v>
      </c>
      <c r="U213" s="38">
        <f>ROUND(T213*W213/100,2)</f>
        <v>6.4</v>
      </c>
      <c r="V213" s="38">
        <f>T213-U213</f>
        <v>0.33999999999999986</v>
      </c>
      <c r="W213" s="36">
        <v>95</v>
      </c>
      <c r="X213" s="38">
        <f>IF(J213="20",ROUND(K213/0.7*0.6,2),IF(J213="10",ROUND(K213*0.6,2),ROUND(K213/0.85*0.6,2)))</f>
        <v>5.77</v>
      </c>
      <c r="Y213" s="38">
        <f>ROUND(X213*AA213/100,2)</f>
        <v>5.48</v>
      </c>
      <c r="Z213" s="38">
        <f>X213-Y213</f>
        <v>0.28999999999999915</v>
      </c>
      <c r="AA213" s="36">
        <v>95</v>
      </c>
      <c r="AB213" s="38" t="s">
        <v>95</v>
      </c>
      <c r="AC213" s="38">
        <v>7.36</v>
      </c>
      <c r="AD213" s="38">
        <v>7.36</v>
      </c>
      <c r="AE213" s="38">
        <v>0.37</v>
      </c>
      <c r="AI213" s="3">
        <f>ROUND(P213*0.3,2)</f>
        <v>2.13</v>
      </c>
      <c r="AJ213" s="3">
        <f>ROUND(AI213*S213/100,2)</f>
        <v>1.92</v>
      </c>
      <c r="AK213" s="3">
        <f>AI213-AJ213</f>
        <v>0.20999999999999996</v>
      </c>
      <c r="AL213" s="3">
        <f>ROUND(T213*0.3,2)</f>
        <v>2.02</v>
      </c>
      <c r="AM213" s="3">
        <f>ROUND(AL213*W213/100,2)</f>
        <v>1.92</v>
      </c>
      <c r="AN213" s="3">
        <f>AL213-AM213</f>
        <v>0.10000000000000009</v>
      </c>
      <c r="AO213" s="3">
        <f>ROUND(X213*0.3,2)</f>
        <v>1.73</v>
      </c>
      <c r="AP213" s="3">
        <f>ROUND(AO213*AA213/100,2)</f>
        <v>1.64</v>
      </c>
      <c r="AQ213" s="3">
        <f>AO213-AP213</f>
        <v>9.000000000000008E-2</v>
      </c>
      <c r="AR213" s="3">
        <v>2.21</v>
      </c>
      <c r="AS213" s="3">
        <v>2.21</v>
      </c>
      <c r="AT213" s="3">
        <v>0.11</v>
      </c>
      <c r="AX213" s="3">
        <f>ROUND($P213*0.6,2)</f>
        <v>4.2699999999999996</v>
      </c>
      <c r="AY213" s="3">
        <f>ROUND(AX213*$S213/100,2)</f>
        <v>3.84</v>
      </c>
      <c r="AZ213" s="3">
        <f>AX213-AY213</f>
        <v>0.42999999999999972</v>
      </c>
      <c r="BA213" s="3">
        <f>ROUND($T213*0.6,2)</f>
        <v>4.04</v>
      </c>
      <c r="BB213" s="3">
        <f>ROUND(BA213*$W213/100,2)</f>
        <v>3.84</v>
      </c>
      <c r="BC213" s="3">
        <f>BA213-BB213</f>
        <v>0.20000000000000018</v>
      </c>
      <c r="BD213" s="3">
        <f>ROUND($X213*0.6,2)</f>
        <v>3.46</v>
      </c>
      <c r="BE213" s="3">
        <f>ROUND(BD213*$AA213/100,2)</f>
        <v>3.29</v>
      </c>
      <c r="BF213" s="3">
        <f>BD213-BE213</f>
        <v>0.16999999999999993</v>
      </c>
      <c r="BG213" s="3">
        <v>4.42</v>
      </c>
      <c r="BH213" s="3">
        <v>4.42</v>
      </c>
      <c r="BI213" s="3">
        <v>0</v>
      </c>
      <c r="BJ213" s="3" t="s">
        <v>171</v>
      </c>
      <c r="BK213" s="3">
        <v>15.416599999999999</v>
      </c>
      <c r="BL213" s="3">
        <v>14.65</v>
      </c>
      <c r="BM213" s="3">
        <v>0.76659999999999862</v>
      </c>
      <c r="BN213" s="3">
        <v>13.77</v>
      </c>
      <c r="BO213" s="3">
        <v>13.08</v>
      </c>
      <c r="BP213" s="3">
        <v>0.6899999999999995</v>
      </c>
      <c r="BQ213" s="3">
        <v>13.616599999999998</v>
      </c>
      <c r="BR213" s="3">
        <v>12.94</v>
      </c>
      <c r="BS213" s="3">
        <v>0.67659999999999876</v>
      </c>
      <c r="BT213" s="3">
        <v>11.97</v>
      </c>
      <c r="BU213" s="3">
        <v>11.37</v>
      </c>
      <c r="BV213" s="3">
        <v>0.60000000000000142</v>
      </c>
      <c r="BW213" s="3">
        <v>13.76</v>
      </c>
      <c r="BX213" s="3">
        <v>13.07</v>
      </c>
      <c r="BY213" s="3">
        <v>0.6899999999999995</v>
      </c>
      <c r="BZ213" s="3">
        <v>12.916599999999999</v>
      </c>
      <c r="CA213" s="3">
        <v>12.27</v>
      </c>
      <c r="CB213" s="3">
        <v>0.6465999999999994</v>
      </c>
      <c r="CC213" s="3">
        <v>13.06</v>
      </c>
      <c r="CD213" s="3">
        <v>12.41</v>
      </c>
      <c r="CE213" s="3">
        <v>0.65000000000000036</v>
      </c>
      <c r="CF213" s="3">
        <v>11.916599999999999</v>
      </c>
      <c r="CG213" s="3">
        <v>11.32</v>
      </c>
      <c r="CH213" s="3">
        <v>0.59659999999999869</v>
      </c>
      <c r="CI213" s="3">
        <v>12.16</v>
      </c>
      <c r="CJ213" s="3">
        <v>11.55</v>
      </c>
      <c r="CK213" s="3">
        <v>0.60999999999999943</v>
      </c>
      <c r="CL213" s="3">
        <v>10.79</v>
      </c>
      <c r="CM213" s="3">
        <v>10.25</v>
      </c>
      <c r="CN213" s="3">
        <v>0.53999999999999915</v>
      </c>
      <c r="CO213" s="3">
        <v>9.64</v>
      </c>
      <c r="CP213" s="3">
        <v>9.16</v>
      </c>
      <c r="CQ213" s="3">
        <v>0.48000000000000043</v>
      </c>
      <c r="CR213" s="3">
        <v>9.5299999999999994</v>
      </c>
      <c r="CS213" s="3">
        <v>9.0500000000000007</v>
      </c>
      <c r="CT213" s="3">
        <v>0.47999999999999865</v>
      </c>
      <c r="CU213" s="3">
        <v>8.3800000000000008</v>
      </c>
      <c r="CV213" s="3">
        <v>7.96</v>
      </c>
      <c r="CW213" s="3">
        <v>0.42000000000000082</v>
      </c>
      <c r="CX213" s="3">
        <v>9.6300000000000008</v>
      </c>
      <c r="CY213" s="3">
        <v>9.15</v>
      </c>
      <c r="CZ213" s="3">
        <v>0.48000000000000043</v>
      </c>
      <c r="DA213" s="3">
        <v>9.0399999999999991</v>
      </c>
      <c r="DB213" s="3">
        <v>8.59</v>
      </c>
      <c r="DC213" s="3">
        <v>0.44999999999999929</v>
      </c>
      <c r="DD213" s="3">
        <v>9.14</v>
      </c>
      <c r="DE213" s="3">
        <v>8.68</v>
      </c>
      <c r="DF213" s="3">
        <v>0.46000000000000085</v>
      </c>
      <c r="DG213" s="3">
        <v>8.34</v>
      </c>
      <c r="DH213" s="3">
        <v>7.92</v>
      </c>
      <c r="DI213" s="3">
        <v>0.41999999999999993</v>
      </c>
      <c r="DJ213" s="3">
        <v>8.51</v>
      </c>
      <c r="DK213" s="3">
        <v>8.08</v>
      </c>
      <c r="DL213" s="3">
        <v>0.42999999999999972</v>
      </c>
      <c r="DM213" s="3">
        <v>13.87</v>
      </c>
      <c r="DN213" s="3">
        <v>13.18</v>
      </c>
      <c r="DO213" s="3">
        <v>0.6899999999999995</v>
      </c>
      <c r="DP213" s="3">
        <v>12.25</v>
      </c>
      <c r="DQ213" s="3">
        <v>11.64</v>
      </c>
      <c r="DR213" s="3">
        <v>0.60999999999999943</v>
      </c>
      <c r="DS213" s="3">
        <v>11.62</v>
      </c>
      <c r="DT213" s="3">
        <v>11.04</v>
      </c>
      <c r="DU213" s="3">
        <v>0.58000000000000007</v>
      </c>
      <c r="DV213" s="3">
        <v>10.72</v>
      </c>
      <c r="DW213" s="3">
        <v>10.18</v>
      </c>
      <c r="DX213" s="3">
        <v>0.54000000000000092</v>
      </c>
    </row>
    <row r="214" spans="1:128" s="3" customFormat="1" x14ac:dyDescent="0.25">
      <c r="A214" s="36" t="s">
        <v>413</v>
      </c>
      <c r="B214" s="36" t="s">
        <v>87</v>
      </c>
      <c r="C214" s="36" t="s">
        <v>88</v>
      </c>
      <c r="D214" s="37" t="s">
        <v>100</v>
      </c>
      <c r="E214" s="36" t="s">
        <v>101</v>
      </c>
      <c r="F214" s="37" t="s">
        <v>402</v>
      </c>
      <c r="G214" s="36" t="s">
        <v>403</v>
      </c>
      <c r="H214" s="36" t="s">
        <v>201</v>
      </c>
      <c r="I214" s="36" t="s">
        <v>388</v>
      </c>
      <c r="J214" s="36" t="s">
        <v>171</v>
      </c>
      <c r="K214" s="38">
        <v>7.18</v>
      </c>
      <c r="L214" s="38" t="str">
        <f>IF(J214="10",K214,"")</f>
        <v/>
      </c>
      <c r="M214" s="38"/>
      <c r="N214" s="38"/>
      <c r="O214" s="38">
        <v>0</v>
      </c>
      <c r="P214" s="38">
        <f>IF(H214="A",IF(J214&lt;&gt;"20",IF(J214="15",K214*0.87,ROUND(K214/0.87*0.85,2)),""))</f>
        <v>6.2465999999999999</v>
      </c>
      <c r="Q214" s="38">
        <f>ROUND(P214*S214/100,2)</f>
        <v>5.62</v>
      </c>
      <c r="R214" s="38">
        <f>P214-Q214</f>
        <v>0.62659999999999982</v>
      </c>
      <c r="S214" s="38" t="s">
        <v>389</v>
      </c>
      <c r="T214" s="38">
        <f>IF(J214="20",K214,IF(J214="10",ROUND(K214*0.7,2),ROUND(K214/0.85*0.7,2)))</f>
        <v>5.91</v>
      </c>
      <c r="U214" s="38">
        <f>ROUND(T214*W214/100,2)</f>
        <v>5.61</v>
      </c>
      <c r="V214" s="38">
        <f>T214-U214</f>
        <v>0.29999999999999982</v>
      </c>
      <c r="W214" s="36">
        <v>95</v>
      </c>
      <c r="X214" s="38">
        <f>IF(J214="20",ROUND(K214/0.7*0.6,2),IF(J214="10",ROUND(K214*0.6,2),ROUND(K214/0.85*0.6,2)))</f>
        <v>5.07</v>
      </c>
      <c r="Y214" s="38">
        <f>ROUND(X214*AA214/100,2)</f>
        <v>4.82</v>
      </c>
      <c r="Z214" s="38">
        <f>X214-Y214</f>
        <v>0.25</v>
      </c>
      <c r="AA214" s="36">
        <v>95</v>
      </c>
      <c r="AB214" s="38" t="s">
        <v>95</v>
      </c>
      <c r="AC214" s="38">
        <v>6.46</v>
      </c>
      <c r="AD214" s="38">
        <v>6.46</v>
      </c>
      <c r="AE214" s="38">
        <v>0.32</v>
      </c>
      <c r="AI214" s="3">
        <f>ROUND(P214*0.3,2)</f>
        <v>1.87</v>
      </c>
      <c r="AJ214" s="3">
        <f>ROUND(AI214*S214/100,2)</f>
        <v>1.68</v>
      </c>
      <c r="AK214" s="3">
        <f>AI214-AJ214</f>
        <v>0.19000000000000017</v>
      </c>
      <c r="AL214" s="3">
        <f>ROUND(T214*0.3,2)</f>
        <v>1.77</v>
      </c>
      <c r="AM214" s="3">
        <f>ROUND(AL214*W214/100,2)</f>
        <v>1.68</v>
      </c>
      <c r="AN214" s="3">
        <f>AL214-AM214</f>
        <v>9.000000000000008E-2</v>
      </c>
      <c r="AO214" s="3">
        <f>ROUND(X214*0.3,2)</f>
        <v>1.52</v>
      </c>
      <c r="AP214" s="3">
        <f>ROUND(AO214*AA214/100,2)</f>
        <v>1.44</v>
      </c>
      <c r="AQ214" s="3">
        <f>AO214-AP214</f>
        <v>8.0000000000000071E-2</v>
      </c>
      <c r="AR214" s="3">
        <v>1.94</v>
      </c>
      <c r="AS214" s="3">
        <v>1.94</v>
      </c>
      <c r="AT214" s="3">
        <v>0.1</v>
      </c>
      <c r="AX214" s="3">
        <f>ROUND($P214*0.6,2)</f>
        <v>3.75</v>
      </c>
      <c r="AY214" s="3">
        <f>ROUND(AX214*$S214/100,2)</f>
        <v>3.38</v>
      </c>
      <c r="AZ214" s="3">
        <f>AX214-AY214</f>
        <v>0.37000000000000011</v>
      </c>
      <c r="BA214" s="3">
        <f>ROUND($T214*0.6,2)</f>
        <v>3.55</v>
      </c>
      <c r="BB214" s="3">
        <f>ROUND(BA214*$W214/100,2)</f>
        <v>3.37</v>
      </c>
      <c r="BC214" s="3">
        <f>BA214-BB214</f>
        <v>0.17999999999999972</v>
      </c>
      <c r="BD214" s="3">
        <f>ROUND($X214*0.6,2)</f>
        <v>3.04</v>
      </c>
      <c r="BE214" s="3">
        <f>ROUND(BD214*$AA214/100,2)</f>
        <v>2.89</v>
      </c>
      <c r="BF214" s="3">
        <f>BD214-BE214</f>
        <v>0.14999999999999991</v>
      </c>
      <c r="BG214" s="3">
        <v>3.88</v>
      </c>
      <c r="BH214" s="3">
        <v>3.88</v>
      </c>
      <c r="BI214" s="3">
        <v>0</v>
      </c>
      <c r="BJ214" s="3" t="s">
        <v>171</v>
      </c>
      <c r="BK214" s="3">
        <v>14.546600000000002</v>
      </c>
      <c r="BL214" s="3">
        <v>13.82</v>
      </c>
      <c r="BM214" s="3">
        <v>0.72660000000000124</v>
      </c>
      <c r="BN214" s="3">
        <v>13.07</v>
      </c>
      <c r="BO214" s="3">
        <v>12.42</v>
      </c>
      <c r="BP214" s="3">
        <v>0.65000000000000036</v>
      </c>
      <c r="BQ214" s="3">
        <v>12.746600000000001</v>
      </c>
      <c r="BR214" s="3">
        <v>12.11</v>
      </c>
      <c r="BS214" s="3">
        <v>0.63660000000000139</v>
      </c>
      <c r="BT214" s="3">
        <v>11.27</v>
      </c>
      <c r="BU214" s="3">
        <v>10.71</v>
      </c>
      <c r="BV214" s="3">
        <v>0.55999999999999872</v>
      </c>
      <c r="BW214" s="3">
        <v>12.86</v>
      </c>
      <c r="BX214" s="3">
        <v>12.22</v>
      </c>
      <c r="BY214" s="3">
        <v>0.63999999999999879</v>
      </c>
      <c r="BZ214" s="3">
        <v>12.0466</v>
      </c>
      <c r="CA214" s="3">
        <v>11.44</v>
      </c>
      <c r="CB214" s="3">
        <v>0.60660000000000025</v>
      </c>
      <c r="CC214" s="3">
        <v>12.16</v>
      </c>
      <c r="CD214" s="3">
        <v>11.55</v>
      </c>
      <c r="CE214" s="3">
        <v>0.60999999999999943</v>
      </c>
      <c r="CF214" s="3">
        <v>11.0466</v>
      </c>
      <c r="CG214" s="3">
        <v>10.49</v>
      </c>
      <c r="CH214" s="3">
        <v>0.55659999999999954</v>
      </c>
      <c r="CI214" s="3">
        <v>11.26</v>
      </c>
      <c r="CJ214" s="3">
        <v>10.7</v>
      </c>
      <c r="CK214" s="3">
        <v>0.5600000000000005</v>
      </c>
      <c r="CL214" s="3">
        <v>10.18</v>
      </c>
      <c r="CM214" s="3">
        <v>9.67</v>
      </c>
      <c r="CN214" s="3">
        <v>0.50999999999999979</v>
      </c>
      <c r="CO214" s="3">
        <v>9.15</v>
      </c>
      <c r="CP214" s="3">
        <v>8.69</v>
      </c>
      <c r="CQ214" s="3">
        <v>0.46000000000000085</v>
      </c>
      <c r="CR214" s="3">
        <v>8.92</v>
      </c>
      <c r="CS214" s="3">
        <v>8.4700000000000006</v>
      </c>
      <c r="CT214" s="3">
        <v>0.44999999999999929</v>
      </c>
      <c r="CU214" s="3">
        <v>7.89</v>
      </c>
      <c r="CV214" s="3">
        <v>7.5</v>
      </c>
      <c r="CW214" s="3">
        <v>0.38999999999999968</v>
      </c>
      <c r="CX214" s="3">
        <v>9</v>
      </c>
      <c r="CY214" s="3">
        <v>8.5500000000000007</v>
      </c>
      <c r="CZ214" s="3">
        <v>0.44999999999999929</v>
      </c>
      <c r="DA214" s="3">
        <v>8.43</v>
      </c>
      <c r="DB214" s="3">
        <v>8.01</v>
      </c>
      <c r="DC214" s="3">
        <v>0.41999999999999993</v>
      </c>
      <c r="DD214" s="3">
        <v>8.51</v>
      </c>
      <c r="DE214" s="3">
        <v>8.08</v>
      </c>
      <c r="DF214" s="3">
        <v>0.42999999999999972</v>
      </c>
      <c r="DG214" s="3">
        <v>7.73</v>
      </c>
      <c r="DH214" s="3">
        <v>7.34</v>
      </c>
      <c r="DI214" s="3">
        <v>0.39000000000000057</v>
      </c>
      <c r="DJ214" s="3">
        <v>7.88</v>
      </c>
      <c r="DK214" s="3">
        <v>7.49</v>
      </c>
      <c r="DL214" s="3">
        <v>0.38999999999999968</v>
      </c>
      <c r="DM214" s="3">
        <v>13.09</v>
      </c>
      <c r="DN214" s="3">
        <v>12.44</v>
      </c>
      <c r="DO214" s="3">
        <v>0.65000000000000036</v>
      </c>
      <c r="DP214" s="3">
        <v>11.47</v>
      </c>
      <c r="DQ214" s="3">
        <v>10.9</v>
      </c>
      <c r="DR214" s="3">
        <v>0.57000000000000028</v>
      </c>
      <c r="DS214" s="3">
        <v>10.84</v>
      </c>
      <c r="DT214" s="3">
        <v>10.3</v>
      </c>
      <c r="DU214" s="3">
        <v>0.53999999999999915</v>
      </c>
      <c r="DV214" s="3">
        <v>9.94</v>
      </c>
      <c r="DW214" s="3">
        <v>9.44</v>
      </c>
      <c r="DX214" s="3">
        <v>0.5</v>
      </c>
    </row>
    <row r="215" spans="1:128" s="3" customFormat="1" x14ac:dyDescent="0.25">
      <c r="A215" s="36" t="s">
        <v>414</v>
      </c>
      <c r="B215" s="36" t="s">
        <v>87</v>
      </c>
      <c r="C215" s="36" t="s">
        <v>88</v>
      </c>
      <c r="D215" s="37" t="s">
        <v>103</v>
      </c>
      <c r="E215" s="36" t="s">
        <v>104</v>
      </c>
      <c r="F215" s="37" t="s">
        <v>402</v>
      </c>
      <c r="G215" s="36" t="s">
        <v>403</v>
      </c>
      <c r="H215" s="36" t="s">
        <v>201</v>
      </c>
      <c r="I215" s="36" t="s">
        <v>388</v>
      </c>
      <c r="J215" s="36" t="s">
        <v>171</v>
      </c>
      <c r="K215" s="38">
        <v>9.18</v>
      </c>
      <c r="L215" s="38" t="str">
        <f>IF(J215="10",K215,"")</f>
        <v/>
      </c>
      <c r="M215" s="38"/>
      <c r="N215" s="38"/>
      <c r="O215" s="38">
        <v>0</v>
      </c>
      <c r="P215" s="38">
        <f>IF(H215="A",IF(J215&lt;&gt;"20",IF(J215="15",K215*0.87,ROUND(K215/0.87*0.85,2)),""))</f>
        <v>7.9866000000000001</v>
      </c>
      <c r="Q215" s="38">
        <f>ROUND(P215*S215/100,2)</f>
        <v>7.19</v>
      </c>
      <c r="R215" s="38">
        <f>P215-Q215</f>
        <v>0.79659999999999975</v>
      </c>
      <c r="S215" s="38" t="s">
        <v>389</v>
      </c>
      <c r="T215" s="38">
        <f>IF(J215="20",K215,IF(J215="10",ROUND(K215*0.7,2),ROUND(K215/0.85*0.7,2)))</f>
        <v>7.56</v>
      </c>
      <c r="U215" s="38">
        <f>ROUND(T215*W215/100,2)</f>
        <v>7.18</v>
      </c>
      <c r="V215" s="38">
        <f>T215-U215</f>
        <v>0.37999999999999989</v>
      </c>
      <c r="W215" s="36">
        <v>95</v>
      </c>
      <c r="X215" s="38">
        <f>IF(J215="20",ROUND(K215/0.7*0.6,2),IF(J215="10",ROUND(K215*0.6,2),ROUND(K215/0.85*0.6,2)))</f>
        <v>6.48</v>
      </c>
      <c r="Y215" s="38">
        <f>ROUND(X215*AA215/100,2)</f>
        <v>6.16</v>
      </c>
      <c r="Z215" s="38">
        <f>X215-Y215</f>
        <v>0.32000000000000028</v>
      </c>
      <c r="AA215" s="36">
        <v>95</v>
      </c>
      <c r="AB215" s="38" t="s">
        <v>95</v>
      </c>
      <c r="AC215" s="38">
        <v>8.26</v>
      </c>
      <c r="AD215" s="38">
        <v>8.26</v>
      </c>
      <c r="AE215" s="38">
        <v>0.41</v>
      </c>
      <c r="AI215" s="3">
        <f>ROUND(P215*0.3,2)</f>
        <v>2.4</v>
      </c>
      <c r="AJ215" s="3">
        <f>ROUND(AI215*S215/100,2)</f>
        <v>2.16</v>
      </c>
      <c r="AK215" s="3">
        <f>AI215-AJ215</f>
        <v>0.23999999999999977</v>
      </c>
      <c r="AL215" s="3">
        <f>ROUND(T215*0.3,2)</f>
        <v>2.27</v>
      </c>
      <c r="AM215" s="3">
        <f>ROUND(AL215*W215/100,2)</f>
        <v>2.16</v>
      </c>
      <c r="AN215" s="3">
        <f>AL215-AM215</f>
        <v>0.10999999999999988</v>
      </c>
      <c r="AO215" s="3">
        <f>ROUND(X215*0.3,2)</f>
        <v>1.94</v>
      </c>
      <c r="AP215" s="3">
        <f>ROUND(AO215*AA215/100,2)</f>
        <v>1.84</v>
      </c>
      <c r="AQ215" s="3">
        <f>AO215-AP215</f>
        <v>9.9999999999999867E-2</v>
      </c>
      <c r="AR215" s="3">
        <v>2.48</v>
      </c>
      <c r="AS215" s="3">
        <v>2.48</v>
      </c>
      <c r="AT215" s="3">
        <v>0.12</v>
      </c>
      <c r="AX215" s="3">
        <f>ROUND($P215*0.6,2)</f>
        <v>4.79</v>
      </c>
      <c r="AY215" s="3">
        <f>ROUND(AX215*$S215/100,2)</f>
        <v>4.3099999999999996</v>
      </c>
      <c r="AZ215" s="3">
        <f>AX215-AY215</f>
        <v>0.48000000000000043</v>
      </c>
      <c r="BA215" s="3">
        <f>ROUND($T215*0.6,2)</f>
        <v>4.54</v>
      </c>
      <c r="BB215" s="3">
        <f>ROUND(BA215*$W215/100,2)</f>
        <v>4.3099999999999996</v>
      </c>
      <c r="BC215" s="3">
        <f>BA215-BB215</f>
        <v>0.23000000000000043</v>
      </c>
      <c r="BD215" s="3">
        <f>ROUND($X215*0.6,2)</f>
        <v>3.89</v>
      </c>
      <c r="BE215" s="3">
        <f>ROUND(BD215*$AA215/100,2)</f>
        <v>3.7</v>
      </c>
      <c r="BF215" s="3">
        <f>BD215-BE215</f>
        <v>0.18999999999999995</v>
      </c>
      <c r="BG215" s="3">
        <v>4.96</v>
      </c>
      <c r="BH215" s="3">
        <v>4.96</v>
      </c>
      <c r="BI215" s="3">
        <v>0</v>
      </c>
      <c r="BJ215" s="3" t="s">
        <v>171</v>
      </c>
      <c r="BK215" s="3">
        <v>16.2866</v>
      </c>
      <c r="BL215" s="3">
        <v>15.47</v>
      </c>
      <c r="BM215" s="3">
        <v>0.81659999999999933</v>
      </c>
      <c r="BN215" s="3">
        <v>14.48</v>
      </c>
      <c r="BO215" s="3">
        <v>13.76</v>
      </c>
      <c r="BP215" s="3">
        <v>0.72000000000000064</v>
      </c>
      <c r="BQ215" s="3">
        <v>14.486599999999999</v>
      </c>
      <c r="BR215" s="3">
        <v>13.76</v>
      </c>
      <c r="BS215" s="3">
        <v>0.72659999999999947</v>
      </c>
      <c r="BT215" s="3">
        <v>12.68</v>
      </c>
      <c r="BU215" s="3">
        <v>12.05</v>
      </c>
      <c r="BV215" s="3">
        <v>0.62999999999999901</v>
      </c>
      <c r="BW215" s="3">
        <v>14.66</v>
      </c>
      <c r="BX215" s="3">
        <v>13.93</v>
      </c>
      <c r="BY215" s="3">
        <v>0.73000000000000043</v>
      </c>
      <c r="BZ215" s="3">
        <v>13.7866</v>
      </c>
      <c r="CA215" s="3">
        <v>13.1</v>
      </c>
      <c r="CB215" s="3">
        <v>0.68660000000000032</v>
      </c>
      <c r="CC215" s="3">
        <v>13.96</v>
      </c>
      <c r="CD215" s="3">
        <v>13.26</v>
      </c>
      <c r="CE215" s="3">
        <v>0.70000000000000107</v>
      </c>
      <c r="CF215" s="3">
        <v>12.7866</v>
      </c>
      <c r="CG215" s="3">
        <v>12.15</v>
      </c>
      <c r="CH215" s="3">
        <v>0.63659999999999961</v>
      </c>
      <c r="CI215" s="3">
        <v>13.06</v>
      </c>
      <c r="CJ215" s="3">
        <v>12.41</v>
      </c>
      <c r="CK215" s="3">
        <v>0.65000000000000036</v>
      </c>
      <c r="CL215" s="3">
        <v>11.4</v>
      </c>
      <c r="CM215" s="3">
        <v>10.83</v>
      </c>
      <c r="CN215" s="3">
        <v>0.57000000000000028</v>
      </c>
      <c r="CO215" s="3">
        <v>10.14</v>
      </c>
      <c r="CP215" s="3">
        <v>9.6300000000000008</v>
      </c>
      <c r="CQ215" s="3">
        <v>0.50999999999999979</v>
      </c>
      <c r="CR215" s="3">
        <v>10.14</v>
      </c>
      <c r="CS215" s="3">
        <v>9.6300000000000008</v>
      </c>
      <c r="CT215" s="3">
        <v>0.50999999999999979</v>
      </c>
      <c r="CU215" s="3">
        <v>8.8800000000000008</v>
      </c>
      <c r="CV215" s="3">
        <v>8.44</v>
      </c>
      <c r="CW215" s="3">
        <v>0.44000000000000128</v>
      </c>
      <c r="CX215" s="3">
        <v>10.26</v>
      </c>
      <c r="CY215" s="3">
        <v>9.75</v>
      </c>
      <c r="CZ215" s="3">
        <v>0.50999999999999979</v>
      </c>
      <c r="DA215" s="3">
        <v>9.65</v>
      </c>
      <c r="DB215" s="3">
        <v>9.17</v>
      </c>
      <c r="DC215" s="3">
        <v>0.48000000000000043</v>
      </c>
      <c r="DD215" s="3">
        <v>9.77</v>
      </c>
      <c r="DE215" s="3">
        <v>9.2799999999999994</v>
      </c>
      <c r="DF215" s="3">
        <v>0.49000000000000021</v>
      </c>
      <c r="DG215" s="3">
        <v>8.9499999999999993</v>
      </c>
      <c r="DH215" s="3">
        <v>8.5</v>
      </c>
      <c r="DI215" s="3">
        <v>0.44999999999999929</v>
      </c>
      <c r="DJ215" s="3">
        <v>9.14</v>
      </c>
      <c r="DK215" s="3">
        <v>8.68</v>
      </c>
      <c r="DL215" s="3">
        <v>0.46000000000000085</v>
      </c>
      <c r="DM215" s="3">
        <v>14.66</v>
      </c>
      <c r="DN215" s="3">
        <v>13.93</v>
      </c>
      <c r="DO215" s="3">
        <v>0.73000000000000043</v>
      </c>
      <c r="DP215" s="3">
        <v>13.04</v>
      </c>
      <c r="DQ215" s="3">
        <v>12.39</v>
      </c>
      <c r="DR215" s="3">
        <v>0.64999999999999858</v>
      </c>
      <c r="DS215" s="3">
        <v>12.41</v>
      </c>
      <c r="DT215" s="3">
        <v>11.79</v>
      </c>
      <c r="DU215" s="3">
        <v>0.62000000000000099</v>
      </c>
      <c r="DV215" s="3">
        <v>11.51</v>
      </c>
      <c r="DW215" s="3">
        <v>10.93</v>
      </c>
      <c r="DX215" s="3">
        <v>0.58000000000000007</v>
      </c>
    </row>
    <row r="216" spans="1:128" s="3" customFormat="1" x14ac:dyDescent="0.25">
      <c r="A216" s="36" t="s">
        <v>415</v>
      </c>
      <c r="B216" s="36" t="s">
        <v>87</v>
      </c>
      <c r="C216" s="36" t="s">
        <v>88</v>
      </c>
      <c r="D216" s="37" t="s">
        <v>157</v>
      </c>
      <c r="E216" s="36" t="s">
        <v>158</v>
      </c>
      <c r="F216" s="37" t="s">
        <v>402</v>
      </c>
      <c r="G216" s="36" t="s">
        <v>403</v>
      </c>
      <c r="H216" s="36" t="s">
        <v>201</v>
      </c>
      <c r="I216" s="36" t="s">
        <v>388</v>
      </c>
      <c r="J216" s="36" t="s">
        <v>171</v>
      </c>
      <c r="K216" s="38">
        <v>8.18</v>
      </c>
      <c r="L216" s="38" t="str">
        <f>IF(J216="10",K216,"")</f>
        <v/>
      </c>
      <c r="M216" s="38"/>
      <c r="N216" s="38"/>
      <c r="O216" s="38">
        <v>0</v>
      </c>
      <c r="P216" s="38">
        <f>IF(H216="A",IF(J216&lt;&gt;"20",IF(J216="15",K216*0.87,ROUND(K216/0.87*0.85,2)),""))</f>
        <v>7.1166</v>
      </c>
      <c r="Q216" s="38">
        <f>ROUND(P216*S216/100,2)</f>
        <v>6.4</v>
      </c>
      <c r="R216" s="38">
        <f>P216-Q216</f>
        <v>0.71659999999999968</v>
      </c>
      <c r="S216" s="38" t="s">
        <v>389</v>
      </c>
      <c r="T216" s="38">
        <f>IF(J216="20",K216,IF(J216="10",ROUND(K216*0.7,2),ROUND(K216/0.85*0.7,2)))</f>
        <v>6.74</v>
      </c>
      <c r="U216" s="38">
        <f>ROUND(T216*W216/100,2)</f>
        <v>6.4</v>
      </c>
      <c r="V216" s="38">
        <f>T216-U216</f>
        <v>0.33999999999999986</v>
      </c>
      <c r="W216" s="36">
        <v>95</v>
      </c>
      <c r="X216" s="38">
        <f>IF(J216="20",ROUND(K216/0.7*0.6,2),IF(J216="10",ROUND(K216*0.6,2),ROUND(K216/0.85*0.6,2)))</f>
        <v>5.77</v>
      </c>
      <c r="Y216" s="38">
        <f>ROUND(X216*AA216/100,2)</f>
        <v>5.48</v>
      </c>
      <c r="Z216" s="38">
        <f>X216-Y216</f>
        <v>0.28999999999999915</v>
      </c>
      <c r="AA216" s="36">
        <v>95</v>
      </c>
      <c r="AB216" s="38" t="s">
        <v>95</v>
      </c>
      <c r="AC216" s="38">
        <v>7.36</v>
      </c>
      <c r="AD216" s="38">
        <v>7.36</v>
      </c>
      <c r="AE216" s="38">
        <v>0.37</v>
      </c>
      <c r="AI216" s="3">
        <f>ROUND(P216*0.3,2)</f>
        <v>2.13</v>
      </c>
      <c r="AJ216" s="3">
        <f>ROUND(AI216*S216/100,2)</f>
        <v>1.92</v>
      </c>
      <c r="AK216" s="3">
        <f>AI216-AJ216</f>
        <v>0.20999999999999996</v>
      </c>
      <c r="AL216" s="3">
        <f>ROUND(T216*0.3,2)</f>
        <v>2.02</v>
      </c>
      <c r="AM216" s="3">
        <f>ROUND(AL216*W216/100,2)</f>
        <v>1.92</v>
      </c>
      <c r="AN216" s="3">
        <f>AL216-AM216</f>
        <v>0.10000000000000009</v>
      </c>
      <c r="AO216" s="3">
        <f>ROUND(X216*0.3,2)</f>
        <v>1.73</v>
      </c>
      <c r="AP216" s="3">
        <f>ROUND(AO216*AA216/100,2)</f>
        <v>1.64</v>
      </c>
      <c r="AQ216" s="3">
        <f>AO216-AP216</f>
        <v>9.000000000000008E-2</v>
      </c>
      <c r="AR216" s="3">
        <v>2.21</v>
      </c>
      <c r="AS216" s="3">
        <v>2.21</v>
      </c>
      <c r="AT216" s="3">
        <v>0.11</v>
      </c>
      <c r="AX216" s="3">
        <f>ROUND($P216*0.6,2)</f>
        <v>4.2699999999999996</v>
      </c>
      <c r="AY216" s="3">
        <f>ROUND(AX216*$S216/100,2)</f>
        <v>3.84</v>
      </c>
      <c r="AZ216" s="3">
        <f>AX216-AY216</f>
        <v>0.42999999999999972</v>
      </c>
      <c r="BA216" s="3">
        <f>ROUND($T216*0.6,2)</f>
        <v>4.04</v>
      </c>
      <c r="BB216" s="3">
        <f>ROUND(BA216*$W216/100,2)</f>
        <v>3.84</v>
      </c>
      <c r="BC216" s="3">
        <f>BA216-BB216</f>
        <v>0.20000000000000018</v>
      </c>
      <c r="BD216" s="3">
        <f>ROUND($X216*0.6,2)</f>
        <v>3.46</v>
      </c>
      <c r="BE216" s="3">
        <f>ROUND(BD216*$AA216/100,2)</f>
        <v>3.29</v>
      </c>
      <c r="BF216" s="3">
        <f>BD216-BE216</f>
        <v>0.16999999999999993</v>
      </c>
      <c r="BG216" s="3">
        <v>4.42</v>
      </c>
      <c r="BH216" s="3">
        <v>4.42</v>
      </c>
      <c r="BI216" s="3">
        <v>0</v>
      </c>
      <c r="BJ216" s="3" t="s">
        <v>171</v>
      </c>
      <c r="BK216" s="3">
        <v>15.416599999999999</v>
      </c>
      <c r="BL216" s="3">
        <v>14.65</v>
      </c>
      <c r="BM216" s="3">
        <v>0.76659999999999862</v>
      </c>
      <c r="BN216" s="3">
        <v>13.77</v>
      </c>
      <c r="BO216" s="3">
        <v>13.08</v>
      </c>
      <c r="BP216" s="3">
        <v>0.6899999999999995</v>
      </c>
      <c r="BQ216" s="3">
        <v>13.616599999999998</v>
      </c>
      <c r="BR216" s="3">
        <v>12.94</v>
      </c>
      <c r="BS216" s="3">
        <v>0.67659999999999876</v>
      </c>
      <c r="BT216" s="3">
        <v>11.97</v>
      </c>
      <c r="BU216" s="3">
        <v>11.37</v>
      </c>
      <c r="BV216" s="3">
        <v>0.60000000000000142</v>
      </c>
      <c r="BW216" s="3">
        <v>13.76</v>
      </c>
      <c r="BX216" s="3">
        <v>13.07</v>
      </c>
      <c r="BY216" s="3">
        <v>0.6899999999999995</v>
      </c>
      <c r="BZ216" s="3">
        <v>12.916599999999999</v>
      </c>
      <c r="CA216" s="3">
        <v>12.27</v>
      </c>
      <c r="CB216" s="3">
        <v>0.6465999999999994</v>
      </c>
      <c r="CC216" s="3">
        <v>13.06</v>
      </c>
      <c r="CD216" s="3">
        <v>12.41</v>
      </c>
      <c r="CE216" s="3">
        <v>0.65000000000000036</v>
      </c>
      <c r="CF216" s="3">
        <v>11.916599999999999</v>
      </c>
      <c r="CG216" s="3">
        <v>11.32</v>
      </c>
      <c r="CH216" s="3">
        <v>0.59659999999999869</v>
      </c>
      <c r="CI216" s="3">
        <v>12.16</v>
      </c>
      <c r="CJ216" s="3">
        <v>11.55</v>
      </c>
      <c r="CK216" s="3">
        <v>0.60999999999999943</v>
      </c>
      <c r="CL216" s="3">
        <v>10.79</v>
      </c>
      <c r="CM216" s="3">
        <v>10.25</v>
      </c>
      <c r="CN216" s="3">
        <v>0.53999999999999915</v>
      </c>
      <c r="CO216" s="3">
        <v>9.64</v>
      </c>
      <c r="CP216" s="3">
        <v>9.16</v>
      </c>
      <c r="CQ216" s="3">
        <v>0.48000000000000043</v>
      </c>
      <c r="CR216" s="3">
        <v>9.5299999999999994</v>
      </c>
      <c r="CS216" s="3">
        <v>9.0500000000000007</v>
      </c>
      <c r="CT216" s="3">
        <v>0.47999999999999865</v>
      </c>
      <c r="CU216" s="3">
        <v>8.3800000000000008</v>
      </c>
      <c r="CV216" s="3">
        <v>7.96</v>
      </c>
      <c r="CW216" s="3">
        <v>0.42000000000000082</v>
      </c>
      <c r="CX216" s="3">
        <v>9.6300000000000008</v>
      </c>
      <c r="CY216" s="3">
        <v>9.15</v>
      </c>
      <c r="CZ216" s="3">
        <v>0.48000000000000043</v>
      </c>
      <c r="DA216" s="3">
        <v>9.0399999999999991</v>
      </c>
      <c r="DB216" s="3">
        <v>8.59</v>
      </c>
      <c r="DC216" s="3">
        <v>0.44999999999999929</v>
      </c>
      <c r="DD216" s="3">
        <v>9.14</v>
      </c>
      <c r="DE216" s="3">
        <v>8.68</v>
      </c>
      <c r="DF216" s="3">
        <v>0.46000000000000085</v>
      </c>
      <c r="DG216" s="3">
        <v>8.34</v>
      </c>
      <c r="DH216" s="3">
        <v>7.92</v>
      </c>
      <c r="DI216" s="3">
        <v>0.41999999999999993</v>
      </c>
      <c r="DJ216" s="3">
        <v>8.51</v>
      </c>
      <c r="DK216" s="3">
        <v>8.08</v>
      </c>
      <c r="DL216" s="3">
        <v>0.42999999999999972</v>
      </c>
      <c r="DM216" s="3">
        <v>13.87</v>
      </c>
      <c r="DN216" s="3">
        <v>13.18</v>
      </c>
      <c r="DO216" s="3">
        <v>0.6899999999999995</v>
      </c>
      <c r="DP216" s="3">
        <v>12.25</v>
      </c>
      <c r="DQ216" s="3">
        <v>11.64</v>
      </c>
      <c r="DR216" s="3">
        <v>0.60999999999999943</v>
      </c>
      <c r="DS216" s="3">
        <v>11.62</v>
      </c>
      <c r="DT216" s="3">
        <v>11.04</v>
      </c>
      <c r="DU216" s="3">
        <v>0.58000000000000007</v>
      </c>
      <c r="DV216" s="3">
        <v>10.72</v>
      </c>
      <c r="DW216" s="3">
        <v>10.18</v>
      </c>
      <c r="DX216" s="3">
        <v>0.54000000000000092</v>
      </c>
    </row>
    <row r="217" spans="1:128" s="3" customFormat="1" x14ac:dyDescent="0.25">
      <c r="A217" s="36" t="s">
        <v>416</v>
      </c>
      <c r="B217" s="36" t="s">
        <v>87</v>
      </c>
      <c r="C217" s="36" t="s">
        <v>88</v>
      </c>
      <c r="D217" s="37" t="s">
        <v>151</v>
      </c>
      <c r="E217" s="36" t="s">
        <v>152</v>
      </c>
      <c r="F217" s="37" t="s">
        <v>402</v>
      </c>
      <c r="G217" s="36" t="s">
        <v>403</v>
      </c>
      <c r="H217" s="36" t="s">
        <v>201</v>
      </c>
      <c r="I217" s="36" t="s">
        <v>388</v>
      </c>
      <c r="J217" s="36" t="s">
        <v>171</v>
      </c>
      <c r="K217" s="38">
        <v>8.18</v>
      </c>
      <c r="L217" s="38" t="str">
        <f>IF(J217="10",K217,"")</f>
        <v/>
      </c>
      <c r="M217" s="38"/>
      <c r="N217" s="38"/>
      <c r="O217" s="38">
        <v>0</v>
      </c>
      <c r="P217" s="38">
        <f>IF(H217="A",IF(J217&lt;&gt;"20",IF(J217="15",K217*0.87,ROUND(K217/0.87*0.85,2)),""))</f>
        <v>7.1166</v>
      </c>
      <c r="Q217" s="38">
        <f>ROUND(P217*S217/100,2)</f>
        <v>6.4</v>
      </c>
      <c r="R217" s="38">
        <f>P217-Q217</f>
        <v>0.71659999999999968</v>
      </c>
      <c r="S217" s="38" t="s">
        <v>389</v>
      </c>
      <c r="T217" s="38">
        <f>IF(J217="20",K217,IF(J217="10",ROUND(K217*0.7,2),ROUND(K217/0.85*0.7,2)))</f>
        <v>6.74</v>
      </c>
      <c r="U217" s="38">
        <f>ROUND(T217*W217/100,2)</f>
        <v>6.4</v>
      </c>
      <c r="V217" s="38">
        <f>T217-U217</f>
        <v>0.33999999999999986</v>
      </c>
      <c r="W217" s="36">
        <v>95</v>
      </c>
      <c r="X217" s="38">
        <f>IF(J217="20",ROUND(K217/0.7*0.6,2),IF(J217="10",ROUND(K217*0.6,2),ROUND(K217/0.85*0.6,2)))</f>
        <v>5.77</v>
      </c>
      <c r="Y217" s="38">
        <f>ROUND(X217*AA217/100,2)</f>
        <v>5.48</v>
      </c>
      <c r="Z217" s="38">
        <f>X217-Y217</f>
        <v>0.28999999999999915</v>
      </c>
      <c r="AA217" s="36">
        <v>95</v>
      </c>
      <c r="AB217" s="38" t="s">
        <v>95</v>
      </c>
      <c r="AC217" s="38">
        <v>7.36</v>
      </c>
      <c r="AD217" s="38">
        <v>7.36</v>
      </c>
      <c r="AE217" s="38">
        <v>0.37</v>
      </c>
      <c r="AI217" s="3">
        <f>ROUND(P217*0.3,2)</f>
        <v>2.13</v>
      </c>
      <c r="AJ217" s="3">
        <f>ROUND(AI217*S217/100,2)</f>
        <v>1.92</v>
      </c>
      <c r="AK217" s="3">
        <f>AI217-AJ217</f>
        <v>0.20999999999999996</v>
      </c>
      <c r="AL217" s="3">
        <f>ROUND(T217*0.3,2)</f>
        <v>2.02</v>
      </c>
      <c r="AM217" s="3">
        <f>ROUND(AL217*W217/100,2)</f>
        <v>1.92</v>
      </c>
      <c r="AN217" s="3">
        <f>AL217-AM217</f>
        <v>0.10000000000000009</v>
      </c>
      <c r="AO217" s="3">
        <f>ROUND(X217*0.3,2)</f>
        <v>1.73</v>
      </c>
      <c r="AP217" s="3">
        <f>ROUND(AO217*AA217/100,2)</f>
        <v>1.64</v>
      </c>
      <c r="AQ217" s="3">
        <f>AO217-AP217</f>
        <v>9.000000000000008E-2</v>
      </c>
      <c r="AR217" s="3">
        <v>2.21</v>
      </c>
      <c r="AS217" s="3">
        <v>2.21</v>
      </c>
      <c r="AT217" s="3">
        <v>0.11</v>
      </c>
      <c r="AX217" s="3">
        <f>ROUND($P217*0.6,2)</f>
        <v>4.2699999999999996</v>
      </c>
      <c r="AY217" s="3">
        <f>ROUND(AX217*$S217/100,2)</f>
        <v>3.84</v>
      </c>
      <c r="AZ217" s="3">
        <f>AX217-AY217</f>
        <v>0.42999999999999972</v>
      </c>
      <c r="BA217" s="3">
        <f>ROUND($T217*0.6,2)</f>
        <v>4.04</v>
      </c>
      <c r="BB217" s="3">
        <f>ROUND(BA217*$W217/100,2)</f>
        <v>3.84</v>
      </c>
      <c r="BC217" s="3">
        <f>BA217-BB217</f>
        <v>0.20000000000000018</v>
      </c>
      <c r="BD217" s="3">
        <f>ROUND($X217*0.6,2)</f>
        <v>3.46</v>
      </c>
      <c r="BE217" s="3">
        <f>ROUND(BD217*$AA217/100,2)</f>
        <v>3.29</v>
      </c>
      <c r="BF217" s="3">
        <f>BD217-BE217</f>
        <v>0.16999999999999993</v>
      </c>
      <c r="BG217" s="3">
        <v>4.42</v>
      </c>
      <c r="BH217" s="3">
        <v>4.42</v>
      </c>
      <c r="BI217" s="3">
        <v>0</v>
      </c>
      <c r="BJ217" s="3" t="s">
        <v>171</v>
      </c>
      <c r="BK217" s="3">
        <v>15.416599999999999</v>
      </c>
      <c r="BL217" s="3">
        <v>14.65</v>
      </c>
      <c r="BM217" s="3">
        <v>0.76659999999999862</v>
      </c>
      <c r="BN217" s="3">
        <v>13.77</v>
      </c>
      <c r="BO217" s="3">
        <v>13.08</v>
      </c>
      <c r="BP217" s="3">
        <v>0.6899999999999995</v>
      </c>
      <c r="BQ217" s="3">
        <v>13.616599999999998</v>
      </c>
      <c r="BR217" s="3">
        <v>12.94</v>
      </c>
      <c r="BS217" s="3">
        <v>0.67659999999999876</v>
      </c>
      <c r="BT217" s="3">
        <v>11.97</v>
      </c>
      <c r="BU217" s="3">
        <v>11.37</v>
      </c>
      <c r="BV217" s="3">
        <v>0.60000000000000142</v>
      </c>
      <c r="BW217" s="3">
        <v>13.76</v>
      </c>
      <c r="BX217" s="3">
        <v>13.07</v>
      </c>
      <c r="BY217" s="3">
        <v>0.6899999999999995</v>
      </c>
      <c r="BZ217" s="3">
        <v>12.916599999999999</v>
      </c>
      <c r="CA217" s="3">
        <v>12.27</v>
      </c>
      <c r="CB217" s="3">
        <v>0.6465999999999994</v>
      </c>
      <c r="CC217" s="3">
        <v>13.06</v>
      </c>
      <c r="CD217" s="3">
        <v>12.41</v>
      </c>
      <c r="CE217" s="3">
        <v>0.65000000000000036</v>
      </c>
      <c r="CF217" s="3">
        <v>11.916599999999999</v>
      </c>
      <c r="CG217" s="3">
        <v>11.32</v>
      </c>
      <c r="CH217" s="3">
        <v>0.59659999999999869</v>
      </c>
      <c r="CI217" s="3">
        <v>12.16</v>
      </c>
      <c r="CJ217" s="3">
        <v>11.55</v>
      </c>
      <c r="CK217" s="3">
        <v>0.60999999999999943</v>
      </c>
      <c r="CL217" s="3">
        <v>10.79</v>
      </c>
      <c r="CM217" s="3">
        <v>10.25</v>
      </c>
      <c r="CN217" s="3">
        <v>0.53999999999999915</v>
      </c>
      <c r="CO217" s="3">
        <v>9.64</v>
      </c>
      <c r="CP217" s="3">
        <v>9.16</v>
      </c>
      <c r="CQ217" s="3">
        <v>0.48000000000000043</v>
      </c>
      <c r="CR217" s="3">
        <v>9.5299999999999994</v>
      </c>
      <c r="CS217" s="3">
        <v>9.0500000000000007</v>
      </c>
      <c r="CT217" s="3">
        <v>0.47999999999999865</v>
      </c>
      <c r="CU217" s="3">
        <v>8.3800000000000008</v>
      </c>
      <c r="CV217" s="3">
        <v>7.96</v>
      </c>
      <c r="CW217" s="3">
        <v>0.42000000000000082</v>
      </c>
      <c r="CX217" s="3">
        <v>9.6300000000000008</v>
      </c>
      <c r="CY217" s="3">
        <v>9.15</v>
      </c>
      <c r="CZ217" s="3">
        <v>0.48000000000000043</v>
      </c>
      <c r="DA217" s="3">
        <v>9.0399999999999991</v>
      </c>
      <c r="DB217" s="3">
        <v>8.59</v>
      </c>
      <c r="DC217" s="3">
        <v>0.44999999999999929</v>
      </c>
      <c r="DD217" s="3">
        <v>9.14</v>
      </c>
      <c r="DE217" s="3">
        <v>8.68</v>
      </c>
      <c r="DF217" s="3">
        <v>0.46000000000000085</v>
      </c>
      <c r="DG217" s="3">
        <v>8.34</v>
      </c>
      <c r="DH217" s="3">
        <v>7.92</v>
      </c>
      <c r="DI217" s="3">
        <v>0.41999999999999993</v>
      </c>
      <c r="DJ217" s="3">
        <v>8.51</v>
      </c>
      <c r="DK217" s="3">
        <v>8.08</v>
      </c>
      <c r="DL217" s="3">
        <v>0.42999999999999972</v>
      </c>
      <c r="DM217" s="3">
        <v>13.87</v>
      </c>
      <c r="DN217" s="3">
        <v>13.18</v>
      </c>
      <c r="DO217" s="3">
        <v>0.6899999999999995</v>
      </c>
      <c r="DP217" s="3">
        <v>12.25</v>
      </c>
      <c r="DQ217" s="3">
        <v>11.64</v>
      </c>
      <c r="DR217" s="3">
        <v>0.60999999999999943</v>
      </c>
      <c r="DS217" s="3">
        <v>11.62</v>
      </c>
      <c r="DT217" s="3">
        <v>11.04</v>
      </c>
      <c r="DU217" s="3">
        <v>0.58000000000000007</v>
      </c>
      <c r="DV217" s="3">
        <v>10.72</v>
      </c>
      <c r="DW217" s="3">
        <v>10.18</v>
      </c>
      <c r="DX217" s="3">
        <v>0.54000000000000092</v>
      </c>
    </row>
    <row r="218" spans="1:128" s="3" customFormat="1" x14ac:dyDescent="0.25">
      <c r="A218" s="36" t="s">
        <v>417</v>
      </c>
      <c r="B218" s="36" t="s">
        <v>87</v>
      </c>
      <c r="C218" s="36" t="s">
        <v>88</v>
      </c>
      <c r="D218" s="37" t="s">
        <v>154</v>
      </c>
      <c r="E218" s="36" t="s">
        <v>155</v>
      </c>
      <c r="F218" s="37" t="s">
        <v>402</v>
      </c>
      <c r="G218" s="36" t="s">
        <v>403</v>
      </c>
      <c r="H218" s="36" t="s">
        <v>201</v>
      </c>
      <c r="I218" s="36" t="s">
        <v>388</v>
      </c>
      <c r="J218" s="36" t="s">
        <v>171</v>
      </c>
      <c r="K218" s="38">
        <v>8.18</v>
      </c>
      <c r="L218" s="38" t="str">
        <f>IF(J218="10",K218,"")</f>
        <v/>
      </c>
      <c r="M218" s="38"/>
      <c r="N218" s="38"/>
      <c r="O218" s="38">
        <v>0</v>
      </c>
      <c r="P218" s="38">
        <f>IF(H218="A",IF(J218&lt;&gt;"20",IF(J218="15",K218*0.87,ROUND(K218/0.87*0.85,2)),""))</f>
        <v>7.1166</v>
      </c>
      <c r="Q218" s="38">
        <f>ROUND(P218*S218/100,2)</f>
        <v>6.4</v>
      </c>
      <c r="R218" s="38">
        <f>P218-Q218</f>
        <v>0.71659999999999968</v>
      </c>
      <c r="S218" s="38" t="s">
        <v>389</v>
      </c>
      <c r="T218" s="38">
        <f>IF(J218="20",K218,IF(J218="10",ROUND(K218*0.7,2),ROUND(K218/0.85*0.7,2)))</f>
        <v>6.74</v>
      </c>
      <c r="U218" s="38">
        <f>ROUND(T218*W218/100,2)</f>
        <v>6.4</v>
      </c>
      <c r="V218" s="38">
        <f>T218-U218</f>
        <v>0.33999999999999986</v>
      </c>
      <c r="W218" s="36">
        <v>95</v>
      </c>
      <c r="X218" s="38">
        <f>IF(J218="20",ROUND(K218/0.7*0.6,2),IF(J218="10",ROUND(K218*0.6,2),ROUND(K218/0.85*0.6,2)))</f>
        <v>5.77</v>
      </c>
      <c r="Y218" s="38">
        <f>ROUND(X218*AA218/100,2)</f>
        <v>5.48</v>
      </c>
      <c r="Z218" s="38">
        <f>X218-Y218</f>
        <v>0.28999999999999915</v>
      </c>
      <c r="AA218" s="36">
        <v>95</v>
      </c>
      <c r="AB218" s="38" t="s">
        <v>95</v>
      </c>
      <c r="AC218" s="38">
        <v>7.36</v>
      </c>
      <c r="AD218" s="38">
        <v>7.36</v>
      </c>
      <c r="AE218" s="38">
        <v>0.37</v>
      </c>
      <c r="AI218" s="3">
        <f>ROUND(P218*0.3,2)</f>
        <v>2.13</v>
      </c>
      <c r="AJ218" s="3">
        <f>ROUND(AI218*S218/100,2)</f>
        <v>1.92</v>
      </c>
      <c r="AK218" s="3">
        <f>AI218-AJ218</f>
        <v>0.20999999999999996</v>
      </c>
      <c r="AL218" s="3">
        <f>ROUND(T218*0.3,2)</f>
        <v>2.02</v>
      </c>
      <c r="AM218" s="3">
        <f>ROUND(AL218*W218/100,2)</f>
        <v>1.92</v>
      </c>
      <c r="AN218" s="3">
        <f>AL218-AM218</f>
        <v>0.10000000000000009</v>
      </c>
      <c r="AO218" s="3">
        <f>ROUND(X218*0.3,2)</f>
        <v>1.73</v>
      </c>
      <c r="AP218" s="3">
        <f>ROUND(AO218*AA218/100,2)</f>
        <v>1.64</v>
      </c>
      <c r="AQ218" s="3">
        <f>AO218-AP218</f>
        <v>9.000000000000008E-2</v>
      </c>
      <c r="AR218" s="3">
        <v>2.21</v>
      </c>
      <c r="AS218" s="3">
        <v>2.21</v>
      </c>
      <c r="AT218" s="3">
        <v>0.11</v>
      </c>
      <c r="AX218" s="3">
        <f>ROUND($P218*0.6,2)</f>
        <v>4.2699999999999996</v>
      </c>
      <c r="AY218" s="3">
        <f>ROUND(AX218*$S218/100,2)</f>
        <v>3.84</v>
      </c>
      <c r="AZ218" s="3">
        <f>AX218-AY218</f>
        <v>0.42999999999999972</v>
      </c>
      <c r="BA218" s="3">
        <f>ROUND($T218*0.6,2)</f>
        <v>4.04</v>
      </c>
      <c r="BB218" s="3">
        <f>ROUND(BA218*$W218/100,2)</f>
        <v>3.84</v>
      </c>
      <c r="BC218" s="3">
        <f>BA218-BB218</f>
        <v>0.20000000000000018</v>
      </c>
      <c r="BD218" s="3">
        <f>ROUND($X218*0.6,2)</f>
        <v>3.46</v>
      </c>
      <c r="BE218" s="3">
        <f>ROUND(BD218*$AA218/100,2)</f>
        <v>3.29</v>
      </c>
      <c r="BF218" s="3">
        <f>BD218-BE218</f>
        <v>0.16999999999999993</v>
      </c>
      <c r="BG218" s="3">
        <v>4.42</v>
      </c>
      <c r="BH218" s="3">
        <v>4.42</v>
      </c>
      <c r="BI218" s="3">
        <v>0</v>
      </c>
      <c r="BJ218" s="3" t="s">
        <v>171</v>
      </c>
      <c r="BK218" s="3">
        <v>15.416599999999999</v>
      </c>
      <c r="BL218" s="3">
        <v>14.65</v>
      </c>
      <c r="BM218" s="3">
        <v>0.76659999999999862</v>
      </c>
      <c r="BN218" s="3">
        <v>13.77</v>
      </c>
      <c r="BO218" s="3">
        <v>13.08</v>
      </c>
      <c r="BP218" s="3">
        <v>0.6899999999999995</v>
      </c>
      <c r="BQ218" s="3">
        <v>13.616599999999998</v>
      </c>
      <c r="BR218" s="3">
        <v>12.94</v>
      </c>
      <c r="BS218" s="3">
        <v>0.67659999999999876</v>
      </c>
      <c r="BT218" s="3">
        <v>11.97</v>
      </c>
      <c r="BU218" s="3">
        <v>11.37</v>
      </c>
      <c r="BV218" s="3">
        <v>0.60000000000000142</v>
      </c>
      <c r="BW218" s="3">
        <v>13.76</v>
      </c>
      <c r="BX218" s="3">
        <v>13.07</v>
      </c>
      <c r="BY218" s="3">
        <v>0.6899999999999995</v>
      </c>
      <c r="BZ218" s="3">
        <v>12.916599999999999</v>
      </c>
      <c r="CA218" s="3">
        <v>12.27</v>
      </c>
      <c r="CB218" s="3">
        <v>0.6465999999999994</v>
      </c>
      <c r="CC218" s="3">
        <v>13.06</v>
      </c>
      <c r="CD218" s="3">
        <v>12.41</v>
      </c>
      <c r="CE218" s="3">
        <v>0.65000000000000036</v>
      </c>
      <c r="CF218" s="3">
        <v>11.916599999999999</v>
      </c>
      <c r="CG218" s="3">
        <v>11.32</v>
      </c>
      <c r="CH218" s="3">
        <v>0.59659999999999869</v>
      </c>
      <c r="CI218" s="3">
        <v>12.16</v>
      </c>
      <c r="CJ218" s="3">
        <v>11.55</v>
      </c>
      <c r="CK218" s="3">
        <v>0.60999999999999943</v>
      </c>
      <c r="CL218" s="3">
        <v>10.79</v>
      </c>
      <c r="CM218" s="3">
        <v>10.25</v>
      </c>
      <c r="CN218" s="3">
        <v>0.53999999999999915</v>
      </c>
      <c r="CO218" s="3">
        <v>9.64</v>
      </c>
      <c r="CP218" s="3">
        <v>9.16</v>
      </c>
      <c r="CQ218" s="3">
        <v>0.48000000000000043</v>
      </c>
      <c r="CR218" s="3">
        <v>9.5299999999999994</v>
      </c>
      <c r="CS218" s="3">
        <v>9.0500000000000007</v>
      </c>
      <c r="CT218" s="3">
        <v>0.47999999999999865</v>
      </c>
      <c r="CU218" s="3">
        <v>8.3800000000000008</v>
      </c>
      <c r="CV218" s="3">
        <v>7.96</v>
      </c>
      <c r="CW218" s="3">
        <v>0.42000000000000082</v>
      </c>
      <c r="CX218" s="3">
        <v>9.6300000000000008</v>
      </c>
      <c r="CY218" s="3">
        <v>9.15</v>
      </c>
      <c r="CZ218" s="3">
        <v>0.48000000000000043</v>
      </c>
      <c r="DA218" s="3">
        <v>9.0399999999999991</v>
      </c>
      <c r="DB218" s="3">
        <v>8.59</v>
      </c>
      <c r="DC218" s="3">
        <v>0.44999999999999929</v>
      </c>
      <c r="DD218" s="3">
        <v>9.14</v>
      </c>
      <c r="DE218" s="3">
        <v>8.68</v>
      </c>
      <c r="DF218" s="3">
        <v>0.46000000000000085</v>
      </c>
      <c r="DG218" s="3">
        <v>8.34</v>
      </c>
      <c r="DH218" s="3">
        <v>7.92</v>
      </c>
      <c r="DI218" s="3">
        <v>0.41999999999999993</v>
      </c>
      <c r="DJ218" s="3">
        <v>8.51</v>
      </c>
      <c r="DK218" s="3">
        <v>8.08</v>
      </c>
      <c r="DL218" s="3">
        <v>0.42999999999999972</v>
      </c>
      <c r="DM218" s="3">
        <v>13.87</v>
      </c>
      <c r="DN218" s="3">
        <v>13.18</v>
      </c>
      <c r="DO218" s="3">
        <v>0.6899999999999995</v>
      </c>
      <c r="DP218" s="3">
        <v>12.25</v>
      </c>
      <c r="DQ218" s="3">
        <v>11.64</v>
      </c>
      <c r="DR218" s="3">
        <v>0.60999999999999943</v>
      </c>
      <c r="DS218" s="3">
        <v>11.62</v>
      </c>
      <c r="DT218" s="3">
        <v>11.04</v>
      </c>
      <c r="DU218" s="3">
        <v>0.58000000000000007</v>
      </c>
      <c r="DV218" s="3">
        <v>10.72</v>
      </c>
      <c r="DW218" s="3">
        <v>10.18</v>
      </c>
      <c r="DX218" s="3">
        <v>0.54000000000000092</v>
      </c>
    </row>
    <row r="219" spans="1:128" s="3" customFormat="1" x14ac:dyDescent="0.25">
      <c r="A219" s="36" t="s">
        <v>418</v>
      </c>
      <c r="B219" s="36" t="s">
        <v>87</v>
      </c>
      <c r="C219" s="36" t="s">
        <v>88</v>
      </c>
      <c r="D219" s="37" t="s">
        <v>139</v>
      </c>
      <c r="E219" s="36" t="s">
        <v>140</v>
      </c>
      <c r="F219" s="37" t="s">
        <v>402</v>
      </c>
      <c r="G219" s="36" t="s">
        <v>403</v>
      </c>
      <c r="H219" s="36" t="s">
        <v>201</v>
      </c>
      <c r="I219" s="36" t="s">
        <v>388</v>
      </c>
      <c r="J219" s="36" t="s">
        <v>171</v>
      </c>
      <c r="K219" s="38">
        <v>11.872</v>
      </c>
      <c r="L219" s="38" t="str">
        <f>IF(J219="10",K219,"")</f>
        <v/>
      </c>
      <c r="M219" s="38"/>
      <c r="N219" s="38"/>
      <c r="O219" s="38">
        <v>0</v>
      </c>
      <c r="P219" s="38">
        <f>IF(H219="A",IF(J219&lt;&gt;"20",IF(J219="15",K219*0.87,ROUND(K219/0.87*0.85,2)),""))</f>
        <v>10.32864</v>
      </c>
      <c r="Q219" s="38">
        <f>ROUND(P219*S219/100,2)</f>
        <v>9.3000000000000007</v>
      </c>
      <c r="R219" s="38">
        <f>P219-Q219</f>
        <v>1.0286399999999993</v>
      </c>
      <c r="S219" s="38" t="s">
        <v>389</v>
      </c>
      <c r="T219" s="38">
        <f>IF(J219="20",K219,IF(J219="10",ROUND(K219*0.7,2),ROUND(K219/0.85*0.7,2)))</f>
        <v>9.7799999999999994</v>
      </c>
      <c r="U219" s="38">
        <f>ROUND(T219*W219/100,2)</f>
        <v>9.2899999999999991</v>
      </c>
      <c r="V219" s="38">
        <f>T219-U219</f>
        <v>0.49000000000000021</v>
      </c>
      <c r="W219" s="36">
        <v>95</v>
      </c>
      <c r="X219" s="38">
        <f>IF(J219="20",ROUND(K219/0.7*0.6,2),IF(J219="10",ROUND(K219*0.6,2),ROUND(K219/0.85*0.6,2)))</f>
        <v>8.3800000000000008</v>
      </c>
      <c r="Y219" s="38">
        <f>ROUND(X219*AA219/100,2)</f>
        <v>7.96</v>
      </c>
      <c r="Z219" s="38">
        <f>X219-Y219</f>
        <v>0.42000000000000082</v>
      </c>
      <c r="AA219" s="36">
        <v>95</v>
      </c>
      <c r="AB219" s="38" t="s">
        <v>95</v>
      </c>
      <c r="AC219" s="38">
        <v>10.68</v>
      </c>
      <c r="AD219" s="38">
        <v>10.68</v>
      </c>
      <c r="AE219" s="38">
        <v>0.53</v>
      </c>
      <c r="AI219" s="3">
        <f>ROUND(P219*0.3,2)</f>
        <v>3.1</v>
      </c>
      <c r="AJ219" s="3">
        <f>ROUND(AI219*S219/100,2)</f>
        <v>2.79</v>
      </c>
      <c r="AK219" s="3">
        <f>AI219-AJ219</f>
        <v>0.31000000000000005</v>
      </c>
      <c r="AL219" s="3">
        <f>ROUND(T219*0.3,2)</f>
        <v>2.93</v>
      </c>
      <c r="AM219" s="3">
        <f>ROUND(AL219*W219/100,2)</f>
        <v>2.78</v>
      </c>
      <c r="AN219" s="3">
        <f>AL219-AM219</f>
        <v>0.15000000000000036</v>
      </c>
      <c r="AO219" s="3">
        <f>ROUND(X219*0.3,2)</f>
        <v>2.5099999999999998</v>
      </c>
      <c r="AP219" s="3">
        <f>ROUND(AO219*AA219/100,2)</f>
        <v>2.38</v>
      </c>
      <c r="AQ219" s="3">
        <f>AO219-AP219</f>
        <v>0.12999999999999989</v>
      </c>
      <c r="AR219" s="3">
        <v>3.2</v>
      </c>
      <c r="AS219" s="3">
        <v>3.2</v>
      </c>
      <c r="AT219" s="3">
        <v>0.16</v>
      </c>
      <c r="AX219" s="3">
        <f>ROUND($P219*0.6,2)</f>
        <v>6.2</v>
      </c>
      <c r="AY219" s="3">
        <f>ROUND(AX219*$S219/100,2)</f>
        <v>5.58</v>
      </c>
      <c r="AZ219" s="3">
        <f>AX219-AY219</f>
        <v>0.62000000000000011</v>
      </c>
      <c r="BA219" s="3">
        <f>ROUND($T219*0.6,2)</f>
        <v>5.87</v>
      </c>
      <c r="BB219" s="3">
        <f>ROUND(BA219*$W219/100,2)</f>
        <v>5.58</v>
      </c>
      <c r="BC219" s="3">
        <f>BA219-BB219</f>
        <v>0.29000000000000004</v>
      </c>
      <c r="BD219" s="3">
        <f>ROUND($X219*0.6,2)</f>
        <v>5.03</v>
      </c>
      <c r="BE219" s="3">
        <f>ROUND(BD219*$AA219/100,2)</f>
        <v>4.78</v>
      </c>
      <c r="BF219" s="3">
        <f>BD219-BE219</f>
        <v>0.25</v>
      </c>
      <c r="BG219" s="3">
        <v>6.41</v>
      </c>
      <c r="BH219" s="3">
        <v>6.41</v>
      </c>
      <c r="BI219" s="3">
        <v>0</v>
      </c>
      <c r="BJ219" s="3" t="s">
        <v>171</v>
      </c>
      <c r="BK219" s="3">
        <v>18.628640000000001</v>
      </c>
      <c r="BL219" s="3">
        <v>17.7</v>
      </c>
      <c r="BM219" s="3">
        <v>0.92864000000000146</v>
      </c>
      <c r="BN219" s="3">
        <v>16.38</v>
      </c>
      <c r="BO219" s="3">
        <v>15.56</v>
      </c>
      <c r="BP219" s="3">
        <v>0.81999999999999851</v>
      </c>
      <c r="BQ219" s="3">
        <v>16.82864</v>
      </c>
      <c r="BR219" s="3">
        <v>15.99</v>
      </c>
      <c r="BS219" s="3">
        <v>0.83863999999999983</v>
      </c>
      <c r="BT219" s="3">
        <v>14.58</v>
      </c>
      <c r="BU219" s="3">
        <v>13.85</v>
      </c>
      <c r="BV219" s="3">
        <v>0.73000000000000043</v>
      </c>
      <c r="BW219" s="3">
        <v>17.079999999999998</v>
      </c>
      <c r="BX219" s="3">
        <v>16.23</v>
      </c>
      <c r="BY219" s="3">
        <v>0.84999999999999787</v>
      </c>
      <c r="BZ219" s="3">
        <v>16.128640000000001</v>
      </c>
      <c r="CA219" s="3">
        <v>15.32</v>
      </c>
      <c r="CB219" s="3">
        <v>0.80864000000000047</v>
      </c>
      <c r="CC219" s="3">
        <v>16.38</v>
      </c>
      <c r="CD219" s="3">
        <v>15.56</v>
      </c>
      <c r="CE219" s="3">
        <v>0.81999999999999851</v>
      </c>
      <c r="CF219" s="3">
        <v>15.128640000000001</v>
      </c>
      <c r="CG219" s="3">
        <v>14.37</v>
      </c>
      <c r="CH219" s="3">
        <v>0.75864000000000154</v>
      </c>
      <c r="CI219" s="3">
        <v>15.48</v>
      </c>
      <c r="CJ219" s="3">
        <v>14.71</v>
      </c>
      <c r="CK219" s="3">
        <v>0.76999999999999957</v>
      </c>
      <c r="CL219" s="3">
        <v>13.04</v>
      </c>
      <c r="CM219" s="3">
        <v>12.39</v>
      </c>
      <c r="CN219" s="3">
        <v>0.64999999999999858</v>
      </c>
      <c r="CO219" s="3">
        <v>11.47</v>
      </c>
      <c r="CP219" s="3">
        <v>10.9</v>
      </c>
      <c r="CQ219" s="3">
        <v>0.57000000000000028</v>
      </c>
      <c r="CR219" s="3">
        <v>11.78</v>
      </c>
      <c r="CS219" s="3">
        <v>11.19</v>
      </c>
      <c r="CT219" s="3">
        <v>0.58999999999999986</v>
      </c>
      <c r="CU219" s="3">
        <v>10.210000000000001</v>
      </c>
      <c r="CV219" s="3">
        <v>9.6999999999999993</v>
      </c>
      <c r="CW219" s="3">
        <v>0.51000000000000156</v>
      </c>
      <c r="CX219" s="3">
        <v>11.96</v>
      </c>
      <c r="CY219" s="3">
        <v>11.36</v>
      </c>
      <c r="CZ219" s="3">
        <v>0.60000000000000142</v>
      </c>
      <c r="DA219" s="3">
        <v>11.29</v>
      </c>
      <c r="DB219" s="3">
        <v>10.73</v>
      </c>
      <c r="DC219" s="3">
        <v>0.55999999999999872</v>
      </c>
      <c r="DD219" s="3">
        <v>11.47</v>
      </c>
      <c r="DE219" s="3">
        <v>10.9</v>
      </c>
      <c r="DF219" s="3">
        <v>0.57000000000000028</v>
      </c>
      <c r="DG219" s="3">
        <v>10.59</v>
      </c>
      <c r="DH219" s="3">
        <v>10.06</v>
      </c>
      <c r="DI219" s="3">
        <v>0.52999999999999936</v>
      </c>
      <c r="DJ219" s="3">
        <v>10.84</v>
      </c>
      <c r="DK219" s="3">
        <v>10.3</v>
      </c>
      <c r="DL219" s="3">
        <v>0.53999999999999915</v>
      </c>
      <c r="DM219" s="3">
        <v>16.77</v>
      </c>
      <c r="DN219" s="3">
        <v>15.93</v>
      </c>
      <c r="DO219" s="3">
        <v>0.83999999999999986</v>
      </c>
      <c r="DP219" s="3">
        <v>15.15</v>
      </c>
      <c r="DQ219" s="3">
        <v>14.39</v>
      </c>
      <c r="DR219" s="3">
        <v>0.75999999999999979</v>
      </c>
      <c r="DS219" s="3">
        <v>14.52</v>
      </c>
      <c r="DT219" s="3">
        <v>13.79</v>
      </c>
      <c r="DU219" s="3">
        <v>0.73000000000000043</v>
      </c>
      <c r="DV219" s="3">
        <v>13.62</v>
      </c>
      <c r="DW219" s="3">
        <v>12.94</v>
      </c>
      <c r="DX219" s="3">
        <v>0.67999999999999972</v>
      </c>
    </row>
    <row r="220" spans="1:128" s="3" customFormat="1" x14ac:dyDescent="0.25">
      <c r="A220" s="36" t="s">
        <v>419</v>
      </c>
      <c r="B220" s="36" t="s">
        <v>87</v>
      </c>
      <c r="C220" s="36" t="s">
        <v>88</v>
      </c>
      <c r="D220" s="37" t="s">
        <v>160</v>
      </c>
      <c r="E220" s="36" t="s">
        <v>161</v>
      </c>
      <c r="F220" s="37" t="s">
        <v>402</v>
      </c>
      <c r="G220" s="36" t="s">
        <v>403</v>
      </c>
      <c r="H220" s="36" t="s">
        <v>201</v>
      </c>
      <c r="I220" s="36" t="s">
        <v>388</v>
      </c>
      <c r="J220" s="36" t="s">
        <v>171</v>
      </c>
      <c r="K220" s="38">
        <v>8.18</v>
      </c>
      <c r="L220" s="38" t="str">
        <f>IF(J220="10",K220,"")</f>
        <v/>
      </c>
      <c r="M220" s="38"/>
      <c r="N220" s="38"/>
      <c r="O220" s="38">
        <v>0</v>
      </c>
      <c r="P220" s="38">
        <f>IF(H220="A",IF(J220&lt;&gt;"20",IF(J220="15",K220*0.87,ROUND(K220/0.87*0.85,2)),""))</f>
        <v>7.1166</v>
      </c>
      <c r="Q220" s="38">
        <f>ROUND(P220*S220/100,2)</f>
        <v>6.4</v>
      </c>
      <c r="R220" s="38">
        <f>P220-Q220</f>
        <v>0.71659999999999968</v>
      </c>
      <c r="S220" s="38" t="s">
        <v>389</v>
      </c>
      <c r="T220" s="38">
        <f>IF(J220="20",K220,IF(J220="10",ROUND(K220*0.7,2),ROUND(K220/0.85*0.7,2)))</f>
        <v>6.74</v>
      </c>
      <c r="U220" s="38">
        <f>ROUND(T220*W220/100,2)</f>
        <v>6.4</v>
      </c>
      <c r="V220" s="38">
        <f>T220-U220</f>
        <v>0.33999999999999986</v>
      </c>
      <c r="W220" s="36">
        <v>95</v>
      </c>
      <c r="X220" s="38">
        <f>IF(J220="20",ROUND(K220/0.7*0.6,2),IF(J220="10",ROUND(K220*0.6,2),ROUND(K220/0.85*0.6,2)))</f>
        <v>5.77</v>
      </c>
      <c r="Y220" s="38">
        <f>ROUND(X220*AA220/100,2)</f>
        <v>5.48</v>
      </c>
      <c r="Z220" s="38">
        <f>X220-Y220</f>
        <v>0.28999999999999915</v>
      </c>
      <c r="AA220" s="36">
        <v>95</v>
      </c>
      <c r="AB220" s="38" t="s">
        <v>95</v>
      </c>
      <c r="AC220" s="38">
        <v>7.36</v>
      </c>
      <c r="AD220" s="38">
        <v>7.36</v>
      </c>
      <c r="AE220" s="38">
        <v>0.37</v>
      </c>
      <c r="AI220" s="3">
        <f>ROUND(P220*0.3,2)</f>
        <v>2.13</v>
      </c>
      <c r="AJ220" s="3">
        <f>ROUND(AI220*S220/100,2)</f>
        <v>1.92</v>
      </c>
      <c r="AK220" s="3">
        <f>AI220-AJ220</f>
        <v>0.20999999999999996</v>
      </c>
      <c r="AL220" s="3">
        <f>ROUND(T220*0.3,2)</f>
        <v>2.02</v>
      </c>
      <c r="AM220" s="3">
        <f>ROUND(AL220*W220/100,2)</f>
        <v>1.92</v>
      </c>
      <c r="AN220" s="3">
        <f>AL220-AM220</f>
        <v>0.10000000000000009</v>
      </c>
      <c r="AO220" s="3">
        <f>ROUND(X220*0.3,2)</f>
        <v>1.73</v>
      </c>
      <c r="AP220" s="3">
        <f>ROUND(AO220*AA220/100,2)</f>
        <v>1.64</v>
      </c>
      <c r="AQ220" s="3">
        <f>AO220-AP220</f>
        <v>9.000000000000008E-2</v>
      </c>
      <c r="AR220" s="3">
        <v>2.21</v>
      </c>
      <c r="AS220" s="3">
        <v>2.21</v>
      </c>
      <c r="AT220" s="3">
        <v>0.11</v>
      </c>
      <c r="AX220" s="3">
        <f>ROUND($P220*0.6,2)</f>
        <v>4.2699999999999996</v>
      </c>
      <c r="AY220" s="3">
        <f>ROUND(AX220*$S220/100,2)</f>
        <v>3.84</v>
      </c>
      <c r="AZ220" s="3">
        <f>AX220-AY220</f>
        <v>0.42999999999999972</v>
      </c>
      <c r="BA220" s="3">
        <f>ROUND($T220*0.6,2)</f>
        <v>4.04</v>
      </c>
      <c r="BB220" s="3">
        <f>ROUND(BA220*$W220/100,2)</f>
        <v>3.84</v>
      </c>
      <c r="BC220" s="3">
        <f>BA220-BB220</f>
        <v>0.20000000000000018</v>
      </c>
      <c r="BD220" s="3">
        <f>ROUND($X220*0.6,2)</f>
        <v>3.46</v>
      </c>
      <c r="BE220" s="3">
        <f>ROUND(BD220*$AA220/100,2)</f>
        <v>3.29</v>
      </c>
      <c r="BF220" s="3">
        <f>BD220-BE220</f>
        <v>0.16999999999999993</v>
      </c>
      <c r="BG220" s="3">
        <v>4.42</v>
      </c>
      <c r="BH220" s="3">
        <v>4.42</v>
      </c>
      <c r="BI220" s="3">
        <v>0</v>
      </c>
      <c r="BJ220" s="3" t="s">
        <v>171</v>
      </c>
      <c r="BK220" s="3">
        <v>15.416599999999999</v>
      </c>
      <c r="BL220" s="3">
        <v>14.65</v>
      </c>
      <c r="BM220" s="3">
        <v>0.76659999999999862</v>
      </c>
      <c r="BN220" s="3">
        <v>13.77</v>
      </c>
      <c r="BO220" s="3">
        <v>13.08</v>
      </c>
      <c r="BP220" s="3">
        <v>0.6899999999999995</v>
      </c>
      <c r="BQ220" s="3">
        <v>13.616599999999998</v>
      </c>
      <c r="BR220" s="3">
        <v>12.94</v>
      </c>
      <c r="BS220" s="3">
        <v>0.67659999999999876</v>
      </c>
      <c r="BT220" s="3">
        <v>11.97</v>
      </c>
      <c r="BU220" s="3">
        <v>11.37</v>
      </c>
      <c r="BV220" s="3">
        <v>0.60000000000000142</v>
      </c>
      <c r="BW220" s="3">
        <v>13.76</v>
      </c>
      <c r="BX220" s="3">
        <v>13.07</v>
      </c>
      <c r="BY220" s="3">
        <v>0.6899999999999995</v>
      </c>
      <c r="BZ220" s="3">
        <v>12.916599999999999</v>
      </c>
      <c r="CA220" s="3">
        <v>12.27</v>
      </c>
      <c r="CB220" s="3">
        <v>0.6465999999999994</v>
      </c>
      <c r="CC220" s="3">
        <v>13.06</v>
      </c>
      <c r="CD220" s="3">
        <v>12.41</v>
      </c>
      <c r="CE220" s="3">
        <v>0.65000000000000036</v>
      </c>
      <c r="CF220" s="3">
        <v>11.916599999999999</v>
      </c>
      <c r="CG220" s="3">
        <v>11.32</v>
      </c>
      <c r="CH220" s="3">
        <v>0.59659999999999869</v>
      </c>
      <c r="CI220" s="3">
        <v>12.16</v>
      </c>
      <c r="CJ220" s="3">
        <v>11.55</v>
      </c>
      <c r="CK220" s="3">
        <v>0.60999999999999943</v>
      </c>
      <c r="CL220" s="3">
        <v>10.79</v>
      </c>
      <c r="CM220" s="3">
        <v>10.25</v>
      </c>
      <c r="CN220" s="3">
        <v>0.53999999999999915</v>
      </c>
      <c r="CO220" s="3">
        <v>9.64</v>
      </c>
      <c r="CP220" s="3">
        <v>9.16</v>
      </c>
      <c r="CQ220" s="3">
        <v>0.48000000000000043</v>
      </c>
      <c r="CR220" s="3">
        <v>9.5299999999999994</v>
      </c>
      <c r="CS220" s="3">
        <v>9.0500000000000007</v>
      </c>
      <c r="CT220" s="3">
        <v>0.47999999999999865</v>
      </c>
      <c r="CU220" s="3">
        <v>8.3800000000000008</v>
      </c>
      <c r="CV220" s="3">
        <v>7.96</v>
      </c>
      <c r="CW220" s="3">
        <v>0.42000000000000082</v>
      </c>
      <c r="CX220" s="3">
        <v>9.6300000000000008</v>
      </c>
      <c r="CY220" s="3">
        <v>9.15</v>
      </c>
      <c r="CZ220" s="3">
        <v>0.48000000000000043</v>
      </c>
      <c r="DA220" s="3">
        <v>9.0399999999999991</v>
      </c>
      <c r="DB220" s="3">
        <v>8.59</v>
      </c>
      <c r="DC220" s="3">
        <v>0.44999999999999929</v>
      </c>
      <c r="DD220" s="3">
        <v>9.14</v>
      </c>
      <c r="DE220" s="3">
        <v>8.68</v>
      </c>
      <c r="DF220" s="3">
        <v>0.46000000000000085</v>
      </c>
      <c r="DG220" s="3">
        <v>8.34</v>
      </c>
      <c r="DH220" s="3">
        <v>7.92</v>
      </c>
      <c r="DI220" s="3">
        <v>0.41999999999999993</v>
      </c>
      <c r="DJ220" s="3">
        <v>8.51</v>
      </c>
      <c r="DK220" s="3">
        <v>8.08</v>
      </c>
      <c r="DL220" s="3">
        <v>0.42999999999999972</v>
      </c>
      <c r="DM220" s="3">
        <v>13.87</v>
      </c>
      <c r="DN220" s="3">
        <v>13.18</v>
      </c>
      <c r="DO220" s="3">
        <v>0.6899999999999995</v>
      </c>
      <c r="DP220" s="3">
        <v>12.25</v>
      </c>
      <c r="DQ220" s="3">
        <v>11.64</v>
      </c>
      <c r="DR220" s="3">
        <v>0.60999999999999943</v>
      </c>
      <c r="DS220" s="3">
        <v>11.62</v>
      </c>
      <c r="DT220" s="3">
        <v>11.04</v>
      </c>
      <c r="DU220" s="3">
        <v>0.58000000000000007</v>
      </c>
      <c r="DV220" s="3">
        <v>10.72</v>
      </c>
      <c r="DW220" s="3">
        <v>10.18</v>
      </c>
      <c r="DX220" s="3">
        <v>0.54000000000000092</v>
      </c>
    </row>
    <row r="221" spans="1:128" s="3" customFormat="1" x14ac:dyDescent="0.25">
      <c r="A221" s="36" t="s">
        <v>420</v>
      </c>
      <c r="B221" s="36" t="s">
        <v>87</v>
      </c>
      <c r="C221" s="36" t="s">
        <v>88</v>
      </c>
      <c r="D221" s="37" t="s">
        <v>136</v>
      </c>
      <c r="E221" s="36" t="s">
        <v>137</v>
      </c>
      <c r="F221" s="37" t="s">
        <v>421</v>
      </c>
      <c r="G221" s="36" t="s">
        <v>422</v>
      </c>
      <c r="H221" s="36" t="s">
        <v>168</v>
      </c>
      <c r="I221" s="36" t="s">
        <v>388</v>
      </c>
      <c r="J221" s="36" t="s">
        <v>171</v>
      </c>
      <c r="K221" s="38">
        <v>8.18</v>
      </c>
      <c r="L221" s="38" t="str">
        <f>IF(J221="10",K221,"")</f>
        <v/>
      </c>
      <c r="M221" s="38"/>
      <c r="N221" s="38"/>
      <c r="O221" s="38">
        <v>0</v>
      </c>
      <c r="P221" s="38">
        <f>IF(J221&lt;&gt;"20",IF(J221="15",K221,ROUND(K221*0.85,2)),"")</f>
        <v>8.18</v>
      </c>
      <c r="Q221" s="38">
        <f>ROUND(P221*S221/100,2)</f>
        <v>7.36</v>
      </c>
      <c r="R221" s="38">
        <f>P221-Q221</f>
        <v>0.8199999999999994</v>
      </c>
      <c r="S221" s="38" t="s">
        <v>389</v>
      </c>
      <c r="T221" s="38">
        <f>IF(J221="20",K221,IF(J221="10",ROUND(K221*0.7,2),ROUND(K221/0.85*0.7,2)))</f>
        <v>6.74</v>
      </c>
      <c r="U221" s="38">
        <f>ROUND(T221*W221/100,2)</f>
        <v>6.4</v>
      </c>
      <c r="V221" s="38">
        <f>T221-U221</f>
        <v>0.33999999999999986</v>
      </c>
      <c r="W221" s="36">
        <v>95</v>
      </c>
      <c r="X221" s="38">
        <f>IF(J221="20",ROUND(K221/0.7*0.6,2),IF(J221="10",ROUND(K221*0.6,2),ROUND(K221/0.85*0.6,2)))</f>
        <v>5.77</v>
      </c>
      <c r="Y221" s="38">
        <f>ROUND(X221*AA221/100,2)</f>
        <v>5.48</v>
      </c>
      <c r="Z221" s="38">
        <f>X221-Y221</f>
        <v>0.28999999999999915</v>
      </c>
      <c r="AA221" s="36">
        <v>95</v>
      </c>
      <c r="AB221" s="38" t="s">
        <v>95</v>
      </c>
      <c r="AC221" s="38">
        <v>7.36</v>
      </c>
      <c r="AD221" s="38">
        <v>7.36</v>
      </c>
      <c r="AE221" s="38">
        <v>0.37</v>
      </c>
      <c r="AI221" s="3">
        <f>ROUND(P221*0.3,2)</f>
        <v>2.4500000000000002</v>
      </c>
      <c r="AJ221" s="3">
        <f>ROUND(AI221*S221/100,2)</f>
        <v>2.21</v>
      </c>
      <c r="AK221" s="3">
        <f>AI221-AJ221</f>
        <v>0.24000000000000021</v>
      </c>
      <c r="AL221" s="3">
        <f>ROUND(T221*0.3,2)</f>
        <v>2.02</v>
      </c>
      <c r="AM221" s="3">
        <f>ROUND(AL221*W221/100,2)</f>
        <v>1.92</v>
      </c>
      <c r="AN221" s="3">
        <f>AL221-AM221</f>
        <v>0.10000000000000009</v>
      </c>
      <c r="AO221" s="3">
        <f>ROUND(X221*0.3,2)</f>
        <v>1.73</v>
      </c>
      <c r="AP221" s="3">
        <f>ROUND(AO221*AA221/100,2)</f>
        <v>1.64</v>
      </c>
      <c r="AQ221" s="3">
        <f>AO221-AP221</f>
        <v>9.000000000000008E-2</v>
      </c>
      <c r="AR221" s="3">
        <v>2.21</v>
      </c>
      <c r="AS221" s="3">
        <v>2.21</v>
      </c>
      <c r="AT221" s="3">
        <v>0.11</v>
      </c>
      <c r="AX221" s="3">
        <f>ROUND($P221*0.6,2)</f>
        <v>4.91</v>
      </c>
      <c r="AY221" s="3">
        <f>ROUND(AX221*$S221/100,2)</f>
        <v>4.42</v>
      </c>
      <c r="AZ221" s="3">
        <f>AX221-AY221</f>
        <v>0.49000000000000021</v>
      </c>
      <c r="BA221" s="3">
        <f>ROUND($T221*0.6,2)</f>
        <v>4.04</v>
      </c>
      <c r="BB221" s="3">
        <f>ROUND(BA221*$W221/100,2)</f>
        <v>3.84</v>
      </c>
      <c r="BC221" s="3">
        <f>BA221-BB221</f>
        <v>0.20000000000000018</v>
      </c>
      <c r="BD221" s="3">
        <f>ROUND($X221*0.6,2)</f>
        <v>3.46</v>
      </c>
      <c r="BE221" s="3">
        <f>ROUND(BD221*$AA221/100,2)</f>
        <v>3.29</v>
      </c>
      <c r="BF221" s="3">
        <f>BD221-BE221</f>
        <v>0.16999999999999993</v>
      </c>
      <c r="BG221" s="3">
        <v>4.42</v>
      </c>
      <c r="BH221" s="3">
        <v>4.42</v>
      </c>
      <c r="BI221" s="3">
        <v>0</v>
      </c>
      <c r="BJ221" s="3" t="s">
        <v>171</v>
      </c>
      <c r="BK221" s="3">
        <v>17.68</v>
      </c>
      <c r="BL221" s="3">
        <v>16.8</v>
      </c>
      <c r="BM221" s="3">
        <v>0.87999999999999901</v>
      </c>
      <c r="BN221" s="3">
        <v>14.61</v>
      </c>
      <c r="BO221" s="3">
        <v>13.88</v>
      </c>
      <c r="BP221" s="3">
        <v>0.72999999999999865</v>
      </c>
      <c r="BQ221" s="3">
        <v>15.879999999999999</v>
      </c>
      <c r="BR221" s="3">
        <v>15.09</v>
      </c>
      <c r="BS221" s="3">
        <v>0.78999999999999915</v>
      </c>
      <c r="BT221" s="3">
        <v>12.81</v>
      </c>
      <c r="BU221" s="3">
        <v>12.17</v>
      </c>
      <c r="BV221" s="3">
        <v>0.64000000000000057</v>
      </c>
      <c r="BW221" s="3">
        <v>14.84</v>
      </c>
      <c r="BX221" s="3">
        <v>14.1</v>
      </c>
      <c r="BY221" s="3">
        <v>0.74000000000000021</v>
      </c>
      <c r="BZ221" s="3">
        <v>15.18</v>
      </c>
      <c r="CA221" s="3">
        <v>14.42</v>
      </c>
      <c r="CB221" s="3">
        <v>0.75999999999999979</v>
      </c>
      <c r="CC221" s="3">
        <v>14.14</v>
      </c>
      <c r="CD221" s="3">
        <v>13.43</v>
      </c>
      <c r="CE221" s="3">
        <v>0.71000000000000085</v>
      </c>
      <c r="CF221" s="3">
        <v>12.98</v>
      </c>
      <c r="CG221" s="3">
        <v>12.33</v>
      </c>
      <c r="CH221" s="3">
        <v>0.65000000000000036</v>
      </c>
      <c r="CI221" s="3">
        <v>12.16</v>
      </c>
      <c r="CJ221" s="3">
        <v>11.55</v>
      </c>
      <c r="CK221" s="3">
        <v>0.60999999999999943</v>
      </c>
      <c r="CL221" s="3">
        <v>12.38</v>
      </c>
      <c r="CM221" s="3">
        <v>11.76</v>
      </c>
      <c r="CN221" s="3">
        <v>0.62000000000000099</v>
      </c>
      <c r="CO221" s="3">
        <v>10.23</v>
      </c>
      <c r="CP221" s="3">
        <v>9.7200000000000006</v>
      </c>
      <c r="CQ221" s="3">
        <v>0.50999999999999979</v>
      </c>
      <c r="CR221" s="3">
        <v>11.12</v>
      </c>
      <c r="CS221" s="3">
        <v>10.56</v>
      </c>
      <c r="CT221" s="3">
        <v>0.55999999999999872</v>
      </c>
      <c r="CU221" s="3">
        <v>8.9700000000000006</v>
      </c>
      <c r="CV221" s="3">
        <v>8.52</v>
      </c>
      <c r="CW221" s="3">
        <v>0.45000000000000107</v>
      </c>
      <c r="CX221" s="3">
        <v>10.39</v>
      </c>
      <c r="CY221" s="3">
        <v>9.8699999999999992</v>
      </c>
      <c r="CZ221" s="3">
        <v>0.52000000000000135</v>
      </c>
      <c r="DA221" s="3">
        <v>10.63</v>
      </c>
      <c r="DB221" s="3">
        <v>10.1</v>
      </c>
      <c r="DC221" s="3">
        <v>0.53000000000000114</v>
      </c>
      <c r="DD221" s="3">
        <v>9.9</v>
      </c>
      <c r="DE221" s="3">
        <v>9.41</v>
      </c>
      <c r="DF221" s="3">
        <v>0.49000000000000021</v>
      </c>
      <c r="DG221" s="3">
        <v>9.09</v>
      </c>
      <c r="DH221" s="3">
        <v>8.64</v>
      </c>
      <c r="DI221" s="3">
        <v>0.44999999999999929</v>
      </c>
      <c r="DJ221" s="3">
        <v>8.51</v>
      </c>
      <c r="DK221" s="3">
        <v>8.08</v>
      </c>
      <c r="DL221" s="3">
        <v>0.42999999999999972</v>
      </c>
      <c r="DM221" s="3">
        <v>15.91</v>
      </c>
      <c r="DN221" s="3">
        <v>15.11</v>
      </c>
      <c r="DO221" s="3">
        <v>0.80000000000000071</v>
      </c>
      <c r="DP221" s="3">
        <v>14.29</v>
      </c>
      <c r="DQ221" s="3">
        <v>13.58</v>
      </c>
      <c r="DR221" s="3">
        <v>0.70999999999999908</v>
      </c>
      <c r="DS221" s="3">
        <v>13.66</v>
      </c>
      <c r="DT221" s="3">
        <v>12.98</v>
      </c>
      <c r="DU221" s="3">
        <v>0.67999999999999972</v>
      </c>
      <c r="DV221" s="3">
        <v>11.68</v>
      </c>
      <c r="DW221" s="3">
        <v>11.1</v>
      </c>
      <c r="DX221" s="3">
        <v>0.58000000000000007</v>
      </c>
    </row>
    <row r="222" spans="1:128" s="3" customFormat="1" x14ac:dyDescent="0.25">
      <c r="A222" s="36" t="s">
        <v>423</v>
      </c>
      <c r="B222" s="36" t="s">
        <v>87</v>
      </c>
      <c r="C222" s="36" t="s">
        <v>88</v>
      </c>
      <c r="D222" s="37" t="s">
        <v>121</v>
      </c>
      <c r="E222" s="36" t="s">
        <v>122</v>
      </c>
      <c r="F222" s="37" t="s">
        <v>421</v>
      </c>
      <c r="G222" s="36" t="s">
        <v>422</v>
      </c>
      <c r="H222" s="36" t="s">
        <v>168</v>
      </c>
      <c r="I222" s="36" t="s">
        <v>388</v>
      </c>
      <c r="J222" s="36" t="s">
        <v>171</v>
      </c>
      <c r="K222" s="38">
        <v>8.18</v>
      </c>
      <c r="L222" s="38" t="str">
        <f>IF(J222="10",K222,"")</f>
        <v/>
      </c>
      <c r="M222" s="38"/>
      <c r="N222" s="38"/>
      <c r="O222" s="38">
        <v>0</v>
      </c>
      <c r="P222" s="38">
        <f>IF(J222&lt;&gt;"20",IF(J222="15",K222,ROUND(K222*0.85,2)),"")</f>
        <v>8.18</v>
      </c>
      <c r="Q222" s="38">
        <f>ROUND(P222*S222/100,2)</f>
        <v>7.36</v>
      </c>
      <c r="R222" s="38">
        <f>P222-Q222</f>
        <v>0.8199999999999994</v>
      </c>
      <c r="S222" s="38" t="s">
        <v>389</v>
      </c>
      <c r="T222" s="38">
        <f>IF(J222="20",K222,IF(J222="10",ROUND(K222*0.7,2),ROUND(K222/0.85*0.7,2)))</f>
        <v>6.74</v>
      </c>
      <c r="U222" s="38">
        <f>ROUND(T222*W222/100,2)</f>
        <v>6.4</v>
      </c>
      <c r="V222" s="38">
        <f>T222-U222</f>
        <v>0.33999999999999986</v>
      </c>
      <c r="W222" s="36">
        <v>95</v>
      </c>
      <c r="X222" s="38">
        <f>IF(J222="20",ROUND(K222/0.7*0.6,2),IF(J222="10",ROUND(K222*0.6,2),ROUND(K222/0.85*0.6,2)))</f>
        <v>5.77</v>
      </c>
      <c r="Y222" s="38">
        <f>ROUND(X222*AA222/100,2)</f>
        <v>5.48</v>
      </c>
      <c r="Z222" s="38">
        <f>X222-Y222</f>
        <v>0.28999999999999915</v>
      </c>
      <c r="AA222" s="36">
        <v>95</v>
      </c>
      <c r="AB222" s="38" t="s">
        <v>95</v>
      </c>
      <c r="AC222" s="38">
        <v>7.36</v>
      </c>
      <c r="AD222" s="38">
        <v>7.36</v>
      </c>
      <c r="AE222" s="38">
        <v>0.37</v>
      </c>
      <c r="AI222" s="3">
        <f>ROUND(P222*0.3,2)</f>
        <v>2.4500000000000002</v>
      </c>
      <c r="AJ222" s="3">
        <f>ROUND(AI222*S222/100,2)</f>
        <v>2.21</v>
      </c>
      <c r="AK222" s="3">
        <f>AI222-AJ222</f>
        <v>0.24000000000000021</v>
      </c>
      <c r="AL222" s="3">
        <f>ROUND(T222*0.3,2)</f>
        <v>2.02</v>
      </c>
      <c r="AM222" s="3">
        <f>ROUND(AL222*W222/100,2)</f>
        <v>1.92</v>
      </c>
      <c r="AN222" s="3">
        <f>AL222-AM222</f>
        <v>0.10000000000000009</v>
      </c>
      <c r="AO222" s="3">
        <f>ROUND(X222*0.3,2)</f>
        <v>1.73</v>
      </c>
      <c r="AP222" s="3">
        <f>ROUND(AO222*AA222/100,2)</f>
        <v>1.64</v>
      </c>
      <c r="AQ222" s="3">
        <f>AO222-AP222</f>
        <v>9.000000000000008E-2</v>
      </c>
      <c r="AR222" s="3">
        <v>2.21</v>
      </c>
      <c r="AS222" s="3">
        <v>2.21</v>
      </c>
      <c r="AT222" s="3">
        <v>0.11</v>
      </c>
      <c r="AX222" s="3">
        <f>ROUND($P222*0.6,2)</f>
        <v>4.91</v>
      </c>
      <c r="AY222" s="3">
        <f>ROUND(AX222*$S222/100,2)</f>
        <v>4.42</v>
      </c>
      <c r="AZ222" s="3">
        <f>AX222-AY222</f>
        <v>0.49000000000000021</v>
      </c>
      <c r="BA222" s="3">
        <f>ROUND($T222*0.6,2)</f>
        <v>4.04</v>
      </c>
      <c r="BB222" s="3">
        <f>ROUND(BA222*$W222/100,2)</f>
        <v>3.84</v>
      </c>
      <c r="BC222" s="3">
        <f>BA222-BB222</f>
        <v>0.20000000000000018</v>
      </c>
      <c r="BD222" s="3">
        <f>ROUND($X222*0.6,2)</f>
        <v>3.46</v>
      </c>
      <c r="BE222" s="3">
        <f>ROUND(BD222*$AA222/100,2)</f>
        <v>3.29</v>
      </c>
      <c r="BF222" s="3">
        <f>BD222-BE222</f>
        <v>0.16999999999999993</v>
      </c>
      <c r="BG222" s="3">
        <v>4.42</v>
      </c>
      <c r="BH222" s="3">
        <v>4.42</v>
      </c>
      <c r="BI222" s="3">
        <v>0</v>
      </c>
      <c r="BJ222" s="3" t="s">
        <v>171</v>
      </c>
      <c r="BK222" s="3">
        <v>17.68</v>
      </c>
      <c r="BL222" s="3">
        <v>16.8</v>
      </c>
      <c r="BM222" s="3">
        <v>0.87999999999999901</v>
      </c>
      <c r="BN222" s="3">
        <v>14.61</v>
      </c>
      <c r="BO222" s="3">
        <v>13.88</v>
      </c>
      <c r="BP222" s="3">
        <v>0.72999999999999865</v>
      </c>
      <c r="BQ222" s="3">
        <v>15.879999999999999</v>
      </c>
      <c r="BR222" s="3">
        <v>15.09</v>
      </c>
      <c r="BS222" s="3">
        <v>0.78999999999999915</v>
      </c>
      <c r="BT222" s="3">
        <v>12.81</v>
      </c>
      <c r="BU222" s="3">
        <v>12.17</v>
      </c>
      <c r="BV222" s="3">
        <v>0.64000000000000057</v>
      </c>
      <c r="BW222" s="3">
        <v>14.84</v>
      </c>
      <c r="BX222" s="3">
        <v>14.1</v>
      </c>
      <c r="BY222" s="3">
        <v>0.74000000000000021</v>
      </c>
      <c r="BZ222" s="3">
        <v>15.18</v>
      </c>
      <c r="CA222" s="3">
        <v>14.42</v>
      </c>
      <c r="CB222" s="3">
        <v>0.75999999999999979</v>
      </c>
      <c r="CC222" s="3">
        <v>14.14</v>
      </c>
      <c r="CD222" s="3">
        <v>13.43</v>
      </c>
      <c r="CE222" s="3">
        <v>0.71000000000000085</v>
      </c>
      <c r="CF222" s="3">
        <v>12.98</v>
      </c>
      <c r="CG222" s="3">
        <v>12.33</v>
      </c>
      <c r="CH222" s="3">
        <v>0.65000000000000036</v>
      </c>
      <c r="CI222" s="3">
        <v>12.16</v>
      </c>
      <c r="CJ222" s="3">
        <v>11.55</v>
      </c>
      <c r="CK222" s="3">
        <v>0.60999999999999943</v>
      </c>
      <c r="CL222" s="3">
        <v>12.38</v>
      </c>
      <c r="CM222" s="3">
        <v>11.76</v>
      </c>
      <c r="CN222" s="3">
        <v>0.62000000000000099</v>
      </c>
      <c r="CO222" s="3">
        <v>10.23</v>
      </c>
      <c r="CP222" s="3">
        <v>9.7200000000000006</v>
      </c>
      <c r="CQ222" s="3">
        <v>0.50999999999999979</v>
      </c>
      <c r="CR222" s="3">
        <v>11.12</v>
      </c>
      <c r="CS222" s="3">
        <v>10.56</v>
      </c>
      <c r="CT222" s="3">
        <v>0.55999999999999872</v>
      </c>
      <c r="CU222" s="3">
        <v>8.9700000000000006</v>
      </c>
      <c r="CV222" s="3">
        <v>8.52</v>
      </c>
      <c r="CW222" s="3">
        <v>0.45000000000000107</v>
      </c>
      <c r="CX222" s="3">
        <v>10.39</v>
      </c>
      <c r="CY222" s="3">
        <v>9.8699999999999992</v>
      </c>
      <c r="CZ222" s="3">
        <v>0.52000000000000135</v>
      </c>
      <c r="DA222" s="3">
        <v>10.63</v>
      </c>
      <c r="DB222" s="3">
        <v>10.1</v>
      </c>
      <c r="DC222" s="3">
        <v>0.53000000000000114</v>
      </c>
      <c r="DD222" s="3">
        <v>9.9</v>
      </c>
      <c r="DE222" s="3">
        <v>9.41</v>
      </c>
      <c r="DF222" s="3">
        <v>0.49000000000000021</v>
      </c>
      <c r="DG222" s="3">
        <v>9.09</v>
      </c>
      <c r="DH222" s="3">
        <v>8.64</v>
      </c>
      <c r="DI222" s="3">
        <v>0.44999999999999929</v>
      </c>
      <c r="DJ222" s="3">
        <v>8.51</v>
      </c>
      <c r="DK222" s="3">
        <v>8.08</v>
      </c>
      <c r="DL222" s="3">
        <v>0.42999999999999972</v>
      </c>
      <c r="DM222" s="3">
        <v>15.91</v>
      </c>
      <c r="DN222" s="3">
        <v>15.11</v>
      </c>
      <c r="DO222" s="3">
        <v>0.80000000000000071</v>
      </c>
      <c r="DP222" s="3">
        <v>14.29</v>
      </c>
      <c r="DQ222" s="3">
        <v>13.58</v>
      </c>
      <c r="DR222" s="3">
        <v>0.70999999999999908</v>
      </c>
      <c r="DS222" s="3">
        <v>13.66</v>
      </c>
      <c r="DT222" s="3">
        <v>12.98</v>
      </c>
      <c r="DU222" s="3">
        <v>0.67999999999999972</v>
      </c>
      <c r="DV222" s="3">
        <v>11.68</v>
      </c>
      <c r="DW222" s="3">
        <v>11.1</v>
      </c>
      <c r="DX222" s="3">
        <v>0.58000000000000007</v>
      </c>
    </row>
    <row r="223" spans="1:128" s="3" customFormat="1" x14ac:dyDescent="0.25">
      <c r="A223" s="36" t="s">
        <v>424</v>
      </c>
      <c r="B223" s="36" t="s">
        <v>87</v>
      </c>
      <c r="C223" s="36" t="s">
        <v>88</v>
      </c>
      <c r="D223" s="37" t="s">
        <v>106</v>
      </c>
      <c r="E223" s="36" t="s">
        <v>107</v>
      </c>
      <c r="F223" s="37" t="s">
        <v>421</v>
      </c>
      <c r="G223" s="36" t="s">
        <v>422</v>
      </c>
      <c r="H223" s="36" t="s">
        <v>168</v>
      </c>
      <c r="I223" s="36" t="s">
        <v>388</v>
      </c>
      <c r="J223" s="36" t="s">
        <v>171</v>
      </c>
      <c r="K223" s="38">
        <v>8.18</v>
      </c>
      <c r="L223" s="38" t="str">
        <f>IF(J223="10",K223,"")</f>
        <v/>
      </c>
      <c r="M223" s="38"/>
      <c r="N223" s="38"/>
      <c r="O223" s="38">
        <v>0</v>
      </c>
      <c r="P223" s="38">
        <f>IF(J223&lt;&gt;"20",IF(J223="15",K223,ROUND(K223*0.85,2)),"")</f>
        <v>8.18</v>
      </c>
      <c r="Q223" s="38">
        <f>ROUND(P223*S223/100,2)</f>
        <v>7.36</v>
      </c>
      <c r="R223" s="38">
        <f>P223-Q223</f>
        <v>0.8199999999999994</v>
      </c>
      <c r="S223" s="38" t="s">
        <v>389</v>
      </c>
      <c r="T223" s="38">
        <f>IF(J223="20",K223,IF(J223="10",ROUND(K223*0.7,2),ROUND(K223/0.85*0.7,2)))</f>
        <v>6.74</v>
      </c>
      <c r="U223" s="38">
        <f>ROUND(T223*W223/100,2)</f>
        <v>6.4</v>
      </c>
      <c r="V223" s="38">
        <f>T223-U223</f>
        <v>0.33999999999999986</v>
      </c>
      <c r="W223" s="36">
        <v>95</v>
      </c>
      <c r="X223" s="38">
        <f>IF(J223="20",ROUND(K223/0.7*0.6,2),IF(J223="10",ROUND(K223*0.6,2),ROUND(K223/0.85*0.6,2)))</f>
        <v>5.77</v>
      </c>
      <c r="Y223" s="38">
        <f>ROUND(X223*AA223/100,2)</f>
        <v>5.48</v>
      </c>
      <c r="Z223" s="38">
        <f>X223-Y223</f>
        <v>0.28999999999999915</v>
      </c>
      <c r="AA223" s="36">
        <v>95</v>
      </c>
      <c r="AB223" s="38" t="s">
        <v>95</v>
      </c>
      <c r="AC223" s="38">
        <v>7.36</v>
      </c>
      <c r="AD223" s="38">
        <v>7.36</v>
      </c>
      <c r="AE223" s="38">
        <v>0.37</v>
      </c>
      <c r="AI223" s="3">
        <f>ROUND(P223*0.3,2)</f>
        <v>2.4500000000000002</v>
      </c>
      <c r="AJ223" s="3">
        <f>ROUND(AI223*S223/100,2)</f>
        <v>2.21</v>
      </c>
      <c r="AK223" s="3">
        <f>AI223-AJ223</f>
        <v>0.24000000000000021</v>
      </c>
      <c r="AL223" s="3">
        <f>ROUND(T223*0.3,2)</f>
        <v>2.02</v>
      </c>
      <c r="AM223" s="3">
        <f>ROUND(AL223*W223/100,2)</f>
        <v>1.92</v>
      </c>
      <c r="AN223" s="3">
        <f>AL223-AM223</f>
        <v>0.10000000000000009</v>
      </c>
      <c r="AO223" s="3">
        <f>ROUND(X223*0.3,2)</f>
        <v>1.73</v>
      </c>
      <c r="AP223" s="3">
        <f>ROUND(AO223*AA223/100,2)</f>
        <v>1.64</v>
      </c>
      <c r="AQ223" s="3">
        <f>AO223-AP223</f>
        <v>9.000000000000008E-2</v>
      </c>
      <c r="AR223" s="3">
        <v>2.21</v>
      </c>
      <c r="AS223" s="3">
        <v>2.21</v>
      </c>
      <c r="AT223" s="3">
        <v>0.11</v>
      </c>
      <c r="AX223" s="3">
        <f>ROUND($P223*0.6,2)</f>
        <v>4.91</v>
      </c>
      <c r="AY223" s="3">
        <f>ROUND(AX223*$S223/100,2)</f>
        <v>4.42</v>
      </c>
      <c r="AZ223" s="3">
        <f>AX223-AY223</f>
        <v>0.49000000000000021</v>
      </c>
      <c r="BA223" s="3">
        <f>ROUND($T223*0.6,2)</f>
        <v>4.04</v>
      </c>
      <c r="BB223" s="3">
        <f>ROUND(BA223*$W223/100,2)</f>
        <v>3.84</v>
      </c>
      <c r="BC223" s="3">
        <f>BA223-BB223</f>
        <v>0.20000000000000018</v>
      </c>
      <c r="BD223" s="3">
        <f>ROUND($X223*0.6,2)</f>
        <v>3.46</v>
      </c>
      <c r="BE223" s="3">
        <f>ROUND(BD223*$AA223/100,2)</f>
        <v>3.29</v>
      </c>
      <c r="BF223" s="3">
        <f>BD223-BE223</f>
        <v>0.16999999999999993</v>
      </c>
      <c r="BG223" s="3">
        <v>4.42</v>
      </c>
      <c r="BH223" s="3">
        <v>4.42</v>
      </c>
      <c r="BI223" s="3">
        <v>0</v>
      </c>
      <c r="BJ223" s="3" t="s">
        <v>171</v>
      </c>
      <c r="BK223" s="3">
        <v>17.68</v>
      </c>
      <c r="BL223" s="3">
        <v>16.8</v>
      </c>
      <c r="BM223" s="3">
        <v>0.87999999999999901</v>
      </c>
      <c r="BN223" s="3">
        <v>14.61</v>
      </c>
      <c r="BO223" s="3">
        <v>13.88</v>
      </c>
      <c r="BP223" s="3">
        <v>0.72999999999999865</v>
      </c>
      <c r="BQ223" s="3">
        <v>15.879999999999999</v>
      </c>
      <c r="BR223" s="3">
        <v>15.09</v>
      </c>
      <c r="BS223" s="3">
        <v>0.78999999999999915</v>
      </c>
      <c r="BT223" s="3">
        <v>12.81</v>
      </c>
      <c r="BU223" s="3">
        <v>12.17</v>
      </c>
      <c r="BV223" s="3">
        <v>0.64000000000000057</v>
      </c>
      <c r="BW223" s="3">
        <v>14.84</v>
      </c>
      <c r="BX223" s="3">
        <v>14.1</v>
      </c>
      <c r="BY223" s="3">
        <v>0.74000000000000021</v>
      </c>
      <c r="BZ223" s="3">
        <v>15.18</v>
      </c>
      <c r="CA223" s="3">
        <v>14.42</v>
      </c>
      <c r="CB223" s="3">
        <v>0.75999999999999979</v>
      </c>
      <c r="CC223" s="3">
        <v>14.14</v>
      </c>
      <c r="CD223" s="3">
        <v>13.43</v>
      </c>
      <c r="CE223" s="3">
        <v>0.71000000000000085</v>
      </c>
      <c r="CF223" s="3">
        <v>12.98</v>
      </c>
      <c r="CG223" s="3">
        <v>12.33</v>
      </c>
      <c r="CH223" s="3">
        <v>0.65000000000000036</v>
      </c>
      <c r="CI223" s="3">
        <v>12.16</v>
      </c>
      <c r="CJ223" s="3">
        <v>11.55</v>
      </c>
      <c r="CK223" s="3">
        <v>0.60999999999999943</v>
      </c>
      <c r="CL223" s="3">
        <v>12.38</v>
      </c>
      <c r="CM223" s="3">
        <v>11.76</v>
      </c>
      <c r="CN223" s="3">
        <v>0.62000000000000099</v>
      </c>
      <c r="CO223" s="3">
        <v>10.23</v>
      </c>
      <c r="CP223" s="3">
        <v>9.7200000000000006</v>
      </c>
      <c r="CQ223" s="3">
        <v>0.50999999999999979</v>
      </c>
      <c r="CR223" s="3">
        <v>11.12</v>
      </c>
      <c r="CS223" s="3">
        <v>10.56</v>
      </c>
      <c r="CT223" s="3">
        <v>0.55999999999999872</v>
      </c>
      <c r="CU223" s="3">
        <v>8.9700000000000006</v>
      </c>
      <c r="CV223" s="3">
        <v>8.52</v>
      </c>
      <c r="CW223" s="3">
        <v>0.45000000000000107</v>
      </c>
      <c r="CX223" s="3">
        <v>10.39</v>
      </c>
      <c r="CY223" s="3">
        <v>9.8699999999999992</v>
      </c>
      <c r="CZ223" s="3">
        <v>0.52000000000000135</v>
      </c>
      <c r="DA223" s="3">
        <v>10.63</v>
      </c>
      <c r="DB223" s="3">
        <v>10.1</v>
      </c>
      <c r="DC223" s="3">
        <v>0.53000000000000114</v>
      </c>
      <c r="DD223" s="3">
        <v>9.9</v>
      </c>
      <c r="DE223" s="3">
        <v>9.41</v>
      </c>
      <c r="DF223" s="3">
        <v>0.49000000000000021</v>
      </c>
      <c r="DG223" s="3">
        <v>9.09</v>
      </c>
      <c r="DH223" s="3">
        <v>8.64</v>
      </c>
      <c r="DI223" s="3">
        <v>0.44999999999999929</v>
      </c>
      <c r="DJ223" s="3">
        <v>8.51</v>
      </c>
      <c r="DK223" s="3">
        <v>8.08</v>
      </c>
      <c r="DL223" s="3">
        <v>0.42999999999999972</v>
      </c>
      <c r="DM223" s="3">
        <v>15.91</v>
      </c>
      <c r="DN223" s="3">
        <v>15.11</v>
      </c>
      <c r="DO223" s="3">
        <v>0.80000000000000071</v>
      </c>
      <c r="DP223" s="3">
        <v>14.29</v>
      </c>
      <c r="DQ223" s="3">
        <v>13.58</v>
      </c>
      <c r="DR223" s="3">
        <v>0.70999999999999908</v>
      </c>
      <c r="DS223" s="3">
        <v>13.66</v>
      </c>
      <c r="DT223" s="3">
        <v>12.98</v>
      </c>
      <c r="DU223" s="3">
        <v>0.67999999999999972</v>
      </c>
      <c r="DV223" s="3">
        <v>11.68</v>
      </c>
      <c r="DW223" s="3">
        <v>11.1</v>
      </c>
      <c r="DX223" s="3">
        <v>0.58000000000000007</v>
      </c>
    </row>
    <row r="224" spans="1:128" s="3" customFormat="1" x14ac:dyDescent="0.25">
      <c r="A224" s="36" t="s">
        <v>425</v>
      </c>
      <c r="B224" s="36" t="s">
        <v>87</v>
      </c>
      <c r="C224" s="36" t="s">
        <v>88</v>
      </c>
      <c r="D224" s="37" t="s">
        <v>103</v>
      </c>
      <c r="E224" s="36" t="s">
        <v>104</v>
      </c>
      <c r="F224" s="37" t="s">
        <v>421</v>
      </c>
      <c r="G224" s="36" t="s">
        <v>422</v>
      </c>
      <c r="H224" s="36" t="s">
        <v>168</v>
      </c>
      <c r="I224" s="36" t="s">
        <v>388</v>
      </c>
      <c r="J224" s="36" t="s">
        <v>171</v>
      </c>
      <c r="K224" s="38">
        <v>9.18</v>
      </c>
      <c r="L224" s="38" t="str">
        <f>IF(J224="10",K224,"")</f>
        <v/>
      </c>
      <c r="M224" s="38"/>
      <c r="N224" s="38"/>
      <c r="O224" s="38">
        <v>0</v>
      </c>
      <c r="P224" s="38">
        <f>IF(J224&lt;&gt;"20",IF(J224="15",K224,ROUND(K224*0.85,2)),"")</f>
        <v>9.18</v>
      </c>
      <c r="Q224" s="38">
        <f>ROUND(P224*S224/100,2)</f>
        <v>8.26</v>
      </c>
      <c r="R224" s="38">
        <f>P224-Q224</f>
        <v>0.91999999999999993</v>
      </c>
      <c r="S224" s="38" t="s">
        <v>389</v>
      </c>
      <c r="T224" s="38">
        <f>IF(J224="20",K224,IF(J224="10",ROUND(K224*0.7,2),ROUND(K224/0.85*0.7,2)))</f>
        <v>7.56</v>
      </c>
      <c r="U224" s="38">
        <f>ROUND(T224*W224/100,2)</f>
        <v>7.18</v>
      </c>
      <c r="V224" s="38">
        <f>T224-U224</f>
        <v>0.37999999999999989</v>
      </c>
      <c r="W224" s="36">
        <v>95</v>
      </c>
      <c r="X224" s="38">
        <f>IF(J224="20",ROUND(K224/0.7*0.6,2),IF(J224="10",ROUND(K224*0.6,2),ROUND(K224/0.85*0.6,2)))</f>
        <v>6.48</v>
      </c>
      <c r="Y224" s="38">
        <f>ROUND(X224*AA224/100,2)</f>
        <v>6.16</v>
      </c>
      <c r="Z224" s="38">
        <f>X224-Y224</f>
        <v>0.32000000000000028</v>
      </c>
      <c r="AA224" s="36">
        <v>95</v>
      </c>
      <c r="AB224" s="38" t="s">
        <v>95</v>
      </c>
      <c r="AC224" s="38">
        <v>8.26</v>
      </c>
      <c r="AD224" s="38">
        <v>8.26</v>
      </c>
      <c r="AE224" s="38">
        <v>0.41</v>
      </c>
      <c r="AI224" s="3">
        <f>ROUND(P224*0.3,2)</f>
        <v>2.75</v>
      </c>
      <c r="AJ224" s="3">
        <f>ROUND(AI224*S224/100,2)</f>
        <v>2.48</v>
      </c>
      <c r="AK224" s="3">
        <f>AI224-AJ224</f>
        <v>0.27</v>
      </c>
      <c r="AL224" s="3">
        <f>ROUND(T224*0.3,2)</f>
        <v>2.27</v>
      </c>
      <c r="AM224" s="3">
        <f>ROUND(AL224*W224/100,2)</f>
        <v>2.16</v>
      </c>
      <c r="AN224" s="3">
        <f>AL224-AM224</f>
        <v>0.10999999999999988</v>
      </c>
      <c r="AO224" s="3">
        <f>ROUND(X224*0.3,2)</f>
        <v>1.94</v>
      </c>
      <c r="AP224" s="3">
        <f>ROUND(AO224*AA224/100,2)</f>
        <v>1.84</v>
      </c>
      <c r="AQ224" s="3">
        <f>AO224-AP224</f>
        <v>9.9999999999999867E-2</v>
      </c>
      <c r="AR224" s="3">
        <v>2.48</v>
      </c>
      <c r="AS224" s="3">
        <v>2.48</v>
      </c>
      <c r="AT224" s="3">
        <v>0.12</v>
      </c>
      <c r="AX224" s="3">
        <f>ROUND($P224*0.6,2)</f>
        <v>5.51</v>
      </c>
      <c r="AY224" s="3">
        <f>ROUND(AX224*$S224/100,2)</f>
        <v>4.96</v>
      </c>
      <c r="AZ224" s="3">
        <f>AX224-AY224</f>
        <v>0.54999999999999982</v>
      </c>
      <c r="BA224" s="3">
        <f>ROUND($T224*0.6,2)</f>
        <v>4.54</v>
      </c>
      <c r="BB224" s="3">
        <f>ROUND(BA224*$W224/100,2)</f>
        <v>4.3099999999999996</v>
      </c>
      <c r="BC224" s="3">
        <f>BA224-BB224</f>
        <v>0.23000000000000043</v>
      </c>
      <c r="BD224" s="3">
        <f>ROUND($X224*0.6,2)</f>
        <v>3.89</v>
      </c>
      <c r="BE224" s="3">
        <f>ROUND(BD224*$AA224/100,2)</f>
        <v>3.7</v>
      </c>
      <c r="BF224" s="3">
        <f>BD224-BE224</f>
        <v>0.18999999999999995</v>
      </c>
      <c r="BG224" s="3">
        <v>4.96</v>
      </c>
      <c r="BH224" s="3">
        <v>4.96</v>
      </c>
      <c r="BI224" s="3">
        <v>0</v>
      </c>
      <c r="BJ224" s="3" t="s">
        <v>171</v>
      </c>
      <c r="BK224" s="3">
        <v>18.68</v>
      </c>
      <c r="BL224" s="3">
        <v>17.75</v>
      </c>
      <c r="BM224" s="3">
        <v>0.92999999999999972</v>
      </c>
      <c r="BN224" s="3">
        <v>15.32</v>
      </c>
      <c r="BO224" s="3">
        <v>14.55</v>
      </c>
      <c r="BP224" s="3">
        <v>0.76999999999999957</v>
      </c>
      <c r="BQ224" s="3">
        <v>16.88</v>
      </c>
      <c r="BR224" s="3">
        <v>16.04</v>
      </c>
      <c r="BS224" s="3">
        <v>0.83999999999999986</v>
      </c>
      <c r="BT224" s="3">
        <v>13.52</v>
      </c>
      <c r="BU224" s="3">
        <v>12.84</v>
      </c>
      <c r="BV224" s="3">
        <v>0.67999999999999972</v>
      </c>
      <c r="BW224" s="3">
        <v>15.74</v>
      </c>
      <c r="BX224" s="3">
        <v>14.95</v>
      </c>
      <c r="BY224" s="3">
        <v>0.79000000000000092</v>
      </c>
      <c r="BZ224" s="3">
        <v>16.18</v>
      </c>
      <c r="CA224" s="3">
        <v>15.37</v>
      </c>
      <c r="CB224" s="3">
        <v>0.8100000000000005</v>
      </c>
      <c r="CC224" s="3">
        <v>15.04</v>
      </c>
      <c r="CD224" s="3">
        <v>14.29</v>
      </c>
      <c r="CE224" s="3">
        <v>0.75</v>
      </c>
      <c r="CF224" s="3">
        <v>13.98</v>
      </c>
      <c r="CG224" s="3">
        <v>13.28</v>
      </c>
      <c r="CH224" s="3">
        <v>0.70000000000000107</v>
      </c>
      <c r="CI224" s="3">
        <v>13.06</v>
      </c>
      <c r="CJ224" s="3">
        <v>12.41</v>
      </c>
      <c r="CK224" s="3">
        <v>0.65000000000000036</v>
      </c>
      <c r="CL224" s="3">
        <v>13.08</v>
      </c>
      <c r="CM224" s="3">
        <v>12.43</v>
      </c>
      <c r="CN224" s="3">
        <v>0.65000000000000036</v>
      </c>
      <c r="CO224" s="3">
        <v>10.72</v>
      </c>
      <c r="CP224" s="3">
        <v>10.18</v>
      </c>
      <c r="CQ224" s="3">
        <v>0.54000000000000092</v>
      </c>
      <c r="CR224" s="3">
        <v>11.82</v>
      </c>
      <c r="CS224" s="3">
        <v>11.23</v>
      </c>
      <c r="CT224" s="3">
        <v>0.58999999999999986</v>
      </c>
      <c r="CU224" s="3">
        <v>9.4600000000000009</v>
      </c>
      <c r="CV224" s="3">
        <v>8.99</v>
      </c>
      <c r="CW224" s="3">
        <v>0.47000000000000064</v>
      </c>
      <c r="CX224" s="3">
        <v>11.02</v>
      </c>
      <c r="CY224" s="3">
        <v>10.47</v>
      </c>
      <c r="CZ224" s="3">
        <v>0.54999999999999893</v>
      </c>
      <c r="DA224" s="3">
        <v>11.33</v>
      </c>
      <c r="DB224" s="3">
        <v>10.76</v>
      </c>
      <c r="DC224" s="3">
        <v>0.57000000000000028</v>
      </c>
      <c r="DD224" s="3">
        <v>10.53</v>
      </c>
      <c r="DE224" s="3">
        <v>10</v>
      </c>
      <c r="DF224" s="3">
        <v>0.52999999999999936</v>
      </c>
      <c r="DG224" s="3">
        <v>9.7899999999999991</v>
      </c>
      <c r="DH224" s="3">
        <v>9.3000000000000007</v>
      </c>
      <c r="DI224" s="3">
        <v>0.48999999999999844</v>
      </c>
      <c r="DJ224" s="3">
        <v>9.14</v>
      </c>
      <c r="DK224" s="3">
        <v>8.68</v>
      </c>
      <c r="DL224" s="3">
        <v>0.46000000000000085</v>
      </c>
      <c r="DM224" s="3">
        <v>16.809999999999999</v>
      </c>
      <c r="DN224" s="3">
        <v>15.97</v>
      </c>
      <c r="DO224" s="3">
        <v>0.83999999999999808</v>
      </c>
      <c r="DP224" s="3">
        <v>15.19</v>
      </c>
      <c r="DQ224" s="3">
        <v>14.43</v>
      </c>
      <c r="DR224" s="3">
        <v>0.75999999999999979</v>
      </c>
      <c r="DS224" s="3">
        <v>14.56</v>
      </c>
      <c r="DT224" s="3">
        <v>13.83</v>
      </c>
      <c r="DU224" s="3">
        <v>0.73000000000000043</v>
      </c>
      <c r="DV224" s="3">
        <v>12.58</v>
      </c>
      <c r="DW224" s="3">
        <v>11.95</v>
      </c>
      <c r="DX224" s="3">
        <v>0.63000000000000078</v>
      </c>
    </row>
    <row r="225" spans="1:128" s="3" customFormat="1" x14ac:dyDescent="0.25">
      <c r="A225" s="36" t="s">
        <v>426</v>
      </c>
      <c r="B225" s="36" t="s">
        <v>87</v>
      </c>
      <c r="C225" s="36" t="s">
        <v>88</v>
      </c>
      <c r="D225" s="37" t="s">
        <v>160</v>
      </c>
      <c r="E225" s="36" t="s">
        <v>161</v>
      </c>
      <c r="F225" s="37" t="s">
        <v>421</v>
      </c>
      <c r="G225" s="36" t="s">
        <v>422</v>
      </c>
      <c r="H225" s="36" t="s">
        <v>168</v>
      </c>
      <c r="I225" s="36" t="s">
        <v>388</v>
      </c>
      <c r="J225" s="36" t="s">
        <v>171</v>
      </c>
      <c r="K225" s="38">
        <v>8.18</v>
      </c>
      <c r="L225" s="38" t="str">
        <f>IF(J225="10",K225,"")</f>
        <v/>
      </c>
      <c r="M225" s="38"/>
      <c r="N225" s="38"/>
      <c r="O225" s="38">
        <v>0</v>
      </c>
      <c r="P225" s="38">
        <f>IF(J225&lt;&gt;"20",IF(J225="15",K225,ROUND(K225*0.85,2)),"")</f>
        <v>8.18</v>
      </c>
      <c r="Q225" s="38">
        <f>ROUND(P225*S225/100,2)</f>
        <v>7.36</v>
      </c>
      <c r="R225" s="38">
        <f>P225-Q225</f>
        <v>0.8199999999999994</v>
      </c>
      <c r="S225" s="38" t="s">
        <v>389</v>
      </c>
      <c r="T225" s="38">
        <f>IF(J225="20",K225,IF(J225="10",ROUND(K225*0.7,2),ROUND(K225/0.85*0.7,2)))</f>
        <v>6.74</v>
      </c>
      <c r="U225" s="38">
        <f>ROUND(T225*W225/100,2)</f>
        <v>6.4</v>
      </c>
      <c r="V225" s="38">
        <f>T225-U225</f>
        <v>0.33999999999999986</v>
      </c>
      <c r="W225" s="36">
        <v>95</v>
      </c>
      <c r="X225" s="38">
        <f>IF(J225="20",ROUND(K225/0.7*0.6,2),IF(J225="10",ROUND(K225*0.6,2),ROUND(K225/0.85*0.6,2)))</f>
        <v>5.77</v>
      </c>
      <c r="Y225" s="38">
        <f>ROUND(X225*AA225/100,2)</f>
        <v>5.48</v>
      </c>
      <c r="Z225" s="38">
        <f>X225-Y225</f>
        <v>0.28999999999999915</v>
      </c>
      <c r="AA225" s="36">
        <v>95</v>
      </c>
      <c r="AB225" s="38" t="s">
        <v>95</v>
      </c>
      <c r="AC225" s="38">
        <v>7.36</v>
      </c>
      <c r="AD225" s="38">
        <v>7.36</v>
      </c>
      <c r="AE225" s="38">
        <v>0.37</v>
      </c>
      <c r="AI225" s="3">
        <f>ROUND(P225*0.3,2)</f>
        <v>2.4500000000000002</v>
      </c>
      <c r="AJ225" s="3">
        <f>ROUND(AI225*S225/100,2)</f>
        <v>2.21</v>
      </c>
      <c r="AK225" s="3">
        <f>AI225-AJ225</f>
        <v>0.24000000000000021</v>
      </c>
      <c r="AL225" s="3">
        <f>ROUND(T225*0.3,2)</f>
        <v>2.02</v>
      </c>
      <c r="AM225" s="3">
        <f>ROUND(AL225*W225/100,2)</f>
        <v>1.92</v>
      </c>
      <c r="AN225" s="3">
        <f>AL225-AM225</f>
        <v>0.10000000000000009</v>
      </c>
      <c r="AO225" s="3">
        <f>ROUND(X225*0.3,2)</f>
        <v>1.73</v>
      </c>
      <c r="AP225" s="3">
        <f>ROUND(AO225*AA225/100,2)</f>
        <v>1.64</v>
      </c>
      <c r="AQ225" s="3">
        <f>AO225-AP225</f>
        <v>9.000000000000008E-2</v>
      </c>
      <c r="AR225" s="3">
        <v>2.21</v>
      </c>
      <c r="AS225" s="3">
        <v>2.21</v>
      </c>
      <c r="AT225" s="3">
        <v>0.11</v>
      </c>
      <c r="AX225" s="3">
        <f>ROUND($P225*0.6,2)</f>
        <v>4.91</v>
      </c>
      <c r="AY225" s="3">
        <f>ROUND(AX225*$S225/100,2)</f>
        <v>4.42</v>
      </c>
      <c r="AZ225" s="3">
        <f>AX225-AY225</f>
        <v>0.49000000000000021</v>
      </c>
      <c r="BA225" s="3">
        <f>ROUND($T225*0.6,2)</f>
        <v>4.04</v>
      </c>
      <c r="BB225" s="3">
        <f>ROUND(BA225*$W225/100,2)</f>
        <v>3.84</v>
      </c>
      <c r="BC225" s="3">
        <f>BA225-BB225</f>
        <v>0.20000000000000018</v>
      </c>
      <c r="BD225" s="3">
        <f>ROUND($X225*0.6,2)</f>
        <v>3.46</v>
      </c>
      <c r="BE225" s="3">
        <f>ROUND(BD225*$AA225/100,2)</f>
        <v>3.29</v>
      </c>
      <c r="BF225" s="3">
        <f>BD225-BE225</f>
        <v>0.16999999999999993</v>
      </c>
      <c r="BG225" s="3">
        <v>4.42</v>
      </c>
      <c r="BH225" s="3">
        <v>4.42</v>
      </c>
      <c r="BI225" s="3">
        <v>0</v>
      </c>
      <c r="BJ225" s="3" t="s">
        <v>171</v>
      </c>
      <c r="BK225" s="3">
        <v>17.68</v>
      </c>
      <c r="BL225" s="3">
        <v>16.8</v>
      </c>
      <c r="BM225" s="3">
        <v>0.87999999999999901</v>
      </c>
      <c r="BN225" s="3">
        <v>14.61</v>
      </c>
      <c r="BO225" s="3">
        <v>13.88</v>
      </c>
      <c r="BP225" s="3">
        <v>0.72999999999999865</v>
      </c>
      <c r="BQ225" s="3">
        <v>15.879999999999999</v>
      </c>
      <c r="BR225" s="3">
        <v>15.09</v>
      </c>
      <c r="BS225" s="3">
        <v>0.78999999999999915</v>
      </c>
      <c r="BT225" s="3">
        <v>12.81</v>
      </c>
      <c r="BU225" s="3">
        <v>12.17</v>
      </c>
      <c r="BV225" s="3">
        <v>0.64000000000000057</v>
      </c>
      <c r="BW225" s="3">
        <v>14.84</v>
      </c>
      <c r="BX225" s="3">
        <v>14.1</v>
      </c>
      <c r="BY225" s="3">
        <v>0.74000000000000021</v>
      </c>
      <c r="BZ225" s="3">
        <v>15.18</v>
      </c>
      <c r="CA225" s="3">
        <v>14.42</v>
      </c>
      <c r="CB225" s="3">
        <v>0.75999999999999979</v>
      </c>
      <c r="CC225" s="3">
        <v>14.14</v>
      </c>
      <c r="CD225" s="3">
        <v>13.43</v>
      </c>
      <c r="CE225" s="3">
        <v>0.71000000000000085</v>
      </c>
      <c r="CF225" s="3">
        <v>12.98</v>
      </c>
      <c r="CG225" s="3">
        <v>12.33</v>
      </c>
      <c r="CH225" s="3">
        <v>0.65000000000000036</v>
      </c>
      <c r="CI225" s="3">
        <v>12.16</v>
      </c>
      <c r="CJ225" s="3">
        <v>11.55</v>
      </c>
      <c r="CK225" s="3">
        <v>0.60999999999999943</v>
      </c>
      <c r="CL225" s="3">
        <v>12.38</v>
      </c>
      <c r="CM225" s="3">
        <v>11.76</v>
      </c>
      <c r="CN225" s="3">
        <v>0.62000000000000099</v>
      </c>
      <c r="CO225" s="3">
        <v>10.23</v>
      </c>
      <c r="CP225" s="3">
        <v>9.7200000000000006</v>
      </c>
      <c r="CQ225" s="3">
        <v>0.50999999999999979</v>
      </c>
      <c r="CR225" s="3">
        <v>11.12</v>
      </c>
      <c r="CS225" s="3">
        <v>10.56</v>
      </c>
      <c r="CT225" s="3">
        <v>0.55999999999999872</v>
      </c>
      <c r="CU225" s="3">
        <v>8.9700000000000006</v>
      </c>
      <c r="CV225" s="3">
        <v>8.52</v>
      </c>
      <c r="CW225" s="3">
        <v>0.45000000000000107</v>
      </c>
      <c r="CX225" s="3">
        <v>10.39</v>
      </c>
      <c r="CY225" s="3">
        <v>9.8699999999999992</v>
      </c>
      <c r="CZ225" s="3">
        <v>0.52000000000000135</v>
      </c>
      <c r="DA225" s="3">
        <v>10.63</v>
      </c>
      <c r="DB225" s="3">
        <v>10.1</v>
      </c>
      <c r="DC225" s="3">
        <v>0.53000000000000114</v>
      </c>
      <c r="DD225" s="3">
        <v>9.9</v>
      </c>
      <c r="DE225" s="3">
        <v>9.41</v>
      </c>
      <c r="DF225" s="3">
        <v>0.49000000000000021</v>
      </c>
      <c r="DG225" s="3">
        <v>9.09</v>
      </c>
      <c r="DH225" s="3">
        <v>8.64</v>
      </c>
      <c r="DI225" s="3">
        <v>0.44999999999999929</v>
      </c>
      <c r="DJ225" s="3">
        <v>8.51</v>
      </c>
      <c r="DK225" s="3">
        <v>8.08</v>
      </c>
      <c r="DL225" s="3">
        <v>0.42999999999999972</v>
      </c>
      <c r="DM225" s="3">
        <v>15.91</v>
      </c>
      <c r="DN225" s="3">
        <v>15.11</v>
      </c>
      <c r="DO225" s="3">
        <v>0.80000000000000071</v>
      </c>
      <c r="DP225" s="3">
        <v>14.29</v>
      </c>
      <c r="DQ225" s="3">
        <v>13.58</v>
      </c>
      <c r="DR225" s="3">
        <v>0.70999999999999908</v>
      </c>
      <c r="DS225" s="3">
        <v>13.66</v>
      </c>
      <c r="DT225" s="3">
        <v>12.98</v>
      </c>
      <c r="DU225" s="3">
        <v>0.67999999999999972</v>
      </c>
      <c r="DV225" s="3">
        <v>11.68</v>
      </c>
      <c r="DW225" s="3">
        <v>11.1</v>
      </c>
      <c r="DX225" s="3">
        <v>0.58000000000000007</v>
      </c>
    </row>
    <row r="226" spans="1:128" s="3" customFormat="1" x14ac:dyDescent="0.25">
      <c r="A226" s="36" t="s">
        <v>427</v>
      </c>
      <c r="B226" s="36" t="s">
        <v>87</v>
      </c>
      <c r="C226" s="36" t="s">
        <v>88</v>
      </c>
      <c r="D226" s="37" t="s">
        <v>100</v>
      </c>
      <c r="E226" s="36" t="s">
        <v>101</v>
      </c>
      <c r="F226" s="37" t="s">
        <v>421</v>
      </c>
      <c r="G226" s="36" t="s">
        <v>422</v>
      </c>
      <c r="H226" s="36" t="s">
        <v>168</v>
      </c>
      <c r="I226" s="36" t="s">
        <v>388</v>
      </c>
      <c r="J226" s="36" t="s">
        <v>171</v>
      </c>
      <c r="K226" s="38">
        <v>7.18</v>
      </c>
      <c r="L226" s="38" t="str">
        <f>IF(J226="10",K226,"")</f>
        <v/>
      </c>
      <c r="M226" s="38"/>
      <c r="N226" s="38"/>
      <c r="O226" s="38">
        <v>0</v>
      </c>
      <c r="P226" s="38">
        <f>IF(J226&lt;&gt;"20",IF(J226="15",K226,ROUND(K226*0.85,2)),"")</f>
        <v>7.18</v>
      </c>
      <c r="Q226" s="38">
        <f>ROUND(P226*S226/100,2)</f>
        <v>6.46</v>
      </c>
      <c r="R226" s="38">
        <f>P226-Q226</f>
        <v>0.71999999999999975</v>
      </c>
      <c r="S226" s="38" t="s">
        <v>389</v>
      </c>
      <c r="T226" s="38">
        <f>IF(J226="20",K226,IF(J226="10",ROUND(K226*0.7,2),ROUND(K226/0.85*0.7,2)))</f>
        <v>5.91</v>
      </c>
      <c r="U226" s="38">
        <f>ROUND(T226*W226/100,2)</f>
        <v>5.61</v>
      </c>
      <c r="V226" s="38">
        <f>T226-U226</f>
        <v>0.29999999999999982</v>
      </c>
      <c r="W226" s="36">
        <v>95</v>
      </c>
      <c r="X226" s="38">
        <f>IF(J226="20",ROUND(K226/0.7*0.6,2),IF(J226="10",ROUND(K226*0.6,2),ROUND(K226/0.85*0.6,2)))</f>
        <v>5.07</v>
      </c>
      <c r="Y226" s="38">
        <f>ROUND(X226*AA226/100,2)</f>
        <v>4.82</v>
      </c>
      <c r="Z226" s="38">
        <f>X226-Y226</f>
        <v>0.25</v>
      </c>
      <c r="AA226" s="36">
        <v>95</v>
      </c>
      <c r="AB226" s="38" t="s">
        <v>95</v>
      </c>
      <c r="AC226" s="38">
        <v>6.46</v>
      </c>
      <c r="AD226" s="38">
        <v>6.46</v>
      </c>
      <c r="AE226" s="38">
        <v>0.32</v>
      </c>
      <c r="AI226" s="3">
        <f>ROUND(P226*0.3,2)</f>
        <v>2.15</v>
      </c>
      <c r="AJ226" s="3">
        <f>ROUND(AI226*S226/100,2)</f>
        <v>1.94</v>
      </c>
      <c r="AK226" s="3">
        <f>AI226-AJ226</f>
        <v>0.20999999999999996</v>
      </c>
      <c r="AL226" s="3">
        <f>ROUND(T226*0.3,2)</f>
        <v>1.77</v>
      </c>
      <c r="AM226" s="3">
        <f>ROUND(AL226*W226/100,2)</f>
        <v>1.68</v>
      </c>
      <c r="AN226" s="3">
        <f>AL226-AM226</f>
        <v>9.000000000000008E-2</v>
      </c>
      <c r="AO226" s="3">
        <f>ROUND(X226*0.3,2)</f>
        <v>1.52</v>
      </c>
      <c r="AP226" s="3">
        <f>ROUND(AO226*AA226/100,2)</f>
        <v>1.44</v>
      </c>
      <c r="AQ226" s="3">
        <f>AO226-AP226</f>
        <v>8.0000000000000071E-2</v>
      </c>
      <c r="AR226" s="3">
        <v>1.94</v>
      </c>
      <c r="AS226" s="3">
        <v>1.94</v>
      </c>
      <c r="AT226" s="3">
        <v>0.1</v>
      </c>
      <c r="AX226" s="3">
        <f>ROUND($P226*0.6,2)</f>
        <v>4.3099999999999996</v>
      </c>
      <c r="AY226" s="3">
        <f>ROUND(AX226*$S226/100,2)</f>
        <v>3.88</v>
      </c>
      <c r="AZ226" s="3">
        <f>AX226-AY226</f>
        <v>0.42999999999999972</v>
      </c>
      <c r="BA226" s="3">
        <f>ROUND($T226*0.6,2)</f>
        <v>3.55</v>
      </c>
      <c r="BB226" s="3">
        <f>ROUND(BA226*$W226/100,2)</f>
        <v>3.37</v>
      </c>
      <c r="BC226" s="3">
        <f>BA226-BB226</f>
        <v>0.17999999999999972</v>
      </c>
      <c r="BD226" s="3">
        <f>ROUND($X226*0.6,2)</f>
        <v>3.04</v>
      </c>
      <c r="BE226" s="3">
        <f>ROUND(BD226*$AA226/100,2)</f>
        <v>2.89</v>
      </c>
      <c r="BF226" s="3">
        <f>BD226-BE226</f>
        <v>0.14999999999999991</v>
      </c>
      <c r="BG226" s="3">
        <v>3.88</v>
      </c>
      <c r="BH226" s="3">
        <v>3.88</v>
      </c>
      <c r="BI226" s="3">
        <v>0</v>
      </c>
      <c r="BJ226" s="3" t="s">
        <v>171</v>
      </c>
      <c r="BK226" s="3">
        <v>16.68</v>
      </c>
      <c r="BL226" s="3">
        <v>15.85</v>
      </c>
      <c r="BM226" s="3">
        <v>0.83000000000000007</v>
      </c>
      <c r="BN226" s="3">
        <v>13.91</v>
      </c>
      <c r="BO226" s="3">
        <v>13.21</v>
      </c>
      <c r="BP226" s="3">
        <v>0.69999999999999929</v>
      </c>
      <c r="BQ226" s="3">
        <v>14.879999999999999</v>
      </c>
      <c r="BR226" s="3">
        <v>14.14</v>
      </c>
      <c r="BS226" s="3">
        <v>0.73999999999999844</v>
      </c>
      <c r="BT226" s="3">
        <v>12.11</v>
      </c>
      <c r="BU226" s="3">
        <v>11.5</v>
      </c>
      <c r="BV226" s="3">
        <v>0.60999999999999943</v>
      </c>
      <c r="BW226" s="3">
        <v>13.94</v>
      </c>
      <c r="BX226" s="3">
        <v>13.24</v>
      </c>
      <c r="BY226" s="3">
        <v>0.69999999999999929</v>
      </c>
      <c r="BZ226" s="3">
        <v>14.18</v>
      </c>
      <c r="CA226" s="3">
        <v>13.47</v>
      </c>
      <c r="CB226" s="3">
        <v>0.70999999999999908</v>
      </c>
      <c r="CC226" s="3">
        <v>13.24</v>
      </c>
      <c r="CD226" s="3">
        <v>12.58</v>
      </c>
      <c r="CE226" s="3">
        <v>0.66000000000000014</v>
      </c>
      <c r="CF226" s="3">
        <v>11.98</v>
      </c>
      <c r="CG226" s="3">
        <v>11.38</v>
      </c>
      <c r="CH226" s="3">
        <v>0.59999999999999964</v>
      </c>
      <c r="CI226" s="3">
        <v>11.26</v>
      </c>
      <c r="CJ226" s="3">
        <v>10.7</v>
      </c>
      <c r="CK226" s="3">
        <v>0.5600000000000005</v>
      </c>
      <c r="CL226" s="3">
        <v>11.68</v>
      </c>
      <c r="CM226" s="3">
        <v>11.1</v>
      </c>
      <c r="CN226" s="3">
        <v>0.58000000000000007</v>
      </c>
      <c r="CO226" s="3">
        <v>9.74</v>
      </c>
      <c r="CP226" s="3">
        <v>9.25</v>
      </c>
      <c r="CQ226" s="3">
        <v>0.49000000000000021</v>
      </c>
      <c r="CR226" s="3">
        <v>10.42</v>
      </c>
      <c r="CS226" s="3">
        <v>9.9</v>
      </c>
      <c r="CT226" s="3">
        <v>0.51999999999999957</v>
      </c>
      <c r="CU226" s="3">
        <v>8.48</v>
      </c>
      <c r="CV226" s="3">
        <v>8.06</v>
      </c>
      <c r="CW226" s="3">
        <v>0.41999999999999993</v>
      </c>
      <c r="CX226" s="3">
        <v>9.76</v>
      </c>
      <c r="CY226" s="3">
        <v>9.27</v>
      </c>
      <c r="CZ226" s="3">
        <v>0.49000000000000021</v>
      </c>
      <c r="DA226" s="3">
        <v>9.93</v>
      </c>
      <c r="DB226" s="3">
        <v>9.43</v>
      </c>
      <c r="DC226" s="3">
        <v>0.5</v>
      </c>
      <c r="DD226" s="3">
        <v>9.27</v>
      </c>
      <c r="DE226" s="3">
        <v>8.81</v>
      </c>
      <c r="DF226" s="3">
        <v>0.45999999999999908</v>
      </c>
      <c r="DG226" s="3">
        <v>8.39</v>
      </c>
      <c r="DH226" s="3">
        <v>7.97</v>
      </c>
      <c r="DI226" s="3">
        <v>0.42000000000000082</v>
      </c>
      <c r="DJ226" s="3">
        <v>7.88</v>
      </c>
      <c r="DK226" s="3">
        <v>7.49</v>
      </c>
      <c r="DL226" s="3">
        <v>0.38999999999999968</v>
      </c>
      <c r="DM226" s="3">
        <v>15.01</v>
      </c>
      <c r="DN226" s="3">
        <v>14.26</v>
      </c>
      <c r="DO226" s="3">
        <v>0.75</v>
      </c>
      <c r="DP226" s="3">
        <v>13.39</v>
      </c>
      <c r="DQ226" s="3">
        <v>12.72</v>
      </c>
      <c r="DR226" s="3">
        <v>0.66999999999999993</v>
      </c>
      <c r="DS226" s="3">
        <v>12.76</v>
      </c>
      <c r="DT226" s="3">
        <v>12.12</v>
      </c>
      <c r="DU226" s="3">
        <v>0.64000000000000057</v>
      </c>
      <c r="DV226" s="3">
        <v>10.78</v>
      </c>
      <c r="DW226" s="3">
        <v>10.24</v>
      </c>
      <c r="DX226" s="3">
        <v>0.53999999999999915</v>
      </c>
    </row>
    <row r="227" spans="1:128" s="3" customFormat="1" x14ac:dyDescent="0.25">
      <c r="A227" s="36" t="s">
        <v>428</v>
      </c>
      <c r="B227" s="36" t="s">
        <v>87</v>
      </c>
      <c r="C227" s="36" t="s">
        <v>88</v>
      </c>
      <c r="D227" s="37" t="s">
        <v>163</v>
      </c>
      <c r="E227" s="36" t="s">
        <v>164</v>
      </c>
      <c r="F227" s="37" t="s">
        <v>421</v>
      </c>
      <c r="G227" s="36" t="s">
        <v>422</v>
      </c>
      <c r="H227" s="36" t="s">
        <v>168</v>
      </c>
      <c r="I227" s="36" t="s">
        <v>388</v>
      </c>
      <c r="J227" s="36" t="s">
        <v>171</v>
      </c>
      <c r="K227" s="38">
        <v>13.395200000000001</v>
      </c>
      <c r="L227" s="38" t="str">
        <f>IF(J227="10",K227,"")</f>
        <v/>
      </c>
      <c r="M227" s="38"/>
      <c r="N227" s="38"/>
      <c r="O227" s="38">
        <v>0</v>
      </c>
      <c r="P227" s="38">
        <f>IF(J227&lt;&gt;"20",IF(J227="15",K227,ROUND(K227*0.85,2)),"")</f>
        <v>13.395200000000001</v>
      </c>
      <c r="Q227" s="38">
        <f>ROUND(P227*S227/100,2)</f>
        <v>12.06</v>
      </c>
      <c r="R227" s="38">
        <f>P227-Q227</f>
        <v>1.3352000000000004</v>
      </c>
      <c r="S227" s="38" t="s">
        <v>389</v>
      </c>
      <c r="T227" s="38">
        <f>IF(J227="20",K227,IF(J227="10",ROUND(K227*0.7,2),ROUND(K227/0.85*0.7,2)))</f>
        <v>11.03</v>
      </c>
      <c r="U227" s="38">
        <f>ROUND(T227*W227/100,2)</f>
        <v>10.48</v>
      </c>
      <c r="V227" s="38">
        <f>T227-U227</f>
        <v>0.54999999999999893</v>
      </c>
      <c r="W227" s="36">
        <v>95</v>
      </c>
      <c r="X227" s="38">
        <f>IF(J227="20",ROUND(K227/0.7*0.6,2),IF(J227="10",ROUND(K227*0.6,2),ROUND(K227/0.85*0.6,2)))</f>
        <v>9.4600000000000009</v>
      </c>
      <c r="Y227" s="38">
        <f>ROUND(X227*AA227/100,2)</f>
        <v>8.99</v>
      </c>
      <c r="Z227" s="38">
        <f>X227-Y227</f>
        <v>0.47000000000000064</v>
      </c>
      <c r="AA227" s="36">
        <v>95</v>
      </c>
      <c r="AB227" s="38" t="s">
        <v>95</v>
      </c>
      <c r="AC227" s="38">
        <v>12.06</v>
      </c>
      <c r="AD227" s="38">
        <v>12.06</v>
      </c>
      <c r="AE227" s="38">
        <v>0.6</v>
      </c>
      <c r="AI227" s="3">
        <f>ROUND(P227*0.3,2)</f>
        <v>4.0199999999999996</v>
      </c>
      <c r="AJ227" s="3">
        <f>ROUND(AI227*S227/100,2)</f>
        <v>3.62</v>
      </c>
      <c r="AK227" s="3">
        <f>AI227-AJ227</f>
        <v>0.39999999999999947</v>
      </c>
      <c r="AL227" s="3">
        <f>ROUND(T227*0.3,2)</f>
        <v>3.31</v>
      </c>
      <c r="AM227" s="3">
        <f>ROUND(AL227*W227/100,2)</f>
        <v>3.14</v>
      </c>
      <c r="AN227" s="3">
        <f>AL227-AM227</f>
        <v>0.16999999999999993</v>
      </c>
      <c r="AO227" s="3">
        <f>ROUND(X227*0.3,2)</f>
        <v>2.84</v>
      </c>
      <c r="AP227" s="3">
        <f>ROUND(AO227*AA227/100,2)</f>
        <v>2.7</v>
      </c>
      <c r="AQ227" s="3">
        <f>AO227-AP227</f>
        <v>0.13999999999999968</v>
      </c>
      <c r="AR227" s="3">
        <v>3.62</v>
      </c>
      <c r="AS227" s="3">
        <v>3.62</v>
      </c>
      <c r="AT227" s="3">
        <v>0.18</v>
      </c>
      <c r="AX227" s="3">
        <f>ROUND($P227*0.6,2)</f>
        <v>8.0399999999999991</v>
      </c>
      <c r="AY227" s="3">
        <f>ROUND(AX227*$S227/100,2)</f>
        <v>7.24</v>
      </c>
      <c r="AZ227" s="3">
        <f>AX227-AY227</f>
        <v>0.79999999999999893</v>
      </c>
      <c r="BA227" s="3">
        <f>ROUND($T227*0.6,2)</f>
        <v>6.62</v>
      </c>
      <c r="BB227" s="3">
        <f>ROUND(BA227*$W227/100,2)</f>
        <v>6.29</v>
      </c>
      <c r="BC227" s="3">
        <f>BA227-BB227</f>
        <v>0.33000000000000007</v>
      </c>
      <c r="BD227" s="3">
        <f>ROUND($X227*0.6,2)</f>
        <v>5.68</v>
      </c>
      <c r="BE227" s="3">
        <f>ROUND(BD227*$AA227/100,2)</f>
        <v>5.4</v>
      </c>
      <c r="BF227" s="3">
        <f>BD227-BE227</f>
        <v>0.27999999999999936</v>
      </c>
      <c r="BG227" s="3">
        <v>7.24</v>
      </c>
      <c r="BH227" s="3">
        <v>7.24</v>
      </c>
      <c r="BI227" s="3">
        <v>0</v>
      </c>
      <c r="BJ227" s="3" t="s">
        <v>171</v>
      </c>
      <c r="BK227" s="3">
        <v>22.895200000000003</v>
      </c>
      <c r="BL227" s="3">
        <v>21.75</v>
      </c>
      <c r="BM227" s="3">
        <v>1.1452000000000027</v>
      </c>
      <c r="BN227" s="3">
        <v>18.3</v>
      </c>
      <c r="BO227" s="3">
        <v>17.39</v>
      </c>
      <c r="BP227" s="3">
        <v>0.91000000000000014</v>
      </c>
      <c r="BQ227" s="3">
        <v>21.095200000000002</v>
      </c>
      <c r="BR227" s="3">
        <v>20.04</v>
      </c>
      <c r="BS227" s="3">
        <v>1.0552000000000028</v>
      </c>
      <c r="BT227" s="3">
        <v>16.5</v>
      </c>
      <c r="BU227" s="3">
        <v>15.68</v>
      </c>
      <c r="BV227" s="3">
        <v>0.82000000000000028</v>
      </c>
      <c r="BW227" s="3">
        <v>19.54</v>
      </c>
      <c r="BX227" s="3">
        <v>18.559999999999999</v>
      </c>
      <c r="BY227" s="3">
        <v>0.98000000000000043</v>
      </c>
      <c r="BZ227" s="3">
        <v>20.395200000000003</v>
      </c>
      <c r="CA227" s="3">
        <v>19.38</v>
      </c>
      <c r="CB227" s="3">
        <v>1.0152000000000037</v>
      </c>
      <c r="CC227" s="3">
        <v>18.84</v>
      </c>
      <c r="CD227" s="3">
        <v>17.899999999999999</v>
      </c>
      <c r="CE227" s="3">
        <v>0.94000000000000128</v>
      </c>
      <c r="CF227" s="3">
        <v>18.1952</v>
      </c>
      <c r="CG227" s="3">
        <v>17.29</v>
      </c>
      <c r="CH227" s="3">
        <v>0.90520000000000067</v>
      </c>
      <c r="CI227" s="3">
        <v>16.86</v>
      </c>
      <c r="CJ227" s="3">
        <v>16.02</v>
      </c>
      <c r="CK227" s="3">
        <v>0.83999999999999986</v>
      </c>
      <c r="CL227" s="3">
        <v>16.03</v>
      </c>
      <c r="CM227" s="3">
        <v>15.23</v>
      </c>
      <c r="CN227" s="3">
        <v>0.80000000000000071</v>
      </c>
      <c r="CO227" s="3">
        <v>12.81</v>
      </c>
      <c r="CP227" s="3">
        <v>12.17</v>
      </c>
      <c r="CQ227" s="3">
        <v>0.64000000000000057</v>
      </c>
      <c r="CR227" s="3">
        <v>14.77</v>
      </c>
      <c r="CS227" s="3">
        <v>14.03</v>
      </c>
      <c r="CT227" s="3">
        <v>0.74000000000000021</v>
      </c>
      <c r="CU227" s="3">
        <v>11.55</v>
      </c>
      <c r="CV227" s="3">
        <v>10.97</v>
      </c>
      <c r="CW227" s="3">
        <v>0.58000000000000007</v>
      </c>
      <c r="CX227" s="3">
        <v>13.68</v>
      </c>
      <c r="CY227" s="3">
        <v>13</v>
      </c>
      <c r="CZ227" s="3">
        <v>0.67999999999999972</v>
      </c>
      <c r="DA227" s="3">
        <v>14.28</v>
      </c>
      <c r="DB227" s="3">
        <v>13.57</v>
      </c>
      <c r="DC227" s="3">
        <v>0.70999999999999908</v>
      </c>
      <c r="DD227" s="3">
        <v>13.19</v>
      </c>
      <c r="DE227" s="3">
        <v>12.53</v>
      </c>
      <c r="DF227" s="3">
        <v>0.66000000000000014</v>
      </c>
      <c r="DG227" s="3">
        <v>12.74</v>
      </c>
      <c r="DH227" s="3">
        <v>12.1</v>
      </c>
      <c r="DI227" s="3">
        <v>0.64000000000000057</v>
      </c>
      <c r="DJ227" s="3">
        <v>11.8</v>
      </c>
      <c r="DK227" s="3">
        <v>11.21</v>
      </c>
      <c r="DL227" s="3">
        <v>0.58999999999999986</v>
      </c>
      <c r="DM227" s="3">
        <v>20.61</v>
      </c>
      <c r="DN227" s="3">
        <v>19.579999999999998</v>
      </c>
      <c r="DO227" s="3">
        <v>1.0300000000000011</v>
      </c>
      <c r="DP227" s="3">
        <v>18.989999999999998</v>
      </c>
      <c r="DQ227" s="3">
        <v>18.04</v>
      </c>
      <c r="DR227" s="3">
        <v>0.94999999999999929</v>
      </c>
      <c r="DS227" s="3">
        <v>18.36</v>
      </c>
      <c r="DT227" s="3">
        <v>17.440000000000001</v>
      </c>
      <c r="DU227" s="3">
        <v>0.91999999999999815</v>
      </c>
      <c r="DV227" s="3">
        <v>16.38</v>
      </c>
      <c r="DW227" s="3">
        <v>15.56</v>
      </c>
      <c r="DX227" s="3">
        <v>0.81999999999999851</v>
      </c>
    </row>
    <row r="228" spans="1:128" s="3" customFormat="1" x14ac:dyDescent="0.25">
      <c r="A228" s="36" t="s">
        <v>420</v>
      </c>
      <c r="B228" s="36" t="s">
        <v>87</v>
      </c>
      <c r="C228" s="36" t="s">
        <v>88</v>
      </c>
      <c r="D228" s="37" t="s">
        <v>136</v>
      </c>
      <c r="E228" s="36" t="s">
        <v>137</v>
      </c>
      <c r="F228" s="37" t="s">
        <v>421</v>
      </c>
      <c r="G228" s="36" t="s">
        <v>422</v>
      </c>
      <c r="H228" s="36" t="s">
        <v>201</v>
      </c>
      <c r="I228" s="36" t="s">
        <v>388</v>
      </c>
      <c r="J228" s="36" t="s">
        <v>171</v>
      </c>
      <c r="K228" s="38">
        <v>8.18</v>
      </c>
      <c r="L228" s="38" t="str">
        <f>IF(J228="10",K228,"")</f>
        <v/>
      </c>
      <c r="M228" s="38"/>
      <c r="N228" s="38"/>
      <c r="O228" s="38">
        <v>0</v>
      </c>
      <c r="P228" s="38">
        <f>IF(H228="A",IF(J228&lt;&gt;"20",IF(J228="15",K228*0.87,ROUND(K228/0.87*0.85,2)),""))</f>
        <v>7.1166</v>
      </c>
      <c r="Q228" s="38">
        <f>ROUND(P228*S228/100,2)</f>
        <v>6.4</v>
      </c>
      <c r="R228" s="38">
        <f>P228-Q228</f>
        <v>0.71659999999999968</v>
      </c>
      <c r="S228" s="38" t="s">
        <v>389</v>
      </c>
      <c r="T228" s="38">
        <f>IF(J228="20",K228,IF(J228="10",ROUND(K228*0.7,2),ROUND(K228/0.85*0.7,2)))</f>
        <v>6.74</v>
      </c>
      <c r="U228" s="38">
        <f>ROUND(T228*W228/100,2)</f>
        <v>6.4</v>
      </c>
      <c r="V228" s="38">
        <f>T228-U228</f>
        <v>0.33999999999999986</v>
      </c>
      <c r="W228" s="36">
        <v>95</v>
      </c>
      <c r="X228" s="38">
        <f>IF(J228="20",ROUND(K228/0.7*0.6,2),IF(J228="10",ROUND(K228*0.6,2),ROUND(K228/0.85*0.6,2)))</f>
        <v>5.77</v>
      </c>
      <c r="Y228" s="38">
        <f>ROUND(X228*AA228/100,2)</f>
        <v>5.48</v>
      </c>
      <c r="Z228" s="38">
        <f>X228-Y228</f>
        <v>0.28999999999999915</v>
      </c>
      <c r="AA228" s="36">
        <v>95</v>
      </c>
      <c r="AB228" s="38" t="s">
        <v>95</v>
      </c>
      <c r="AC228" s="38">
        <v>7.36</v>
      </c>
      <c r="AD228" s="38">
        <v>7.36</v>
      </c>
      <c r="AE228" s="38">
        <v>0.37</v>
      </c>
      <c r="AI228" s="3">
        <f>ROUND(P228*0.3,2)</f>
        <v>2.13</v>
      </c>
      <c r="AJ228" s="3">
        <f>ROUND(AI228*S228/100,2)</f>
        <v>1.92</v>
      </c>
      <c r="AK228" s="3">
        <f>AI228-AJ228</f>
        <v>0.20999999999999996</v>
      </c>
      <c r="AL228" s="3">
        <f>ROUND(T228*0.3,2)</f>
        <v>2.02</v>
      </c>
      <c r="AM228" s="3">
        <f>ROUND(AL228*W228/100,2)</f>
        <v>1.92</v>
      </c>
      <c r="AN228" s="3">
        <f>AL228-AM228</f>
        <v>0.10000000000000009</v>
      </c>
      <c r="AO228" s="3">
        <f>ROUND(X228*0.3,2)</f>
        <v>1.73</v>
      </c>
      <c r="AP228" s="3">
        <f>ROUND(AO228*AA228/100,2)</f>
        <v>1.64</v>
      </c>
      <c r="AQ228" s="3">
        <f>AO228-AP228</f>
        <v>9.000000000000008E-2</v>
      </c>
      <c r="AR228" s="3">
        <v>2.21</v>
      </c>
      <c r="AS228" s="3">
        <v>2.21</v>
      </c>
      <c r="AT228" s="3">
        <v>0.11</v>
      </c>
      <c r="AX228" s="3">
        <f>ROUND($P228*0.6,2)</f>
        <v>4.2699999999999996</v>
      </c>
      <c r="AY228" s="3">
        <f>ROUND(AX228*$S228/100,2)</f>
        <v>3.84</v>
      </c>
      <c r="AZ228" s="3">
        <f>AX228-AY228</f>
        <v>0.42999999999999972</v>
      </c>
      <c r="BA228" s="3">
        <f>ROUND($T228*0.6,2)</f>
        <v>4.04</v>
      </c>
      <c r="BB228" s="3">
        <f>ROUND(BA228*$W228/100,2)</f>
        <v>3.84</v>
      </c>
      <c r="BC228" s="3">
        <f>BA228-BB228</f>
        <v>0.20000000000000018</v>
      </c>
      <c r="BD228" s="3">
        <f>ROUND($X228*0.6,2)</f>
        <v>3.46</v>
      </c>
      <c r="BE228" s="3">
        <f>ROUND(BD228*$AA228/100,2)</f>
        <v>3.29</v>
      </c>
      <c r="BF228" s="3">
        <f>BD228-BE228</f>
        <v>0.16999999999999993</v>
      </c>
      <c r="BG228" s="3">
        <v>4.42</v>
      </c>
      <c r="BH228" s="3">
        <v>4.42</v>
      </c>
      <c r="BI228" s="3">
        <v>0</v>
      </c>
      <c r="BJ228" s="3" t="s">
        <v>171</v>
      </c>
      <c r="BK228" s="3">
        <v>16.616600000000002</v>
      </c>
      <c r="BL228" s="3">
        <v>15.79</v>
      </c>
      <c r="BM228" s="3">
        <v>0.82660000000000267</v>
      </c>
      <c r="BN228" s="3">
        <v>14.61</v>
      </c>
      <c r="BO228" s="3">
        <v>13.88</v>
      </c>
      <c r="BP228" s="3">
        <v>0.72999999999999865</v>
      </c>
      <c r="BQ228" s="3">
        <v>14.816600000000001</v>
      </c>
      <c r="BR228" s="3">
        <v>14.08</v>
      </c>
      <c r="BS228" s="3">
        <v>0.73660000000000103</v>
      </c>
      <c r="BT228" s="3">
        <v>12.81</v>
      </c>
      <c r="BU228" s="3">
        <v>12.17</v>
      </c>
      <c r="BV228" s="3">
        <v>0.64000000000000057</v>
      </c>
      <c r="BW228" s="3">
        <v>14.84</v>
      </c>
      <c r="BX228" s="3">
        <v>14.1</v>
      </c>
      <c r="BY228" s="3">
        <v>0.74000000000000021</v>
      </c>
      <c r="BZ228" s="3">
        <v>14.116600000000002</v>
      </c>
      <c r="CA228" s="3">
        <v>13.41</v>
      </c>
      <c r="CB228" s="3">
        <v>0.70660000000000167</v>
      </c>
      <c r="CC228" s="3">
        <v>14.14</v>
      </c>
      <c r="CD228" s="3">
        <v>13.43</v>
      </c>
      <c r="CE228" s="3">
        <v>0.71000000000000085</v>
      </c>
      <c r="CF228" s="3">
        <v>11.916599999999999</v>
      </c>
      <c r="CG228" s="3">
        <v>11.32</v>
      </c>
      <c r="CH228" s="3">
        <v>0.59659999999999869</v>
      </c>
      <c r="CI228" s="3">
        <v>12.16</v>
      </c>
      <c r="CJ228" s="3">
        <v>11.55</v>
      </c>
      <c r="CK228" s="3">
        <v>0.60999999999999943</v>
      </c>
      <c r="CL228" s="3">
        <v>11.63</v>
      </c>
      <c r="CM228" s="3">
        <v>11.05</v>
      </c>
      <c r="CN228" s="3">
        <v>0.58000000000000007</v>
      </c>
      <c r="CO228" s="3">
        <v>10.23</v>
      </c>
      <c r="CP228" s="3">
        <v>9.7200000000000006</v>
      </c>
      <c r="CQ228" s="3">
        <v>0.50999999999999979</v>
      </c>
      <c r="CR228" s="3">
        <v>10.37</v>
      </c>
      <c r="CS228" s="3">
        <v>9.85</v>
      </c>
      <c r="CT228" s="3">
        <v>0.51999999999999957</v>
      </c>
      <c r="CU228" s="3">
        <v>8.9700000000000006</v>
      </c>
      <c r="CV228" s="3">
        <v>8.52</v>
      </c>
      <c r="CW228" s="3">
        <v>0.45000000000000107</v>
      </c>
      <c r="CX228" s="3">
        <v>10.39</v>
      </c>
      <c r="CY228" s="3">
        <v>9.8699999999999992</v>
      </c>
      <c r="CZ228" s="3">
        <v>0.52000000000000135</v>
      </c>
      <c r="DA228" s="3">
        <v>9.8800000000000008</v>
      </c>
      <c r="DB228" s="3">
        <v>9.39</v>
      </c>
      <c r="DC228" s="3">
        <v>0.49000000000000021</v>
      </c>
      <c r="DD228" s="3">
        <v>9.9</v>
      </c>
      <c r="DE228" s="3">
        <v>9.41</v>
      </c>
      <c r="DF228" s="3">
        <v>0.49000000000000021</v>
      </c>
      <c r="DG228" s="3">
        <v>8.34</v>
      </c>
      <c r="DH228" s="3">
        <v>7.92</v>
      </c>
      <c r="DI228" s="3">
        <v>0.41999999999999993</v>
      </c>
      <c r="DJ228" s="3">
        <v>8.51</v>
      </c>
      <c r="DK228" s="3">
        <v>8.08</v>
      </c>
      <c r="DL228" s="3">
        <v>0.42999999999999972</v>
      </c>
      <c r="DM228" s="3">
        <v>14.95</v>
      </c>
      <c r="DN228" s="3">
        <v>14.2</v>
      </c>
      <c r="DO228" s="3">
        <v>0.75</v>
      </c>
      <c r="DP228" s="3">
        <v>13.33</v>
      </c>
      <c r="DQ228" s="3">
        <v>12.66</v>
      </c>
      <c r="DR228" s="3">
        <v>0.66999999999999993</v>
      </c>
      <c r="DS228" s="3">
        <v>12.7</v>
      </c>
      <c r="DT228" s="3">
        <v>12.07</v>
      </c>
      <c r="DU228" s="3">
        <v>0.62999999999999901</v>
      </c>
      <c r="DV228" s="3">
        <v>10.72</v>
      </c>
      <c r="DW228" s="3">
        <v>10.18</v>
      </c>
      <c r="DX228" s="3">
        <v>0.54000000000000092</v>
      </c>
    </row>
    <row r="229" spans="1:128" s="3" customFormat="1" x14ac:dyDescent="0.25">
      <c r="A229" s="36" t="s">
        <v>423</v>
      </c>
      <c r="B229" s="36" t="s">
        <v>87</v>
      </c>
      <c r="C229" s="36" t="s">
        <v>88</v>
      </c>
      <c r="D229" s="37" t="s">
        <v>121</v>
      </c>
      <c r="E229" s="36" t="s">
        <v>122</v>
      </c>
      <c r="F229" s="37" t="s">
        <v>421</v>
      </c>
      <c r="G229" s="36" t="s">
        <v>422</v>
      </c>
      <c r="H229" s="36" t="s">
        <v>201</v>
      </c>
      <c r="I229" s="36" t="s">
        <v>388</v>
      </c>
      <c r="J229" s="36" t="s">
        <v>171</v>
      </c>
      <c r="K229" s="38">
        <v>8.18</v>
      </c>
      <c r="L229" s="38" t="str">
        <f>IF(J229="10",K229,"")</f>
        <v/>
      </c>
      <c r="M229" s="38"/>
      <c r="N229" s="38"/>
      <c r="O229" s="38">
        <v>0</v>
      </c>
      <c r="P229" s="38">
        <f>IF(H229="A",IF(J229&lt;&gt;"20",IF(J229="15",K229*0.87,ROUND(K229/0.87*0.85,2)),""))</f>
        <v>7.1166</v>
      </c>
      <c r="Q229" s="38">
        <f>ROUND(P229*S229/100,2)</f>
        <v>6.4</v>
      </c>
      <c r="R229" s="38">
        <f>P229-Q229</f>
        <v>0.71659999999999968</v>
      </c>
      <c r="S229" s="38" t="s">
        <v>389</v>
      </c>
      <c r="T229" s="38">
        <f>IF(J229="20",K229,IF(J229="10",ROUND(K229*0.7,2),ROUND(K229/0.85*0.7,2)))</f>
        <v>6.74</v>
      </c>
      <c r="U229" s="38">
        <f>ROUND(T229*W229/100,2)</f>
        <v>6.4</v>
      </c>
      <c r="V229" s="38">
        <f>T229-U229</f>
        <v>0.33999999999999986</v>
      </c>
      <c r="W229" s="36">
        <v>95</v>
      </c>
      <c r="X229" s="38">
        <f>IF(J229="20",ROUND(K229/0.7*0.6,2),IF(J229="10",ROUND(K229*0.6,2),ROUND(K229/0.85*0.6,2)))</f>
        <v>5.77</v>
      </c>
      <c r="Y229" s="38">
        <f>ROUND(X229*AA229/100,2)</f>
        <v>5.48</v>
      </c>
      <c r="Z229" s="38">
        <f>X229-Y229</f>
        <v>0.28999999999999915</v>
      </c>
      <c r="AA229" s="36">
        <v>95</v>
      </c>
      <c r="AB229" s="38" t="s">
        <v>95</v>
      </c>
      <c r="AC229" s="38">
        <v>7.36</v>
      </c>
      <c r="AD229" s="38">
        <v>7.36</v>
      </c>
      <c r="AE229" s="38">
        <v>0.37</v>
      </c>
      <c r="AI229" s="3">
        <f>ROUND(P229*0.3,2)</f>
        <v>2.13</v>
      </c>
      <c r="AJ229" s="3">
        <f>ROUND(AI229*S229/100,2)</f>
        <v>1.92</v>
      </c>
      <c r="AK229" s="3">
        <f>AI229-AJ229</f>
        <v>0.20999999999999996</v>
      </c>
      <c r="AL229" s="3">
        <f>ROUND(T229*0.3,2)</f>
        <v>2.02</v>
      </c>
      <c r="AM229" s="3">
        <f>ROUND(AL229*W229/100,2)</f>
        <v>1.92</v>
      </c>
      <c r="AN229" s="3">
        <f>AL229-AM229</f>
        <v>0.10000000000000009</v>
      </c>
      <c r="AO229" s="3">
        <f>ROUND(X229*0.3,2)</f>
        <v>1.73</v>
      </c>
      <c r="AP229" s="3">
        <f>ROUND(AO229*AA229/100,2)</f>
        <v>1.64</v>
      </c>
      <c r="AQ229" s="3">
        <f>AO229-AP229</f>
        <v>9.000000000000008E-2</v>
      </c>
      <c r="AR229" s="3">
        <v>2.21</v>
      </c>
      <c r="AS229" s="3">
        <v>2.21</v>
      </c>
      <c r="AT229" s="3">
        <v>0.11</v>
      </c>
      <c r="AX229" s="3">
        <f>ROUND($P229*0.6,2)</f>
        <v>4.2699999999999996</v>
      </c>
      <c r="AY229" s="3">
        <f>ROUND(AX229*$S229/100,2)</f>
        <v>3.84</v>
      </c>
      <c r="AZ229" s="3">
        <f>AX229-AY229</f>
        <v>0.42999999999999972</v>
      </c>
      <c r="BA229" s="3">
        <f>ROUND($T229*0.6,2)</f>
        <v>4.04</v>
      </c>
      <c r="BB229" s="3">
        <f>ROUND(BA229*$W229/100,2)</f>
        <v>3.84</v>
      </c>
      <c r="BC229" s="3">
        <f>BA229-BB229</f>
        <v>0.20000000000000018</v>
      </c>
      <c r="BD229" s="3">
        <f>ROUND($X229*0.6,2)</f>
        <v>3.46</v>
      </c>
      <c r="BE229" s="3">
        <f>ROUND(BD229*$AA229/100,2)</f>
        <v>3.29</v>
      </c>
      <c r="BF229" s="3">
        <f>BD229-BE229</f>
        <v>0.16999999999999993</v>
      </c>
      <c r="BG229" s="3">
        <v>4.42</v>
      </c>
      <c r="BH229" s="3">
        <v>4.42</v>
      </c>
      <c r="BI229" s="3">
        <v>0</v>
      </c>
      <c r="BJ229" s="3" t="s">
        <v>171</v>
      </c>
      <c r="BK229" s="3">
        <v>16.616600000000002</v>
      </c>
      <c r="BL229" s="3">
        <v>15.79</v>
      </c>
      <c r="BM229" s="3">
        <v>0.82660000000000267</v>
      </c>
      <c r="BN229" s="3">
        <v>14.61</v>
      </c>
      <c r="BO229" s="3">
        <v>13.88</v>
      </c>
      <c r="BP229" s="3">
        <v>0.72999999999999865</v>
      </c>
      <c r="BQ229" s="3">
        <v>14.816600000000001</v>
      </c>
      <c r="BR229" s="3">
        <v>14.08</v>
      </c>
      <c r="BS229" s="3">
        <v>0.73660000000000103</v>
      </c>
      <c r="BT229" s="3">
        <v>12.81</v>
      </c>
      <c r="BU229" s="3">
        <v>12.17</v>
      </c>
      <c r="BV229" s="3">
        <v>0.64000000000000057</v>
      </c>
      <c r="BW229" s="3">
        <v>14.84</v>
      </c>
      <c r="BX229" s="3">
        <v>14.1</v>
      </c>
      <c r="BY229" s="3">
        <v>0.74000000000000021</v>
      </c>
      <c r="BZ229" s="3">
        <v>14.116600000000002</v>
      </c>
      <c r="CA229" s="3">
        <v>13.41</v>
      </c>
      <c r="CB229" s="3">
        <v>0.70660000000000167</v>
      </c>
      <c r="CC229" s="3">
        <v>14.14</v>
      </c>
      <c r="CD229" s="3">
        <v>13.43</v>
      </c>
      <c r="CE229" s="3">
        <v>0.71000000000000085</v>
      </c>
      <c r="CF229" s="3">
        <v>11.916599999999999</v>
      </c>
      <c r="CG229" s="3">
        <v>11.32</v>
      </c>
      <c r="CH229" s="3">
        <v>0.59659999999999869</v>
      </c>
      <c r="CI229" s="3">
        <v>12.16</v>
      </c>
      <c r="CJ229" s="3">
        <v>11.55</v>
      </c>
      <c r="CK229" s="3">
        <v>0.60999999999999943</v>
      </c>
      <c r="CL229" s="3">
        <v>11.63</v>
      </c>
      <c r="CM229" s="3">
        <v>11.05</v>
      </c>
      <c r="CN229" s="3">
        <v>0.58000000000000007</v>
      </c>
      <c r="CO229" s="3">
        <v>10.23</v>
      </c>
      <c r="CP229" s="3">
        <v>9.7200000000000006</v>
      </c>
      <c r="CQ229" s="3">
        <v>0.50999999999999979</v>
      </c>
      <c r="CR229" s="3">
        <v>10.37</v>
      </c>
      <c r="CS229" s="3">
        <v>9.85</v>
      </c>
      <c r="CT229" s="3">
        <v>0.51999999999999957</v>
      </c>
      <c r="CU229" s="3">
        <v>8.9700000000000006</v>
      </c>
      <c r="CV229" s="3">
        <v>8.52</v>
      </c>
      <c r="CW229" s="3">
        <v>0.45000000000000107</v>
      </c>
      <c r="CX229" s="3">
        <v>10.39</v>
      </c>
      <c r="CY229" s="3">
        <v>9.8699999999999992</v>
      </c>
      <c r="CZ229" s="3">
        <v>0.52000000000000135</v>
      </c>
      <c r="DA229" s="3">
        <v>9.8800000000000008</v>
      </c>
      <c r="DB229" s="3">
        <v>9.39</v>
      </c>
      <c r="DC229" s="3">
        <v>0.49000000000000021</v>
      </c>
      <c r="DD229" s="3">
        <v>9.9</v>
      </c>
      <c r="DE229" s="3">
        <v>9.41</v>
      </c>
      <c r="DF229" s="3">
        <v>0.49000000000000021</v>
      </c>
      <c r="DG229" s="3">
        <v>8.34</v>
      </c>
      <c r="DH229" s="3">
        <v>7.92</v>
      </c>
      <c r="DI229" s="3">
        <v>0.41999999999999993</v>
      </c>
      <c r="DJ229" s="3">
        <v>8.51</v>
      </c>
      <c r="DK229" s="3">
        <v>8.08</v>
      </c>
      <c r="DL229" s="3">
        <v>0.42999999999999972</v>
      </c>
      <c r="DM229" s="3">
        <v>14.95</v>
      </c>
      <c r="DN229" s="3">
        <v>14.2</v>
      </c>
      <c r="DO229" s="3">
        <v>0.75</v>
      </c>
      <c r="DP229" s="3">
        <v>13.33</v>
      </c>
      <c r="DQ229" s="3">
        <v>12.66</v>
      </c>
      <c r="DR229" s="3">
        <v>0.66999999999999993</v>
      </c>
      <c r="DS229" s="3">
        <v>12.7</v>
      </c>
      <c r="DT229" s="3">
        <v>12.07</v>
      </c>
      <c r="DU229" s="3">
        <v>0.62999999999999901</v>
      </c>
      <c r="DV229" s="3">
        <v>10.72</v>
      </c>
      <c r="DW229" s="3">
        <v>10.18</v>
      </c>
      <c r="DX229" s="3">
        <v>0.54000000000000092</v>
      </c>
    </row>
    <row r="230" spans="1:128" s="3" customFormat="1" x14ac:dyDescent="0.25">
      <c r="A230" s="36" t="s">
        <v>424</v>
      </c>
      <c r="B230" s="36" t="s">
        <v>87</v>
      </c>
      <c r="C230" s="36" t="s">
        <v>88</v>
      </c>
      <c r="D230" s="37" t="s">
        <v>106</v>
      </c>
      <c r="E230" s="36" t="s">
        <v>107</v>
      </c>
      <c r="F230" s="37" t="s">
        <v>421</v>
      </c>
      <c r="G230" s="36" t="s">
        <v>422</v>
      </c>
      <c r="H230" s="36" t="s">
        <v>201</v>
      </c>
      <c r="I230" s="36" t="s">
        <v>388</v>
      </c>
      <c r="J230" s="36" t="s">
        <v>171</v>
      </c>
      <c r="K230" s="38">
        <v>8.18</v>
      </c>
      <c r="L230" s="38" t="str">
        <f>IF(J230="10",K230,"")</f>
        <v/>
      </c>
      <c r="M230" s="38"/>
      <c r="N230" s="38"/>
      <c r="O230" s="38">
        <v>0</v>
      </c>
      <c r="P230" s="38">
        <f>IF(H230="A",IF(J230&lt;&gt;"20",IF(J230="15",K230*0.87,ROUND(K230/0.87*0.85,2)),""))</f>
        <v>7.1166</v>
      </c>
      <c r="Q230" s="38">
        <f>ROUND(P230*S230/100,2)</f>
        <v>6.4</v>
      </c>
      <c r="R230" s="38">
        <f>P230-Q230</f>
        <v>0.71659999999999968</v>
      </c>
      <c r="S230" s="38" t="s">
        <v>389</v>
      </c>
      <c r="T230" s="38">
        <f>IF(J230="20",K230,IF(J230="10",ROUND(K230*0.7,2),ROUND(K230/0.85*0.7,2)))</f>
        <v>6.74</v>
      </c>
      <c r="U230" s="38">
        <f>ROUND(T230*W230/100,2)</f>
        <v>6.4</v>
      </c>
      <c r="V230" s="38">
        <f>T230-U230</f>
        <v>0.33999999999999986</v>
      </c>
      <c r="W230" s="36">
        <v>95</v>
      </c>
      <c r="X230" s="38">
        <f>IF(J230="20",ROUND(K230/0.7*0.6,2),IF(J230="10",ROUND(K230*0.6,2),ROUND(K230/0.85*0.6,2)))</f>
        <v>5.77</v>
      </c>
      <c r="Y230" s="38">
        <f>ROUND(X230*AA230/100,2)</f>
        <v>5.48</v>
      </c>
      <c r="Z230" s="38">
        <f>X230-Y230</f>
        <v>0.28999999999999915</v>
      </c>
      <c r="AA230" s="36">
        <v>95</v>
      </c>
      <c r="AB230" s="38" t="s">
        <v>95</v>
      </c>
      <c r="AC230" s="38">
        <v>7.36</v>
      </c>
      <c r="AD230" s="38">
        <v>7.36</v>
      </c>
      <c r="AE230" s="38">
        <v>0.37</v>
      </c>
      <c r="AI230" s="3">
        <f>ROUND(P230*0.3,2)</f>
        <v>2.13</v>
      </c>
      <c r="AJ230" s="3">
        <f>ROUND(AI230*S230/100,2)</f>
        <v>1.92</v>
      </c>
      <c r="AK230" s="3">
        <f>AI230-AJ230</f>
        <v>0.20999999999999996</v>
      </c>
      <c r="AL230" s="3">
        <f>ROUND(T230*0.3,2)</f>
        <v>2.02</v>
      </c>
      <c r="AM230" s="3">
        <f>ROUND(AL230*W230/100,2)</f>
        <v>1.92</v>
      </c>
      <c r="AN230" s="3">
        <f>AL230-AM230</f>
        <v>0.10000000000000009</v>
      </c>
      <c r="AO230" s="3">
        <f>ROUND(X230*0.3,2)</f>
        <v>1.73</v>
      </c>
      <c r="AP230" s="3">
        <f>ROUND(AO230*AA230/100,2)</f>
        <v>1.64</v>
      </c>
      <c r="AQ230" s="3">
        <f>AO230-AP230</f>
        <v>9.000000000000008E-2</v>
      </c>
      <c r="AR230" s="3">
        <v>2.21</v>
      </c>
      <c r="AS230" s="3">
        <v>2.21</v>
      </c>
      <c r="AT230" s="3">
        <v>0.11</v>
      </c>
      <c r="AX230" s="3">
        <f>ROUND($P230*0.6,2)</f>
        <v>4.2699999999999996</v>
      </c>
      <c r="AY230" s="3">
        <f>ROUND(AX230*$S230/100,2)</f>
        <v>3.84</v>
      </c>
      <c r="AZ230" s="3">
        <f>AX230-AY230</f>
        <v>0.42999999999999972</v>
      </c>
      <c r="BA230" s="3">
        <f>ROUND($T230*0.6,2)</f>
        <v>4.04</v>
      </c>
      <c r="BB230" s="3">
        <f>ROUND(BA230*$W230/100,2)</f>
        <v>3.84</v>
      </c>
      <c r="BC230" s="3">
        <f>BA230-BB230</f>
        <v>0.20000000000000018</v>
      </c>
      <c r="BD230" s="3">
        <f>ROUND($X230*0.6,2)</f>
        <v>3.46</v>
      </c>
      <c r="BE230" s="3">
        <f>ROUND(BD230*$AA230/100,2)</f>
        <v>3.29</v>
      </c>
      <c r="BF230" s="3">
        <f>BD230-BE230</f>
        <v>0.16999999999999993</v>
      </c>
      <c r="BG230" s="3">
        <v>4.42</v>
      </c>
      <c r="BH230" s="3">
        <v>4.42</v>
      </c>
      <c r="BI230" s="3">
        <v>0</v>
      </c>
      <c r="BJ230" s="3" t="s">
        <v>171</v>
      </c>
      <c r="BK230" s="3">
        <v>16.616600000000002</v>
      </c>
      <c r="BL230" s="3">
        <v>15.79</v>
      </c>
      <c r="BM230" s="3">
        <v>0.82660000000000267</v>
      </c>
      <c r="BN230" s="3">
        <v>14.61</v>
      </c>
      <c r="BO230" s="3">
        <v>13.88</v>
      </c>
      <c r="BP230" s="3">
        <v>0.72999999999999865</v>
      </c>
      <c r="BQ230" s="3">
        <v>14.816600000000001</v>
      </c>
      <c r="BR230" s="3">
        <v>14.08</v>
      </c>
      <c r="BS230" s="3">
        <v>0.73660000000000103</v>
      </c>
      <c r="BT230" s="3">
        <v>12.81</v>
      </c>
      <c r="BU230" s="3">
        <v>12.17</v>
      </c>
      <c r="BV230" s="3">
        <v>0.64000000000000057</v>
      </c>
      <c r="BW230" s="3">
        <v>14.84</v>
      </c>
      <c r="BX230" s="3">
        <v>14.1</v>
      </c>
      <c r="BY230" s="3">
        <v>0.74000000000000021</v>
      </c>
      <c r="BZ230" s="3">
        <v>14.116600000000002</v>
      </c>
      <c r="CA230" s="3">
        <v>13.41</v>
      </c>
      <c r="CB230" s="3">
        <v>0.70660000000000167</v>
      </c>
      <c r="CC230" s="3">
        <v>14.14</v>
      </c>
      <c r="CD230" s="3">
        <v>13.43</v>
      </c>
      <c r="CE230" s="3">
        <v>0.71000000000000085</v>
      </c>
      <c r="CF230" s="3">
        <v>11.916599999999999</v>
      </c>
      <c r="CG230" s="3">
        <v>11.32</v>
      </c>
      <c r="CH230" s="3">
        <v>0.59659999999999869</v>
      </c>
      <c r="CI230" s="3">
        <v>12.16</v>
      </c>
      <c r="CJ230" s="3">
        <v>11.55</v>
      </c>
      <c r="CK230" s="3">
        <v>0.60999999999999943</v>
      </c>
      <c r="CL230" s="3">
        <v>11.63</v>
      </c>
      <c r="CM230" s="3">
        <v>11.05</v>
      </c>
      <c r="CN230" s="3">
        <v>0.58000000000000007</v>
      </c>
      <c r="CO230" s="3">
        <v>10.23</v>
      </c>
      <c r="CP230" s="3">
        <v>9.7200000000000006</v>
      </c>
      <c r="CQ230" s="3">
        <v>0.50999999999999979</v>
      </c>
      <c r="CR230" s="3">
        <v>10.37</v>
      </c>
      <c r="CS230" s="3">
        <v>9.85</v>
      </c>
      <c r="CT230" s="3">
        <v>0.51999999999999957</v>
      </c>
      <c r="CU230" s="3">
        <v>8.9700000000000006</v>
      </c>
      <c r="CV230" s="3">
        <v>8.52</v>
      </c>
      <c r="CW230" s="3">
        <v>0.45000000000000107</v>
      </c>
      <c r="CX230" s="3">
        <v>10.39</v>
      </c>
      <c r="CY230" s="3">
        <v>9.8699999999999992</v>
      </c>
      <c r="CZ230" s="3">
        <v>0.52000000000000135</v>
      </c>
      <c r="DA230" s="3">
        <v>9.8800000000000008</v>
      </c>
      <c r="DB230" s="3">
        <v>9.39</v>
      </c>
      <c r="DC230" s="3">
        <v>0.49000000000000021</v>
      </c>
      <c r="DD230" s="3">
        <v>9.9</v>
      </c>
      <c r="DE230" s="3">
        <v>9.41</v>
      </c>
      <c r="DF230" s="3">
        <v>0.49000000000000021</v>
      </c>
      <c r="DG230" s="3">
        <v>8.34</v>
      </c>
      <c r="DH230" s="3">
        <v>7.92</v>
      </c>
      <c r="DI230" s="3">
        <v>0.41999999999999993</v>
      </c>
      <c r="DJ230" s="3">
        <v>8.51</v>
      </c>
      <c r="DK230" s="3">
        <v>8.08</v>
      </c>
      <c r="DL230" s="3">
        <v>0.42999999999999972</v>
      </c>
      <c r="DM230" s="3">
        <v>14.95</v>
      </c>
      <c r="DN230" s="3">
        <v>14.2</v>
      </c>
      <c r="DO230" s="3">
        <v>0.75</v>
      </c>
      <c r="DP230" s="3">
        <v>13.33</v>
      </c>
      <c r="DQ230" s="3">
        <v>12.66</v>
      </c>
      <c r="DR230" s="3">
        <v>0.66999999999999993</v>
      </c>
      <c r="DS230" s="3">
        <v>12.7</v>
      </c>
      <c r="DT230" s="3">
        <v>12.07</v>
      </c>
      <c r="DU230" s="3">
        <v>0.62999999999999901</v>
      </c>
      <c r="DV230" s="3">
        <v>10.72</v>
      </c>
      <c r="DW230" s="3">
        <v>10.18</v>
      </c>
      <c r="DX230" s="3">
        <v>0.54000000000000092</v>
      </c>
    </row>
    <row r="231" spans="1:128" s="3" customFormat="1" x14ac:dyDescent="0.25">
      <c r="A231" s="36" t="s">
        <v>425</v>
      </c>
      <c r="B231" s="36" t="s">
        <v>87</v>
      </c>
      <c r="C231" s="36" t="s">
        <v>88</v>
      </c>
      <c r="D231" s="37" t="s">
        <v>103</v>
      </c>
      <c r="E231" s="36" t="s">
        <v>104</v>
      </c>
      <c r="F231" s="37" t="s">
        <v>421</v>
      </c>
      <c r="G231" s="36" t="s">
        <v>422</v>
      </c>
      <c r="H231" s="36" t="s">
        <v>201</v>
      </c>
      <c r="I231" s="36" t="s">
        <v>388</v>
      </c>
      <c r="J231" s="36" t="s">
        <v>171</v>
      </c>
      <c r="K231" s="38">
        <v>9.18</v>
      </c>
      <c r="L231" s="38" t="str">
        <f>IF(J231="10",K231,"")</f>
        <v/>
      </c>
      <c r="M231" s="38"/>
      <c r="N231" s="38"/>
      <c r="O231" s="38">
        <v>0</v>
      </c>
      <c r="P231" s="38">
        <f>IF(H231="A",IF(J231&lt;&gt;"20",IF(J231="15",K231*0.87,ROUND(K231/0.87*0.85,2)),""))</f>
        <v>7.9866000000000001</v>
      </c>
      <c r="Q231" s="38">
        <f>ROUND(P231*S231/100,2)</f>
        <v>7.19</v>
      </c>
      <c r="R231" s="38">
        <f>P231-Q231</f>
        <v>0.79659999999999975</v>
      </c>
      <c r="S231" s="38" t="s">
        <v>389</v>
      </c>
      <c r="T231" s="38">
        <f>IF(J231="20",K231,IF(J231="10",ROUND(K231*0.7,2),ROUND(K231/0.85*0.7,2)))</f>
        <v>7.56</v>
      </c>
      <c r="U231" s="38">
        <f>ROUND(T231*W231/100,2)</f>
        <v>7.18</v>
      </c>
      <c r="V231" s="38">
        <f>T231-U231</f>
        <v>0.37999999999999989</v>
      </c>
      <c r="W231" s="36">
        <v>95</v>
      </c>
      <c r="X231" s="38">
        <f>IF(J231="20",ROUND(K231/0.7*0.6,2),IF(J231="10",ROUND(K231*0.6,2),ROUND(K231/0.85*0.6,2)))</f>
        <v>6.48</v>
      </c>
      <c r="Y231" s="38">
        <f>ROUND(X231*AA231/100,2)</f>
        <v>6.16</v>
      </c>
      <c r="Z231" s="38">
        <f>X231-Y231</f>
        <v>0.32000000000000028</v>
      </c>
      <c r="AA231" s="36">
        <v>95</v>
      </c>
      <c r="AB231" s="38" t="s">
        <v>95</v>
      </c>
      <c r="AC231" s="38">
        <v>8.26</v>
      </c>
      <c r="AD231" s="38">
        <v>8.26</v>
      </c>
      <c r="AE231" s="38">
        <v>0.41</v>
      </c>
      <c r="AI231" s="3">
        <f>ROUND(P231*0.3,2)</f>
        <v>2.4</v>
      </c>
      <c r="AJ231" s="3">
        <f>ROUND(AI231*S231/100,2)</f>
        <v>2.16</v>
      </c>
      <c r="AK231" s="3">
        <f>AI231-AJ231</f>
        <v>0.23999999999999977</v>
      </c>
      <c r="AL231" s="3">
        <f>ROUND(T231*0.3,2)</f>
        <v>2.27</v>
      </c>
      <c r="AM231" s="3">
        <f>ROUND(AL231*W231/100,2)</f>
        <v>2.16</v>
      </c>
      <c r="AN231" s="3">
        <f>AL231-AM231</f>
        <v>0.10999999999999988</v>
      </c>
      <c r="AO231" s="3">
        <f>ROUND(X231*0.3,2)</f>
        <v>1.94</v>
      </c>
      <c r="AP231" s="3">
        <f>ROUND(AO231*AA231/100,2)</f>
        <v>1.84</v>
      </c>
      <c r="AQ231" s="3">
        <f>AO231-AP231</f>
        <v>9.9999999999999867E-2</v>
      </c>
      <c r="AR231" s="3">
        <v>2.48</v>
      </c>
      <c r="AS231" s="3">
        <v>2.48</v>
      </c>
      <c r="AT231" s="3">
        <v>0.12</v>
      </c>
      <c r="AX231" s="3">
        <f>ROUND($P231*0.6,2)</f>
        <v>4.79</v>
      </c>
      <c r="AY231" s="3">
        <f>ROUND(AX231*$S231/100,2)</f>
        <v>4.3099999999999996</v>
      </c>
      <c r="AZ231" s="3">
        <f>AX231-AY231</f>
        <v>0.48000000000000043</v>
      </c>
      <c r="BA231" s="3">
        <f>ROUND($T231*0.6,2)</f>
        <v>4.54</v>
      </c>
      <c r="BB231" s="3">
        <f>ROUND(BA231*$W231/100,2)</f>
        <v>4.3099999999999996</v>
      </c>
      <c r="BC231" s="3">
        <f>BA231-BB231</f>
        <v>0.23000000000000043</v>
      </c>
      <c r="BD231" s="3">
        <f>ROUND($X231*0.6,2)</f>
        <v>3.89</v>
      </c>
      <c r="BE231" s="3">
        <f>ROUND(BD231*$AA231/100,2)</f>
        <v>3.7</v>
      </c>
      <c r="BF231" s="3">
        <f>BD231-BE231</f>
        <v>0.18999999999999995</v>
      </c>
      <c r="BG231" s="3">
        <v>4.96</v>
      </c>
      <c r="BH231" s="3">
        <v>4.96</v>
      </c>
      <c r="BI231" s="3">
        <v>0</v>
      </c>
      <c r="BJ231" s="3" t="s">
        <v>171</v>
      </c>
      <c r="BK231" s="3">
        <v>17.486599999999999</v>
      </c>
      <c r="BL231" s="3">
        <v>16.61</v>
      </c>
      <c r="BM231" s="3">
        <v>0.87659999999999982</v>
      </c>
      <c r="BN231" s="3">
        <v>15.32</v>
      </c>
      <c r="BO231" s="3">
        <v>14.55</v>
      </c>
      <c r="BP231" s="3">
        <v>0.76999999999999957</v>
      </c>
      <c r="BQ231" s="3">
        <v>15.686599999999999</v>
      </c>
      <c r="BR231" s="3">
        <v>14.9</v>
      </c>
      <c r="BS231" s="3">
        <v>0.78659999999999819</v>
      </c>
      <c r="BT231" s="3">
        <v>13.52</v>
      </c>
      <c r="BU231" s="3">
        <v>12.84</v>
      </c>
      <c r="BV231" s="3">
        <v>0.67999999999999972</v>
      </c>
      <c r="BW231" s="3">
        <v>15.74</v>
      </c>
      <c r="BX231" s="3">
        <v>14.95</v>
      </c>
      <c r="BY231" s="3">
        <v>0.79000000000000092</v>
      </c>
      <c r="BZ231" s="3">
        <v>14.986599999999999</v>
      </c>
      <c r="CA231" s="3">
        <v>14.24</v>
      </c>
      <c r="CB231" s="3">
        <v>0.74659999999999904</v>
      </c>
      <c r="CC231" s="3">
        <v>15.04</v>
      </c>
      <c r="CD231" s="3">
        <v>14.29</v>
      </c>
      <c r="CE231" s="3">
        <v>0.75</v>
      </c>
      <c r="CF231" s="3">
        <v>12.7866</v>
      </c>
      <c r="CG231" s="3">
        <v>12.15</v>
      </c>
      <c r="CH231" s="3">
        <v>0.63659999999999961</v>
      </c>
      <c r="CI231" s="3">
        <v>13.06</v>
      </c>
      <c r="CJ231" s="3">
        <v>12.41</v>
      </c>
      <c r="CK231" s="3">
        <v>0.65000000000000036</v>
      </c>
      <c r="CL231" s="3">
        <v>12.24</v>
      </c>
      <c r="CM231" s="3">
        <v>11.63</v>
      </c>
      <c r="CN231" s="3">
        <v>0.60999999999999943</v>
      </c>
      <c r="CO231" s="3">
        <v>10.72</v>
      </c>
      <c r="CP231" s="3">
        <v>10.18</v>
      </c>
      <c r="CQ231" s="3">
        <v>0.54000000000000092</v>
      </c>
      <c r="CR231" s="3">
        <v>10.98</v>
      </c>
      <c r="CS231" s="3">
        <v>10.43</v>
      </c>
      <c r="CT231" s="3">
        <v>0.55000000000000071</v>
      </c>
      <c r="CU231" s="3">
        <v>9.4600000000000009</v>
      </c>
      <c r="CV231" s="3">
        <v>8.99</v>
      </c>
      <c r="CW231" s="3">
        <v>0.47000000000000064</v>
      </c>
      <c r="CX231" s="3">
        <v>11.02</v>
      </c>
      <c r="CY231" s="3">
        <v>10.47</v>
      </c>
      <c r="CZ231" s="3">
        <v>0.54999999999999893</v>
      </c>
      <c r="DA231" s="3">
        <v>10.49</v>
      </c>
      <c r="DB231" s="3">
        <v>9.9700000000000006</v>
      </c>
      <c r="DC231" s="3">
        <v>0.51999999999999957</v>
      </c>
      <c r="DD231" s="3">
        <v>10.53</v>
      </c>
      <c r="DE231" s="3">
        <v>10</v>
      </c>
      <c r="DF231" s="3">
        <v>0.52999999999999936</v>
      </c>
      <c r="DG231" s="3">
        <v>8.9499999999999993</v>
      </c>
      <c r="DH231" s="3">
        <v>8.5</v>
      </c>
      <c r="DI231" s="3">
        <v>0.44999999999999929</v>
      </c>
      <c r="DJ231" s="3">
        <v>9.14</v>
      </c>
      <c r="DK231" s="3">
        <v>8.68</v>
      </c>
      <c r="DL231" s="3">
        <v>0.46000000000000085</v>
      </c>
      <c r="DM231" s="3">
        <v>15.74</v>
      </c>
      <c r="DN231" s="3">
        <v>14.95</v>
      </c>
      <c r="DO231" s="3">
        <v>0.79000000000000092</v>
      </c>
      <c r="DP231" s="3">
        <v>14.12</v>
      </c>
      <c r="DQ231" s="3">
        <v>13.41</v>
      </c>
      <c r="DR231" s="3">
        <v>0.70999999999999908</v>
      </c>
      <c r="DS231" s="3">
        <v>13.49</v>
      </c>
      <c r="DT231" s="3">
        <v>12.82</v>
      </c>
      <c r="DU231" s="3">
        <v>0.66999999999999993</v>
      </c>
      <c r="DV231" s="3">
        <v>11.51</v>
      </c>
      <c r="DW231" s="3">
        <v>10.93</v>
      </c>
      <c r="DX231" s="3">
        <v>0.58000000000000007</v>
      </c>
    </row>
    <row r="232" spans="1:128" s="3" customFormat="1" x14ac:dyDescent="0.25">
      <c r="A232" s="36" t="s">
        <v>426</v>
      </c>
      <c r="B232" s="36" t="s">
        <v>87</v>
      </c>
      <c r="C232" s="36" t="s">
        <v>88</v>
      </c>
      <c r="D232" s="37" t="s">
        <v>160</v>
      </c>
      <c r="E232" s="36" t="s">
        <v>161</v>
      </c>
      <c r="F232" s="37" t="s">
        <v>421</v>
      </c>
      <c r="G232" s="36" t="s">
        <v>422</v>
      </c>
      <c r="H232" s="36" t="s">
        <v>201</v>
      </c>
      <c r="I232" s="36" t="s">
        <v>388</v>
      </c>
      <c r="J232" s="36" t="s">
        <v>171</v>
      </c>
      <c r="K232" s="38">
        <v>8.18</v>
      </c>
      <c r="L232" s="38" t="str">
        <f>IF(J232="10",K232,"")</f>
        <v/>
      </c>
      <c r="M232" s="38"/>
      <c r="N232" s="38"/>
      <c r="O232" s="38">
        <v>0</v>
      </c>
      <c r="P232" s="38">
        <f>IF(H232="A",IF(J232&lt;&gt;"20",IF(J232="15",K232*0.87,ROUND(K232/0.87*0.85,2)),""))</f>
        <v>7.1166</v>
      </c>
      <c r="Q232" s="38">
        <f>ROUND(P232*S232/100,2)</f>
        <v>6.4</v>
      </c>
      <c r="R232" s="38">
        <f>P232-Q232</f>
        <v>0.71659999999999968</v>
      </c>
      <c r="S232" s="38" t="s">
        <v>389</v>
      </c>
      <c r="T232" s="38">
        <f>IF(J232="20",K232,IF(J232="10",ROUND(K232*0.7,2),ROUND(K232/0.85*0.7,2)))</f>
        <v>6.74</v>
      </c>
      <c r="U232" s="38">
        <f>ROUND(T232*W232/100,2)</f>
        <v>6.4</v>
      </c>
      <c r="V232" s="38">
        <f>T232-U232</f>
        <v>0.33999999999999986</v>
      </c>
      <c r="W232" s="36">
        <v>95</v>
      </c>
      <c r="X232" s="38">
        <f>IF(J232="20",ROUND(K232/0.7*0.6,2),IF(J232="10",ROUND(K232*0.6,2),ROUND(K232/0.85*0.6,2)))</f>
        <v>5.77</v>
      </c>
      <c r="Y232" s="38">
        <f>ROUND(X232*AA232/100,2)</f>
        <v>5.48</v>
      </c>
      <c r="Z232" s="38">
        <f>X232-Y232</f>
        <v>0.28999999999999915</v>
      </c>
      <c r="AA232" s="36">
        <v>95</v>
      </c>
      <c r="AB232" s="38" t="s">
        <v>95</v>
      </c>
      <c r="AC232" s="38">
        <v>7.36</v>
      </c>
      <c r="AD232" s="38">
        <v>7.36</v>
      </c>
      <c r="AE232" s="38">
        <v>0.37</v>
      </c>
      <c r="AI232" s="3">
        <f>ROUND(P232*0.3,2)</f>
        <v>2.13</v>
      </c>
      <c r="AJ232" s="3">
        <f>ROUND(AI232*S232/100,2)</f>
        <v>1.92</v>
      </c>
      <c r="AK232" s="3">
        <f>AI232-AJ232</f>
        <v>0.20999999999999996</v>
      </c>
      <c r="AL232" s="3">
        <f>ROUND(T232*0.3,2)</f>
        <v>2.02</v>
      </c>
      <c r="AM232" s="3">
        <f>ROUND(AL232*W232/100,2)</f>
        <v>1.92</v>
      </c>
      <c r="AN232" s="3">
        <f>AL232-AM232</f>
        <v>0.10000000000000009</v>
      </c>
      <c r="AO232" s="3">
        <f>ROUND(X232*0.3,2)</f>
        <v>1.73</v>
      </c>
      <c r="AP232" s="3">
        <f>ROUND(AO232*AA232/100,2)</f>
        <v>1.64</v>
      </c>
      <c r="AQ232" s="3">
        <f>AO232-AP232</f>
        <v>9.000000000000008E-2</v>
      </c>
      <c r="AR232" s="3">
        <v>2.21</v>
      </c>
      <c r="AS232" s="3">
        <v>2.21</v>
      </c>
      <c r="AT232" s="3">
        <v>0.11</v>
      </c>
      <c r="AX232" s="3">
        <f>ROUND($P232*0.6,2)</f>
        <v>4.2699999999999996</v>
      </c>
      <c r="AY232" s="3">
        <f>ROUND(AX232*$S232/100,2)</f>
        <v>3.84</v>
      </c>
      <c r="AZ232" s="3">
        <f>AX232-AY232</f>
        <v>0.42999999999999972</v>
      </c>
      <c r="BA232" s="3">
        <f>ROUND($T232*0.6,2)</f>
        <v>4.04</v>
      </c>
      <c r="BB232" s="3">
        <f>ROUND(BA232*$W232/100,2)</f>
        <v>3.84</v>
      </c>
      <c r="BC232" s="3">
        <f>BA232-BB232</f>
        <v>0.20000000000000018</v>
      </c>
      <c r="BD232" s="3">
        <f>ROUND($X232*0.6,2)</f>
        <v>3.46</v>
      </c>
      <c r="BE232" s="3">
        <f>ROUND(BD232*$AA232/100,2)</f>
        <v>3.29</v>
      </c>
      <c r="BF232" s="3">
        <f>BD232-BE232</f>
        <v>0.16999999999999993</v>
      </c>
      <c r="BG232" s="3">
        <v>4.42</v>
      </c>
      <c r="BH232" s="3">
        <v>4.42</v>
      </c>
      <c r="BI232" s="3">
        <v>0</v>
      </c>
      <c r="BJ232" s="3" t="s">
        <v>171</v>
      </c>
      <c r="BK232" s="3">
        <v>16.616600000000002</v>
      </c>
      <c r="BL232" s="3">
        <v>15.79</v>
      </c>
      <c r="BM232" s="3">
        <v>0.82660000000000267</v>
      </c>
      <c r="BN232" s="3">
        <v>14.61</v>
      </c>
      <c r="BO232" s="3">
        <v>13.88</v>
      </c>
      <c r="BP232" s="3">
        <v>0.72999999999999865</v>
      </c>
      <c r="BQ232" s="3">
        <v>14.816600000000001</v>
      </c>
      <c r="BR232" s="3">
        <v>14.08</v>
      </c>
      <c r="BS232" s="3">
        <v>0.73660000000000103</v>
      </c>
      <c r="BT232" s="3">
        <v>12.81</v>
      </c>
      <c r="BU232" s="3">
        <v>12.17</v>
      </c>
      <c r="BV232" s="3">
        <v>0.64000000000000057</v>
      </c>
      <c r="BW232" s="3">
        <v>14.84</v>
      </c>
      <c r="BX232" s="3">
        <v>14.1</v>
      </c>
      <c r="BY232" s="3">
        <v>0.74000000000000021</v>
      </c>
      <c r="BZ232" s="3">
        <v>14.116600000000002</v>
      </c>
      <c r="CA232" s="3">
        <v>13.41</v>
      </c>
      <c r="CB232" s="3">
        <v>0.70660000000000167</v>
      </c>
      <c r="CC232" s="3">
        <v>14.14</v>
      </c>
      <c r="CD232" s="3">
        <v>13.43</v>
      </c>
      <c r="CE232" s="3">
        <v>0.71000000000000085</v>
      </c>
      <c r="CF232" s="3">
        <v>11.916599999999999</v>
      </c>
      <c r="CG232" s="3">
        <v>11.32</v>
      </c>
      <c r="CH232" s="3">
        <v>0.59659999999999869</v>
      </c>
      <c r="CI232" s="3">
        <v>12.16</v>
      </c>
      <c r="CJ232" s="3">
        <v>11.55</v>
      </c>
      <c r="CK232" s="3">
        <v>0.60999999999999943</v>
      </c>
      <c r="CL232" s="3">
        <v>11.63</v>
      </c>
      <c r="CM232" s="3">
        <v>11.05</v>
      </c>
      <c r="CN232" s="3">
        <v>0.58000000000000007</v>
      </c>
      <c r="CO232" s="3">
        <v>10.23</v>
      </c>
      <c r="CP232" s="3">
        <v>9.7200000000000006</v>
      </c>
      <c r="CQ232" s="3">
        <v>0.50999999999999979</v>
      </c>
      <c r="CR232" s="3">
        <v>10.37</v>
      </c>
      <c r="CS232" s="3">
        <v>9.85</v>
      </c>
      <c r="CT232" s="3">
        <v>0.51999999999999957</v>
      </c>
      <c r="CU232" s="3">
        <v>8.9700000000000006</v>
      </c>
      <c r="CV232" s="3">
        <v>8.52</v>
      </c>
      <c r="CW232" s="3">
        <v>0.45000000000000107</v>
      </c>
      <c r="CX232" s="3">
        <v>10.39</v>
      </c>
      <c r="CY232" s="3">
        <v>9.8699999999999992</v>
      </c>
      <c r="CZ232" s="3">
        <v>0.52000000000000135</v>
      </c>
      <c r="DA232" s="3">
        <v>9.8800000000000008</v>
      </c>
      <c r="DB232" s="3">
        <v>9.39</v>
      </c>
      <c r="DC232" s="3">
        <v>0.49000000000000021</v>
      </c>
      <c r="DD232" s="3">
        <v>9.9</v>
      </c>
      <c r="DE232" s="3">
        <v>9.41</v>
      </c>
      <c r="DF232" s="3">
        <v>0.49000000000000021</v>
      </c>
      <c r="DG232" s="3">
        <v>8.34</v>
      </c>
      <c r="DH232" s="3">
        <v>7.92</v>
      </c>
      <c r="DI232" s="3">
        <v>0.41999999999999993</v>
      </c>
      <c r="DJ232" s="3">
        <v>8.51</v>
      </c>
      <c r="DK232" s="3">
        <v>8.08</v>
      </c>
      <c r="DL232" s="3">
        <v>0.42999999999999972</v>
      </c>
      <c r="DM232" s="3">
        <v>14.95</v>
      </c>
      <c r="DN232" s="3">
        <v>14.2</v>
      </c>
      <c r="DO232" s="3">
        <v>0.75</v>
      </c>
      <c r="DP232" s="3">
        <v>13.33</v>
      </c>
      <c r="DQ232" s="3">
        <v>12.66</v>
      </c>
      <c r="DR232" s="3">
        <v>0.66999999999999993</v>
      </c>
      <c r="DS232" s="3">
        <v>12.7</v>
      </c>
      <c r="DT232" s="3">
        <v>12.07</v>
      </c>
      <c r="DU232" s="3">
        <v>0.62999999999999901</v>
      </c>
      <c r="DV232" s="3">
        <v>10.72</v>
      </c>
      <c r="DW232" s="3">
        <v>10.18</v>
      </c>
      <c r="DX232" s="3">
        <v>0.54000000000000092</v>
      </c>
    </row>
    <row r="233" spans="1:128" s="3" customFormat="1" x14ac:dyDescent="0.25">
      <c r="A233" s="36" t="s">
        <v>427</v>
      </c>
      <c r="B233" s="36" t="s">
        <v>87</v>
      </c>
      <c r="C233" s="36" t="s">
        <v>88</v>
      </c>
      <c r="D233" s="37" t="s">
        <v>100</v>
      </c>
      <c r="E233" s="36" t="s">
        <v>101</v>
      </c>
      <c r="F233" s="37" t="s">
        <v>421</v>
      </c>
      <c r="G233" s="36" t="s">
        <v>422</v>
      </c>
      <c r="H233" s="36" t="s">
        <v>201</v>
      </c>
      <c r="I233" s="36" t="s">
        <v>388</v>
      </c>
      <c r="J233" s="36" t="s">
        <v>171</v>
      </c>
      <c r="K233" s="38">
        <v>7.18</v>
      </c>
      <c r="L233" s="38" t="str">
        <f>IF(J233="10",K233,"")</f>
        <v/>
      </c>
      <c r="M233" s="38"/>
      <c r="N233" s="38"/>
      <c r="O233" s="38">
        <v>0</v>
      </c>
      <c r="P233" s="38">
        <f>IF(H233="A",IF(J233&lt;&gt;"20",IF(J233="15",K233*0.87,ROUND(K233/0.87*0.85,2)),""))</f>
        <v>6.2465999999999999</v>
      </c>
      <c r="Q233" s="38">
        <f>ROUND(P233*S233/100,2)</f>
        <v>5.62</v>
      </c>
      <c r="R233" s="38">
        <f>P233-Q233</f>
        <v>0.62659999999999982</v>
      </c>
      <c r="S233" s="38" t="s">
        <v>389</v>
      </c>
      <c r="T233" s="38">
        <f>IF(J233="20",K233,IF(J233="10",ROUND(K233*0.7,2),ROUND(K233/0.85*0.7,2)))</f>
        <v>5.91</v>
      </c>
      <c r="U233" s="38">
        <f>ROUND(T233*W233/100,2)</f>
        <v>5.61</v>
      </c>
      <c r="V233" s="38">
        <f>T233-U233</f>
        <v>0.29999999999999982</v>
      </c>
      <c r="W233" s="36">
        <v>95</v>
      </c>
      <c r="X233" s="38">
        <f>IF(J233="20",ROUND(K233/0.7*0.6,2),IF(J233="10",ROUND(K233*0.6,2),ROUND(K233/0.85*0.6,2)))</f>
        <v>5.07</v>
      </c>
      <c r="Y233" s="38">
        <f>ROUND(X233*AA233/100,2)</f>
        <v>4.82</v>
      </c>
      <c r="Z233" s="38">
        <f>X233-Y233</f>
        <v>0.25</v>
      </c>
      <c r="AA233" s="36">
        <v>95</v>
      </c>
      <c r="AB233" s="38" t="s">
        <v>95</v>
      </c>
      <c r="AC233" s="38">
        <v>6.46</v>
      </c>
      <c r="AD233" s="38">
        <v>6.46</v>
      </c>
      <c r="AE233" s="38">
        <v>0.32</v>
      </c>
      <c r="AI233" s="3">
        <f>ROUND(P233*0.3,2)</f>
        <v>1.87</v>
      </c>
      <c r="AJ233" s="3">
        <f>ROUND(AI233*S233/100,2)</f>
        <v>1.68</v>
      </c>
      <c r="AK233" s="3">
        <f>AI233-AJ233</f>
        <v>0.19000000000000017</v>
      </c>
      <c r="AL233" s="3">
        <f>ROUND(T233*0.3,2)</f>
        <v>1.77</v>
      </c>
      <c r="AM233" s="3">
        <f>ROUND(AL233*W233/100,2)</f>
        <v>1.68</v>
      </c>
      <c r="AN233" s="3">
        <f>AL233-AM233</f>
        <v>9.000000000000008E-2</v>
      </c>
      <c r="AO233" s="3">
        <f>ROUND(X233*0.3,2)</f>
        <v>1.52</v>
      </c>
      <c r="AP233" s="3">
        <f>ROUND(AO233*AA233/100,2)</f>
        <v>1.44</v>
      </c>
      <c r="AQ233" s="3">
        <f>AO233-AP233</f>
        <v>8.0000000000000071E-2</v>
      </c>
      <c r="AR233" s="3">
        <v>1.94</v>
      </c>
      <c r="AS233" s="3">
        <v>1.94</v>
      </c>
      <c r="AT233" s="3">
        <v>0.1</v>
      </c>
      <c r="AX233" s="3">
        <f>ROUND($P233*0.6,2)</f>
        <v>3.75</v>
      </c>
      <c r="AY233" s="3">
        <f>ROUND(AX233*$S233/100,2)</f>
        <v>3.38</v>
      </c>
      <c r="AZ233" s="3">
        <f>AX233-AY233</f>
        <v>0.37000000000000011</v>
      </c>
      <c r="BA233" s="3">
        <f>ROUND($T233*0.6,2)</f>
        <v>3.55</v>
      </c>
      <c r="BB233" s="3">
        <f>ROUND(BA233*$W233/100,2)</f>
        <v>3.37</v>
      </c>
      <c r="BC233" s="3">
        <f>BA233-BB233</f>
        <v>0.17999999999999972</v>
      </c>
      <c r="BD233" s="3">
        <f>ROUND($X233*0.6,2)</f>
        <v>3.04</v>
      </c>
      <c r="BE233" s="3">
        <f>ROUND(BD233*$AA233/100,2)</f>
        <v>2.89</v>
      </c>
      <c r="BF233" s="3">
        <f>BD233-BE233</f>
        <v>0.14999999999999991</v>
      </c>
      <c r="BG233" s="3">
        <v>3.88</v>
      </c>
      <c r="BH233" s="3">
        <v>3.88</v>
      </c>
      <c r="BI233" s="3">
        <v>0</v>
      </c>
      <c r="BJ233" s="3" t="s">
        <v>171</v>
      </c>
      <c r="BK233" s="3">
        <v>15.746600000000001</v>
      </c>
      <c r="BL233" s="3">
        <v>14.96</v>
      </c>
      <c r="BM233" s="3">
        <v>0.78659999999999997</v>
      </c>
      <c r="BN233" s="3">
        <v>13.91</v>
      </c>
      <c r="BO233" s="3">
        <v>13.21</v>
      </c>
      <c r="BP233" s="3">
        <v>0.69999999999999929</v>
      </c>
      <c r="BQ233" s="3">
        <v>13.9466</v>
      </c>
      <c r="BR233" s="3">
        <v>13.25</v>
      </c>
      <c r="BS233" s="3">
        <v>0.69660000000000011</v>
      </c>
      <c r="BT233" s="3">
        <v>12.11</v>
      </c>
      <c r="BU233" s="3">
        <v>11.5</v>
      </c>
      <c r="BV233" s="3">
        <v>0.60999999999999943</v>
      </c>
      <c r="BW233" s="3">
        <v>13.94</v>
      </c>
      <c r="BX233" s="3">
        <v>13.24</v>
      </c>
      <c r="BY233" s="3">
        <v>0.69999999999999929</v>
      </c>
      <c r="BZ233" s="3">
        <v>13.246600000000001</v>
      </c>
      <c r="CA233" s="3">
        <v>12.58</v>
      </c>
      <c r="CB233" s="3">
        <v>0.66660000000000075</v>
      </c>
      <c r="CC233" s="3">
        <v>13.24</v>
      </c>
      <c r="CD233" s="3">
        <v>12.58</v>
      </c>
      <c r="CE233" s="3">
        <v>0.66000000000000014</v>
      </c>
      <c r="CF233" s="3">
        <v>11.0466</v>
      </c>
      <c r="CG233" s="3">
        <v>10.49</v>
      </c>
      <c r="CH233" s="3">
        <v>0.55659999999999954</v>
      </c>
      <c r="CI233" s="3">
        <v>11.26</v>
      </c>
      <c r="CJ233" s="3">
        <v>10.7</v>
      </c>
      <c r="CK233" s="3">
        <v>0.5600000000000005</v>
      </c>
      <c r="CL233" s="3">
        <v>11.02</v>
      </c>
      <c r="CM233" s="3">
        <v>10.47</v>
      </c>
      <c r="CN233" s="3">
        <v>0.54999999999999893</v>
      </c>
      <c r="CO233" s="3">
        <v>9.74</v>
      </c>
      <c r="CP233" s="3">
        <v>9.25</v>
      </c>
      <c r="CQ233" s="3">
        <v>0.49000000000000021</v>
      </c>
      <c r="CR233" s="3">
        <v>9.76</v>
      </c>
      <c r="CS233" s="3">
        <v>9.27</v>
      </c>
      <c r="CT233" s="3">
        <v>0.49000000000000021</v>
      </c>
      <c r="CU233" s="3">
        <v>8.48</v>
      </c>
      <c r="CV233" s="3">
        <v>8.06</v>
      </c>
      <c r="CW233" s="3">
        <v>0.41999999999999993</v>
      </c>
      <c r="CX233" s="3">
        <v>9.76</v>
      </c>
      <c r="CY233" s="3">
        <v>9.27</v>
      </c>
      <c r="CZ233" s="3">
        <v>0.49000000000000021</v>
      </c>
      <c r="DA233" s="3">
        <v>9.27</v>
      </c>
      <c r="DB233" s="3">
        <v>8.81</v>
      </c>
      <c r="DC233" s="3">
        <v>0.45999999999999908</v>
      </c>
      <c r="DD233" s="3">
        <v>9.27</v>
      </c>
      <c r="DE233" s="3">
        <v>8.81</v>
      </c>
      <c r="DF233" s="3">
        <v>0.45999999999999908</v>
      </c>
      <c r="DG233" s="3">
        <v>7.73</v>
      </c>
      <c r="DH233" s="3">
        <v>7.34</v>
      </c>
      <c r="DI233" s="3">
        <v>0.39000000000000057</v>
      </c>
      <c r="DJ233" s="3">
        <v>7.88</v>
      </c>
      <c r="DK233" s="3">
        <v>7.49</v>
      </c>
      <c r="DL233" s="3">
        <v>0.38999999999999968</v>
      </c>
      <c r="DM233" s="3">
        <v>14.17</v>
      </c>
      <c r="DN233" s="3">
        <v>13.46</v>
      </c>
      <c r="DO233" s="3">
        <v>0.70999999999999908</v>
      </c>
      <c r="DP233" s="3">
        <v>12.55</v>
      </c>
      <c r="DQ233" s="3">
        <v>11.92</v>
      </c>
      <c r="DR233" s="3">
        <v>0.63000000000000078</v>
      </c>
      <c r="DS233" s="3">
        <v>11.92</v>
      </c>
      <c r="DT233" s="3">
        <v>11.32</v>
      </c>
      <c r="DU233" s="3">
        <v>0.59999999999999964</v>
      </c>
      <c r="DV233" s="3">
        <v>9.94</v>
      </c>
      <c r="DW233" s="3">
        <v>9.44</v>
      </c>
      <c r="DX233" s="3">
        <v>0.5</v>
      </c>
    </row>
    <row r="234" spans="1:128" s="3" customFormat="1" x14ac:dyDescent="0.25">
      <c r="A234" s="36" t="s">
        <v>428</v>
      </c>
      <c r="B234" s="36" t="s">
        <v>87</v>
      </c>
      <c r="C234" s="36" t="s">
        <v>88</v>
      </c>
      <c r="D234" s="37" t="s">
        <v>163</v>
      </c>
      <c r="E234" s="36" t="s">
        <v>164</v>
      </c>
      <c r="F234" s="37" t="s">
        <v>421</v>
      </c>
      <c r="G234" s="36" t="s">
        <v>422</v>
      </c>
      <c r="H234" s="36" t="s">
        <v>201</v>
      </c>
      <c r="I234" s="36" t="s">
        <v>388</v>
      </c>
      <c r="J234" s="36" t="s">
        <v>171</v>
      </c>
      <c r="K234" s="38">
        <v>13.395200000000001</v>
      </c>
      <c r="L234" s="38" t="str">
        <f>IF(J234="10",K234,"")</f>
        <v/>
      </c>
      <c r="M234" s="38"/>
      <c r="N234" s="38"/>
      <c r="O234" s="38">
        <v>0</v>
      </c>
      <c r="P234" s="38">
        <f>IF(H234="A",IF(J234&lt;&gt;"20",IF(J234="15",K234*0.87,ROUND(K234/0.87*0.85,2)),""))</f>
        <v>11.653824</v>
      </c>
      <c r="Q234" s="38">
        <f>ROUND(P234*S234/100,2)</f>
        <v>10.49</v>
      </c>
      <c r="R234" s="38">
        <f>P234-Q234</f>
        <v>1.163824</v>
      </c>
      <c r="S234" s="38" t="s">
        <v>389</v>
      </c>
      <c r="T234" s="38">
        <f>IF(J234="20",K234,IF(J234="10",ROUND(K234*0.7,2),ROUND(K234/0.85*0.7,2)))</f>
        <v>11.03</v>
      </c>
      <c r="U234" s="38">
        <f>ROUND(T234*W234/100,2)</f>
        <v>10.48</v>
      </c>
      <c r="V234" s="38">
        <f>T234-U234</f>
        <v>0.54999999999999893</v>
      </c>
      <c r="W234" s="36">
        <v>95</v>
      </c>
      <c r="X234" s="38">
        <f>IF(J234="20",ROUND(K234/0.7*0.6,2),IF(J234="10",ROUND(K234*0.6,2),ROUND(K234/0.85*0.6,2)))</f>
        <v>9.4600000000000009</v>
      </c>
      <c r="Y234" s="38">
        <f>ROUND(X234*AA234/100,2)</f>
        <v>8.99</v>
      </c>
      <c r="Z234" s="38">
        <f>X234-Y234</f>
        <v>0.47000000000000064</v>
      </c>
      <c r="AA234" s="36">
        <v>95</v>
      </c>
      <c r="AB234" s="38" t="s">
        <v>95</v>
      </c>
      <c r="AC234" s="38">
        <v>12.06</v>
      </c>
      <c r="AD234" s="38">
        <v>12.06</v>
      </c>
      <c r="AE234" s="38">
        <v>0.6</v>
      </c>
      <c r="AI234" s="3">
        <f>ROUND(P234*0.3,2)</f>
        <v>3.5</v>
      </c>
      <c r="AJ234" s="3">
        <f>ROUND(AI234*S234/100,2)</f>
        <v>3.15</v>
      </c>
      <c r="AK234" s="3">
        <f>AI234-AJ234</f>
        <v>0.35000000000000009</v>
      </c>
      <c r="AL234" s="3">
        <f>ROUND(T234*0.3,2)</f>
        <v>3.31</v>
      </c>
      <c r="AM234" s="3">
        <f>ROUND(AL234*W234/100,2)</f>
        <v>3.14</v>
      </c>
      <c r="AN234" s="3">
        <f>AL234-AM234</f>
        <v>0.16999999999999993</v>
      </c>
      <c r="AO234" s="3">
        <f>ROUND(X234*0.3,2)</f>
        <v>2.84</v>
      </c>
      <c r="AP234" s="3">
        <f>ROUND(AO234*AA234/100,2)</f>
        <v>2.7</v>
      </c>
      <c r="AQ234" s="3">
        <f>AO234-AP234</f>
        <v>0.13999999999999968</v>
      </c>
      <c r="AR234" s="3">
        <v>3.62</v>
      </c>
      <c r="AS234" s="3">
        <v>3.62</v>
      </c>
      <c r="AT234" s="3">
        <v>0.18</v>
      </c>
      <c r="AX234" s="3">
        <f>ROUND($P234*0.6,2)</f>
        <v>6.99</v>
      </c>
      <c r="AY234" s="3">
        <f>ROUND(AX234*$S234/100,2)</f>
        <v>6.29</v>
      </c>
      <c r="AZ234" s="3">
        <f>AX234-AY234</f>
        <v>0.70000000000000018</v>
      </c>
      <c r="BA234" s="3">
        <f>ROUND($T234*0.6,2)</f>
        <v>6.62</v>
      </c>
      <c r="BB234" s="3">
        <f>ROUND(BA234*$W234/100,2)</f>
        <v>6.29</v>
      </c>
      <c r="BC234" s="3">
        <f>BA234-BB234</f>
        <v>0.33000000000000007</v>
      </c>
      <c r="BD234" s="3">
        <f>ROUND($X234*0.6,2)</f>
        <v>5.68</v>
      </c>
      <c r="BE234" s="3">
        <f>ROUND(BD234*$AA234/100,2)</f>
        <v>5.4</v>
      </c>
      <c r="BF234" s="3">
        <f>BD234-BE234</f>
        <v>0.27999999999999936</v>
      </c>
      <c r="BG234" s="3">
        <v>7.24</v>
      </c>
      <c r="BH234" s="3">
        <v>7.24</v>
      </c>
      <c r="BI234" s="3">
        <v>0</v>
      </c>
      <c r="BJ234" s="3" t="s">
        <v>171</v>
      </c>
      <c r="BK234" s="3">
        <v>21.153824</v>
      </c>
      <c r="BL234" s="3">
        <v>20.100000000000001</v>
      </c>
      <c r="BM234" s="3">
        <v>1.0538239999999988</v>
      </c>
      <c r="BN234" s="3">
        <v>18.3</v>
      </c>
      <c r="BO234" s="3">
        <v>17.39</v>
      </c>
      <c r="BP234" s="3">
        <v>0.91000000000000014</v>
      </c>
      <c r="BQ234" s="3">
        <v>19.353823999999999</v>
      </c>
      <c r="BR234" s="3">
        <v>18.39</v>
      </c>
      <c r="BS234" s="3">
        <v>0.9638239999999989</v>
      </c>
      <c r="BT234" s="3">
        <v>16.5</v>
      </c>
      <c r="BU234" s="3">
        <v>15.68</v>
      </c>
      <c r="BV234" s="3">
        <v>0.82000000000000028</v>
      </c>
      <c r="BW234" s="3">
        <v>19.54</v>
      </c>
      <c r="BX234" s="3">
        <v>18.559999999999999</v>
      </c>
      <c r="BY234" s="3">
        <v>0.98000000000000043</v>
      </c>
      <c r="BZ234" s="3">
        <v>18.653824</v>
      </c>
      <c r="CA234" s="3">
        <v>17.72</v>
      </c>
      <c r="CB234" s="3">
        <v>0.93382400000000132</v>
      </c>
      <c r="CC234" s="3">
        <v>18.84</v>
      </c>
      <c r="CD234" s="3">
        <v>17.899999999999999</v>
      </c>
      <c r="CE234" s="3">
        <v>0.94000000000000128</v>
      </c>
      <c r="CF234" s="3">
        <v>16.453824000000001</v>
      </c>
      <c r="CG234" s="3">
        <v>15.63</v>
      </c>
      <c r="CH234" s="3">
        <v>0.82382400000000011</v>
      </c>
      <c r="CI234" s="3">
        <v>16.86</v>
      </c>
      <c r="CJ234" s="3">
        <v>16.02</v>
      </c>
      <c r="CK234" s="3">
        <v>0.83999999999999986</v>
      </c>
      <c r="CL234" s="3">
        <v>14.81</v>
      </c>
      <c r="CM234" s="3">
        <v>14.07</v>
      </c>
      <c r="CN234" s="3">
        <v>0.74000000000000021</v>
      </c>
      <c r="CO234" s="3">
        <v>12.81</v>
      </c>
      <c r="CP234" s="3">
        <v>12.17</v>
      </c>
      <c r="CQ234" s="3">
        <v>0.64000000000000057</v>
      </c>
      <c r="CR234" s="3">
        <v>13.55</v>
      </c>
      <c r="CS234" s="3">
        <v>12.87</v>
      </c>
      <c r="CT234" s="3">
        <v>0.68000000000000149</v>
      </c>
      <c r="CU234" s="3">
        <v>11.55</v>
      </c>
      <c r="CV234" s="3">
        <v>10.97</v>
      </c>
      <c r="CW234" s="3">
        <v>0.58000000000000007</v>
      </c>
      <c r="CX234" s="3">
        <v>13.68</v>
      </c>
      <c r="CY234" s="3">
        <v>13</v>
      </c>
      <c r="CZ234" s="3">
        <v>0.67999999999999972</v>
      </c>
      <c r="DA234" s="3">
        <v>13.06</v>
      </c>
      <c r="DB234" s="3">
        <v>12.41</v>
      </c>
      <c r="DC234" s="3">
        <v>0.65000000000000036</v>
      </c>
      <c r="DD234" s="3">
        <v>13.19</v>
      </c>
      <c r="DE234" s="3">
        <v>12.53</v>
      </c>
      <c r="DF234" s="3">
        <v>0.66000000000000014</v>
      </c>
      <c r="DG234" s="3">
        <v>11.52</v>
      </c>
      <c r="DH234" s="3">
        <v>10.94</v>
      </c>
      <c r="DI234" s="3">
        <v>0.58000000000000007</v>
      </c>
      <c r="DJ234" s="3">
        <v>11.8</v>
      </c>
      <c r="DK234" s="3">
        <v>11.21</v>
      </c>
      <c r="DL234" s="3">
        <v>0.58999999999999986</v>
      </c>
      <c r="DM234" s="3">
        <v>19.04</v>
      </c>
      <c r="DN234" s="3">
        <v>18.09</v>
      </c>
      <c r="DO234" s="3">
        <v>0.94999999999999929</v>
      </c>
      <c r="DP234" s="3">
        <v>17.420000000000002</v>
      </c>
      <c r="DQ234" s="3">
        <v>16.55</v>
      </c>
      <c r="DR234" s="3">
        <v>0.87000000000000099</v>
      </c>
      <c r="DS234" s="3">
        <v>16.79</v>
      </c>
      <c r="DT234" s="3">
        <v>15.95</v>
      </c>
      <c r="DU234" s="3">
        <v>0.83999999999999986</v>
      </c>
      <c r="DV234" s="3">
        <v>14.81</v>
      </c>
      <c r="DW234" s="3">
        <v>14.07</v>
      </c>
      <c r="DX234" s="3">
        <v>0.74000000000000021</v>
      </c>
    </row>
    <row r="235" spans="1:128" s="3" customFormat="1" x14ac:dyDescent="0.25">
      <c r="A235" s="36" t="s">
        <v>429</v>
      </c>
      <c r="B235" s="36" t="s">
        <v>87</v>
      </c>
      <c r="C235" s="36" t="s">
        <v>88</v>
      </c>
      <c r="D235" s="37" t="s">
        <v>163</v>
      </c>
      <c r="E235" s="36" t="s">
        <v>164</v>
      </c>
      <c r="F235" s="37" t="s">
        <v>430</v>
      </c>
      <c r="G235" s="36" t="s">
        <v>431</v>
      </c>
      <c r="H235" s="36" t="s">
        <v>93</v>
      </c>
      <c r="I235" s="36" t="s">
        <v>210</v>
      </c>
      <c r="J235" s="36" t="s">
        <v>98</v>
      </c>
      <c r="K235" s="38">
        <v>4</v>
      </c>
      <c r="L235" s="38" t="str">
        <f>IF(J235="10",K235,"")</f>
        <v/>
      </c>
      <c r="M235" s="38"/>
      <c r="N235" s="38"/>
      <c r="O235" s="38">
        <v>0</v>
      </c>
      <c r="P235" s="38" t="str">
        <f>IF(J235&lt;&gt;"20",IF(J235="15",K235,ROUND(K235*0.85,2)),"")</f>
        <v/>
      </c>
      <c r="Q235" s="38"/>
      <c r="R235" s="38"/>
      <c r="S235" s="38">
        <v>0</v>
      </c>
      <c r="T235" s="38">
        <f>IF(J235="20",K235,IF(J235="10",ROUND(K235*0.7,2),ROUND(K235/0.85*0.7,2)))</f>
        <v>4</v>
      </c>
      <c r="U235" s="38">
        <f>ROUND(T235*W235/100,2)</f>
        <v>3.8</v>
      </c>
      <c r="V235" s="38">
        <f>T235-U235</f>
        <v>0.20000000000000018</v>
      </c>
      <c r="W235" s="36">
        <v>95</v>
      </c>
      <c r="X235" s="38">
        <f>IF(J235="20",ROUND(K235/0.7*0.6,2),IF(J235="10",ROUND(K235*0.6,2),ROUND(K235/0.85*0.6,2)))</f>
        <v>3.43</v>
      </c>
      <c r="Y235" s="38">
        <f>ROUND(X235*AA235/100,2)</f>
        <v>3.26</v>
      </c>
      <c r="Z235" s="38">
        <f>X235-Y235</f>
        <v>0.17000000000000037</v>
      </c>
      <c r="AA235" s="36">
        <v>95</v>
      </c>
      <c r="AB235" s="38" t="s">
        <v>171</v>
      </c>
      <c r="AC235" s="38">
        <v>3.4</v>
      </c>
      <c r="AD235" s="38">
        <v>3.23</v>
      </c>
      <c r="AE235" s="38">
        <v>0.16999999999999993</v>
      </c>
      <c r="BJ235" s="3" t="s">
        <v>98</v>
      </c>
      <c r="BK235" s="3">
        <v>13.139999999999999</v>
      </c>
      <c r="BL235" s="3">
        <v>12.48</v>
      </c>
      <c r="BM235" s="3">
        <v>0.65999999999999837</v>
      </c>
      <c r="BN235" s="3">
        <v>12.4</v>
      </c>
      <c r="BO235" s="3">
        <v>11.78</v>
      </c>
      <c r="BP235" s="3">
        <v>0.62000000000000099</v>
      </c>
      <c r="BQ235" s="3">
        <v>10.139999999999999</v>
      </c>
      <c r="BR235" s="3">
        <v>9.6300000000000008</v>
      </c>
      <c r="BS235" s="3">
        <v>0.50999999999999801</v>
      </c>
      <c r="BT235" s="3">
        <v>9.4</v>
      </c>
      <c r="BU235" s="3">
        <v>8.93</v>
      </c>
      <c r="BV235" s="3">
        <v>0.47000000000000064</v>
      </c>
      <c r="BW235" s="3">
        <v>9.4</v>
      </c>
      <c r="BX235" s="3">
        <v>8.93</v>
      </c>
      <c r="BY235" s="3">
        <v>0.47000000000000064</v>
      </c>
      <c r="BZ235" s="3">
        <v>8.1399999999999988</v>
      </c>
      <c r="CA235" s="3">
        <v>0</v>
      </c>
      <c r="CB235" s="3">
        <v>8.1399999999999988</v>
      </c>
      <c r="CC235" s="3">
        <v>7.4</v>
      </c>
      <c r="CD235" s="3">
        <v>7.03</v>
      </c>
      <c r="CE235" s="3">
        <v>0.37000000000000011</v>
      </c>
      <c r="CF235" s="3">
        <v>7.2</v>
      </c>
      <c r="CG235" s="3">
        <v>0</v>
      </c>
      <c r="CH235" s="3">
        <v>7.2</v>
      </c>
      <c r="CI235" s="3">
        <v>6.6</v>
      </c>
      <c r="CJ235" s="3">
        <v>6.27</v>
      </c>
      <c r="CK235" s="3">
        <v>0.33000000000000007</v>
      </c>
      <c r="CL235" s="3">
        <v>9.1999999999999993</v>
      </c>
      <c r="CM235" s="3">
        <v>8.74</v>
      </c>
      <c r="CN235" s="3">
        <v>0.45999999999999908</v>
      </c>
      <c r="CO235" s="3">
        <v>8.68</v>
      </c>
      <c r="CP235" s="3">
        <v>8.25</v>
      </c>
      <c r="CQ235" s="3">
        <v>0.42999999999999972</v>
      </c>
      <c r="CR235" s="3">
        <v>7.1</v>
      </c>
      <c r="CS235" s="3">
        <v>6.75</v>
      </c>
      <c r="CT235" s="3">
        <v>0.34999999999999964</v>
      </c>
      <c r="CU235" s="3">
        <v>6.58</v>
      </c>
      <c r="CV235" s="3">
        <v>6.25</v>
      </c>
      <c r="CW235" s="3">
        <v>0.33000000000000007</v>
      </c>
      <c r="CX235" s="3">
        <v>6.58</v>
      </c>
      <c r="CY235" s="3">
        <v>6.25</v>
      </c>
      <c r="CZ235" s="3">
        <v>0.33000000000000007</v>
      </c>
      <c r="DA235" s="3">
        <v>5.7</v>
      </c>
      <c r="DB235" s="3">
        <v>0</v>
      </c>
      <c r="DC235" s="3">
        <v>5.7</v>
      </c>
      <c r="DD235" s="3">
        <v>5.18</v>
      </c>
      <c r="DE235" s="3">
        <v>4.92</v>
      </c>
      <c r="DF235" s="3">
        <v>0.25999999999999979</v>
      </c>
      <c r="DG235" s="3">
        <v>5.04</v>
      </c>
      <c r="DH235" s="3">
        <v>4.79</v>
      </c>
      <c r="DI235" s="3">
        <v>0.25</v>
      </c>
      <c r="DJ235" s="3">
        <v>4.62</v>
      </c>
      <c r="DK235" s="3">
        <v>4.3899999999999997</v>
      </c>
      <c r="DL235" s="3">
        <v>0.23000000000000043</v>
      </c>
      <c r="DM235" s="3">
        <v>11.83</v>
      </c>
      <c r="DN235" s="3">
        <v>11.24</v>
      </c>
      <c r="DO235" s="3">
        <v>0.58999999999999986</v>
      </c>
      <c r="DP235" s="3">
        <v>9.1300000000000008</v>
      </c>
      <c r="DQ235" s="3">
        <v>8.67</v>
      </c>
      <c r="DR235" s="3">
        <v>0.46000000000000085</v>
      </c>
      <c r="DS235" s="3">
        <v>7.33</v>
      </c>
      <c r="DT235" s="3">
        <v>0</v>
      </c>
      <c r="DU235" s="3">
        <v>7.33</v>
      </c>
      <c r="DV235" s="3">
        <v>6.48</v>
      </c>
      <c r="DW235" s="3">
        <v>0</v>
      </c>
      <c r="DX235" s="3">
        <v>6.48</v>
      </c>
    </row>
    <row r="236" spans="1:128" s="3" customFormat="1" x14ac:dyDescent="0.25">
      <c r="A236" s="36" t="s">
        <v>432</v>
      </c>
      <c r="B236" s="36" t="s">
        <v>87</v>
      </c>
      <c r="C236" s="36" t="s">
        <v>88</v>
      </c>
      <c r="D236" s="37" t="s">
        <v>130</v>
      </c>
      <c r="E236" s="36" t="s">
        <v>131</v>
      </c>
      <c r="F236" s="37" t="s">
        <v>433</v>
      </c>
      <c r="G236" s="36" t="s">
        <v>434</v>
      </c>
      <c r="H236" s="36" t="s">
        <v>168</v>
      </c>
      <c r="I236" s="36" t="s">
        <v>388</v>
      </c>
      <c r="J236" s="36" t="s">
        <v>171</v>
      </c>
      <c r="K236" s="38">
        <v>6.18</v>
      </c>
      <c r="L236" s="38" t="str">
        <f>IF(J236="10",K236,"")</f>
        <v/>
      </c>
      <c r="M236" s="38"/>
      <c r="N236" s="38"/>
      <c r="O236" s="38">
        <v>0</v>
      </c>
      <c r="P236" s="38">
        <f>IF(J236&lt;&gt;"20",IF(J236="15",K236,ROUND(K236*0.85,2)),"")</f>
        <v>6.18</v>
      </c>
      <c r="Q236" s="38">
        <f>ROUND(P236*S236/100,2)</f>
        <v>5.56</v>
      </c>
      <c r="R236" s="38">
        <f>P236-Q236</f>
        <v>0.62000000000000011</v>
      </c>
      <c r="S236" s="38" t="s">
        <v>389</v>
      </c>
      <c r="T236" s="38">
        <f>IF(J236="20",K236,IF(J236="10",ROUND(K236*0.7,2),ROUND(K236/0.85*0.7,2)))</f>
        <v>5.09</v>
      </c>
      <c r="U236" s="38">
        <f>ROUND(T236*W236/100,2)</f>
        <v>4.84</v>
      </c>
      <c r="V236" s="38">
        <f>T236-U236</f>
        <v>0.25</v>
      </c>
      <c r="W236" s="36">
        <v>95</v>
      </c>
      <c r="X236" s="38">
        <f>IF(J236="20",ROUND(K236/0.7*0.6,2),IF(J236="10",ROUND(K236*0.6,2),ROUND(K236/0.85*0.6,2)))</f>
        <v>4.3600000000000003</v>
      </c>
      <c r="Y236" s="38">
        <f>ROUND(X236*AA236/100,2)</f>
        <v>4.1399999999999997</v>
      </c>
      <c r="Z236" s="38">
        <f>X236-Y236</f>
        <v>0.22000000000000064</v>
      </c>
      <c r="AA236" s="36">
        <v>95</v>
      </c>
      <c r="AB236" s="38" t="s">
        <v>95</v>
      </c>
      <c r="AC236" s="38">
        <v>5.56</v>
      </c>
      <c r="AD236" s="38">
        <v>5.56</v>
      </c>
      <c r="AE236" s="38">
        <v>0.28000000000000003</v>
      </c>
      <c r="AI236" s="3">
        <f>ROUND(P236*0.3,2)</f>
        <v>1.85</v>
      </c>
      <c r="AJ236" s="3">
        <f>ROUND(AI236*S236/100,2)</f>
        <v>1.67</v>
      </c>
      <c r="AK236" s="3">
        <f>AI236-AJ236</f>
        <v>0.18000000000000016</v>
      </c>
      <c r="AL236" s="3">
        <f>ROUND(T236*0.3,2)</f>
        <v>1.53</v>
      </c>
      <c r="AM236" s="3">
        <f>ROUND(AL236*W236/100,2)</f>
        <v>1.45</v>
      </c>
      <c r="AN236" s="3">
        <f>AL236-AM236</f>
        <v>8.0000000000000071E-2</v>
      </c>
      <c r="AO236" s="3">
        <f>ROUND(X236*0.3,2)</f>
        <v>1.31</v>
      </c>
      <c r="AP236" s="3">
        <f>ROUND(AO236*AA236/100,2)</f>
        <v>1.24</v>
      </c>
      <c r="AQ236" s="3">
        <f>AO236-AP236</f>
        <v>7.0000000000000062E-2</v>
      </c>
      <c r="AR236" s="3">
        <v>1.67</v>
      </c>
      <c r="AS236" s="3">
        <v>1.67</v>
      </c>
      <c r="AT236" s="3">
        <v>0.08</v>
      </c>
      <c r="AX236" s="3">
        <f>ROUND($P236*0.6,2)</f>
        <v>3.71</v>
      </c>
      <c r="AY236" s="3">
        <f>ROUND(AX236*$S236/100,2)</f>
        <v>3.34</v>
      </c>
      <c r="AZ236" s="3">
        <f>AX236-AY236</f>
        <v>0.37000000000000011</v>
      </c>
      <c r="BA236" s="3">
        <f>ROUND($T236*0.6,2)</f>
        <v>3.05</v>
      </c>
      <c r="BB236" s="3">
        <f>ROUND(BA236*$W236/100,2)</f>
        <v>2.9</v>
      </c>
      <c r="BC236" s="3">
        <f>BA236-BB236</f>
        <v>0.14999999999999991</v>
      </c>
      <c r="BD236" s="3">
        <f>ROUND($X236*0.6,2)</f>
        <v>2.62</v>
      </c>
      <c r="BE236" s="3">
        <f>ROUND(BD236*$AA236/100,2)</f>
        <v>2.4900000000000002</v>
      </c>
      <c r="BF236" s="3">
        <f>BD236-BE236</f>
        <v>0.12999999999999989</v>
      </c>
      <c r="BG236" s="3">
        <v>3.34</v>
      </c>
      <c r="BH236" s="3">
        <v>3.34</v>
      </c>
      <c r="BI236" s="3">
        <v>0</v>
      </c>
      <c r="BJ236" s="3" t="s">
        <v>171</v>
      </c>
      <c r="BK236" s="3">
        <v>14.88</v>
      </c>
      <c r="BL236" s="3">
        <v>14.14</v>
      </c>
      <c r="BM236" s="3">
        <v>0.74000000000000021</v>
      </c>
      <c r="BN236" s="3">
        <v>12.7</v>
      </c>
      <c r="BO236" s="3">
        <v>12.07</v>
      </c>
      <c r="BP236" s="3">
        <v>0.62999999999999901</v>
      </c>
      <c r="BQ236" s="3">
        <v>13.08</v>
      </c>
      <c r="BR236" s="3">
        <v>12.43</v>
      </c>
      <c r="BS236" s="3">
        <v>0.65000000000000036</v>
      </c>
      <c r="BT236" s="3">
        <v>10.9</v>
      </c>
      <c r="BU236" s="3">
        <v>10.36</v>
      </c>
      <c r="BV236" s="3">
        <v>0.54000000000000092</v>
      </c>
      <c r="BW236" s="3">
        <v>12.34</v>
      </c>
      <c r="BX236" s="3">
        <v>11.72</v>
      </c>
      <c r="BY236" s="3">
        <v>0.61999999999999922</v>
      </c>
      <c r="BZ236" s="3">
        <v>12.379999999999999</v>
      </c>
      <c r="CA236" s="3">
        <v>11.76</v>
      </c>
      <c r="CB236" s="3">
        <v>0.61999999999999922</v>
      </c>
      <c r="CC236" s="3">
        <v>11.64</v>
      </c>
      <c r="CD236" s="3">
        <v>11.06</v>
      </c>
      <c r="CE236" s="3">
        <v>0.58000000000000007</v>
      </c>
      <c r="CF236" s="3">
        <v>11.18</v>
      </c>
      <c r="CG236" s="3">
        <v>10.62</v>
      </c>
      <c r="CH236" s="3">
        <v>0.5600000000000005</v>
      </c>
      <c r="CI236" s="3">
        <v>10.56</v>
      </c>
      <c r="CJ236" s="3">
        <v>10.029999999999999</v>
      </c>
      <c r="CK236" s="3">
        <v>0.53000000000000114</v>
      </c>
      <c r="CL236" s="3">
        <v>10.42</v>
      </c>
      <c r="CM236" s="3">
        <v>9.9</v>
      </c>
      <c r="CN236" s="3">
        <v>0.51999999999999957</v>
      </c>
      <c r="CO236" s="3">
        <v>8.89</v>
      </c>
      <c r="CP236" s="3">
        <v>8.4499999999999993</v>
      </c>
      <c r="CQ236" s="3">
        <v>0.44000000000000128</v>
      </c>
      <c r="CR236" s="3">
        <v>9.16</v>
      </c>
      <c r="CS236" s="3">
        <v>8.6999999999999993</v>
      </c>
      <c r="CT236" s="3">
        <v>0.46000000000000085</v>
      </c>
      <c r="CU236" s="3">
        <v>7.63</v>
      </c>
      <c r="CV236" s="3">
        <v>7.25</v>
      </c>
      <c r="CW236" s="3">
        <v>0.37999999999999989</v>
      </c>
      <c r="CX236" s="3">
        <v>8.64</v>
      </c>
      <c r="CY236" s="3">
        <v>8.2100000000000009</v>
      </c>
      <c r="CZ236" s="3">
        <v>0.42999999999999972</v>
      </c>
      <c r="DA236" s="3">
        <v>8.67</v>
      </c>
      <c r="DB236" s="3">
        <v>8.24</v>
      </c>
      <c r="DC236" s="3">
        <v>0.42999999999999972</v>
      </c>
      <c r="DD236" s="3">
        <v>8.15</v>
      </c>
      <c r="DE236" s="3">
        <v>7.74</v>
      </c>
      <c r="DF236" s="3">
        <v>0.41000000000000014</v>
      </c>
      <c r="DG236" s="3">
        <v>7.83</v>
      </c>
      <c r="DH236" s="3">
        <v>7.44</v>
      </c>
      <c r="DI236" s="3">
        <v>0.38999999999999968</v>
      </c>
      <c r="DJ236" s="3">
        <v>7.39</v>
      </c>
      <c r="DK236" s="3">
        <v>7.02</v>
      </c>
      <c r="DL236" s="3">
        <v>0.37000000000000011</v>
      </c>
      <c r="DM236" s="3">
        <v>13.39</v>
      </c>
      <c r="DN236" s="3">
        <v>12.72</v>
      </c>
      <c r="DO236" s="3">
        <v>0.66999999999999993</v>
      </c>
      <c r="DP236" s="3">
        <v>11.77</v>
      </c>
      <c r="DQ236" s="3">
        <v>11.18</v>
      </c>
      <c r="DR236" s="3">
        <v>0.58999999999999986</v>
      </c>
      <c r="DS236" s="3">
        <v>11.14</v>
      </c>
      <c r="DT236" s="3">
        <v>10.58</v>
      </c>
      <c r="DU236" s="3">
        <v>0.5600000000000005</v>
      </c>
      <c r="DV236" s="3">
        <v>10.06</v>
      </c>
      <c r="DW236" s="3">
        <v>9.56</v>
      </c>
      <c r="DX236" s="3">
        <v>0.5</v>
      </c>
    </row>
    <row r="237" spans="1:128" s="3" customFormat="1" x14ac:dyDescent="0.25">
      <c r="A237" s="36" t="s">
        <v>435</v>
      </c>
      <c r="B237" s="36" t="s">
        <v>87</v>
      </c>
      <c r="C237" s="36" t="s">
        <v>88</v>
      </c>
      <c r="D237" s="37" t="s">
        <v>154</v>
      </c>
      <c r="E237" s="36" t="s">
        <v>155</v>
      </c>
      <c r="F237" s="37" t="s">
        <v>433</v>
      </c>
      <c r="G237" s="36" t="s">
        <v>434</v>
      </c>
      <c r="H237" s="36" t="s">
        <v>168</v>
      </c>
      <c r="I237" s="36" t="s">
        <v>388</v>
      </c>
      <c r="J237" s="36" t="s">
        <v>171</v>
      </c>
      <c r="K237" s="38">
        <v>8.18</v>
      </c>
      <c r="L237" s="38" t="str">
        <f>IF(J237="10",K237,"")</f>
        <v/>
      </c>
      <c r="M237" s="38"/>
      <c r="N237" s="38"/>
      <c r="O237" s="38">
        <v>0</v>
      </c>
      <c r="P237" s="38">
        <f>IF(J237&lt;&gt;"20",IF(J237="15",K237,ROUND(K237*0.85,2)),"")</f>
        <v>8.18</v>
      </c>
      <c r="Q237" s="38">
        <f>ROUND(P237*S237/100,2)</f>
        <v>7.36</v>
      </c>
      <c r="R237" s="38">
        <f>P237-Q237</f>
        <v>0.8199999999999994</v>
      </c>
      <c r="S237" s="38" t="s">
        <v>389</v>
      </c>
      <c r="T237" s="38">
        <f>IF(J237="20",K237,IF(J237="10",ROUND(K237*0.7,2),ROUND(K237/0.85*0.7,2)))</f>
        <v>6.74</v>
      </c>
      <c r="U237" s="38">
        <f>ROUND(T237*W237/100,2)</f>
        <v>6.4</v>
      </c>
      <c r="V237" s="38">
        <f>T237-U237</f>
        <v>0.33999999999999986</v>
      </c>
      <c r="W237" s="36">
        <v>95</v>
      </c>
      <c r="X237" s="38">
        <f>IF(J237="20",ROUND(K237/0.7*0.6,2),IF(J237="10",ROUND(K237*0.6,2),ROUND(K237/0.85*0.6,2)))</f>
        <v>5.77</v>
      </c>
      <c r="Y237" s="38">
        <f>ROUND(X237*AA237/100,2)</f>
        <v>5.48</v>
      </c>
      <c r="Z237" s="38">
        <f>X237-Y237</f>
        <v>0.28999999999999915</v>
      </c>
      <c r="AA237" s="36">
        <v>95</v>
      </c>
      <c r="AB237" s="38" t="s">
        <v>95</v>
      </c>
      <c r="AC237" s="38">
        <v>7.36</v>
      </c>
      <c r="AD237" s="38">
        <v>7.36</v>
      </c>
      <c r="AE237" s="38">
        <v>0.37</v>
      </c>
      <c r="AI237" s="3">
        <f>ROUND(P237*0.3,2)</f>
        <v>2.4500000000000002</v>
      </c>
      <c r="AJ237" s="3">
        <f>ROUND(AI237*S237/100,2)</f>
        <v>2.21</v>
      </c>
      <c r="AK237" s="3">
        <f>AI237-AJ237</f>
        <v>0.24000000000000021</v>
      </c>
      <c r="AL237" s="3">
        <f>ROUND(T237*0.3,2)</f>
        <v>2.02</v>
      </c>
      <c r="AM237" s="3">
        <f>ROUND(AL237*W237/100,2)</f>
        <v>1.92</v>
      </c>
      <c r="AN237" s="3">
        <f>AL237-AM237</f>
        <v>0.10000000000000009</v>
      </c>
      <c r="AO237" s="3">
        <f>ROUND(X237*0.3,2)</f>
        <v>1.73</v>
      </c>
      <c r="AP237" s="3">
        <f>ROUND(AO237*AA237/100,2)</f>
        <v>1.64</v>
      </c>
      <c r="AQ237" s="3">
        <f>AO237-AP237</f>
        <v>9.000000000000008E-2</v>
      </c>
      <c r="AR237" s="3">
        <v>2.21</v>
      </c>
      <c r="AS237" s="3">
        <v>2.21</v>
      </c>
      <c r="AT237" s="3">
        <v>0.11</v>
      </c>
      <c r="AX237" s="3">
        <f>ROUND($P237*0.6,2)</f>
        <v>4.91</v>
      </c>
      <c r="AY237" s="3">
        <f>ROUND(AX237*$S237/100,2)</f>
        <v>4.42</v>
      </c>
      <c r="AZ237" s="3">
        <f>AX237-AY237</f>
        <v>0.49000000000000021</v>
      </c>
      <c r="BA237" s="3">
        <f>ROUND($T237*0.6,2)</f>
        <v>4.04</v>
      </c>
      <c r="BB237" s="3">
        <f>ROUND(BA237*$W237/100,2)</f>
        <v>3.84</v>
      </c>
      <c r="BC237" s="3">
        <f>BA237-BB237</f>
        <v>0.20000000000000018</v>
      </c>
      <c r="BD237" s="3">
        <f>ROUND($X237*0.6,2)</f>
        <v>3.46</v>
      </c>
      <c r="BE237" s="3">
        <f>ROUND(BD237*$AA237/100,2)</f>
        <v>3.29</v>
      </c>
      <c r="BF237" s="3">
        <f>BD237-BE237</f>
        <v>0.16999999999999993</v>
      </c>
      <c r="BG237" s="3">
        <v>4.42</v>
      </c>
      <c r="BH237" s="3">
        <v>4.42</v>
      </c>
      <c r="BI237" s="3">
        <v>0</v>
      </c>
      <c r="BJ237" s="3" t="s">
        <v>171</v>
      </c>
      <c r="BK237" s="3">
        <v>16.88</v>
      </c>
      <c r="BL237" s="3">
        <v>16.04</v>
      </c>
      <c r="BM237" s="3">
        <v>0.83999999999999986</v>
      </c>
      <c r="BN237" s="3">
        <v>14.11</v>
      </c>
      <c r="BO237" s="3">
        <v>13.4</v>
      </c>
      <c r="BP237" s="3">
        <v>0.70999999999999908</v>
      </c>
      <c r="BQ237" s="3">
        <v>15.079999999999998</v>
      </c>
      <c r="BR237" s="3">
        <v>14.33</v>
      </c>
      <c r="BS237" s="3">
        <v>0.74999999999999822</v>
      </c>
      <c r="BT237" s="3">
        <v>12.31</v>
      </c>
      <c r="BU237" s="3">
        <v>11.69</v>
      </c>
      <c r="BV237" s="3">
        <v>0.62000000000000099</v>
      </c>
      <c r="BW237" s="3">
        <v>14.14</v>
      </c>
      <c r="BX237" s="3">
        <v>13.43</v>
      </c>
      <c r="BY237" s="3">
        <v>0.71000000000000085</v>
      </c>
      <c r="BZ237" s="3">
        <v>14.379999999999999</v>
      </c>
      <c r="CA237" s="3">
        <v>13.66</v>
      </c>
      <c r="CB237" s="3">
        <v>0.71999999999999886</v>
      </c>
      <c r="CC237" s="3">
        <v>13.44</v>
      </c>
      <c r="CD237" s="3">
        <v>12.77</v>
      </c>
      <c r="CE237" s="3">
        <v>0.66999999999999993</v>
      </c>
      <c r="CF237" s="3">
        <v>13.18</v>
      </c>
      <c r="CG237" s="3">
        <v>12.52</v>
      </c>
      <c r="CH237" s="3">
        <v>0.66000000000000014</v>
      </c>
      <c r="CI237" s="3">
        <v>12.36</v>
      </c>
      <c r="CJ237" s="3">
        <v>11.74</v>
      </c>
      <c r="CK237" s="3">
        <v>0.61999999999999922</v>
      </c>
      <c r="CL237" s="3">
        <v>11.82</v>
      </c>
      <c r="CM237" s="3">
        <v>11.23</v>
      </c>
      <c r="CN237" s="3">
        <v>0.58999999999999986</v>
      </c>
      <c r="CO237" s="3">
        <v>9.8800000000000008</v>
      </c>
      <c r="CP237" s="3">
        <v>9.39</v>
      </c>
      <c r="CQ237" s="3">
        <v>0.49000000000000021</v>
      </c>
      <c r="CR237" s="3">
        <v>10.56</v>
      </c>
      <c r="CS237" s="3">
        <v>10.029999999999999</v>
      </c>
      <c r="CT237" s="3">
        <v>0.53000000000000114</v>
      </c>
      <c r="CU237" s="3">
        <v>8.6199999999999992</v>
      </c>
      <c r="CV237" s="3">
        <v>8.19</v>
      </c>
      <c r="CW237" s="3">
        <v>0.42999999999999972</v>
      </c>
      <c r="CX237" s="3">
        <v>9.9</v>
      </c>
      <c r="CY237" s="3">
        <v>9.41</v>
      </c>
      <c r="CZ237" s="3">
        <v>0.49000000000000021</v>
      </c>
      <c r="DA237" s="3">
        <v>10.07</v>
      </c>
      <c r="DB237" s="3">
        <v>9.57</v>
      </c>
      <c r="DC237" s="3">
        <v>0.5</v>
      </c>
      <c r="DD237" s="3">
        <v>9.41</v>
      </c>
      <c r="DE237" s="3">
        <v>8.94</v>
      </c>
      <c r="DF237" s="3">
        <v>0.47000000000000064</v>
      </c>
      <c r="DG237" s="3">
        <v>9.23</v>
      </c>
      <c r="DH237" s="3">
        <v>8.77</v>
      </c>
      <c r="DI237" s="3">
        <v>0.46000000000000085</v>
      </c>
      <c r="DJ237" s="3">
        <v>8.65</v>
      </c>
      <c r="DK237" s="3">
        <v>8.2200000000000006</v>
      </c>
      <c r="DL237" s="3">
        <v>0.42999999999999972</v>
      </c>
      <c r="DM237" s="3">
        <v>15.19</v>
      </c>
      <c r="DN237" s="3">
        <v>14.43</v>
      </c>
      <c r="DO237" s="3">
        <v>0.75999999999999979</v>
      </c>
      <c r="DP237" s="3">
        <v>13.57</v>
      </c>
      <c r="DQ237" s="3">
        <v>12.89</v>
      </c>
      <c r="DR237" s="3">
        <v>0.67999999999999972</v>
      </c>
      <c r="DS237" s="3">
        <v>12.94</v>
      </c>
      <c r="DT237" s="3">
        <v>12.29</v>
      </c>
      <c r="DU237" s="3">
        <v>0.65000000000000036</v>
      </c>
      <c r="DV237" s="3">
        <v>11.86</v>
      </c>
      <c r="DW237" s="3">
        <v>11.27</v>
      </c>
      <c r="DX237" s="3">
        <v>0.58999999999999986</v>
      </c>
    </row>
    <row r="238" spans="1:128" s="3" customFormat="1" x14ac:dyDescent="0.25">
      <c r="A238" s="36" t="s">
        <v>436</v>
      </c>
      <c r="B238" s="36" t="s">
        <v>87</v>
      </c>
      <c r="C238" s="36" t="s">
        <v>88</v>
      </c>
      <c r="D238" s="37" t="s">
        <v>133</v>
      </c>
      <c r="E238" s="36" t="s">
        <v>134</v>
      </c>
      <c r="F238" s="37" t="s">
        <v>433</v>
      </c>
      <c r="G238" s="36" t="s">
        <v>434</v>
      </c>
      <c r="H238" s="36" t="s">
        <v>168</v>
      </c>
      <c r="I238" s="36" t="s">
        <v>388</v>
      </c>
      <c r="J238" s="36" t="s">
        <v>171</v>
      </c>
      <c r="K238" s="38">
        <v>8.18</v>
      </c>
      <c r="L238" s="38" t="str">
        <f>IF(J238="10",K238,"")</f>
        <v/>
      </c>
      <c r="M238" s="38"/>
      <c r="N238" s="38"/>
      <c r="O238" s="38">
        <v>0</v>
      </c>
      <c r="P238" s="38">
        <f>IF(J238&lt;&gt;"20",IF(J238="15",K238,ROUND(K238*0.85,2)),"")</f>
        <v>8.18</v>
      </c>
      <c r="Q238" s="38">
        <f>ROUND(P238*S238/100,2)</f>
        <v>7.36</v>
      </c>
      <c r="R238" s="38">
        <f>P238-Q238</f>
        <v>0.8199999999999994</v>
      </c>
      <c r="S238" s="38" t="s">
        <v>389</v>
      </c>
      <c r="T238" s="38">
        <f>IF(J238="20",K238,IF(J238="10",ROUND(K238*0.7,2),ROUND(K238/0.85*0.7,2)))</f>
        <v>6.74</v>
      </c>
      <c r="U238" s="38">
        <f>ROUND(T238*W238/100,2)</f>
        <v>6.4</v>
      </c>
      <c r="V238" s="38">
        <f>T238-U238</f>
        <v>0.33999999999999986</v>
      </c>
      <c r="W238" s="36">
        <v>95</v>
      </c>
      <c r="X238" s="38">
        <f>IF(J238="20",ROUND(K238/0.7*0.6,2),IF(J238="10",ROUND(K238*0.6,2),ROUND(K238/0.85*0.6,2)))</f>
        <v>5.77</v>
      </c>
      <c r="Y238" s="38">
        <f>ROUND(X238*AA238/100,2)</f>
        <v>5.48</v>
      </c>
      <c r="Z238" s="38">
        <f>X238-Y238</f>
        <v>0.28999999999999915</v>
      </c>
      <c r="AA238" s="36">
        <v>95</v>
      </c>
      <c r="AB238" s="38" t="s">
        <v>95</v>
      </c>
      <c r="AC238" s="38">
        <v>7.36</v>
      </c>
      <c r="AD238" s="38">
        <v>7.36</v>
      </c>
      <c r="AE238" s="38">
        <v>0.37</v>
      </c>
      <c r="AI238" s="3">
        <f>ROUND(P238*0.3,2)</f>
        <v>2.4500000000000002</v>
      </c>
      <c r="AJ238" s="3">
        <f>ROUND(AI238*S238/100,2)</f>
        <v>2.21</v>
      </c>
      <c r="AK238" s="3">
        <f>AI238-AJ238</f>
        <v>0.24000000000000021</v>
      </c>
      <c r="AL238" s="3">
        <f>ROUND(T238*0.3,2)</f>
        <v>2.02</v>
      </c>
      <c r="AM238" s="3">
        <f>ROUND(AL238*W238/100,2)</f>
        <v>1.92</v>
      </c>
      <c r="AN238" s="3">
        <f>AL238-AM238</f>
        <v>0.10000000000000009</v>
      </c>
      <c r="AO238" s="3">
        <f>ROUND(X238*0.3,2)</f>
        <v>1.73</v>
      </c>
      <c r="AP238" s="3">
        <f>ROUND(AO238*AA238/100,2)</f>
        <v>1.64</v>
      </c>
      <c r="AQ238" s="3">
        <f>AO238-AP238</f>
        <v>9.000000000000008E-2</v>
      </c>
      <c r="AR238" s="3">
        <v>2.21</v>
      </c>
      <c r="AS238" s="3">
        <v>2.21</v>
      </c>
      <c r="AT238" s="3">
        <v>0.11</v>
      </c>
      <c r="AX238" s="3">
        <f>ROUND($P238*0.6,2)</f>
        <v>4.91</v>
      </c>
      <c r="AY238" s="3">
        <f>ROUND(AX238*$S238/100,2)</f>
        <v>4.42</v>
      </c>
      <c r="AZ238" s="3">
        <f>AX238-AY238</f>
        <v>0.49000000000000021</v>
      </c>
      <c r="BA238" s="3">
        <f>ROUND($T238*0.6,2)</f>
        <v>4.04</v>
      </c>
      <c r="BB238" s="3">
        <f>ROUND(BA238*$W238/100,2)</f>
        <v>3.84</v>
      </c>
      <c r="BC238" s="3">
        <f>BA238-BB238</f>
        <v>0.20000000000000018</v>
      </c>
      <c r="BD238" s="3">
        <f>ROUND($X238*0.6,2)</f>
        <v>3.46</v>
      </c>
      <c r="BE238" s="3">
        <f>ROUND(BD238*$AA238/100,2)</f>
        <v>3.29</v>
      </c>
      <c r="BF238" s="3">
        <f>BD238-BE238</f>
        <v>0.16999999999999993</v>
      </c>
      <c r="BG238" s="3">
        <v>4.42</v>
      </c>
      <c r="BH238" s="3">
        <v>4.42</v>
      </c>
      <c r="BI238" s="3">
        <v>0</v>
      </c>
      <c r="BJ238" s="3" t="s">
        <v>171</v>
      </c>
      <c r="BK238" s="3">
        <v>16.88</v>
      </c>
      <c r="BL238" s="3">
        <v>16.04</v>
      </c>
      <c r="BM238" s="3">
        <v>0.83999999999999986</v>
      </c>
      <c r="BN238" s="3">
        <v>14.11</v>
      </c>
      <c r="BO238" s="3">
        <v>13.4</v>
      </c>
      <c r="BP238" s="3">
        <v>0.70999999999999908</v>
      </c>
      <c r="BQ238" s="3">
        <v>15.079999999999998</v>
      </c>
      <c r="BR238" s="3">
        <v>14.33</v>
      </c>
      <c r="BS238" s="3">
        <v>0.74999999999999822</v>
      </c>
      <c r="BT238" s="3">
        <v>12.31</v>
      </c>
      <c r="BU238" s="3">
        <v>11.69</v>
      </c>
      <c r="BV238" s="3">
        <v>0.62000000000000099</v>
      </c>
      <c r="BW238" s="3">
        <v>14.14</v>
      </c>
      <c r="BX238" s="3">
        <v>13.43</v>
      </c>
      <c r="BY238" s="3">
        <v>0.71000000000000085</v>
      </c>
      <c r="BZ238" s="3">
        <v>14.379999999999999</v>
      </c>
      <c r="CA238" s="3">
        <v>13.66</v>
      </c>
      <c r="CB238" s="3">
        <v>0.71999999999999886</v>
      </c>
      <c r="CC238" s="3">
        <v>13.44</v>
      </c>
      <c r="CD238" s="3">
        <v>12.77</v>
      </c>
      <c r="CE238" s="3">
        <v>0.66999999999999993</v>
      </c>
      <c r="CF238" s="3">
        <v>13.18</v>
      </c>
      <c r="CG238" s="3">
        <v>12.52</v>
      </c>
      <c r="CH238" s="3">
        <v>0.66000000000000014</v>
      </c>
      <c r="CI238" s="3">
        <v>12.36</v>
      </c>
      <c r="CJ238" s="3">
        <v>11.74</v>
      </c>
      <c r="CK238" s="3">
        <v>0.61999999999999922</v>
      </c>
      <c r="CL238" s="3">
        <v>11.82</v>
      </c>
      <c r="CM238" s="3">
        <v>11.23</v>
      </c>
      <c r="CN238" s="3">
        <v>0.58999999999999986</v>
      </c>
      <c r="CO238" s="3">
        <v>9.8800000000000008</v>
      </c>
      <c r="CP238" s="3">
        <v>9.39</v>
      </c>
      <c r="CQ238" s="3">
        <v>0.49000000000000021</v>
      </c>
      <c r="CR238" s="3">
        <v>10.56</v>
      </c>
      <c r="CS238" s="3">
        <v>10.029999999999999</v>
      </c>
      <c r="CT238" s="3">
        <v>0.53000000000000114</v>
      </c>
      <c r="CU238" s="3">
        <v>8.6199999999999992</v>
      </c>
      <c r="CV238" s="3">
        <v>8.19</v>
      </c>
      <c r="CW238" s="3">
        <v>0.42999999999999972</v>
      </c>
      <c r="CX238" s="3">
        <v>9.9</v>
      </c>
      <c r="CY238" s="3">
        <v>9.41</v>
      </c>
      <c r="CZ238" s="3">
        <v>0.49000000000000021</v>
      </c>
      <c r="DA238" s="3">
        <v>10.07</v>
      </c>
      <c r="DB238" s="3">
        <v>9.57</v>
      </c>
      <c r="DC238" s="3">
        <v>0.5</v>
      </c>
      <c r="DD238" s="3">
        <v>9.41</v>
      </c>
      <c r="DE238" s="3">
        <v>8.94</v>
      </c>
      <c r="DF238" s="3">
        <v>0.47000000000000064</v>
      </c>
      <c r="DG238" s="3">
        <v>9.23</v>
      </c>
      <c r="DH238" s="3">
        <v>8.77</v>
      </c>
      <c r="DI238" s="3">
        <v>0.46000000000000085</v>
      </c>
      <c r="DJ238" s="3">
        <v>8.65</v>
      </c>
      <c r="DK238" s="3">
        <v>8.2200000000000006</v>
      </c>
      <c r="DL238" s="3">
        <v>0.42999999999999972</v>
      </c>
      <c r="DM238" s="3">
        <v>15.19</v>
      </c>
      <c r="DN238" s="3">
        <v>14.43</v>
      </c>
      <c r="DO238" s="3">
        <v>0.75999999999999979</v>
      </c>
      <c r="DP238" s="3">
        <v>13.57</v>
      </c>
      <c r="DQ238" s="3">
        <v>12.89</v>
      </c>
      <c r="DR238" s="3">
        <v>0.67999999999999972</v>
      </c>
      <c r="DS238" s="3">
        <v>12.94</v>
      </c>
      <c r="DT238" s="3">
        <v>12.29</v>
      </c>
      <c r="DU238" s="3">
        <v>0.65000000000000036</v>
      </c>
      <c r="DV238" s="3">
        <v>11.86</v>
      </c>
      <c r="DW238" s="3">
        <v>11.27</v>
      </c>
      <c r="DX238" s="3">
        <v>0.58999999999999986</v>
      </c>
    </row>
    <row r="239" spans="1:128" s="3" customFormat="1" x14ac:dyDescent="0.25">
      <c r="A239" s="36" t="s">
        <v>437</v>
      </c>
      <c r="B239" s="36" t="s">
        <v>87</v>
      </c>
      <c r="C239" s="36" t="s">
        <v>88</v>
      </c>
      <c r="D239" s="37" t="s">
        <v>139</v>
      </c>
      <c r="E239" s="36" t="s">
        <v>140</v>
      </c>
      <c r="F239" s="37" t="s">
        <v>433</v>
      </c>
      <c r="G239" s="36" t="s">
        <v>434</v>
      </c>
      <c r="H239" s="36" t="s">
        <v>168</v>
      </c>
      <c r="I239" s="36" t="s">
        <v>388</v>
      </c>
      <c r="J239" s="36" t="s">
        <v>171</v>
      </c>
      <c r="K239" s="38">
        <v>7.18</v>
      </c>
      <c r="L239" s="38" t="str">
        <f>IF(J239="10",K239,"")</f>
        <v/>
      </c>
      <c r="M239" s="38"/>
      <c r="N239" s="38"/>
      <c r="O239" s="38">
        <v>0</v>
      </c>
      <c r="P239" s="38">
        <f>IF(J239&lt;&gt;"20",IF(J239="15",K239,ROUND(K239*0.85,2)),"")</f>
        <v>7.18</v>
      </c>
      <c r="Q239" s="38">
        <f>ROUND(P239*S239/100,2)</f>
        <v>6.46</v>
      </c>
      <c r="R239" s="38">
        <f>P239-Q239</f>
        <v>0.71999999999999975</v>
      </c>
      <c r="S239" s="38" t="s">
        <v>389</v>
      </c>
      <c r="T239" s="38">
        <f>IF(J239="20",K239,IF(J239="10",ROUND(K239*0.7,2),ROUND(K239/0.85*0.7,2)))</f>
        <v>5.91</v>
      </c>
      <c r="U239" s="38">
        <f>ROUND(T239*W239/100,2)</f>
        <v>5.61</v>
      </c>
      <c r="V239" s="38">
        <f>T239-U239</f>
        <v>0.29999999999999982</v>
      </c>
      <c r="W239" s="36">
        <v>95</v>
      </c>
      <c r="X239" s="38">
        <f>IF(J239="20",ROUND(K239/0.7*0.6,2),IF(J239="10",ROUND(K239*0.6,2),ROUND(K239/0.85*0.6,2)))</f>
        <v>5.07</v>
      </c>
      <c r="Y239" s="38">
        <f>ROUND(X239*AA239/100,2)</f>
        <v>4.82</v>
      </c>
      <c r="Z239" s="38">
        <f>X239-Y239</f>
        <v>0.25</v>
      </c>
      <c r="AA239" s="36">
        <v>95</v>
      </c>
      <c r="AB239" s="38" t="s">
        <v>95</v>
      </c>
      <c r="AC239" s="38">
        <v>6.46</v>
      </c>
      <c r="AD239" s="38">
        <v>6.46</v>
      </c>
      <c r="AE239" s="38">
        <v>0.32</v>
      </c>
      <c r="AI239" s="3">
        <f>ROUND(P239*0.3,2)</f>
        <v>2.15</v>
      </c>
      <c r="AJ239" s="3">
        <f>ROUND(AI239*S239/100,2)</f>
        <v>1.94</v>
      </c>
      <c r="AK239" s="3">
        <f>AI239-AJ239</f>
        <v>0.20999999999999996</v>
      </c>
      <c r="AL239" s="3">
        <f>ROUND(T239*0.3,2)</f>
        <v>1.77</v>
      </c>
      <c r="AM239" s="3">
        <f>ROUND(AL239*W239/100,2)</f>
        <v>1.68</v>
      </c>
      <c r="AN239" s="3">
        <f>AL239-AM239</f>
        <v>9.000000000000008E-2</v>
      </c>
      <c r="AO239" s="3">
        <f>ROUND(X239*0.3,2)</f>
        <v>1.52</v>
      </c>
      <c r="AP239" s="3">
        <f>ROUND(AO239*AA239/100,2)</f>
        <v>1.44</v>
      </c>
      <c r="AQ239" s="3">
        <f>AO239-AP239</f>
        <v>8.0000000000000071E-2</v>
      </c>
      <c r="AR239" s="3">
        <v>1.94</v>
      </c>
      <c r="AS239" s="3">
        <v>1.94</v>
      </c>
      <c r="AT239" s="3">
        <v>0.1</v>
      </c>
      <c r="AX239" s="3">
        <f>ROUND($P239*0.6,2)</f>
        <v>4.3099999999999996</v>
      </c>
      <c r="AY239" s="3">
        <f>ROUND(AX239*$S239/100,2)</f>
        <v>3.88</v>
      </c>
      <c r="AZ239" s="3">
        <f>AX239-AY239</f>
        <v>0.42999999999999972</v>
      </c>
      <c r="BA239" s="3">
        <f>ROUND($T239*0.6,2)</f>
        <v>3.55</v>
      </c>
      <c r="BB239" s="3">
        <f>ROUND(BA239*$W239/100,2)</f>
        <v>3.37</v>
      </c>
      <c r="BC239" s="3">
        <f>BA239-BB239</f>
        <v>0.17999999999999972</v>
      </c>
      <c r="BD239" s="3">
        <f>ROUND($X239*0.6,2)</f>
        <v>3.04</v>
      </c>
      <c r="BE239" s="3">
        <f>ROUND(BD239*$AA239/100,2)</f>
        <v>2.89</v>
      </c>
      <c r="BF239" s="3">
        <f>BD239-BE239</f>
        <v>0.14999999999999991</v>
      </c>
      <c r="BG239" s="3">
        <v>3.88</v>
      </c>
      <c r="BH239" s="3">
        <v>3.88</v>
      </c>
      <c r="BI239" s="3">
        <v>0</v>
      </c>
      <c r="BJ239" s="3" t="s">
        <v>171</v>
      </c>
      <c r="BK239" s="3">
        <v>15.879999999999999</v>
      </c>
      <c r="BL239" s="3">
        <v>15.09</v>
      </c>
      <c r="BM239" s="3">
        <v>0.78999999999999915</v>
      </c>
      <c r="BN239" s="3">
        <v>13.41</v>
      </c>
      <c r="BO239" s="3">
        <v>12.74</v>
      </c>
      <c r="BP239" s="3">
        <v>0.66999999999999993</v>
      </c>
      <c r="BQ239" s="3">
        <v>14.079999999999998</v>
      </c>
      <c r="BR239" s="3">
        <v>13.38</v>
      </c>
      <c r="BS239" s="3">
        <v>0.69999999999999751</v>
      </c>
      <c r="BT239" s="3">
        <v>11.61</v>
      </c>
      <c r="BU239" s="3">
        <v>11.03</v>
      </c>
      <c r="BV239" s="3">
        <v>0.58000000000000007</v>
      </c>
      <c r="BW239" s="3">
        <v>13.24</v>
      </c>
      <c r="BX239" s="3">
        <v>12.58</v>
      </c>
      <c r="BY239" s="3">
        <v>0.66000000000000014</v>
      </c>
      <c r="BZ239" s="3">
        <v>13.379999999999999</v>
      </c>
      <c r="CA239" s="3">
        <v>12.71</v>
      </c>
      <c r="CB239" s="3">
        <v>0.66999999999999815</v>
      </c>
      <c r="CC239" s="3">
        <v>12.54</v>
      </c>
      <c r="CD239" s="3">
        <v>11.91</v>
      </c>
      <c r="CE239" s="3">
        <v>0.62999999999999901</v>
      </c>
      <c r="CF239" s="3">
        <v>12.18</v>
      </c>
      <c r="CG239" s="3">
        <v>11.57</v>
      </c>
      <c r="CH239" s="3">
        <v>0.60999999999999943</v>
      </c>
      <c r="CI239" s="3">
        <v>11.46</v>
      </c>
      <c r="CJ239" s="3">
        <v>10.89</v>
      </c>
      <c r="CK239" s="3">
        <v>0.57000000000000028</v>
      </c>
      <c r="CL239" s="3">
        <v>11.12</v>
      </c>
      <c r="CM239" s="3">
        <v>10.56</v>
      </c>
      <c r="CN239" s="3">
        <v>0.55999999999999872</v>
      </c>
      <c r="CO239" s="3">
        <v>9.39</v>
      </c>
      <c r="CP239" s="3">
        <v>8.92</v>
      </c>
      <c r="CQ239" s="3">
        <v>0.47000000000000064</v>
      </c>
      <c r="CR239" s="3">
        <v>9.86</v>
      </c>
      <c r="CS239" s="3">
        <v>9.3699999999999992</v>
      </c>
      <c r="CT239" s="3">
        <v>0.49000000000000021</v>
      </c>
      <c r="CU239" s="3">
        <v>8.1300000000000008</v>
      </c>
      <c r="CV239" s="3">
        <v>7.72</v>
      </c>
      <c r="CW239" s="3">
        <v>0.41000000000000103</v>
      </c>
      <c r="CX239" s="3">
        <v>9.27</v>
      </c>
      <c r="CY239" s="3">
        <v>8.81</v>
      </c>
      <c r="CZ239" s="3">
        <v>0.45999999999999908</v>
      </c>
      <c r="DA239" s="3">
        <v>9.3699999999999992</v>
      </c>
      <c r="DB239" s="3">
        <v>8.9</v>
      </c>
      <c r="DC239" s="3">
        <v>0.46999999999999886</v>
      </c>
      <c r="DD239" s="3">
        <v>8.7799999999999994</v>
      </c>
      <c r="DE239" s="3">
        <v>8.34</v>
      </c>
      <c r="DF239" s="3">
        <v>0.4399999999999995</v>
      </c>
      <c r="DG239" s="3">
        <v>8.5299999999999994</v>
      </c>
      <c r="DH239" s="3">
        <v>8.1</v>
      </c>
      <c r="DI239" s="3">
        <v>0.42999999999999972</v>
      </c>
      <c r="DJ239" s="3">
        <v>8.02</v>
      </c>
      <c r="DK239" s="3">
        <v>7.62</v>
      </c>
      <c r="DL239" s="3">
        <v>0.39999999999999947</v>
      </c>
      <c r="DM239" s="3">
        <v>14.29</v>
      </c>
      <c r="DN239" s="3">
        <v>13.58</v>
      </c>
      <c r="DO239" s="3">
        <v>0.70999999999999908</v>
      </c>
      <c r="DP239" s="3">
        <v>12.67</v>
      </c>
      <c r="DQ239" s="3">
        <v>12.04</v>
      </c>
      <c r="DR239" s="3">
        <v>0.63000000000000078</v>
      </c>
      <c r="DS239" s="3">
        <v>12.04</v>
      </c>
      <c r="DT239" s="3">
        <v>11.44</v>
      </c>
      <c r="DU239" s="3">
        <v>0.59999999999999964</v>
      </c>
      <c r="DV239" s="3">
        <v>10.96</v>
      </c>
      <c r="DW239" s="3">
        <v>10.41</v>
      </c>
      <c r="DX239" s="3">
        <v>0.55000000000000071</v>
      </c>
    </row>
    <row r="240" spans="1:128" s="3" customFormat="1" x14ac:dyDescent="0.25">
      <c r="A240" s="36" t="s">
        <v>438</v>
      </c>
      <c r="B240" s="36" t="s">
        <v>87</v>
      </c>
      <c r="C240" s="36" t="s">
        <v>88</v>
      </c>
      <c r="D240" s="37" t="s">
        <v>439</v>
      </c>
      <c r="E240" s="36" t="s">
        <v>440</v>
      </c>
      <c r="F240" s="37" t="s">
        <v>433</v>
      </c>
      <c r="G240" s="36" t="s">
        <v>434</v>
      </c>
      <c r="H240" s="36" t="s">
        <v>168</v>
      </c>
      <c r="I240" s="36" t="s">
        <v>388</v>
      </c>
      <c r="J240" s="36" t="s">
        <v>171</v>
      </c>
      <c r="K240" s="38">
        <v>8.18</v>
      </c>
      <c r="L240" s="38" t="str">
        <f>IF(J240="10",K240,"")</f>
        <v/>
      </c>
      <c r="M240" s="38"/>
      <c r="N240" s="38"/>
      <c r="O240" s="38">
        <v>0</v>
      </c>
      <c r="P240" s="38">
        <f>IF(J240&lt;&gt;"20",IF(J240="15",K240,ROUND(K240*0.85,2)),"")</f>
        <v>8.18</v>
      </c>
      <c r="Q240" s="38">
        <f>ROUND(P240*S240/100,2)</f>
        <v>7.36</v>
      </c>
      <c r="R240" s="38">
        <f>P240-Q240</f>
        <v>0.8199999999999994</v>
      </c>
      <c r="S240" s="38" t="s">
        <v>389</v>
      </c>
      <c r="T240" s="38">
        <f>IF(J240="20",K240,IF(J240="10",ROUND(K240*0.7,2),ROUND(K240/0.85*0.7,2)))</f>
        <v>6.74</v>
      </c>
      <c r="U240" s="38">
        <f>ROUND(T240*W240/100,2)</f>
        <v>6.4</v>
      </c>
      <c r="V240" s="38">
        <f>T240-U240</f>
        <v>0.33999999999999986</v>
      </c>
      <c r="W240" s="36">
        <v>95</v>
      </c>
      <c r="X240" s="38">
        <f>IF(J240="20",ROUND(K240/0.7*0.6,2),IF(J240="10",ROUND(K240*0.6,2),ROUND(K240/0.85*0.6,2)))</f>
        <v>5.77</v>
      </c>
      <c r="Y240" s="38">
        <f>ROUND(X240*AA240/100,2)</f>
        <v>5.48</v>
      </c>
      <c r="Z240" s="38">
        <f>X240-Y240</f>
        <v>0.28999999999999915</v>
      </c>
      <c r="AA240" s="36">
        <v>95</v>
      </c>
      <c r="AB240" s="38" t="s">
        <v>95</v>
      </c>
      <c r="AC240" s="38">
        <v>7.36</v>
      </c>
      <c r="AD240" s="38">
        <v>7.36</v>
      </c>
      <c r="AE240" s="38">
        <v>0.37</v>
      </c>
      <c r="AI240" s="3">
        <f>ROUND(P240*0.3,2)</f>
        <v>2.4500000000000002</v>
      </c>
      <c r="AJ240" s="3">
        <f>ROUND(AI240*S240/100,2)</f>
        <v>2.21</v>
      </c>
      <c r="AK240" s="3">
        <f>AI240-AJ240</f>
        <v>0.24000000000000021</v>
      </c>
      <c r="AL240" s="3">
        <f>ROUND(T240*0.3,2)</f>
        <v>2.02</v>
      </c>
      <c r="AM240" s="3">
        <f>ROUND(AL240*W240/100,2)</f>
        <v>1.92</v>
      </c>
      <c r="AN240" s="3">
        <f>AL240-AM240</f>
        <v>0.10000000000000009</v>
      </c>
      <c r="AO240" s="3">
        <f>ROUND(X240*0.3,2)</f>
        <v>1.73</v>
      </c>
      <c r="AP240" s="3">
        <f>ROUND(AO240*AA240/100,2)</f>
        <v>1.64</v>
      </c>
      <c r="AQ240" s="3">
        <f>AO240-AP240</f>
        <v>9.000000000000008E-2</v>
      </c>
      <c r="AR240" s="3">
        <v>2.21</v>
      </c>
      <c r="AS240" s="3">
        <v>2.21</v>
      </c>
      <c r="AT240" s="3">
        <v>0.11</v>
      </c>
      <c r="AX240" s="3">
        <f>ROUND($P240*0.6,2)</f>
        <v>4.91</v>
      </c>
      <c r="AY240" s="3">
        <f>ROUND(AX240*$S240/100,2)</f>
        <v>4.42</v>
      </c>
      <c r="AZ240" s="3">
        <f>AX240-AY240</f>
        <v>0.49000000000000021</v>
      </c>
      <c r="BA240" s="3">
        <f>ROUND($T240*0.6,2)</f>
        <v>4.04</v>
      </c>
      <c r="BB240" s="3">
        <f>ROUND(BA240*$W240/100,2)</f>
        <v>3.84</v>
      </c>
      <c r="BC240" s="3">
        <f>BA240-BB240</f>
        <v>0.20000000000000018</v>
      </c>
      <c r="BD240" s="3">
        <f>ROUND($X240*0.6,2)</f>
        <v>3.46</v>
      </c>
      <c r="BE240" s="3">
        <f>ROUND(BD240*$AA240/100,2)</f>
        <v>3.29</v>
      </c>
      <c r="BF240" s="3">
        <f>BD240-BE240</f>
        <v>0.16999999999999993</v>
      </c>
      <c r="BG240" s="3">
        <v>4.42</v>
      </c>
      <c r="BH240" s="3">
        <v>4.42</v>
      </c>
      <c r="BI240" s="3">
        <v>0</v>
      </c>
      <c r="BJ240" s="3" t="s">
        <v>171</v>
      </c>
      <c r="BK240" s="3">
        <v>16.88</v>
      </c>
      <c r="BL240" s="3">
        <v>16.04</v>
      </c>
      <c r="BM240" s="3">
        <v>0.83999999999999986</v>
      </c>
      <c r="BN240" s="3">
        <v>14.11</v>
      </c>
      <c r="BO240" s="3">
        <v>13.4</v>
      </c>
      <c r="BP240" s="3">
        <v>0.70999999999999908</v>
      </c>
      <c r="BQ240" s="3">
        <v>15.079999999999998</v>
      </c>
      <c r="BR240" s="3">
        <v>14.33</v>
      </c>
      <c r="BS240" s="3">
        <v>0.74999999999999822</v>
      </c>
      <c r="BT240" s="3">
        <v>12.31</v>
      </c>
      <c r="BU240" s="3">
        <v>11.69</v>
      </c>
      <c r="BV240" s="3">
        <v>0.62000000000000099</v>
      </c>
      <c r="BW240" s="3">
        <v>14.14</v>
      </c>
      <c r="BX240" s="3">
        <v>13.43</v>
      </c>
      <c r="BY240" s="3">
        <v>0.71000000000000085</v>
      </c>
      <c r="BZ240" s="3">
        <v>14.379999999999999</v>
      </c>
      <c r="CA240" s="3">
        <v>13.66</v>
      </c>
      <c r="CB240" s="3">
        <v>0.71999999999999886</v>
      </c>
      <c r="CC240" s="3">
        <v>13.44</v>
      </c>
      <c r="CD240" s="3">
        <v>12.77</v>
      </c>
      <c r="CE240" s="3">
        <v>0.66999999999999993</v>
      </c>
      <c r="CF240" s="3">
        <v>13.18</v>
      </c>
      <c r="CG240" s="3">
        <v>12.52</v>
      </c>
      <c r="CH240" s="3">
        <v>0.66000000000000014</v>
      </c>
      <c r="CI240" s="3">
        <v>12.36</v>
      </c>
      <c r="CJ240" s="3">
        <v>11.74</v>
      </c>
      <c r="CK240" s="3">
        <v>0.61999999999999922</v>
      </c>
      <c r="CL240" s="3">
        <v>11.82</v>
      </c>
      <c r="CM240" s="3">
        <v>11.23</v>
      </c>
      <c r="CN240" s="3">
        <v>0.58999999999999986</v>
      </c>
      <c r="CO240" s="3">
        <v>9.8800000000000008</v>
      </c>
      <c r="CP240" s="3">
        <v>9.39</v>
      </c>
      <c r="CQ240" s="3">
        <v>0.49000000000000021</v>
      </c>
      <c r="CR240" s="3">
        <v>10.56</v>
      </c>
      <c r="CS240" s="3">
        <v>10.029999999999999</v>
      </c>
      <c r="CT240" s="3">
        <v>0.53000000000000114</v>
      </c>
      <c r="CU240" s="3">
        <v>8.6199999999999992</v>
      </c>
      <c r="CV240" s="3">
        <v>8.19</v>
      </c>
      <c r="CW240" s="3">
        <v>0.42999999999999972</v>
      </c>
      <c r="CX240" s="3">
        <v>9.9</v>
      </c>
      <c r="CY240" s="3">
        <v>9.41</v>
      </c>
      <c r="CZ240" s="3">
        <v>0.49000000000000021</v>
      </c>
      <c r="DA240" s="3">
        <v>10.07</v>
      </c>
      <c r="DB240" s="3">
        <v>9.57</v>
      </c>
      <c r="DC240" s="3">
        <v>0.5</v>
      </c>
      <c r="DD240" s="3">
        <v>9.41</v>
      </c>
      <c r="DE240" s="3">
        <v>8.94</v>
      </c>
      <c r="DF240" s="3">
        <v>0.47000000000000064</v>
      </c>
      <c r="DG240" s="3">
        <v>9.23</v>
      </c>
      <c r="DH240" s="3">
        <v>8.77</v>
      </c>
      <c r="DI240" s="3">
        <v>0.46000000000000085</v>
      </c>
      <c r="DJ240" s="3">
        <v>8.65</v>
      </c>
      <c r="DK240" s="3">
        <v>8.2200000000000006</v>
      </c>
      <c r="DL240" s="3">
        <v>0.42999999999999972</v>
      </c>
      <c r="DM240" s="3">
        <v>15.19</v>
      </c>
      <c r="DN240" s="3">
        <v>14.43</v>
      </c>
      <c r="DO240" s="3">
        <v>0.75999999999999979</v>
      </c>
      <c r="DP240" s="3">
        <v>13.57</v>
      </c>
      <c r="DQ240" s="3">
        <v>12.89</v>
      </c>
      <c r="DR240" s="3">
        <v>0.67999999999999972</v>
      </c>
      <c r="DS240" s="3">
        <v>12.94</v>
      </c>
      <c r="DT240" s="3">
        <v>12.29</v>
      </c>
      <c r="DU240" s="3">
        <v>0.65000000000000036</v>
      </c>
      <c r="DV240" s="3">
        <v>11.86</v>
      </c>
      <c r="DW240" s="3">
        <v>11.27</v>
      </c>
      <c r="DX240" s="3">
        <v>0.58999999999999986</v>
      </c>
    </row>
    <row r="241" spans="1:128" s="3" customFormat="1" x14ac:dyDescent="0.25">
      <c r="A241" s="36" t="s">
        <v>441</v>
      </c>
      <c r="B241" s="36" t="s">
        <v>87</v>
      </c>
      <c r="C241" s="36" t="s">
        <v>88</v>
      </c>
      <c r="D241" s="37" t="s">
        <v>142</v>
      </c>
      <c r="E241" s="36" t="s">
        <v>143</v>
      </c>
      <c r="F241" s="37" t="s">
        <v>433</v>
      </c>
      <c r="G241" s="36" t="s">
        <v>434</v>
      </c>
      <c r="H241" s="36" t="s">
        <v>168</v>
      </c>
      <c r="I241" s="36" t="s">
        <v>388</v>
      </c>
      <c r="J241" s="36" t="s">
        <v>171</v>
      </c>
      <c r="K241" s="38">
        <v>7.18</v>
      </c>
      <c r="L241" s="38" t="str">
        <f>IF(J241="10",K241,"")</f>
        <v/>
      </c>
      <c r="M241" s="38"/>
      <c r="N241" s="38"/>
      <c r="O241" s="38">
        <v>0</v>
      </c>
      <c r="P241" s="38">
        <f>IF(J241&lt;&gt;"20",IF(J241="15",K241,ROUND(K241*0.85,2)),"")</f>
        <v>7.18</v>
      </c>
      <c r="Q241" s="38">
        <f>ROUND(P241*S241/100,2)</f>
        <v>6.46</v>
      </c>
      <c r="R241" s="38">
        <f>P241-Q241</f>
        <v>0.71999999999999975</v>
      </c>
      <c r="S241" s="38" t="s">
        <v>389</v>
      </c>
      <c r="T241" s="38">
        <f>IF(J241="20",K241,IF(J241="10",ROUND(K241*0.7,2),ROUND(K241/0.85*0.7,2)))</f>
        <v>5.91</v>
      </c>
      <c r="U241" s="38">
        <f>ROUND(T241*W241/100,2)</f>
        <v>5.61</v>
      </c>
      <c r="V241" s="38">
        <f>T241-U241</f>
        <v>0.29999999999999982</v>
      </c>
      <c r="W241" s="36">
        <v>95</v>
      </c>
      <c r="X241" s="38">
        <f>IF(J241="20",ROUND(K241/0.7*0.6,2),IF(J241="10",ROUND(K241*0.6,2),ROUND(K241/0.85*0.6,2)))</f>
        <v>5.07</v>
      </c>
      <c r="Y241" s="38">
        <f>ROUND(X241*AA241/100,2)</f>
        <v>4.82</v>
      </c>
      <c r="Z241" s="38">
        <f>X241-Y241</f>
        <v>0.25</v>
      </c>
      <c r="AA241" s="36">
        <v>95</v>
      </c>
      <c r="AB241" s="38" t="s">
        <v>95</v>
      </c>
      <c r="AC241" s="38">
        <v>6.46</v>
      </c>
      <c r="AD241" s="38">
        <v>6.46</v>
      </c>
      <c r="AE241" s="38">
        <v>0.32</v>
      </c>
      <c r="AI241" s="3">
        <f>ROUND(P241*0.3,2)</f>
        <v>2.15</v>
      </c>
      <c r="AJ241" s="3">
        <f>ROUND(AI241*S241/100,2)</f>
        <v>1.94</v>
      </c>
      <c r="AK241" s="3">
        <f>AI241-AJ241</f>
        <v>0.20999999999999996</v>
      </c>
      <c r="AL241" s="3">
        <f>ROUND(T241*0.3,2)</f>
        <v>1.77</v>
      </c>
      <c r="AM241" s="3">
        <f>ROUND(AL241*W241/100,2)</f>
        <v>1.68</v>
      </c>
      <c r="AN241" s="3">
        <f>AL241-AM241</f>
        <v>9.000000000000008E-2</v>
      </c>
      <c r="AO241" s="3">
        <f>ROUND(X241*0.3,2)</f>
        <v>1.52</v>
      </c>
      <c r="AP241" s="3">
        <f>ROUND(AO241*AA241/100,2)</f>
        <v>1.44</v>
      </c>
      <c r="AQ241" s="3">
        <f>AO241-AP241</f>
        <v>8.0000000000000071E-2</v>
      </c>
      <c r="AR241" s="3">
        <v>1.94</v>
      </c>
      <c r="AS241" s="3">
        <v>1.94</v>
      </c>
      <c r="AT241" s="3">
        <v>0.1</v>
      </c>
      <c r="AX241" s="3">
        <f>ROUND($P241*0.6,2)</f>
        <v>4.3099999999999996</v>
      </c>
      <c r="AY241" s="3">
        <f>ROUND(AX241*$S241/100,2)</f>
        <v>3.88</v>
      </c>
      <c r="AZ241" s="3">
        <f>AX241-AY241</f>
        <v>0.42999999999999972</v>
      </c>
      <c r="BA241" s="3">
        <f>ROUND($T241*0.6,2)</f>
        <v>3.55</v>
      </c>
      <c r="BB241" s="3">
        <f>ROUND(BA241*$W241/100,2)</f>
        <v>3.37</v>
      </c>
      <c r="BC241" s="3">
        <f>BA241-BB241</f>
        <v>0.17999999999999972</v>
      </c>
      <c r="BD241" s="3">
        <f>ROUND($X241*0.6,2)</f>
        <v>3.04</v>
      </c>
      <c r="BE241" s="3">
        <f>ROUND(BD241*$AA241/100,2)</f>
        <v>2.89</v>
      </c>
      <c r="BF241" s="3">
        <f>BD241-BE241</f>
        <v>0.14999999999999991</v>
      </c>
      <c r="BG241" s="3">
        <v>3.88</v>
      </c>
      <c r="BH241" s="3">
        <v>3.88</v>
      </c>
      <c r="BI241" s="3">
        <v>0</v>
      </c>
      <c r="BJ241" s="3" t="s">
        <v>171</v>
      </c>
      <c r="BK241" s="3">
        <v>15.879999999999999</v>
      </c>
      <c r="BL241" s="3">
        <v>15.09</v>
      </c>
      <c r="BM241" s="3">
        <v>0.78999999999999915</v>
      </c>
      <c r="BN241" s="3">
        <v>13.41</v>
      </c>
      <c r="BO241" s="3">
        <v>12.74</v>
      </c>
      <c r="BP241" s="3">
        <v>0.66999999999999993</v>
      </c>
      <c r="BQ241" s="3">
        <v>14.079999999999998</v>
      </c>
      <c r="BR241" s="3">
        <v>13.38</v>
      </c>
      <c r="BS241" s="3">
        <v>0.69999999999999751</v>
      </c>
      <c r="BT241" s="3">
        <v>11.61</v>
      </c>
      <c r="BU241" s="3">
        <v>11.03</v>
      </c>
      <c r="BV241" s="3">
        <v>0.58000000000000007</v>
      </c>
      <c r="BW241" s="3">
        <v>13.24</v>
      </c>
      <c r="BX241" s="3">
        <v>12.58</v>
      </c>
      <c r="BY241" s="3">
        <v>0.66000000000000014</v>
      </c>
      <c r="BZ241" s="3">
        <v>13.379999999999999</v>
      </c>
      <c r="CA241" s="3">
        <v>12.71</v>
      </c>
      <c r="CB241" s="3">
        <v>0.66999999999999815</v>
      </c>
      <c r="CC241" s="3">
        <v>12.54</v>
      </c>
      <c r="CD241" s="3">
        <v>11.91</v>
      </c>
      <c r="CE241" s="3">
        <v>0.62999999999999901</v>
      </c>
      <c r="CF241" s="3">
        <v>12.18</v>
      </c>
      <c r="CG241" s="3">
        <v>11.57</v>
      </c>
      <c r="CH241" s="3">
        <v>0.60999999999999943</v>
      </c>
      <c r="CI241" s="3">
        <v>11.46</v>
      </c>
      <c r="CJ241" s="3">
        <v>10.89</v>
      </c>
      <c r="CK241" s="3">
        <v>0.57000000000000028</v>
      </c>
      <c r="CL241" s="3">
        <v>11.12</v>
      </c>
      <c r="CM241" s="3">
        <v>10.56</v>
      </c>
      <c r="CN241" s="3">
        <v>0.55999999999999872</v>
      </c>
      <c r="CO241" s="3">
        <v>9.39</v>
      </c>
      <c r="CP241" s="3">
        <v>8.92</v>
      </c>
      <c r="CQ241" s="3">
        <v>0.47000000000000064</v>
      </c>
      <c r="CR241" s="3">
        <v>9.86</v>
      </c>
      <c r="CS241" s="3">
        <v>9.3699999999999992</v>
      </c>
      <c r="CT241" s="3">
        <v>0.49000000000000021</v>
      </c>
      <c r="CU241" s="3">
        <v>8.1300000000000008</v>
      </c>
      <c r="CV241" s="3">
        <v>7.72</v>
      </c>
      <c r="CW241" s="3">
        <v>0.41000000000000103</v>
      </c>
      <c r="CX241" s="3">
        <v>9.27</v>
      </c>
      <c r="CY241" s="3">
        <v>8.81</v>
      </c>
      <c r="CZ241" s="3">
        <v>0.45999999999999908</v>
      </c>
      <c r="DA241" s="3">
        <v>9.3699999999999992</v>
      </c>
      <c r="DB241" s="3">
        <v>8.9</v>
      </c>
      <c r="DC241" s="3">
        <v>0.46999999999999886</v>
      </c>
      <c r="DD241" s="3">
        <v>8.7799999999999994</v>
      </c>
      <c r="DE241" s="3">
        <v>8.34</v>
      </c>
      <c r="DF241" s="3">
        <v>0.4399999999999995</v>
      </c>
      <c r="DG241" s="3">
        <v>8.5299999999999994</v>
      </c>
      <c r="DH241" s="3">
        <v>8.1</v>
      </c>
      <c r="DI241" s="3">
        <v>0.42999999999999972</v>
      </c>
      <c r="DJ241" s="3">
        <v>8.02</v>
      </c>
      <c r="DK241" s="3">
        <v>7.62</v>
      </c>
      <c r="DL241" s="3">
        <v>0.39999999999999947</v>
      </c>
      <c r="DM241" s="3">
        <v>14.29</v>
      </c>
      <c r="DN241" s="3">
        <v>13.58</v>
      </c>
      <c r="DO241" s="3">
        <v>0.70999999999999908</v>
      </c>
      <c r="DP241" s="3">
        <v>12.67</v>
      </c>
      <c r="DQ241" s="3">
        <v>12.04</v>
      </c>
      <c r="DR241" s="3">
        <v>0.63000000000000078</v>
      </c>
      <c r="DS241" s="3">
        <v>12.04</v>
      </c>
      <c r="DT241" s="3">
        <v>11.44</v>
      </c>
      <c r="DU241" s="3">
        <v>0.59999999999999964</v>
      </c>
      <c r="DV241" s="3">
        <v>10.96</v>
      </c>
      <c r="DW241" s="3">
        <v>10.41</v>
      </c>
      <c r="DX241" s="3">
        <v>0.55000000000000071</v>
      </c>
    </row>
    <row r="242" spans="1:128" s="3" customFormat="1" x14ac:dyDescent="0.25">
      <c r="A242" s="36" t="s">
        <v>442</v>
      </c>
      <c r="B242" s="36" t="s">
        <v>87</v>
      </c>
      <c r="C242" s="36" t="s">
        <v>88</v>
      </c>
      <c r="D242" s="37" t="s">
        <v>106</v>
      </c>
      <c r="E242" s="36" t="s">
        <v>107</v>
      </c>
      <c r="F242" s="37" t="s">
        <v>433</v>
      </c>
      <c r="G242" s="36" t="s">
        <v>434</v>
      </c>
      <c r="H242" s="36" t="s">
        <v>168</v>
      </c>
      <c r="I242" s="36" t="s">
        <v>388</v>
      </c>
      <c r="J242" s="36" t="s">
        <v>171</v>
      </c>
      <c r="K242" s="38">
        <v>8.18</v>
      </c>
      <c r="L242" s="38" t="str">
        <f>IF(J242="10",K242,"")</f>
        <v/>
      </c>
      <c r="M242" s="38"/>
      <c r="N242" s="38"/>
      <c r="O242" s="38">
        <v>0</v>
      </c>
      <c r="P242" s="38">
        <f>IF(J242&lt;&gt;"20",IF(J242="15",K242,ROUND(K242*0.85,2)),"")</f>
        <v>8.18</v>
      </c>
      <c r="Q242" s="38">
        <f>ROUND(P242*S242/100,2)</f>
        <v>7.36</v>
      </c>
      <c r="R242" s="38">
        <f>P242-Q242</f>
        <v>0.8199999999999994</v>
      </c>
      <c r="S242" s="38" t="s">
        <v>389</v>
      </c>
      <c r="T242" s="38">
        <f>IF(J242="20",K242,IF(J242="10",ROUND(K242*0.7,2),ROUND(K242/0.85*0.7,2)))</f>
        <v>6.74</v>
      </c>
      <c r="U242" s="38">
        <f>ROUND(T242*W242/100,2)</f>
        <v>6.4</v>
      </c>
      <c r="V242" s="38">
        <f>T242-U242</f>
        <v>0.33999999999999986</v>
      </c>
      <c r="W242" s="36">
        <v>95</v>
      </c>
      <c r="X242" s="38">
        <f>IF(J242="20",ROUND(K242/0.7*0.6,2),IF(J242="10",ROUND(K242*0.6,2),ROUND(K242/0.85*0.6,2)))</f>
        <v>5.77</v>
      </c>
      <c r="Y242" s="38">
        <f>ROUND(X242*AA242/100,2)</f>
        <v>5.48</v>
      </c>
      <c r="Z242" s="38">
        <f>X242-Y242</f>
        <v>0.28999999999999915</v>
      </c>
      <c r="AA242" s="36">
        <v>95</v>
      </c>
      <c r="AB242" s="38" t="s">
        <v>95</v>
      </c>
      <c r="AC242" s="38">
        <v>7.36</v>
      </c>
      <c r="AD242" s="38">
        <v>7.36</v>
      </c>
      <c r="AE242" s="38">
        <v>0.37</v>
      </c>
      <c r="AI242" s="3">
        <f>ROUND(P242*0.3,2)</f>
        <v>2.4500000000000002</v>
      </c>
      <c r="AJ242" s="3">
        <f>ROUND(AI242*S242/100,2)</f>
        <v>2.21</v>
      </c>
      <c r="AK242" s="3">
        <f>AI242-AJ242</f>
        <v>0.24000000000000021</v>
      </c>
      <c r="AL242" s="3">
        <f>ROUND(T242*0.3,2)</f>
        <v>2.02</v>
      </c>
      <c r="AM242" s="3">
        <f>ROUND(AL242*W242/100,2)</f>
        <v>1.92</v>
      </c>
      <c r="AN242" s="3">
        <f>AL242-AM242</f>
        <v>0.10000000000000009</v>
      </c>
      <c r="AO242" s="3">
        <f>ROUND(X242*0.3,2)</f>
        <v>1.73</v>
      </c>
      <c r="AP242" s="3">
        <f>ROUND(AO242*AA242/100,2)</f>
        <v>1.64</v>
      </c>
      <c r="AQ242" s="3">
        <f>AO242-AP242</f>
        <v>9.000000000000008E-2</v>
      </c>
      <c r="AR242" s="3">
        <v>2.21</v>
      </c>
      <c r="AS242" s="3">
        <v>2.21</v>
      </c>
      <c r="AT242" s="3">
        <v>0.11</v>
      </c>
      <c r="AX242" s="3">
        <f>ROUND($P242*0.6,2)</f>
        <v>4.91</v>
      </c>
      <c r="AY242" s="3">
        <f>ROUND(AX242*$S242/100,2)</f>
        <v>4.42</v>
      </c>
      <c r="AZ242" s="3">
        <f>AX242-AY242</f>
        <v>0.49000000000000021</v>
      </c>
      <c r="BA242" s="3">
        <f>ROUND($T242*0.6,2)</f>
        <v>4.04</v>
      </c>
      <c r="BB242" s="3">
        <f>ROUND(BA242*$W242/100,2)</f>
        <v>3.84</v>
      </c>
      <c r="BC242" s="3">
        <f>BA242-BB242</f>
        <v>0.20000000000000018</v>
      </c>
      <c r="BD242" s="3">
        <f>ROUND($X242*0.6,2)</f>
        <v>3.46</v>
      </c>
      <c r="BE242" s="3">
        <f>ROUND(BD242*$AA242/100,2)</f>
        <v>3.29</v>
      </c>
      <c r="BF242" s="3">
        <f>BD242-BE242</f>
        <v>0.16999999999999993</v>
      </c>
      <c r="BG242" s="3">
        <v>4.42</v>
      </c>
      <c r="BH242" s="3">
        <v>4.42</v>
      </c>
      <c r="BI242" s="3">
        <v>0</v>
      </c>
      <c r="BJ242" s="3" t="s">
        <v>171</v>
      </c>
      <c r="BK242" s="3">
        <v>16.88</v>
      </c>
      <c r="BL242" s="3">
        <v>16.04</v>
      </c>
      <c r="BM242" s="3">
        <v>0.83999999999999986</v>
      </c>
      <c r="BN242" s="3">
        <v>14.11</v>
      </c>
      <c r="BO242" s="3">
        <v>13.4</v>
      </c>
      <c r="BP242" s="3">
        <v>0.70999999999999908</v>
      </c>
      <c r="BQ242" s="3">
        <v>15.079999999999998</v>
      </c>
      <c r="BR242" s="3">
        <v>14.33</v>
      </c>
      <c r="BS242" s="3">
        <v>0.74999999999999822</v>
      </c>
      <c r="BT242" s="3">
        <v>12.31</v>
      </c>
      <c r="BU242" s="3">
        <v>11.69</v>
      </c>
      <c r="BV242" s="3">
        <v>0.62000000000000099</v>
      </c>
      <c r="BW242" s="3">
        <v>14.14</v>
      </c>
      <c r="BX242" s="3">
        <v>13.43</v>
      </c>
      <c r="BY242" s="3">
        <v>0.71000000000000085</v>
      </c>
      <c r="BZ242" s="3">
        <v>14.379999999999999</v>
      </c>
      <c r="CA242" s="3">
        <v>13.66</v>
      </c>
      <c r="CB242" s="3">
        <v>0.71999999999999886</v>
      </c>
      <c r="CC242" s="3">
        <v>13.44</v>
      </c>
      <c r="CD242" s="3">
        <v>12.77</v>
      </c>
      <c r="CE242" s="3">
        <v>0.66999999999999993</v>
      </c>
      <c r="CF242" s="3">
        <v>13.18</v>
      </c>
      <c r="CG242" s="3">
        <v>12.52</v>
      </c>
      <c r="CH242" s="3">
        <v>0.66000000000000014</v>
      </c>
      <c r="CI242" s="3">
        <v>12.36</v>
      </c>
      <c r="CJ242" s="3">
        <v>11.74</v>
      </c>
      <c r="CK242" s="3">
        <v>0.61999999999999922</v>
      </c>
      <c r="CL242" s="3">
        <v>11.82</v>
      </c>
      <c r="CM242" s="3">
        <v>11.23</v>
      </c>
      <c r="CN242" s="3">
        <v>0.58999999999999986</v>
      </c>
      <c r="CO242" s="3">
        <v>9.8800000000000008</v>
      </c>
      <c r="CP242" s="3">
        <v>9.39</v>
      </c>
      <c r="CQ242" s="3">
        <v>0.49000000000000021</v>
      </c>
      <c r="CR242" s="3">
        <v>10.56</v>
      </c>
      <c r="CS242" s="3">
        <v>10.029999999999999</v>
      </c>
      <c r="CT242" s="3">
        <v>0.53000000000000114</v>
      </c>
      <c r="CU242" s="3">
        <v>8.6199999999999992</v>
      </c>
      <c r="CV242" s="3">
        <v>8.19</v>
      </c>
      <c r="CW242" s="3">
        <v>0.42999999999999972</v>
      </c>
      <c r="CX242" s="3">
        <v>9.9</v>
      </c>
      <c r="CY242" s="3">
        <v>9.41</v>
      </c>
      <c r="CZ242" s="3">
        <v>0.49000000000000021</v>
      </c>
      <c r="DA242" s="3">
        <v>10.07</v>
      </c>
      <c r="DB242" s="3">
        <v>9.57</v>
      </c>
      <c r="DC242" s="3">
        <v>0.5</v>
      </c>
      <c r="DD242" s="3">
        <v>9.41</v>
      </c>
      <c r="DE242" s="3">
        <v>8.94</v>
      </c>
      <c r="DF242" s="3">
        <v>0.47000000000000064</v>
      </c>
      <c r="DG242" s="3">
        <v>9.23</v>
      </c>
      <c r="DH242" s="3">
        <v>8.77</v>
      </c>
      <c r="DI242" s="3">
        <v>0.46000000000000085</v>
      </c>
      <c r="DJ242" s="3">
        <v>8.65</v>
      </c>
      <c r="DK242" s="3">
        <v>8.2200000000000006</v>
      </c>
      <c r="DL242" s="3">
        <v>0.42999999999999972</v>
      </c>
      <c r="DM242" s="3">
        <v>15.19</v>
      </c>
      <c r="DN242" s="3">
        <v>14.43</v>
      </c>
      <c r="DO242" s="3">
        <v>0.75999999999999979</v>
      </c>
      <c r="DP242" s="3">
        <v>13.57</v>
      </c>
      <c r="DQ242" s="3">
        <v>12.89</v>
      </c>
      <c r="DR242" s="3">
        <v>0.67999999999999972</v>
      </c>
      <c r="DS242" s="3">
        <v>12.94</v>
      </c>
      <c r="DT242" s="3">
        <v>12.29</v>
      </c>
      <c r="DU242" s="3">
        <v>0.65000000000000036</v>
      </c>
      <c r="DV242" s="3">
        <v>11.86</v>
      </c>
      <c r="DW242" s="3">
        <v>11.27</v>
      </c>
      <c r="DX242" s="3">
        <v>0.58999999999999986</v>
      </c>
    </row>
    <row r="243" spans="1:128" s="3" customFormat="1" x14ac:dyDescent="0.25">
      <c r="A243" s="36" t="s">
        <v>443</v>
      </c>
      <c r="B243" s="36" t="s">
        <v>87</v>
      </c>
      <c r="C243" s="36" t="s">
        <v>88</v>
      </c>
      <c r="D243" s="37" t="s">
        <v>151</v>
      </c>
      <c r="E243" s="36" t="s">
        <v>152</v>
      </c>
      <c r="F243" s="37" t="s">
        <v>433</v>
      </c>
      <c r="G243" s="36" t="s">
        <v>434</v>
      </c>
      <c r="H243" s="36" t="s">
        <v>168</v>
      </c>
      <c r="I243" s="36" t="s">
        <v>388</v>
      </c>
      <c r="J243" s="36" t="s">
        <v>171</v>
      </c>
      <c r="K243" s="38">
        <v>8.18</v>
      </c>
      <c r="L243" s="38" t="str">
        <f>IF(J243="10",K243,"")</f>
        <v/>
      </c>
      <c r="M243" s="38"/>
      <c r="N243" s="38"/>
      <c r="O243" s="38">
        <v>0</v>
      </c>
      <c r="P243" s="38">
        <f>IF(J243&lt;&gt;"20",IF(J243="15",K243,ROUND(K243*0.85,2)),"")</f>
        <v>8.18</v>
      </c>
      <c r="Q243" s="38">
        <f>ROUND(P243*S243/100,2)</f>
        <v>7.36</v>
      </c>
      <c r="R243" s="38">
        <f>P243-Q243</f>
        <v>0.8199999999999994</v>
      </c>
      <c r="S243" s="38" t="s">
        <v>389</v>
      </c>
      <c r="T243" s="38">
        <f>IF(J243="20",K243,IF(J243="10",ROUND(K243*0.7,2),ROUND(K243/0.85*0.7,2)))</f>
        <v>6.74</v>
      </c>
      <c r="U243" s="38">
        <f>ROUND(T243*W243/100,2)</f>
        <v>6.4</v>
      </c>
      <c r="V243" s="38">
        <f>T243-U243</f>
        <v>0.33999999999999986</v>
      </c>
      <c r="W243" s="36">
        <v>95</v>
      </c>
      <c r="X243" s="38">
        <f>IF(J243="20",ROUND(K243/0.7*0.6,2),IF(J243="10",ROUND(K243*0.6,2),ROUND(K243/0.85*0.6,2)))</f>
        <v>5.77</v>
      </c>
      <c r="Y243" s="38">
        <f>ROUND(X243*AA243/100,2)</f>
        <v>5.48</v>
      </c>
      <c r="Z243" s="38">
        <f>X243-Y243</f>
        <v>0.28999999999999915</v>
      </c>
      <c r="AA243" s="36">
        <v>95</v>
      </c>
      <c r="AB243" s="38" t="s">
        <v>95</v>
      </c>
      <c r="AC243" s="38">
        <v>7.36</v>
      </c>
      <c r="AD243" s="38">
        <v>7.36</v>
      </c>
      <c r="AE243" s="38">
        <v>0.37</v>
      </c>
      <c r="AI243" s="3">
        <f>ROUND(P243*0.3,2)</f>
        <v>2.4500000000000002</v>
      </c>
      <c r="AJ243" s="3">
        <f>ROUND(AI243*S243/100,2)</f>
        <v>2.21</v>
      </c>
      <c r="AK243" s="3">
        <f>AI243-AJ243</f>
        <v>0.24000000000000021</v>
      </c>
      <c r="AL243" s="3">
        <f>ROUND(T243*0.3,2)</f>
        <v>2.02</v>
      </c>
      <c r="AM243" s="3">
        <f>ROUND(AL243*W243/100,2)</f>
        <v>1.92</v>
      </c>
      <c r="AN243" s="3">
        <f>AL243-AM243</f>
        <v>0.10000000000000009</v>
      </c>
      <c r="AO243" s="3">
        <f>ROUND(X243*0.3,2)</f>
        <v>1.73</v>
      </c>
      <c r="AP243" s="3">
        <f>ROUND(AO243*AA243/100,2)</f>
        <v>1.64</v>
      </c>
      <c r="AQ243" s="3">
        <f>AO243-AP243</f>
        <v>9.000000000000008E-2</v>
      </c>
      <c r="AR243" s="3">
        <v>2.21</v>
      </c>
      <c r="AS243" s="3">
        <v>2.21</v>
      </c>
      <c r="AT243" s="3">
        <v>0.11</v>
      </c>
      <c r="AX243" s="3">
        <f>ROUND($P243*0.6,2)</f>
        <v>4.91</v>
      </c>
      <c r="AY243" s="3">
        <f>ROUND(AX243*$S243/100,2)</f>
        <v>4.42</v>
      </c>
      <c r="AZ243" s="3">
        <f>AX243-AY243</f>
        <v>0.49000000000000021</v>
      </c>
      <c r="BA243" s="3">
        <f>ROUND($T243*0.6,2)</f>
        <v>4.04</v>
      </c>
      <c r="BB243" s="3">
        <f>ROUND(BA243*$W243/100,2)</f>
        <v>3.84</v>
      </c>
      <c r="BC243" s="3">
        <f>BA243-BB243</f>
        <v>0.20000000000000018</v>
      </c>
      <c r="BD243" s="3">
        <f>ROUND($X243*0.6,2)</f>
        <v>3.46</v>
      </c>
      <c r="BE243" s="3">
        <f>ROUND(BD243*$AA243/100,2)</f>
        <v>3.29</v>
      </c>
      <c r="BF243" s="3">
        <f>BD243-BE243</f>
        <v>0.16999999999999993</v>
      </c>
      <c r="BG243" s="3">
        <v>4.42</v>
      </c>
      <c r="BH243" s="3">
        <v>4.42</v>
      </c>
      <c r="BI243" s="3">
        <v>0</v>
      </c>
      <c r="BJ243" s="3" t="s">
        <v>171</v>
      </c>
      <c r="BK243" s="3">
        <v>16.88</v>
      </c>
      <c r="BL243" s="3">
        <v>16.04</v>
      </c>
      <c r="BM243" s="3">
        <v>0.83999999999999986</v>
      </c>
      <c r="BN243" s="3">
        <v>14.11</v>
      </c>
      <c r="BO243" s="3">
        <v>13.4</v>
      </c>
      <c r="BP243" s="3">
        <v>0.70999999999999908</v>
      </c>
      <c r="BQ243" s="3">
        <v>15.079999999999998</v>
      </c>
      <c r="BR243" s="3">
        <v>14.33</v>
      </c>
      <c r="BS243" s="3">
        <v>0.74999999999999822</v>
      </c>
      <c r="BT243" s="3">
        <v>12.31</v>
      </c>
      <c r="BU243" s="3">
        <v>11.69</v>
      </c>
      <c r="BV243" s="3">
        <v>0.62000000000000099</v>
      </c>
      <c r="BW243" s="3">
        <v>14.14</v>
      </c>
      <c r="BX243" s="3">
        <v>13.43</v>
      </c>
      <c r="BY243" s="3">
        <v>0.71000000000000085</v>
      </c>
      <c r="BZ243" s="3">
        <v>14.379999999999999</v>
      </c>
      <c r="CA243" s="3">
        <v>13.66</v>
      </c>
      <c r="CB243" s="3">
        <v>0.71999999999999886</v>
      </c>
      <c r="CC243" s="3">
        <v>13.44</v>
      </c>
      <c r="CD243" s="3">
        <v>12.77</v>
      </c>
      <c r="CE243" s="3">
        <v>0.66999999999999993</v>
      </c>
      <c r="CF243" s="3">
        <v>13.18</v>
      </c>
      <c r="CG243" s="3">
        <v>12.52</v>
      </c>
      <c r="CH243" s="3">
        <v>0.66000000000000014</v>
      </c>
      <c r="CI243" s="3">
        <v>12.36</v>
      </c>
      <c r="CJ243" s="3">
        <v>11.74</v>
      </c>
      <c r="CK243" s="3">
        <v>0.61999999999999922</v>
      </c>
      <c r="CL243" s="3">
        <v>11.82</v>
      </c>
      <c r="CM243" s="3">
        <v>11.23</v>
      </c>
      <c r="CN243" s="3">
        <v>0.58999999999999986</v>
      </c>
      <c r="CO243" s="3">
        <v>9.8800000000000008</v>
      </c>
      <c r="CP243" s="3">
        <v>9.39</v>
      </c>
      <c r="CQ243" s="3">
        <v>0.49000000000000021</v>
      </c>
      <c r="CR243" s="3">
        <v>10.56</v>
      </c>
      <c r="CS243" s="3">
        <v>10.029999999999999</v>
      </c>
      <c r="CT243" s="3">
        <v>0.53000000000000114</v>
      </c>
      <c r="CU243" s="3">
        <v>8.6199999999999992</v>
      </c>
      <c r="CV243" s="3">
        <v>8.19</v>
      </c>
      <c r="CW243" s="3">
        <v>0.42999999999999972</v>
      </c>
      <c r="CX243" s="3">
        <v>9.9</v>
      </c>
      <c r="CY243" s="3">
        <v>9.41</v>
      </c>
      <c r="CZ243" s="3">
        <v>0.49000000000000021</v>
      </c>
      <c r="DA243" s="3">
        <v>10.07</v>
      </c>
      <c r="DB243" s="3">
        <v>9.57</v>
      </c>
      <c r="DC243" s="3">
        <v>0.5</v>
      </c>
      <c r="DD243" s="3">
        <v>9.41</v>
      </c>
      <c r="DE243" s="3">
        <v>8.94</v>
      </c>
      <c r="DF243" s="3">
        <v>0.47000000000000064</v>
      </c>
      <c r="DG243" s="3">
        <v>9.23</v>
      </c>
      <c r="DH243" s="3">
        <v>8.77</v>
      </c>
      <c r="DI243" s="3">
        <v>0.46000000000000085</v>
      </c>
      <c r="DJ243" s="3">
        <v>8.65</v>
      </c>
      <c r="DK243" s="3">
        <v>8.2200000000000006</v>
      </c>
      <c r="DL243" s="3">
        <v>0.42999999999999972</v>
      </c>
      <c r="DM243" s="3">
        <v>15.19</v>
      </c>
      <c r="DN243" s="3">
        <v>14.43</v>
      </c>
      <c r="DO243" s="3">
        <v>0.75999999999999979</v>
      </c>
      <c r="DP243" s="3">
        <v>13.57</v>
      </c>
      <c r="DQ243" s="3">
        <v>12.89</v>
      </c>
      <c r="DR243" s="3">
        <v>0.67999999999999972</v>
      </c>
      <c r="DS243" s="3">
        <v>12.94</v>
      </c>
      <c r="DT243" s="3">
        <v>12.29</v>
      </c>
      <c r="DU243" s="3">
        <v>0.65000000000000036</v>
      </c>
      <c r="DV243" s="3">
        <v>11.86</v>
      </c>
      <c r="DW243" s="3">
        <v>11.27</v>
      </c>
      <c r="DX243" s="3">
        <v>0.58999999999999986</v>
      </c>
    </row>
    <row r="244" spans="1:128" s="3" customFormat="1" x14ac:dyDescent="0.25">
      <c r="A244" s="36" t="s">
        <v>444</v>
      </c>
      <c r="B244" s="36" t="s">
        <v>87</v>
      </c>
      <c r="C244" s="36" t="s">
        <v>88</v>
      </c>
      <c r="D244" s="37" t="s">
        <v>136</v>
      </c>
      <c r="E244" s="36" t="s">
        <v>137</v>
      </c>
      <c r="F244" s="37" t="s">
        <v>433</v>
      </c>
      <c r="G244" s="36" t="s">
        <v>434</v>
      </c>
      <c r="H244" s="36" t="s">
        <v>168</v>
      </c>
      <c r="I244" s="36" t="s">
        <v>388</v>
      </c>
      <c r="J244" s="36" t="s">
        <v>171</v>
      </c>
      <c r="K244" s="38">
        <v>19.363800000000001</v>
      </c>
      <c r="L244" s="38" t="str">
        <f>IF(J244="10",K244,"")</f>
        <v/>
      </c>
      <c r="M244" s="38"/>
      <c r="N244" s="38"/>
      <c r="O244" s="38">
        <v>0</v>
      </c>
      <c r="P244" s="38">
        <f>IF(J244&lt;&gt;"20",IF(J244="15",K244,ROUND(K244*0.85,2)),"")</f>
        <v>19.363800000000001</v>
      </c>
      <c r="Q244" s="38">
        <f>ROUND(P244*S244/100,2)</f>
        <v>17.43</v>
      </c>
      <c r="R244" s="38">
        <f>P244-Q244</f>
        <v>1.9338000000000015</v>
      </c>
      <c r="S244" s="38" t="s">
        <v>389</v>
      </c>
      <c r="T244" s="38">
        <f>IF(J244="20",K244,IF(J244="10",ROUND(K244*0.7,2),ROUND(K244/0.85*0.7,2)))</f>
        <v>15.95</v>
      </c>
      <c r="U244" s="38">
        <f>ROUND(T244*W244/100,2)</f>
        <v>15.15</v>
      </c>
      <c r="V244" s="38">
        <f>T244-U244</f>
        <v>0.79999999999999893</v>
      </c>
      <c r="W244" s="36">
        <v>95</v>
      </c>
      <c r="X244" s="38">
        <f>IF(J244="20",ROUND(K244/0.7*0.6,2),IF(J244="10",ROUND(K244*0.6,2),ROUND(K244/0.85*0.6,2)))</f>
        <v>13.67</v>
      </c>
      <c r="Y244" s="38">
        <f>ROUND(X244*AA244/100,2)</f>
        <v>12.99</v>
      </c>
      <c r="Z244" s="38">
        <f>X244-Y244</f>
        <v>0.67999999999999972</v>
      </c>
      <c r="AA244" s="36">
        <v>95</v>
      </c>
      <c r="AB244" s="38" t="s">
        <v>95</v>
      </c>
      <c r="AC244" s="38">
        <v>17.43</v>
      </c>
      <c r="AD244" s="38">
        <v>17.43</v>
      </c>
      <c r="AE244" s="38">
        <v>0.87</v>
      </c>
      <c r="AI244" s="3">
        <f>ROUND(P244*0.3,2)</f>
        <v>5.81</v>
      </c>
      <c r="AJ244" s="3">
        <f>ROUND(AI244*S244/100,2)</f>
        <v>5.23</v>
      </c>
      <c r="AK244" s="3">
        <f>AI244-AJ244</f>
        <v>0.57999999999999918</v>
      </c>
      <c r="AL244" s="3">
        <f>ROUND(T244*0.3,2)</f>
        <v>4.79</v>
      </c>
      <c r="AM244" s="3">
        <f>ROUND(AL244*W244/100,2)</f>
        <v>4.55</v>
      </c>
      <c r="AN244" s="3">
        <f>AL244-AM244</f>
        <v>0.24000000000000021</v>
      </c>
      <c r="AO244" s="3">
        <f>ROUND(X244*0.3,2)</f>
        <v>4.0999999999999996</v>
      </c>
      <c r="AP244" s="3">
        <f>ROUND(AO244*AA244/100,2)</f>
        <v>3.9</v>
      </c>
      <c r="AQ244" s="3">
        <f>AO244-AP244</f>
        <v>0.19999999999999973</v>
      </c>
      <c r="AR244" s="3">
        <v>5.23</v>
      </c>
      <c r="AS244" s="3">
        <v>5.23</v>
      </c>
      <c r="AT244" s="3">
        <v>0.26</v>
      </c>
      <c r="AX244" s="3">
        <f>ROUND($P244*0.6,2)</f>
        <v>11.62</v>
      </c>
      <c r="AY244" s="3">
        <f>ROUND(AX244*$S244/100,2)</f>
        <v>10.46</v>
      </c>
      <c r="AZ244" s="3">
        <f>AX244-AY244</f>
        <v>1.1599999999999984</v>
      </c>
      <c r="BA244" s="3">
        <f>ROUND($T244*0.6,2)</f>
        <v>9.57</v>
      </c>
      <c r="BB244" s="3">
        <f>ROUND(BA244*$W244/100,2)</f>
        <v>9.09</v>
      </c>
      <c r="BC244" s="3">
        <f>BA244-BB244</f>
        <v>0.48000000000000043</v>
      </c>
      <c r="BD244" s="3">
        <f>ROUND($X244*0.6,2)</f>
        <v>8.1999999999999993</v>
      </c>
      <c r="BE244" s="3">
        <f>ROUND(BD244*$AA244/100,2)</f>
        <v>7.79</v>
      </c>
      <c r="BF244" s="3">
        <f>BD244-BE244</f>
        <v>0.40999999999999925</v>
      </c>
      <c r="BG244" s="3">
        <v>10.46</v>
      </c>
      <c r="BH244" s="3">
        <v>10.46</v>
      </c>
      <c r="BI244" s="3">
        <v>0</v>
      </c>
      <c r="BJ244" s="3" t="s">
        <v>171</v>
      </c>
      <c r="BK244" s="3">
        <v>28.063800000000001</v>
      </c>
      <c r="BL244" s="3">
        <v>26.66</v>
      </c>
      <c r="BM244" s="3">
        <v>1.4038000000000004</v>
      </c>
      <c r="BN244" s="3">
        <v>22.01</v>
      </c>
      <c r="BO244" s="3">
        <v>20.91</v>
      </c>
      <c r="BP244" s="3">
        <v>1.1000000000000014</v>
      </c>
      <c r="BQ244" s="3">
        <v>26.2638</v>
      </c>
      <c r="BR244" s="3">
        <v>24.95</v>
      </c>
      <c r="BS244" s="3">
        <v>1.3138000000000005</v>
      </c>
      <c r="BT244" s="3">
        <v>20.21</v>
      </c>
      <c r="BU244" s="3">
        <v>19.2</v>
      </c>
      <c r="BV244" s="3">
        <v>1.0100000000000016</v>
      </c>
      <c r="BW244" s="3">
        <v>24.21</v>
      </c>
      <c r="BX244" s="3">
        <v>23</v>
      </c>
      <c r="BY244" s="3">
        <v>1.2100000000000009</v>
      </c>
      <c r="BZ244" s="3">
        <v>25.563800000000001</v>
      </c>
      <c r="CA244" s="3">
        <v>24.29</v>
      </c>
      <c r="CB244" s="3">
        <v>1.2738000000000014</v>
      </c>
      <c r="CC244" s="3">
        <v>23.51</v>
      </c>
      <c r="CD244" s="3">
        <v>22.33</v>
      </c>
      <c r="CE244" s="3">
        <v>1.1800000000000033</v>
      </c>
      <c r="CF244" s="3">
        <v>24.363800000000001</v>
      </c>
      <c r="CG244" s="3">
        <v>23.15</v>
      </c>
      <c r="CH244" s="3">
        <v>1.2138000000000027</v>
      </c>
      <c r="CI244" s="3">
        <v>22.43</v>
      </c>
      <c r="CJ244" s="3">
        <v>21.31</v>
      </c>
      <c r="CK244" s="3">
        <v>1.120000000000001</v>
      </c>
      <c r="CL244" s="3">
        <v>19.64</v>
      </c>
      <c r="CM244" s="3">
        <v>18.66</v>
      </c>
      <c r="CN244" s="3">
        <v>0.98000000000000043</v>
      </c>
      <c r="CO244" s="3">
        <v>15.41</v>
      </c>
      <c r="CP244" s="3">
        <v>14.64</v>
      </c>
      <c r="CQ244" s="3">
        <v>0.76999999999999957</v>
      </c>
      <c r="CR244" s="3">
        <v>18.38</v>
      </c>
      <c r="CS244" s="3">
        <v>17.46</v>
      </c>
      <c r="CT244" s="3">
        <v>0.91999999999999815</v>
      </c>
      <c r="CU244" s="3">
        <v>14.15</v>
      </c>
      <c r="CV244" s="3">
        <v>13.44</v>
      </c>
      <c r="CW244" s="3">
        <v>0.71000000000000085</v>
      </c>
      <c r="CX244" s="3">
        <v>16.95</v>
      </c>
      <c r="CY244" s="3">
        <v>16.100000000000001</v>
      </c>
      <c r="CZ244" s="3">
        <v>0.84999999999999787</v>
      </c>
      <c r="DA244" s="3">
        <v>17.89</v>
      </c>
      <c r="DB244" s="3">
        <v>17</v>
      </c>
      <c r="DC244" s="3">
        <v>0.89000000000000057</v>
      </c>
      <c r="DD244" s="3">
        <v>16.46</v>
      </c>
      <c r="DE244" s="3">
        <v>15.64</v>
      </c>
      <c r="DF244" s="3">
        <v>0.82000000000000028</v>
      </c>
      <c r="DG244" s="3">
        <v>17.05</v>
      </c>
      <c r="DH244" s="3">
        <v>16.2</v>
      </c>
      <c r="DI244" s="3">
        <v>0.85000000000000142</v>
      </c>
      <c r="DJ244" s="3">
        <v>15.7</v>
      </c>
      <c r="DK244" s="3">
        <v>14.92</v>
      </c>
      <c r="DL244" s="3">
        <v>0.77999999999999936</v>
      </c>
      <c r="DM244" s="3">
        <v>25.26</v>
      </c>
      <c r="DN244" s="3">
        <v>24</v>
      </c>
      <c r="DO244" s="3">
        <v>1.2600000000000016</v>
      </c>
      <c r="DP244" s="3">
        <v>23.64</v>
      </c>
      <c r="DQ244" s="3">
        <v>22.46</v>
      </c>
      <c r="DR244" s="3">
        <v>1.1799999999999997</v>
      </c>
      <c r="DS244" s="3">
        <v>23.01</v>
      </c>
      <c r="DT244" s="3">
        <v>21.86</v>
      </c>
      <c r="DU244" s="3">
        <v>1.1500000000000021</v>
      </c>
      <c r="DV244" s="3">
        <v>21.93</v>
      </c>
      <c r="DW244" s="3">
        <v>20.83</v>
      </c>
      <c r="DX244" s="3">
        <v>1.1000000000000014</v>
      </c>
    </row>
    <row r="245" spans="1:128" s="3" customFormat="1" x14ac:dyDescent="0.25">
      <c r="A245" s="36" t="s">
        <v>445</v>
      </c>
      <c r="B245" s="36" t="s">
        <v>87</v>
      </c>
      <c r="C245" s="36" t="s">
        <v>88</v>
      </c>
      <c r="D245" s="37" t="s">
        <v>163</v>
      </c>
      <c r="E245" s="36" t="s">
        <v>164</v>
      </c>
      <c r="F245" s="37" t="s">
        <v>433</v>
      </c>
      <c r="G245" s="36" t="s">
        <v>434</v>
      </c>
      <c r="H245" s="36" t="s">
        <v>168</v>
      </c>
      <c r="I245" s="36" t="s">
        <v>388</v>
      </c>
      <c r="J245" s="36" t="s">
        <v>171</v>
      </c>
      <c r="K245" s="38">
        <v>12.1776</v>
      </c>
      <c r="L245" s="38" t="str">
        <f>IF(J245="10",K245,"")</f>
        <v/>
      </c>
      <c r="M245" s="38"/>
      <c r="N245" s="38"/>
      <c r="O245" s="38">
        <v>0</v>
      </c>
      <c r="P245" s="38">
        <f>IF(J245&lt;&gt;"20",IF(J245="15",K245,ROUND(K245*0.85,2)),"")</f>
        <v>12.1776</v>
      </c>
      <c r="Q245" s="38">
        <f>ROUND(P245*S245/100,2)</f>
        <v>10.96</v>
      </c>
      <c r="R245" s="38">
        <f>P245-Q245</f>
        <v>1.2175999999999991</v>
      </c>
      <c r="S245" s="38" t="s">
        <v>389</v>
      </c>
      <c r="T245" s="38">
        <f>IF(J245="20",K245,IF(J245="10",ROUND(K245*0.7,2),ROUND(K245/0.85*0.7,2)))</f>
        <v>10.029999999999999</v>
      </c>
      <c r="U245" s="38">
        <f>ROUND(T245*W245/100,2)</f>
        <v>9.5299999999999994</v>
      </c>
      <c r="V245" s="38">
        <f>T245-U245</f>
        <v>0.5</v>
      </c>
      <c r="W245" s="36">
        <v>95</v>
      </c>
      <c r="X245" s="38">
        <f>IF(J245="20",ROUND(K245/0.7*0.6,2),IF(J245="10",ROUND(K245*0.6,2),ROUND(K245/0.85*0.6,2)))</f>
        <v>8.6</v>
      </c>
      <c r="Y245" s="38">
        <f>ROUND(X245*AA245/100,2)</f>
        <v>8.17</v>
      </c>
      <c r="Z245" s="38">
        <f>X245-Y245</f>
        <v>0.42999999999999972</v>
      </c>
      <c r="AA245" s="36">
        <v>95</v>
      </c>
      <c r="AB245" s="38" t="s">
        <v>95</v>
      </c>
      <c r="AC245" s="38">
        <v>10.96</v>
      </c>
      <c r="AD245" s="38">
        <v>10.96</v>
      </c>
      <c r="AE245" s="38">
        <v>0.55000000000000004</v>
      </c>
      <c r="AI245" s="3">
        <f>ROUND(P245*0.3,2)</f>
        <v>3.65</v>
      </c>
      <c r="AJ245" s="3">
        <f>ROUND(AI245*S245/100,2)</f>
        <v>3.29</v>
      </c>
      <c r="AK245" s="3">
        <f>AI245-AJ245</f>
        <v>0.35999999999999988</v>
      </c>
      <c r="AL245" s="3">
        <f>ROUND(T245*0.3,2)</f>
        <v>3.01</v>
      </c>
      <c r="AM245" s="3">
        <f>ROUND(AL245*W245/100,2)</f>
        <v>2.86</v>
      </c>
      <c r="AN245" s="3">
        <f>AL245-AM245</f>
        <v>0.14999999999999991</v>
      </c>
      <c r="AO245" s="3">
        <f>ROUND(X245*0.3,2)</f>
        <v>2.58</v>
      </c>
      <c r="AP245" s="3">
        <f>ROUND(AO245*AA245/100,2)</f>
        <v>2.4500000000000002</v>
      </c>
      <c r="AQ245" s="3">
        <f>AO245-AP245</f>
        <v>0.12999999999999989</v>
      </c>
      <c r="AR245" s="3">
        <v>3.29</v>
      </c>
      <c r="AS245" s="3">
        <v>3.29</v>
      </c>
      <c r="AT245" s="3">
        <v>0.16</v>
      </c>
      <c r="AX245" s="3">
        <f>ROUND($P245*0.6,2)</f>
        <v>7.31</v>
      </c>
      <c r="AY245" s="3">
        <f>ROUND(AX245*$S245/100,2)</f>
        <v>6.58</v>
      </c>
      <c r="AZ245" s="3">
        <f>AX245-AY245</f>
        <v>0.72999999999999954</v>
      </c>
      <c r="BA245" s="3">
        <f>ROUND($T245*0.6,2)</f>
        <v>6.02</v>
      </c>
      <c r="BB245" s="3">
        <f>ROUND(BA245*$W245/100,2)</f>
        <v>5.72</v>
      </c>
      <c r="BC245" s="3">
        <f>BA245-BB245</f>
        <v>0.29999999999999982</v>
      </c>
      <c r="BD245" s="3">
        <f>ROUND($X245*0.6,2)</f>
        <v>5.16</v>
      </c>
      <c r="BE245" s="3">
        <f>ROUND(BD245*$AA245/100,2)</f>
        <v>4.9000000000000004</v>
      </c>
      <c r="BF245" s="3">
        <f>BD245-BE245</f>
        <v>0.25999999999999979</v>
      </c>
      <c r="BG245" s="3">
        <v>6.58</v>
      </c>
      <c r="BH245" s="3">
        <v>6.58</v>
      </c>
      <c r="BI245" s="3">
        <v>0</v>
      </c>
      <c r="BJ245" s="3" t="s">
        <v>171</v>
      </c>
      <c r="BK245" s="3">
        <v>20.877600000000001</v>
      </c>
      <c r="BL245" s="3">
        <v>19.829999999999998</v>
      </c>
      <c r="BM245" s="3">
        <v>1.0476000000000028</v>
      </c>
      <c r="BN245" s="3">
        <v>16.940000000000001</v>
      </c>
      <c r="BO245" s="3">
        <v>16.09</v>
      </c>
      <c r="BP245" s="3">
        <v>0.85000000000000142</v>
      </c>
      <c r="BQ245" s="3">
        <v>19.077599999999997</v>
      </c>
      <c r="BR245" s="3">
        <v>18.12</v>
      </c>
      <c r="BS245" s="3">
        <v>0.95759999999999579</v>
      </c>
      <c r="BT245" s="3">
        <v>15.14</v>
      </c>
      <c r="BU245" s="3">
        <v>14.38</v>
      </c>
      <c r="BV245" s="3">
        <v>0.75999999999999979</v>
      </c>
      <c r="BW245" s="3">
        <v>17.739999999999998</v>
      </c>
      <c r="BX245" s="3">
        <v>16.850000000000001</v>
      </c>
      <c r="BY245" s="3">
        <v>0.88999999999999702</v>
      </c>
      <c r="BZ245" s="3">
        <v>18.377600000000001</v>
      </c>
      <c r="CA245" s="3">
        <v>17.46</v>
      </c>
      <c r="CB245" s="3">
        <v>0.91760000000000019</v>
      </c>
      <c r="CC245" s="3">
        <v>17.04</v>
      </c>
      <c r="CD245" s="3">
        <v>16.190000000000001</v>
      </c>
      <c r="CE245" s="3">
        <v>0.84999999999999787</v>
      </c>
      <c r="CF245" s="3">
        <v>17.177599999999998</v>
      </c>
      <c r="CG245" s="3">
        <v>16.32</v>
      </c>
      <c r="CH245" s="3">
        <v>0.85759999999999792</v>
      </c>
      <c r="CI245" s="3">
        <v>15.96</v>
      </c>
      <c r="CJ245" s="3">
        <v>15.16</v>
      </c>
      <c r="CK245" s="3">
        <v>0.80000000000000071</v>
      </c>
      <c r="CL245" s="3">
        <v>14.61</v>
      </c>
      <c r="CM245" s="3">
        <v>13.88</v>
      </c>
      <c r="CN245" s="3">
        <v>0.72999999999999865</v>
      </c>
      <c r="CO245" s="3">
        <v>11.86</v>
      </c>
      <c r="CP245" s="3">
        <v>11.27</v>
      </c>
      <c r="CQ245" s="3">
        <v>0.58999999999999986</v>
      </c>
      <c r="CR245" s="3">
        <v>13.35</v>
      </c>
      <c r="CS245" s="3">
        <v>12.68</v>
      </c>
      <c r="CT245" s="3">
        <v>0.66999999999999993</v>
      </c>
      <c r="CU245" s="3">
        <v>10.6</v>
      </c>
      <c r="CV245" s="3">
        <v>10.07</v>
      </c>
      <c r="CW245" s="3">
        <v>0.52999999999999936</v>
      </c>
      <c r="CX245" s="3">
        <v>12.42</v>
      </c>
      <c r="CY245" s="3">
        <v>11.8</v>
      </c>
      <c r="CZ245" s="3">
        <v>0.61999999999999922</v>
      </c>
      <c r="DA245" s="3">
        <v>12.86</v>
      </c>
      <c r="DB245" s="3">
        <v>12.22</v>
      </c>
      <c r="DC245" s="3">
        <v>0.63999999999999879</v>
      </c>
      <c r="DD245" s="3">
        <v>11.93</v>
      </c>
      <c r="DE245" s="3">
        <v>11.33</v>
      </c>
      <c r="DF245" s="3">
        <v>0.59999999999999964</v>
      </c>
      <c r="DG245" s="3">
        <v>12.02</v>
      </c>
      <c r="DH245" s="3">
        <v>11.42</v>
      </c>
      <c r="DI245" s="3">
        <v>0.59999999999999964</v>
      </c>
      <c r="DJ245" s="3">
        <v>11.17</v>
      </c>
      <c r="DK245" s="3">
        <v>10.61</v>
      </c>
      <c r="DL245" s="3">
        <v>0.5600000000000005</v>
      </c>
      <c r="DM245" s="3">
        <v>18.79</v>
      </c>
      <c r="DN245" s="3">
        <v>17.850000000000001</v>
      </c>
      <c r="DO245" s="3">
        <v>0.93999999999999773</v>
      </c>
      <c r="DP245" s="3">
        <v>17.170000000000002</v>
      </c>
      <c r="DQ245" s="3">
        <v>16.309999999999999</v>
      </c>
      <c r="DR245" s="3">
        <v>0.86000000000000298</v>
      </c>
      <c r="DS245" s="3">
        <v>16.54</v>
      </c>
      <c r="DT245" s="3">
        <v>15.71</v>
      </c>
      <c r="DU245" s="3">
        <v>0.82999999999999829</v>
      </c>
      <c r="DV245" s="3">
        <v>15.46</v>
      </c>
      <c r="DW245" s="3">
        <v>14.69</v>
      </c>
      <c r="DX245" s="3">
        <v>0.77000000000000135</v>
      </c>
    </row>
    <row r="246" spans="1:128" s="3" customFormat="1" x14ac:dyDescent="0.25">
      <c r="A246" s="36" t="s">
        <v>446</v>
      </c>
      <c r="B246" s="36" t="s">
        <v>87</v>
      </c>
      <c r="C246" s="36" t="s">
        <v>88</v>
      </c>
      <c r="D246" s="37" t="s">
        <v>121</v>
      </c>
      <c r="E246" s="36" t="s">
        <v>122</v>
      </c>
      <c r="F246" s="37" t="s">
        <v>433</v>
      </c>
      <c r="G246" s="36" t="s">
        <v>434</v>
      </c>
      <c r="H246" s="36" t="s">
        <v>168</v>
      </c>
      <c r="I246" s="36" t="s">
        <v>388</v>
      </c>
      <c r="J246" s="36" t="s">
        <v>171</v>
      </c>
      <c r="K246" s="38">
        <v>8.18</v>
      </c>
      <c r="L246" s="38" t="str">
        <f>IF(J246="10",K246,"")</f>
        <v/>
      </c>
      <c r="M246" s="38"/>
      <c r="N246" s="38"/>
      <c r="O246" s="38">
        <v>0</v>
      </c>
      <c r="P246" s="38">
        <f>IF(J246&lt;&gt;"20",IF(J246="15",K246,ROUND(K246*0.85,2)),"")</f>
        <v>8.18</v>
      </c>
      <c r="Q246" s="38">
        <f>ROUND(P246*S246/100,2)</f>
        <v>7.36</v>
      </c>
      <c r="R246" s="38">
        <f>P246-Q246</f>
        <v>0.8199999999999994</v>
      </c>
      <c r="S246" s="38" t="s">
        <v>389</v>
      </c>
      <c r="T246" s="38">
        <f>IF(J246="20",K246,IF(J246="10",ROUND(K246*0.7,2),ROUND(K246/0.85*0.7,2)))</f>
        <v>6.74</v>
      </c>
      <c r="U246" s="38">
        <f>ROUND(T246*W246/100,2)</f>
        <v>6.4</v>
      </c>
      <c r="V246" s="38">
        <f>T246-U246</f>
        <v>0.33999999999999986</v>
      </c>
      <c r="W246" s="36">
        <v>95</v>
      </c>
      <c r="X246" s="38">
        <f>IF(J246="20",ROUND(K246/0.7*0.6,2),IF(J246="10",ROUND(K246*0.6,2),ROUND(K246/0.85*0.6,2)))</f>
        <v>5.77</v>
      </c>
      <c r="Y246" s="38">
        <f>ROUND(X246*AA246/100,2)</f>
        <v>5.48</v>
      </c>
      <c r="Z246" s="38">
        <f>X246-Y246</f>
        <v>0.28999999999999915</v>
      </c>
      <c r="AA246" s="36">
        <v>95</v>
      </c>
      <c r="AB246" s="38" t="s">
        <v>95</v>
      </c>
      <c r="AC246" s="38">
        <v>7.36</v>
      </c>
      <c r="AD246" s="38">
        <v>7.36</v>
      </c>
      <c r="AE246" s="38">
        <v>0.37</v>
      </c>
      <c r="AI246" s="3">
        <f>ROUND(P246*0.3,2)</f>
        <v>2.4500000000000002</v>
      </c>
      <c r="AJ246" s="3">
        <f>ROUND(AI246*S246/100,2)</f>
        <v>2.21</v>
      </c>
      <c r="AK246" s="3">
        <f>AI246-AJ246</f>
        <v>0.24000000000000021</v>
      </c>
      <c r="AL246" s="3">
        <f>ROUND(T246*0.3,2)</f>
        <v>2.02</v>
      </c>
      <c r="AM246" s="3">
        <f>ROUND(AL246*W246/100,2)</f>
        <v>1.92</v>
      </c>
      <c r="AN246" s="3">
        <f>AL246-AM246</f>
        <v>0.10000000000000009</v>
      </c>
      <c r="AO246" s="3">
        <f>ROUND(X246*0.3,2)</f>
        <v>1.73</v>
      </c>
      <c r="AP246" s="3">
        <f>ROUND(AO246*AA246/100,2)</f>
        <v>1.64</v>
      </c>
      <c r="AQ246" s="3">
        <f>AO246-AP246</f>
        <v>9.000000000000008E-2</v>
      </c>
      <c r="AR246" s="3">
        <v>2.21</v>
      </c>
      <c r="AS246" s="3">
        <v>2.21</v>
      </c>
      <c r="AT246" s="3">
        <v>0.11</v>
      </c>
      <c r="AX246" s="3">
        <f>ROUND($P246*0.6,2)</f>
        <v>4.91</v>
      </c>
      <c r="AY246" s="3">
        <f>ROUND(AX246*$S246/100,2)</f>
        <v>4.42</v>
      </c>
      <c r="AZ246" s="3">
        <f>AX246-AY246</f>
        <v>0.49000000000000021</v>
      </c>
      <c r="BA246" s="3">
        <f>ROUND($T246*0.6,2)</f>
        <v>4.04</v>
      </c>
      <c r="BB246" s="3">
        <f>ROUND(BA246*$W246/100,2)</f>
        <v>3.84</v>
      </c>
      <c r="BC246" s="3">
        <f>BA246-BB246</f>
        <v>0.20000000000000018</v>
      </c>
      <c r="BD246" s="3">
        <f>ROUND($X246*0.6,2)</f>
        <v>3.46</v>
      </c>
      <c r="BE246" s="3">
        <f>ROUND(BD246*$AA246/100,2)</f>
        <v>3.29</v>
      </c>
      <c r="BF246" s="3">
        <f>BD246-BE246</f>
        <v>0.16999999999999993</v>
      </c>
      <c r="BG246" s="3">
        <v>4.42</v>
      </c>
      <c r="BH246" s="3">
        <v>4.42</v>
      </c>
      <c r="BI246" s="3">
        <v>0</v>
      </c>
      <c r="BJ246" s="3" t="s">
        <v>171</v>
      </c>
      <c r="BK246" s="3">
        <v>16.88</v>
      </c>
      <c r="BL246" s="3">
        <v>16.04</v>
      </c>
      <c r="BM246" s="3">
        <v>0.83999999999999986</v>
      </c>
      <c r="BN246" s="3">
        <v>14.11</v>
      </c>
      <c r="BO246" s="3">
        <v>13.4</v>
      </c>
      <c r="BP246" s="3">
        <v>0.70999999999999908</v>
      </c>
      <c r="BQ246" s="3">
        <v>15.079999999999998</v>
      </c>
      <c r="BR246" s="3">
        <v>14.33</v>
      </c>
      <c r="BS246" s="3">
        <v>0.74999999999999822</v>
      </c>
      <c r="BT246" s="3">
        <v>12.31</v>
      </c>
      <c r="BU246" s="3">
        <v>11.69</v>
      </c>
      <c r="BV246" s="3">
        <v>0.62000000000000099</v>
      </c>
      <c r="BW246" s="3">
        <v>14.14</v>
      </c>
      <c r="BX246" s="3">
        <v>13.43</v>
      </c>
      <c r="BY246" s="3">
        <v>0.71000000000000085</v>
      </c>
      <c r="BZ246" s="3">
        <v>14.379999999999999</v>
      </c>
      <c r="CA246" s="3">
        <v>13.66</v>
      </c>
      <c r="CB246" s="3">
        <v>0.71999999999999886</v>
      </c>
      <c r="CC246" s="3">
        <v>13.44</v>
      </c>
      <c r="CD246" s="3">
        <v>12.77</v>
      </c>
      <c r="CE246" s="3">
        <v>0.66999999999999993</v>
      </c>
      <c r="CF246" s="3">
        <v>13.18</v>
      </c>
      <c r="CG246" s="3">
        <v>12.52</v>
      </c>
      <c r="CH246" s="3">
        <v>0.66000000000000014</v>
      </c>
      <c r="CI246" s="3">
        <v>12.36</v>
      </c>
      <c r="CJ246" s="3">
        <v>11.74</v>
      </c>
      <c r="CK246" s="3">
        <v>0.61999999999999922</v>
      </c>
      <c r="CL246" s="3">
        <v>11.82</v>
      </c>
      <c r="CM246" s="3">
        <v>11.23</v>
      </c>
      <c r="CN246" s="3">
        <v>0.58999999999999986</v>
      </c>
      <c r="CO246" s="3">
        <v>9.8800000000000008</v>
      </c>
      <c r="CP246" s="3">
        <v>9.39</v>
      </c>
      <c r="CQ246" s="3">
        <v>0.49000000000000021</v>
      </c>
      <c r="CR246" s="3">
        <v>10.56</v>
      </c>
      <c r="CS246" s="3">
        <v>10.029999999999999</v>
      </c>
      <c r="CT246" s="3">
        <v>0.53000000000000114</v>
      </c>
      <c r="CU246" s="3">
        <v>8.6199999999999992</v>
      </c>
      <c r="CV246" s="3">
        <v>8.19</v>
      </c>
      <c r="CW246" s="3">
        <v>0.42999999999999972</v>
      </c>
      <c r="CX246" s="3">
        <v>9.9</v>
      </c>
      <c r="CY246" s="3">
        <v>9.41</v>
      </c>
      <c r="CZ246" s="3">
        <v>0.49000000000000021</v>
      </c>
      <c r="DA246" s="3">
        <v>10.07</v>
      </c>
      <c r="DB246" s="3">
        <v>9.57</v>
      </c>
      <c r="DC246" s="3">
        <v>0.5</v>
      </c>
      <c r="DD246" s="3">
        <v>9.41</v>
      </c>
      <c r="DE246" s="3">
        <v>8.94</v>
      </c>
      <c r="DF246" s="3">
        <v>0.47000000000000064</v>
      </c>
      <c r="DG246" s="3">
        <v>9.23</v>
      </c>
      <c r="DH246" s="3">
        <v>8.77</v>
      </c>
      <c r="DI246" s="3">
        <v>0.46000000000000085</v>
      </c>
      <c r="DJ246" s="3">
        <v>8.65</v>
      </c>
      <c r="DK246" s="3">
        <v>8.2200000000000006</v>
      </c>
      <c r="DL246" s="3">
        <v>0.42999999999999972</v>
      </c>
      <c r="DM246" s="3">
        <v>15.19</v>
      </c>
      <c r="DN246" s="3">
        <v>14.43</v>
      </c>
      <c r="DO246" s="3">
        <v>0.75999999999999979</v>
      </c>
      <c r="DP246" s="3">
        <v>13.57</v>
      </c>
      <c r="DQ246" s="3">
        <v>12.89</v>
      </c>
      <c r="DR246" s="3">
        <v>0.67999999999999972</v>
      </c>
      <c r="DS246" s="3">
        <v>12.94</v>
      </c>
      <c r="DT246" s="3">
        <v>12.29</v>
      </c>
      <c r="DU246" s="3">
        <v>0.65000000000000036</v>
      </c>
      <c r="DV246" s="3">
        <v>11.86</v>
      </c>
      <c r="DW246" s="3">
        <v>11.27</v>
      </c>
      <c r="DX246" s="3">
        <v>0.58999999999999986</v>
      </c>
    </row>
    <row r="247" spans="1:128" s="3" customFormat="1" x14ac:dyDescent="0.25">
      <c r="A247" s="36" t="s">
        <v>447</v>
      </c>
      <c r="B247" s="36" t="s">
        <v>87</v>
      </c>
      <c r="C247" s="36" t="s">
        <v>88</v>
      </c>
      <c r="D247" s="37" t="s">
        <v>324</v>
      </c>
      <c r="E247" s="36" t="s">
        <v>325</v>
      </c>
      <c r="F247" s="37" t="s">
        <v>433</v>
      </c>
      <c r="G247" s="36" t="s">
        <v>434</v>
      </c>
      <c r="H247" s="36" t="s">
        <v>168</v>
      </c>
      <c r="I247" s="36" t="s">
        <v>388</v>
      </c>
      <c r="J247" s="36" t="s">
        <v>171</v>
      </c>
      <c r="K247" s="38">
        <v>6.18</v>
      </c>
      <c r="L247" s="38" t="str">
        <f>IF(J247="10",K247,"")</f>
        <v/>
      </c>
      <c r="M247" s="38"/>
      <c r="N247" s="38"/>
      <c r="O247" s="38">
        <v>0</v>
      </c>
      <c r="P247" s="38">
        <f>IF(J247&lt;&gt;"20",IF(J247="15",K247,ROUND(K247*0.85,2)),"")</f>
        <v>6.18</v>
      </c>
      <c r="Q247" s="38">
        <f>ROUND(P247*S247/100,2)</f>
        <v>5.56</v>
      </c>
      <c r="R247" s="38">
        <f>P247-Q247</f>
        <v>0.62000000000000011</v>
      </c>
      <c r="S247" s="38" t="s">
        <v>389</v>
      </c>
      <c r="T247" s="38">
        <f>IF(J247="20",K247,IF(J247="10",ROUND(K247*0.7,2),ROUND(K247/0.85*0.7,2)))</f>
        <v>5.09</v>
      </c>
      <c r="U247" s="38">
        <f>ROUND(T247*W247/100,2)</f>
        <v>4.84</v>
      </c>
      <c r="V247" s="38">
        <f>T247-U247</f>
        <v>0.25</v>
      </c>
      <c r="W247" s="36">
        <v>95</v>
      </c>
      <c r="X247" s="38">
        <f>IF(J247="20",ROUND(K247/0.7*0.6,2),IF(J247="10",ROUND(K247*0.6,2),ROUND(K247/0.85*0.6,2)))</f>
        <v>4.3600000000000003</v>
      </c>
      <c r="Y247" s="38">
        <f>ROUND(X247*AA247/100,2)</f>
        <v>4.1399999999999997</v>
      </c>
      <c r="Z247" s="38">
        <f>X247-Y247</f>
        <v>0.22000000000000064</v>
      </c>
      <c r="AA247" s="36">
        <v>95</v>
      </c>
      <c r="AB247" s="38" t="s">
        <v>95</v>
      </c>
      <c r="AC247" s="38">
        <v>5.56</v>
      </c>
      <c r="AD247" s="38">
        <v>5.56</v>
      </c>
      <c r="AE247" s="38">
        <v>0.28000000000000003</v>
      </c>
      <c r="AI247" s="3">
        <f>ROUND(P247*0.3,2)</f>
        <v>1.85</v>
      </c>
      <c r="AJ247" s="3">
        <f>ROUND(AI247*S247/100,2)</f>
        <v>1.67</v>
      </c>
      <c r="AK247" s="3">
        <f>AI247-AJ247</f>
        <v>0.18000000000000016</v>
      </c>
      <c r="AL247" s="3">
        <f>ROUND(T247*0.3,2)</f>
        <v>1.53</v>
      </c>
      <c r="AM247" s="3">
        <f>ROUND(AL247*W247/100,2)</f>
        <v>1.45</v>
      </c>
      <c r="AN247" s="3">
        <f>AL247-AM247</f>
        <v>8.0000000000000071E-2</v>
      </c>
      <c r="AO247" s="3">
        <f>ROUND(X247*0.3,2)</f>
        <v>1.31</v>
      </c>
      <c r="AP247" s="3">
        <f>ROUND(AO247*AA247/100,2)</f>
        <v>1.24</v>
      </c>
      <c r="AQ247" s="3">
        <f>AO247-AP247</f>
        <v>7.0000000000000062E-2</v>
      </c>
      <c r="AR247" s="3">
        <v>1.67</v>
      </c>
      <c r="AS247" s="3">
        <v>1.67</v>
      </c>
      <c r="AT247" s="3">
        <v>0.08</v>
      </c>
      <c r="AX247" s="3">
        <f>ROUND($P247*0.6,2)</f>
        <v>3.71</v>
      </c>
      <c r="AY247" s="3">
        <f>ROUND(AX247*$S247/100,2)</f>
        <v>3.34</v>
      </c>
      <c r="AZ247" s="3">
        <f>AX247-AY247</f>
        <v>0.37000000000000011</v>
      </c>
      <c r="BA247" s="3">
        <f>ROUND($T247*0.6,2)</f>
        <v>3.05</v>
      </c>
      <c r="BB247" s="3">
        <f>ROUND(BA247*$W247/100,2)</f>
        <v>2.9</v>
      </c>
      <c r="BC247" s="3">
        <f>BA247-BB247</f>
        <v>0.14999999999999991</v>
      </c>
      <c r="BD247" s="3">
        <f>ROUND($X247*0.6,2)</f>
        <v>2.62</v>
      </c>
      <c r="BE247" s="3">
        <f>ROUND(BD247*$AA247/100,2)</f>
        <v>2.4900000000000002</v>
      </c>
      <c r="BF247" s="3">
        <f>BD247-BE247</f>
        <v>0.12999999999999989</v>
      </c>
      <c r="BG247" s="3">
        <v>3.34</v>
      </c>
      <c r="BH247" s="3">
        <v>3.34</v>
      </c>
      <c r="BI247" s="3">
        <v>0</v>
      </c>
      <c r="BJ247" s="3" t="s">
        <v>171</v>
      </c>
      <c r="BK247" s="3">
        <v>14.88</v>
      </c>
      <c r="BL247" s="3">
        <v>14.14</v>
      </c>
      <c r="BM247" s="3">
        <v>0.74000000000000021</v>
      </c>
      <c r="BN247" s="3">
        <v>12.7</v>
      </c>
      <c r="BO247" s="3">
        <v>12.07</v>
      </c>
      <c r="BP247" s="3">
        <v>0.62999999999999901</v>
      </c>
      <c r="BQ247" s="3">
        <v>13.08</v>
      </c>
      <c r="BR247" s="3">
        <v>12.43</v>
      </c>
      <c r="BS247" s="3">
        <v>0.65000000000000036</v>
      </c>
      <c r="BT247" s="3">
        <v>10.9</v>
      </c>
      <c r="BU247" s="3">
        <v>10.36</v>
      </c>
      <c r="BV247" s="3">
        <v>0.54000000000000092</v>
      </c>
      <c r="BW247" s="3">
        <v>12.34</v>
      </c>
      <c r="BX247" s="3">
        <v>11.72</v>
      </c>
      <c r="BY247" s="3">
        <v>0.61999999999999922</v>
      </c>
      <c r="BZ247" s="3">
        <v>12.379999999999999</v>
      </c>
      <c r="CA247" s="3">
        <v>11.76</v>
      </c>
      <c r="CB247" s="3">
        <v>0.61999999999999922</v>
      </c>
      <c r="CC247" s="3">
        <v>11.64</v>
      </c>
      <c r="CD247" s="3">
        <v>11.06</v>
      </c>
      <c r="CE247" s="3">
        <v>0.58000000000000007</v>
      </c>
      <c r="CF247" s="3">
        <v>11.18</v>
      </c>
      <c r="CG247" s="3">
        <v>10.62</v>
      </c>
      <c r="CH247" s="3">
        <v>0.5600000000000005</v>
      </c>
      <c r="CI247" s="3">
        <v>10.56</v>
      </c>
      <c r="CJ247" s="3">
        <v>10.029999999999999</v>
      </c>
      <c r="CK247" s="3">
        <v>0.53000000000000114</v>
      </c>
      <c r="CL247" s="3">
        <v>10.42</v>
      </c>
      <c r="CM247" s="3">
        <v>9.9</v>
      </c>
      <c r="CN247" s="3">
        <v>0.51999999999999957</v>
      </c>
      <c r="CO247" s="3">
        <v>8.89</v>
      </c>
      <c r="CP247" s="3">
        <v>8.4499999999999993</v>
      </c>
      <c r="CQ247" s="3">
        <v>0.44000000000000128</v>
      </c>
      <c r="CR247" s="3">
        <v>9.16</v>
      </c>
      <c r="CS247" s="3">
        <v>8.6999999999999993</v>
      </c>
      <c r="CT247" s="3">
        <v>0.46000000000000085</v>
      </c>
      <c r="CU247" s="3">
        <v>7.63</v>
      </c>
      <c r="CV247" s="3">
        <v>7.25</v>
      </c>
      <c r="CW247" s="3">
        <v>0.37999999999999989</v>
      </c>
      <c r="CX247" s="3">
        <v>8.64</v>
      </c>
      <c r="CY247" s="3">
        <v>8.2100000000000009</v>
      </c>
      <c r="CZ247" s="3">
        <v>0.42999999999999972</v>
      </c>
      <c r="DA247" s="3">
        <v>8.67</v>
      </c>
      <c r="DB247" s="3">
        <v>8.24</v>
      </c>
      <c r="DC247" s="3">
        <v>0.42999999999999972</v>
      </c>
      <c r="DD247" s="3">
        <v>8.15</v>
      </c>
      <c r="DE247" s="3">
        <v>7.74</v>
      </c>
      <c r="DF247" s="3">
        <v>0.41000000000000014</v>
      </c>
      <c r="DG247" s="3">
        <v>7.83</v>
      </c>
      <c r="DH247" s="3">
        <v>7.44</v>
      </c>
      <c r="DI247" s="3">
        <v>0.38999999999999968</v>
      </c>
      <c r="DJ247" s="3">
        <v>7.39</v>
      </c>
      <c r="DK247" s="3">
        <v>7.02</v>
      </c>
      <c r="DL247" s="3">
        <v>0.37000000000000011</v>
      </c>
      <c r="DM247" s="3">
        <v>13.39</v>
      </c>
      <c r="DN247" s="3">
        <v>12.72</v>
      </c>
      <c r="DO247" s="3">
        <v>0.66999999999999993</v>
      </c>
      <c r="DP247" s="3">
        <v>11.77</v>
      </c>
      <c r="DQ247" s="3">
        <v>11.18</v>
      </c>
      <c r="DR247" s="3">
        <v>0.58999999999999986</v>
      </c>
      <c r="DS247" s="3">
        <v>11.14</v>
      </c>
      <c r="DT247" s="3">
        <v>10.58</v>
      </c>
      <c r="DU247" s="3">
        <v>0.5600000000000005</v>
      </c>
      <c r="DV247" s="3">
        <v>10.06</v>
      </c>
      <c r="DW247" s="3">
        <v>9.56</v>
      </c>
      <c r="DX247" s="3">
        <v>0.5</v>
      </c>
    </row>
    <row r="248" spans="1:128" s="3" customFormat="1" x14ac:dyDescent="0.25">
      <c r="A248" s="36" t="s">
        <v>448</v>
      </c>
      <c r="B248" s="36" t="s">
        <v>87</v>
      </c>
      <c r="C248" s="36" t="s">
        <v>88</v>
      </c>
      <c r="D248" s="37" t="s">
        <v>112</v>
      </c>
      <c r="E248" s="36" t="s">
        <v>113</v>
      </c>
      <c r="F248" s="37" t="s">
        <v>433</v>
      </c>
      <c r="G248" s="36" t="s">
        <v>434</v>
      </c>
      <c r="H248" s="36" t="s">
        <v>168</v>
      </c>
      <c r="I248" s="36" t="s">
        <v>388</v>
      </c>
      <c r="J248" s="36" t="s">
        <v>171</v>
      </c>
      <c r="K248" s="38">
        <v>7.18</v>
      </c>
      <c r="L248" s="38" t="str">
        <f>IF(J248="10",K248,"")</f>
        <v/>
      </c>
      <c r="M248" s="38"/>
      <c r="N248" s="38"/>
      <c r="O248" s="38">
        <v>0</v>
      </c>
      <c r="P248" s="38">
        <f>IF(J248&lt;&gt;"20",IF(J248="15",K248,ROUND(K248*0.85,2)),"")</f>
        <v>7.18</v>
      </c>
      <c r="Q248" s="38">
        <f>ROUND(P248*S248/100,2)</f>
        <v>6.46</v>
      </c>
      <c r="R248" s="38">
        <f>P248-Q248</f>
        <v>0.71999999999999975</v>
      </c>
      <c r="S248" s="38" t="s">
        <v>389</v>
      </c>
      <c r="T248" s="38">
        <f>IF(J248="20",K248,IF(J248="10",ROUND(K248*0.7,2),ROUND(K248/0.85*0.7,2)))</f>
        <v>5.91</v>
      </c>
      <c r="U248" s="38">
        <f>ROUND(T248*W248/100,2)</f>
        <v>5.61</v>
      </c>
      <c r="V248" s="38">
        <f>T248-U248</f>
        <v>0.29999999999999982</v>
      </c>
      <c r="W248" s="36">
        <v>95</v>
      </c>
      <c r="X248" s="38">
        <f>IF(J248="20",ROUND(K248/0.7*0.6,2),IF(J248="10",ROUND(K248*0.6,2),ROUND(K248/0.85*0.6,2)))</f>
        <v>5.07</v>
      </c>
      <c r="Y248" s="38">
        <f>ROUND(X248*AA248/100,2)</f>
        <v>4.82</v>
      </c>
      <c r="Z248" s="38">
        <f>X248-Y248</f>
        <v>0.25</v>
      </c>
      <c r="AA248" s="36">
        <v>95</v>
      </c>
      <c r="AB248" s="38" t="s">
        <v>95</v>
      </c>
      <c r="AC248" s="38">
        <v>6.46</v>
      </c>
      <c r="AD248" s="38">
        <v>6.46</v>
      </c>
      <c r="AE248" s="38">
        <v>0.32</v>
      </c>
      <c r="AI248" s="3">
        <f>ROUND(P248*0.3,2)</f>
        <v>2.15</v>
      </c>
      <c r="AJ248" s="3">
        <f>ROUND(AI248*S248/100,2)</f>
        <v>1.94</v>
      </c>
      <c r="AK248" s="3">
        <f>AI248-AJ248</f>
        <v>0.20999999999999996</v>
      </c>
      <c r="AL248" s="3">
        <f>ROUND(T248*0.3,2)</f>
        <v>1.77</v>
      </c>
      <c r="AM248" s="3">
        <f>ROUND(AL248*W248/100,2)</f>
        <v>1.68</v>
      </c>
      <c r="AN248" s="3">
        <f>AL248-AM248</f>
        <v>9.000000000000008E-2</v>
      </c>
      <c r="AO248" s="3">
        <f>ROUND(X248*0.3,2)</f>
        <v>1.52</v>
      </c>
      <c r="AP248" s="3">
        <f>ROUND(AO248*AA248/100,2)</f>
        <v>1.44</v>
      </c>
      <c r="AQ248" s="3">
        <f>AO248-AP248</f>
        <v>8.0000000000000071E-2</v>
      </c>
      <c r="AR248" s="3">
        <v>1.94</v>
      </c>
      <c r="AS248" s="3">
        <v>1.94</v>
      </c>
      <c r="AT248" s="3">
        <v>0.1</v>
      </c>
      <c r="AX248" s="3">
        <f>ROUND($P248*0.6,2)</f>
        <v>4.3099999999999996</v>
      </c>
      <c r="AY248" s="3">
        <f>ROUND(AX248*$S248/100,2)</f>
        <v>3.88</v>
      </c>
      <c r="AZ248" s="3">
        <f>AX248-AY248</f>
        <v>0.42999999999999972</v>
      </c>
      <c r="BA248" s="3">
        <f>ROUND($T248*0.6,2)</f>
        <v>3.55</v>
      </c>
      <c r="BB248" s="3">
        <f>ROUND(BA248*$W248/100,2)</f>
        <v>3.37</v>
      </c>
      <c r="BC248" s="3">
        <f>BA248-BB248</f>
        <v>0.17999999999999972</v>
      </c>
      <c r="BD248" s="3">
        <f>ROUND($X248*0.6,2)</f>
        <v>3.04</v>
      </c>
      <c r="BE248" s="3">
        <f>ROUND(BD248*$AA248/100,2)</f>
        <v>2.89</v>
      </c>
      <c r="BF248" s="3">
        <f>BD248-BE248</f>
        <v>0.14999999999999991</v>
      </c>
      <c r="BG248" s="3">
        <v>3.88</v>
      </c>
      <c r="BH248" s="3">
        <v>3.88</v>
      </c>
      <c r="BI248" s="3">
        <v>0</v>
      </c>
      <c r="BJ248" s="3" t="s">
        <v>171</v>
      </c>
      <c r="BK248" s="3">
        <v>15.879999999999999</v>
      </c>
      <c r="BL248" s="3">
        <v>15.09</v>
      </c>
      <c r="BM248" s="3">
        <v>0.78999999999999915</v>
      </c>
      <c r="BN248" s="3">
        <v>13.41</v>
      </c>
      <c r="BO248" s="3">
        <v>12.74</v>
      </c>
      <c r="BP248" s="3">
        <v>0.66999999999999993</v>
      </c>
      <c r="BQ248" s="3">
        <v>14.079999999999998</v>
      </c>
      <c r="BR248" s="3">
        <v>13.38</v>
      </c>
      <c r="BS248" s="3">
        <v>0.69999999999999751</v>
      </c>
      <c r="BT248" s="3">
        <v>11.61</v>
      </c>
      <c r="BU248" s="3">
        <v>11.03</v>
      </c>
      <c r="BV248" s="3">
        <v>0.58000000000000007</v>
      </c>
      <c r="BW248" s="3">
        <v>13.24</v>
      </c>
      <c r="BX248" s="3">
        <v>12.58</v>
      </c>
      <c r="BY248" s="3">
        <v>0.66000000000000014</v>
      </c>
      <c r="BZ248" s="3">
        <v>13.379999999999999</v>
      </c>
      <c r="CA248" s="3">
        <v>12.71</v>
      </c>
      <c r="CB248" s="3">
        <v>0.66999999999999815</v>
      </c>
      <c r="CC248" s="3">
        <v>12.54</v>
      </c>
      <c r="CD248" s="3">
        <v>11.91</v>
      </c>
      <c r="CE248" s="3">
        <v>0.62999999999999901</v>
      </c>
      <c r="CF248" s="3">
        <v>12.18</v>
      </c>
      <c r="CG248" s="3">
        <v>11.57</v>
      </c>
      <c r="CH248" s="3">
        <v>0.60999999999999943</v>
      </c>
      <c r="CI248" s="3">
        <v>11.46</v>
      </c>
      <c r="CJ248" s="3">
        <v>10.89</v>
      </c>
      <c r="CK248" s="3">
        <v>0.57000000000000028</v>
      </c>
      <c r="CL248" s="3">
        <v>11.12</v>
      </c>
      <c r="CM248" s="3">
        <v>10.56</v>
      </c>
      <c r="CN248" s="3">
        <v>0.55999999999999872</v>
      </c>
      <c r="CO248" s="3">
        <v>9.39</v>
      </c>
      <c r="CP248" s="3">
        <v>8.92</v>
      </c>
      <c r="CQ248" s="3">
        <v>0.47000000000000064</v>
      </c>
      <c r="CR248" s="3">
        <v>9.86</v>
      </c>
      <c r="CS248" s="3">
        <v>9.3699999999999992</v>
      </c>
      <c r="CT248" s="3">
        <v>0.49000000000000021</v>
      </c>
      <c r="CU248" s="3">
        <v>8.1300000000000008</v>
      </c>
      <c r="CV248" s="3">
        <v>7.72</v>
      </c>
      <c r="CW248" s="3">
        <v>0.41000000000000103</v>
      </c>
      <c r="CX248" s="3">
        <v>9.27</v>
      </c>
      <c r="CY248" s="3">
        <v>8.81</v>
      </c>
      <c r="CZ248" s="3">
        <v>0.45999999999999908</v>
      </c>
      <c r="DA248" s="3">
        <v>9.3699999999999992</v>
      </c>
      <c r="DB248" s="3">
        <v>8.9</v>
      </c>
      <c r="DC248" s="3">
        <v>0.46999999999999886</v>
      </c>
      <c r="DD248" s="3">
        <v>8.7799999999999994</v>
      </c>
      <c r="DE248" s="3">
        <v>8.34</v>
      </c>
      <c r="DF248" s="3">
        <v>0.4399999999999995</v>
      </c>
      <c r="DG248" s="3">
        <v>8.5299999999999994</v>
      </c>
      <c r="DH248" s="3">
        <v>8.1</v>
      </c>
      <c r="DI248" s="3">
        <v>0.42999999999999972</v>
      </c>
      <c r="DJ248" s="3">
        <v>8.02</v>
      </c>
      <c r="DK248" s="3">
        <v>7.62</v>
      </c>
      <c r="DL248" s="3">
        <v>0.39999999999999947</v>
      </c>
      <c r="DM248" s="3">
        <v>14.29</v>
      </c>
      <c r="DN248" s="3">
        <v>13.58</v>
      </c>
      <c r="DO248" s="3">
        <v>0.70999999999999908</v>
      </c>
      <c r="DP248" s="3">
        <v>12.67</v>
      </c>
      <c r="DQ248" s="3">
        <v>12.04</v>
      </c>
      <c r="DR248" s="3">
        <v>0.63000000000000078</v>
      </c>
      <c r="DS248" s="3">
        <v>12.04</v>
      </c>
      <c r="DT248" s="3">
        <v>11.44</v>
      </c>
      <c r="DU248" s="3">
        <v>0.59999999999999964</v>
      </c>
      <c r="DV248" s="3">
        <v>10.96</v>
      </c>
      <c r="DW248" s="3">
        <v>10.41</v>
      </c>
      <c r="DX248" s="3">
        <v>0.55000000000000071</v>
      </c>
    </row>
    <row r="249" spans="1:128" s="3" customFormat="1" x14ac:dyDescent="0.25">
      <c r="A249" s="36" t="s">
        <v>449</v>
      </c>
      <c r="B249" s="36" t="s">
        <v>87</v>
      </c>
      <c r="C249" s="36" t="s">
        <v>88</v>
      </c>
      <c r="D249" s="37" t="s">
        <v>103</v>
      </c>
      <c r="E249" s="36" t="s">
        <v>104</v>
      </c>
      <c r="F249" s="37" t="s">
        <v>433</v>
      </c>
      <c r="G249" s="36" t="s">
        <v>434</v>
      </c>
      <c r="H249" s="36" t="s">
        <v>168</v>
      </c>
      <c r="I249" s="36" t="s">
        <v>388</v>
      </c>
      <c r="J249" s="36" t="s">
        <v>171</v>
      </c>
      <c r="K249" s="38">
        <v>8.18</v>
      </c>
      <c r="L249" s="38" t="str">
        <f>IF(J249="10",K249,"")</f>
        <v/>
      </c>
      <c r="M249" s="38"/>
      <c r="N249" s="38"/>
      <c r="O249" s="38">
        <v>0</v>
      </c>
      <c r="P249" s="38">
        <f>IF(J249&lt;&gt;"20",IF(J249="15",K249,ROUND(K249*0.85,2)),"")</f>
        <v>8.18</v>
      </c>
      <c r="Q249" s="38">
        <f>ROUND(P249*S249/100,2)</f>
        <v>7.36</v>
      </c>
      <c r="R249" s="38">
        <f>P249-Q249</f>
        <v>0.8199999999999994</v>
      </c>
      <c r="S249" s="38" t="s">
        <v>389</v>
      </c>
      <c r="T249" s="38">
        <f>IF(J249="20",K249,IF(J249="10",ROUND(K249*0.7,2),ROUND(K249/0.85*0.7,2)))</f>
        <v>6.74</v>
      </c>
      <c r="U249" s="38">
        <f>ROUND(T249*W249/100,2)</f>
        <v>6.4</v>
      </c>
      <c r="V249" s="38">
        <f>T249-U249</f>
        <v>0.33999999999999986</v>
      </c>
      <c r="W249" s="36">
        <v>95</v>
      </c>
      <c r="X249" s="38">
        <f>IF(J249="20",ROUND(K249/0.7*0.6,2),IF(J249="10",ROUND(K249*0.6,2),ROUND(K249/0.85*0.6,2)))</f>
        <v>5.77</v>
      </c>
      <c r="Y249" s="38">
        <f>ROUND(X249*AA249/100,2)</f>
        <v>5.48</v>
      </c>
      <c r="Z249" s="38">
        <f>X249-Y249</f>
        <v>0.28999999999999915</v>
      </c>
      <c r="AA249" s="36">
        <v>95</v>
      </c>
      <c r="AB249" s="38" t="s">
        <v>95</v>
      </c>
      <c r="AC249" s="38">
        <v>7.36</v>
      </c>
      <c r="AD249" s="38">
        <v>7.36</v>
      </c>
      <c r="AE249" s="38">
        <v>0.37</v>
      </c>
      <c r="AI249" s="3">
        <f>ROUND(P249*0.3,2)</f>
        <v>2.4500000000000002</v>
      </c>
      <c r="AJ249" s="3">
        <f>ROUND(AI249*S249/100,2)</f>
        <v>2.21</v>
      </c>
      <c r="AK249" s="3">
        <f>AI249-AJ249</f>
        <v>0.24000000000000021</v>
      </c>
      <c r="AL249" s="3">
        <f>ROUND(T249*0.3,2)</f>
        <v>2.02</v>
      </c>
      <c r="AM249" s="3">
        <f>ROUND(AL249*W249/100,2)</f>
        <v>1.92</v>
      </c>
      <c r="AN249" s="3">
        <f>AL249-AM249</f>
        <v>0.10000000000000009</v>
      </c>
      <c r="AO249" s="3">
        <f>ROUND(X249*0.3,2)</f>
        <v>1.73</v>
      </c>
      <c r="AP249" s="3">
        <f>ROUND(AO249*AA249/100,2)</f>
        <v>1.64</v>
      </c>
      <c r="AQ249" s="3">
        <f>AO249-AP249</f>
        <v>9.000000000000008E-2</v>
      </c>
      <c r="AR249" s="3">
        <v>2.21</v>
      </c>
      <c r="AS249" s="3">
        <v>2.21</v>
      </c>
      <c r="AT249" s="3">
        <v>0.11</v>
      </c>
      <c r="AX249" s="3">
        <f>ROUND($P249*0.6,2)</f>
        <v>4.91</v>
      </c>
      <c r="AY249" s="3">
        <f>ROUND(AX249*$S249/100,2)</f>
        <v>4.42</v>
      </c>
      <c r="AZ249" s="3">
        <f>AX249-AY249</f>
        <v>0.49000000000000021</v>
      </c>
      <c r="BA249" s="3">
        <f>ROUND($T249*0.6,2)</f>
        <v>4.04</v>
      </c>
      <c r="BB249" s="3">
        <f>ROUND(BA249*$W249/100,2)</f>
        <v>3.84</v>
      </c>
      <c r="BC249" s="3">
        <f>BA249-BB249</f>
        <v>0.20000000000000018</v>
      </c>
      <c r="BD249" s="3">
        <f>ROUND($X249*0.6,2)</f>
        <v>3.46</v>
      </c>
      <c r="BE249" s="3">
        <f>ROUND(BD249*$AA249/100,2)</f>
        <v>3.29</v>
      </c>
      <c r="BF249" s="3">
        <f>BD249-BE249</f>
        <v>0.16999999999999993</v>
      </c>
      <c r="BG249" s="3">
        <v>4.42</v>
      </c>
      <c r="BH249" s="3">
        <v>4.42</v>
      </c>
      <c r="BI249" s="3">
        <v>0</v>
      </c>
      <c r="BJ249" s="3" t="s">
        <v>171</v>
      </c>
      <c r="BK249" s="3">
        <v>16.88</v>
      </c>
      <c r="BL249" s="3">
        <v>16.04</v>
      </c>
      <c r="BM249" s="3">
        <v>0.83999999999999986</v>
      </c>
      <c r="BN249" s="3">
        <v>14.11</v>
      </c>
      <c r="BO249" s="3">
        <v>13.4</v>
      </c>
      <c r="BP249" s="3">
        <v>0.70999999999999908</v>
      </c>
      <c r="BQ249" s="3">
        <v>15.079999999999998</v>
      </c>
      <c r="BR249" s="3">
        <v>14.33</v>
      </c>
      <c r="BS249" s="3">
        <v>0.74999999999999822</v>
      </c>
      <c r="BT249" s="3">
        <v>12.31</v>
      </c>
      <c r="BU249" s="3">
        <v>11.69</v>
      </c>
      <c r="BV249" s="3">
        <v>0.62000000000000099</v>
      </c>
      <c r="BW249" s="3">
        <v>14.14</v>
      </c>
      <c r="BX249" s="3">
        <v>13.43</v>
      </c>
      <c r="BY249" s="3">
        <v>0.71000000000000085</v>
      </c>
      <c r="BZ249" s="3">
        <v>14.379999999999999</v>
      </c>
      <c r="CA249" s="3">
        <v>13.66</v>
      </c>
      <c r="CB249" s="3">
        <v>0.71999999999999886</v>
      </c>
      <c r="CC249" s="3">
        <v>13.44</v>
      </c>
      <c r="CD249" s="3">
        <v>12.77</v>
      </c>
      <c r="CE249" s="3">
        <v>0.66999999999999993</v>
      </c>
      <c r="CF249" s="3">
        <v>13.18</v>
      </c>
      <c r="CG249" s="3">
        <v>12.52</v>
      </c>
      <c r="CH249" s="3">
        <v>0.66000000000000014</v>
      </c>
      <c r="CI249" s="3">
        <v>12.36</v>
      </c>
      <c r="CJ249" s="3">
        <v>11.74</v>
      </c>
      <c r="CK249" s="3">
        <v>0.61999999999999922</v>
      </c>
      <c r="CL249" s="3">
        <v>11.82</v>
      </c>
      <c r="CM249" s="3">
        <v>11.23</v>
      </c>
      <c r="CN249" s="3">
        <v>0.58999999999999986</v>
      </c>
      <c r="CO249" s="3">
        <v>9.8800000000000008</v>
      </c>
      <c r="CP249" s="3">
        <v>9.39</v>
      </c>
      <c r="CQ249" s="3">
        <v>0.49000000000000021</v>
      </c>
      <c r="CR249" s="3">
        <v>10.56</v>
      </c>
      <c r="CS249" s="3">
        <v>10.029999999999999</v>
      </c>
      <c r="CT249" s="3">
        <v>0.53000000000000114</v>
      </c>
      <c r="CU249" s="3">
        <v>8.6199999999999992</v>
      </c>
      <c r="CV249" s="3">
        <v>8.19</v>
      </c>
      <c r="CW249" s="3">
        <v>0.42999999999999972</v>
      </c>
      <c r="CX249" s="3">
        <v>9.9</v>
      </c>
      <c r="CY249" s="3">
        <v>9.41</v>
      </c>
      <c r="CZ249" s="3">
        <v>0.49000000000000021</v>
      </c>
      <c r="DA249" s="3">
        <v>10.07</v>
      </c>
      <c r="DB249" s="3">
        <v>9.57</v>
      </c>
      <c r="DC249" s="3">
        <v>0.5</v>
      </c>
      <c r="DD249" s="3">
        <v>9.41</v>
      </c>
      <c r="DE249" s="3">
        <v>8.94</v>
      </c>
      <c r="DF249" s="3">
        <v>0.47000000000000064</v>
      </c>
      <c r="DG249" s="3">
        <v>9.23</v>
      </c>
      <c r="DH249" s="3">
        <v>8.77</v>
      </c>
      <c r="DI249" s="3">
        <v>0.46000000000000085</v>
      </c>
      <c r="DJ249" s="3">
        <v>8.65</v>
      </c>
      <c r="DK249" s="3">
        <v>8.2200000000000006</v>
      </c>
      <c r="DL249" s="3">
        <v>0.42999999999999972</v>
      </c>
      <c r="DM249" s="3">
        <v>15.19</v>
      </c>
      <c r="DN249" s="3">
        <v>14.43</v>
      </c>
      <c r="DO249" s="3">
        <v>0.75999999999999979</v>
      </c>
      <c r="DP249" s="3">
        <v>13.57</v>
      </c>
      <c r="DQ249" s="3">
        <v>12.89</v>
      </c>
      <c r="DR249" s="3">
        <v>0.67999999999999972</v>
      </c>
      <c r="DS249" s="3">
        <v>12.94</v>
      </c>
      <c r="DT249" s="3">
        <v>12.29</v>
      </c>
      <c r="DU249" s="3">
        <v>0.65000000000000036</v>
      </c>
      <c r="DV249" s="3">
        <v>11.86</v>
      </c>
      <c r="DW249" s="3">
        <v>11.27</v>
      </c>
      <c r="DX249" s="3">
        <v>0.58999999999999986</v>
      </c>
    </row>
    <row r="250" spans="1:128" s="3" customFormat="1" x14ac:dyDescent="0.25">
      <c r="A250" s="36" t="s">
        <v>450</v>
      </c>
      <c r="B250" s="36" t="s">
        <v>87</v>
      </c>
      <c r="C250" s="36" t="s">
        <v>88</v>
      </c>
      <c r="D250" s="37" t="s">
        <v>89</v>
      </c>
      <c r="E250" s="36" t="s">
        <v>90</v>
      </c>
      <c r="F250" s="37" t="s">
        <v>433</v>
      </c>
      <c r="G250" s="36" t="s">
        <v>434</v>
      </c>
      <c r="H250" s="36" t="s">
        <v>168</v>
      </c>
      <c r="I250" s="36" t="s">
        <v>388</v>
      </c>
      <c r="J250" s="36" t="s">
        <v>171</v>
      </c>
      <c r="K250" s="38">
        <v>8.18</v>
      </c>
      <c r="L250" s="38" t="str">
        <f>IF(J250="10",K250,"")</f>
        <v/>
      </c>
      <c r="M250" s="38"/>
      <c r="N250" s="38"/>
      <c r="O250" s="38">
        <v>0</v>
      </c>
      <c r="P250" s="38">
        <f>IF(J250&lt;&gt;"20",IF(J250="15",K250,ROUND(K250*0.85,2)),"")</f>
        <v>8.18</v>
      </c>
      <c r="Q250" s="38">
        <f>ROUND(P250*S250/100,2)</f>
        <v>7.36</v>
      </c>
      <c r="R250" s="38">
        <f>P250-Q250</f>
        <v>0.8199999999999994</v>
      </c>
      <c r="S250" s="38" t="s">
        <v>389</v>
      </c>
      <c r="T250" s="38">
        <f>IF(J250="20",K250,IF(J250="10",ROUND(K250*0.7,2),ROUND(K250/0.85*0.7,2)))</f>
        <v>6.74</v>
      </c>
      <c r="U250" s="38">
        <f>ROUND(T250*W250/100,2)</f>
        <v>6.4</v>
      </c>
      <c r="V250" s="38">
        <f>T250-U250</f>
        <v>0.33999999999999986</v>
      </c>
      <c r="W250" s="36">
        <v>95</v>
      </c>
      <c r="X250" s="38">
        <f>IF(J250="20",ROUND(K250/0.7*0.6,2),IF(J250="10",ROUND(K250*0.6,2),ROUND(K250/0.85*0.6,2)))</f>
        <v>5.77</v>
      </c>
      <c r="Y250" s="38">
        <f>ROUND(X250*AA250/100,2)</f>
        <v>5.48</v>
      </c>
      <c r="Z250" s="38">
        <f>X250-Y250</f>
        <v>0.28999999999999915</v>
      </c>
      <c r="AA250" s="36">
        <v>95</v>
      </c>
      <c r="AB250" s="38" t="s">
        <v>95</v>
      </c>
      <c r="AC250" s="38">
        <v>7.36</v>
      </c>
      <c r="AD250" s="38">
        <v>7.36</v>
      </c>
      <c r="AE250" s="38">
        <v>0.37</v>
      </c>
      <c r="AI250" s="3">
        <f>ROUND(P250*0.3,2)</f>
        <v>2.4500000000000002</v>
      </c>
      <c r="AJ250" s="3">
        <f>ROUND(AI250*S250/100,2)</f>
        <v>2.21</v>
      </c>
      <c r="AK250" s="3">
        <f>AI250-AJ250</f>
        <v>0.24000000000000021</v>
      </c>
      <c r="AL250" s="3">
        <f>ROUND(T250*0.3,2)</f>
        <v>2.02</v>
      </c>
      <c r="AM250" s="3">
        <f>ROUND(AL250*W250/100,2)</f>
        <v>1.92</v>
      </c>
      <c r="AN250" s="3">
        <f>AL250-AM250</f>
        <v>0.10000000000000009</v>
      </c>
      <c r="AO250" s="3">
        <f>ROUND(X250*0.3,2)</f>
        <v>1.73</v>
      </c>
      <c r="AP250" s="3">
        <f>ROUND(AO250*AA250/100,2)</f>
        <v>1.64</v>
      </c>
      <c r="AQ250" s="3">
        <f>AO250-AP250</f>
        <v>9.000000000000008E-2</v>
      </c>
      <c r="AR250" s="3">
        <v>2.21</v>
      </c>
      <c r="AS250" s="3">
        <v>2.21</v>
      </c>
      <c r="AT250" s="3">
        <v>0.11</v>
      </c>
      <c r="AX250" s="3">
        <f>ROUND($P250*0.6,2)</f>
        <v>4.91</v>
      </c>
      <c r="AY250" s="3">
        <f>ROUND(AX250*$S250/100,2)</f>
        <v>4.42</v>
      </c>
      <c r="AZ250" s="3">
        <f>AX250-AY250</f>
        <v>0.49000000000000021</v>
      </c>
      <c r="BA250" s="3">
        <f>ROUND($T250*0.6,2)</f>
        <v>4.04</v>
      </c>
      <c r="BB250" s="3">
        <f>ROUND(BA250*$W250/100,2)</f>
        <v>3.84</v>
      </c>
      <c r="BC250" s="3">
        <f>BA250-BB250</f>
        <v>0.20000000000000018</v>
      </c>
      <c r="BD250" s="3">
        <f>ROUND($X250*0.6,2)</f>
        <v>3.46</v>
      </c>
      <c r="BE250" s="3">
        <f>ROUND(BD250*$AA250/100,2)</f>
        <v>3.29</v>
      </c>
      <c r="BF250" s="3">
        <f>BD250-BE250</f>
        <v>0.16999999999999993</v>
      </c>
      <c r="BG250" s="3">
        <v>4.42</v>
      </c>
      <c r="BH250" s="3">
        <v>4.42</v>
      </c>
      <c r="BI250" s="3">
        <v>0</v>
      </c>
      <c r="BJ250" s="3" t="s">
        <v>171</v>
      </c>
      <c r="BK250" s="3">
        <v>16.88</v>
      </c>
      <c r="BL250" s="3">
        <v>16.04</v>
      </c>
      <c r="BM250" s="3">
        <v>0.83999999999999986</v>
      </c>
      <c r="BN250" s="3">
        <v>14.11</v>
      </c>
      <c r="BO250" s="3">
        <v>13.4</v>
      </c>
      <c r="BP250" s="3">
        <v>0.70999999999999908</v>
      </c>
      <c r="BQ250" s="3">
        <v>15.079999999999998</v>
      </c>
      <c r="BR250" s="3">
        <v>14.33</v>
      </c>
      <c r="BS250" s="3">
        <v>0.74999999999999822</v>
      </c>
      <c r="BT250" s="3">
        <v>12.31</v>
      </c>
      <c r="BU250" s="3">
        <v>11.69</v>
      </c>
      <c r="BV250" s="3">
        <v>0.62000000000000099</v>
      </c>
      <c r="BW250" s="3">
        <v>14.14</v>
      </c>
      <c r="BX250" s="3">
        <v>13.43</v>
      </c>
      <c r="BY250" s="3">
        <v>0.71000000000000085</v>
      </c>
      <c r="BZ250" s="3">
        <v>14.379999999999999</v>
      </c>
      <c r="CA250" s="3">
        <v>13.66</v>
      </c>
      <c r="CB250" s="3">
        <v>0.71999999999999886</v>
      </c>
      <c r="CC250" s="3">
        <v>13.44</v>
      </c>
      <c r="CD250" s="3">
        <v>12.77</v>
      </c>
      <c r="CE250" s="3">
        <v>0.66999999999999993</v>
      </c>
      <c r="CF250" s="3">
        <v>13.18</v>
      </c>
      <c r="CG250" s="3">
        <v>12.52</v>
      </c>
      <c r="CH250" s="3">
        <v>0.66000000000000014</v>
      </c>
      <c r="CI250" s="3">
        <v>12.36</v>
      </c>
      <c r="CJ250" s="3">
        <v>11.74</v>
      </c>
      <c r="CK250" s="3">
        <v>0.61999999999999922</v>
      </c>
      <c r="CL250" s="3">
        <v>11.82</v>
      </c>
      <c r="CM250" s="3">
        <v>11.23</v>
      </c>
      <c r="CN250" s="3">
        <v>0.58999999999999986</v>
      </c>
      <c r="CO250" s="3">
        <v>9.8800000000000008</v>
      </c>
      <c r="CP250" s="3">
        <v>9.39</v>
      </c>
      <c r="CQ250" s="3">
        <v>0.49000000000000021</v>
      </c>
      <c r="CR250" s="3">
        <v>10.56</v>
      </c>
      <c r="CS250" s="3">
        <v>10.029999999999999</v>
      </c>
      <c r="CT250" s="3">
        <v>0.53000000000000114</v>
      </c>
      <c r="CU250" s="3">
        <v>8.6199999999999992</v>
      </c>
      <c r="CV250" s="3">
        <v>8.19</v>
      </c>
      <c r="CW250" s="3">
        <v>0.42999999999999972</v>
      </c>
      <c r="CX250" s="3">
        <v>9.9</v>
      </c>
      <c r="CY250" s="3">
        <v>9.41</v>
      </c>
      <c r="CZ250" s="3">
        <v>0.49000000000000021</v>
      </c>
      <c r="DA250" s="3">
        <v>10.07</v>
      </c>
      <c r="DB250" s="3">
        <v>9.57</v>
      </c>
      <c r="DC250" s="3">
        <v>0.5</v>
      </c>
      <c r="DD250" s="3">
        <v>9.41</v>
      </c>
      <c r="DE250" s="3">
        <v>8.94</v>
      </c>
      <c r="DF250" s="3">
        <v>0.47000000000000064</v>
      </c>
      <c r="DG250" s="3">
        <v>9.23</v>
      </c>
      <c r="DH250" s="3">
        <v>8.77</v>
      </c>
      <c r="DI250" s="3">
        <v>0.46000000000000085</v>
      </c>
      <c r="DJ250" s="3">
        <v>8.65</v>
      </c>
      <c r="DK250" s="3">
        <v>8.2200000000000006</v>
      </c>
      <c r="DL250" s="3">
        <v>0.42999999999999972</v>
      </c>
      <c r="DM250" s="3">
        <v>15.19</v>
      </c>
      <c r="DN250" s="3">
        <v>14.43</v>
      </c>
      <c r="DO250" s="3">
        <v>0.75999999999999979</v>
      </c>
      <c r="DP250" s="3">
        <v>13.57</v>
      </c>
      <c r="DQ250" s="3">
        <v>12.89</v>
      </c>
      <c r="DR250" s="3">
        <v>0.67999999999999972</v>
      </c>
      <c r="DS250" s="3">
        <v>12.94</v>
      </c>
      <c r="DT250" s="3">
        <v>12.29</v>
      </c>
      <c r="DU250" s="3">
        <v>0.65000000000000036</v>
      </c>
      <c r="DV250" s="3">
        <v>11.86</v>
      </c>
      <c r="DW250" s="3">
        <v>11.27</v>
      </c>
      <c r="DX250" s="3">
        <v>0.58999999999999986</v>
      </c>
    </row>
    <row r="251" spans="1:128" s="3" customFormat="1" x14ac:dyDescent="0.25">
      <c r="A251" s="36" t="s">
        <v>451</v>
      </c>
      <c r="B251" s="36" t="s">
        <v>87</v>
      </c>
      <c r="C251" s="36" t="s">
        <v>88</v>
      </c>
      <c r="D251" s="37" t="s">
        <v>160</v>
      </c>
      <c r="E251" s="36" t="s">
        <v>161</v>
      </c>
      <c r="F251" s="37" t="s">
        <v>433</v>
      </c>
      <c r="G251" s="36" t="s">
        <v>434</v>
      </c>
      <c r="H251" s="36" t="s">
        <v>168</v>
      </c>
      <c r="I251" s="36" t="s">
        <v>388</v>
      </c>
      <c r="J251" s="36" t="s">
        <v>171</v>
      </c>
      <c r="K251" s="38">
        <v>13.215999999999999</v>
      </c>
      <c r="L251" s="38" t="str">
        <f>IF(J251="10",K251,"")</f>
        <v/>
      </c>
      <c r="M251" s="38"/>
      <c r="N251" s="38"/>
      <c r="O251" s="38">
        <v>0</v>
      </c>
      <c r="P251" s="38">
        <f>IF(J251&lt;&gt;"20",IF(J251="15",K251,ROUND(K251*0.85,2)),"")</f>
        <v>13.215999999999999</v>
      </c>
      <c r="Q251" s="38">
        <f>ROUND(P251*S251/100,2)</f>
        <v>11.89</v>
      </c>
      <c r="R251" s="38">
        <f>P251-Q251</f>
        <v>1.3259999999999987</v>
      </c>
      <c r="S251" s="38" t="s">
        <v>389</v>
      </c>
      <c r="T251" s="38">
        <f>IF(J251="20",K251,IF(J251="10",ROUND(K251*0.7,2),ROUND(K251/0.85*0.7,2)))</f>
        <v>10.88</v>
      </c>
      <c r="U251" s="38">
        <f>ROUND(T251*W251/100,2)</f>
        <v>10.34</v>
      </c>
      <c r="V251" s="38">
        <f>T251-U251</f>
        <v>0.54000000000000092</v>
      </c>
      <c r="W251" s="36">
        <v>95</v>
      </c>
      <c r="X251" s="38">
        <f>IF(J251="20",ROUND(K251/0.7*0.6,2),IF(J251="10",ROUND(K251*0.6,2),ROUND(K251/0.85*0.6,2)))</f>
        <v>9.33</v>
      </c>
      <c r="Y251" s="38">
        <f>ROUND(X251*AA251/100,2)</f>
        <v>8.86</v>
      </c>
      <c r="Z251" s="38">
        <f>X251-Y251</f>
        <v>0.47000000000000064</v>
      </c>
      <c r="AA251" s="36">
        <v>95</v>
      </c>
      <c r="AB251" s="38" t="s">
        <v>95</v>
      </c>
      <c r="AC251" s="38">
        <v>11.89</v>
      </c>
      <c r="AD251" s="38">
        <v>11.89</v>
      </c>
      <c r="AE251" s="38">
        <v>0.59</v>
      </c>
      <c r="AI251" s="3">
        <f>ROUND(P251*0.3,2)</f>
        <v>3.96</v>
      </c>
      <c r="AJ251" s="3">
        <f>ROUND(AI251*S251/100,2)</f>
        <v>3.56</v>
      </c>
      <c r="AK251" s="3">
        <f>AI251-AJ251</f>
        <v>0.39999999999999991</v>
      </c>
      <c r="AL251" s="3">
        <f>ROUND(T251*0.3,2)</f>
        <v>3.26</v>
      </c>
      <c r="AM251" s="3">
        <f>ROUND(AL251*W251/100,2)</f>
        <v>3.1</v>
      </c>
      <c r="AN251" s="3">
        <f>AL251-AM251</f>
        <v>0.1599999999999997</v>
      </c>
      <c r="AO251" s="3">
        <f>ROUND(X251*0.3,2)</f>
        <v>2.8</v>
      </c>
      <c r="AP251" s="3">
        <f>ROUND(AO251*AA251/100,2)</f>
        <v>2.66</v>
      </c>
      <c r="AQ251" s="3">
        <f>AO251-AP251</f>
        <v>0.13999999999999968</v>
      </c>
      <c r="AR251" s="3">
        <v>3.57</v>
      </c>
      <c r="AS251" s="3">
        <v>3.57</v>
      </c>
      <c r="AT251" s="3">
        <v>0.18</v>
      </c>
      <c r="AX251" s="3">
        <f>ROUND($P251*0.6,2)</f>
        <v>7.93</v>
      </c>
      <c r="AY251" s="3">
        <f>ROUND(AX251*$S251/100,2)</f>
        <v>7.14</v>
      </c>
      <c r="AZ251" s="3">
        <f>AX251-AY251</f>
        <v>0.79</v>
      </c>
      <c r="BA251" s="3">
        <f>ROUND($T251*0.6,2)</f>
        <v>6.53</v>
      </c>
      <c r="BB251" s="3">
        <f>ROUND(BA251*$W251/100,2)</f>
        <v>6.2</v>
      </c>
      <c r="BC251" s="3">
        <f>BA251-BB251</f>
        <v>0.33000000000000007</v>
      </c>
      <c r="BD251" s="3">
        <f>ROUND($X251*0.6,2)</f>
        <v>5.6</v>
      </c>
      <c r="BE251" s="3">
        <f>ROUND(BD251*$AA251/100,2)</f>
        <v>5.32</v>
      </c>
      <c r="BF251" s="3">
        <f>BD251-BE251</f>
        <v>0.27999999999999936</v>
      </c>
      <c r="BG251" s="3">
        <v>7.13</v>
      </c>
      <c r="BH251" s="3">
        <v>7.13</v>
      </c>
      <c r="BI251" s="3">
        <v>0</v>
      </c>
      <c r="BJ251" s="3" t="s">
        <v>171</v>
      </c>
      <c r="BK251" s="3">
        <v>21.916</v>
      </c>
      <c r="BL251" s="3">
        <v>20.82</v>
      </c>
      <c r="BM251" s="3">
        <v>1.0960000000000001</v>
      </c>
      <c r="BN251" s="3">
        <v>17.670000000000002</v>
      </c>
      <c r="BO251" s="3">
        <v>16.79</v>
      </c>
      <c r="BP251" s="3">
        <v>0.88000000000000256</v>
      </c>
      <c r="BQ251" s="3">
        <v>20.116</v>
      </c>
      <c r="BR251" s="3">
        <v>19.11</v>
      </c>
      <c r="BS251" s="3">
        <v>1.0060000000000002</v>
      </c>
      <c r="BT251" s="3">
        <v>15.87</v>
      </c>
      <c r="BU251" s="3">
        <v>15.08</v>
      </c>
      <c r="BV251" s="3">
        <v>0.78999999999999915</v>
      </c>
      <c r="BW251" s="3">
        <v>18.670000000000002</v>
      </c>
      <c r="BX251" s="3">
        <v>17.739999999999998</v>
      </c>
      <c r="BY251" s="3">
        <v>0.93000000000000327</v>
      </c>
      <c r="BZ251" s="3">
        <v>19.415999999999997</v>
      </c>
      <c r="CA251" s="3">
        <v>18.45</v>
      </c>
      <c r="CB251" s="3">
        <v>0.96599999999999753</v>
      </c>
      <c r="CC251" s="3">
        <v>17.97</v>
      </c>
      <c r="CD251" s="3">
        <v>17.07</v>
      </c>
      <c r="CE251" s="3">
        <v>0.89999999999999858</v>
      </c>
      <c r="CF251" s="3">
        <v>18.216000000000001</v>
      </c>
      <c r="CG251" s="3">
        <v>17.309999999999999</v>
      </c>
      <c r="CH251" s="3">
        <v>0.90600000000000236</v>
      </c>
      <c r="CI251" s="3">
        <v>16.89</v>
      </c>
      <c r="CJ251" s="3">
        <v>16.05</v>
      </c>
      <c r="CK251" s="3">
        <v>0.83999999999999986</v>
      </c>
      <c r="CL251" s="3">
        <v>15.34</v>
      </c>
      <c r="CM251" s="3">
        <v>14.57</v>
      </c>
      <c r="CN251" s="3">
        <v>0.76999999999999957</v>
      </c>
      <c r="CO251" s="3">
        <v>12.37</v>
      </c>
      <c r="CP251" s="3">
        <v>11.75</v>
      </c>
      <c r="CQ251" s="3">
        <v>0.61999999999999922</v>
      </c>
      <c r="CR251" s="3">
        <v>14.08</v>
      </c>
      <c r="CS251" s="3">
        <v>13.38</v>
      </c>
      <c r="CT251" s="3">
        <v>0.69999999999999929</v>
      </c>
      <c r="CU251" s="3">
        <v>11.11</v>
      </c>
      <c r="CV251" s="3">
        <v>10.55</v>
      </c>
      <c r="CW251" s="3">
        <v>0.55999999999999872</v>
      </c>
      <c r="CX251" s="3">
        <v>13.07</v>
      </c>
      <c r="CY251" s="3">
        <v>12.42</v>
      </c>
      <c r="CZ251" s="3">
        <v>0.65000000000000036</v>
      </c>
      <c r="DA251" s="3">
        <v>13.59</v>
      </c>
      <c r="DB251" s="3">
        <v>12.91</v>
      </c>
      <c r="DC251" s="3">
        <v>0.67999999999999972</v>
      </c>
      <c r="DD251" s="3">
        <v>12.58</v>
      </c>
      <c r="DE251" s="3">
        <v>11.95</v>
      </c>
      <c r="DF251" s="3">
        <v>0.63000000000000078</v>
      </c>
      <c r="DG251" s="3">
        <v>12.75</v>
      </c>
      <c r="DH251" s="3">
        <v>12.11</v>
      </c>
      <c r="DI251" s="3">
        <v>0.64000000000000057</v>
      </c>
      <c r="DJ251" s="3">
        <v>11.82</v>
      </c>
      <c r="DK251" s="3">
        <v>11.23</v>
      </c>
      <c r="DL251" s="3">
        <v>0.58999999999999986</v>
      </c>
      <c r="DM251" s="3">
        <v>19.72</v>
      </c>
      <c r="DN251" s="3">
        <v>18.73</v>
      </c>
      <c r="DO251" s="3">
        <v>0.98999999999999844</v>
      </c>
      <c r="DP251" s="3">
        <v>18.100000000000001</v>
      </c>
      <c r="DQ251" s="3">
        <v>17.2</v>
      </c>
      <c r="DR251" s="3">
        <v>0.90000000000000213</v>
      </c>
      <c r="DS251" s="3">
        <v>17.47</v>
      </c>
      <c r="DT251" s="3">
        <v>16.600000000000001</v>
      </c>
      <c r="DU251" s="3">
        <v>0.86999999999999744</v>
      </c>
      <c r="DV251" s="3">
        <v>16.39</v>
      </c>
      <c r="DW251" s="3">
        <v>15.57</v>
      </c>
      <c r="DX251" s="3">
        <v>0.82000000000000028</v>
      </c>
    </row>
    <row r="252" spans="1:128" s="3" customFormat="1" x14ac:dyDescent="0.25">
      <c r="A252" s="36" t="s">
        <v>452</v>
      </c>
      <c r="B252" s="36" t="s">
        <v>87</v>
      </c>
      <c r="C252" s="36" t="s">
        <v>88</v>
      </c>
      <c r="D252" s="37" t="s">
        <v>203</v>
      </c>
      <c r="E252" s="36" t="s">
        <v>204</v>
      </c>
      <c r="F252" s="37" t="s">
        <v>433</v>
      </c>
      <c r="G252" s="36" t="s">
        <v>434</v>
      </c>
      <c r="H252" s="36" t="s">
        <v>168</v>
      </c>
      <c r="I252" s="36" t="s">
        <v>388</v>
      </c>
      <c r="J252" s="36" t="s">
        <v>171</v>
      </c>
      <c r="K252" s="38">
        <v>10.4666</v>
      </c>
      <c r="L252" s="38" t="str">
        <f>IF(J252="10",K252,"")</f>
        <v/>
      </c>
      <c r="M252" s="38"/>
      <c r="N252" s="38"/>
      <c r="O252" s="38">
        <v>0</v>
      </c>
      <c r="P252" s="38">
        <f>IF(J252&lt;&gt;"20",IF(J252="15",K252,ROUND(K252*0.85,2)),"")</f>
        <v>10.4666</v>
      </c>
      <c r="Q252" s="38">
        <f>ROUND(P252*S252/100,2)</f>
        <v>9.42</v>
      </c>
      <c r="R252" s="38">
        <f>P252-Q252</f>
        <v>1.0465999999999998</v>
      </c>
      <c r="S252" s="38" t="s">
        <v>389</v>
      </c>
      <c r="T252" s="38">
        <f>IF(J252="20",K252,IF(J252="10",ROUND(K252*0.7,2),ROUND(K252/0.85*0.7,2)))</f>
        <v>8.6199999999999992</v>
      </c>
      <c r="U252" s="38">
        <f>ROUND(T252*W252/100,2)</f>
        <v>8.19</v>
      </c>
      <c r="V252" s="38">
        <f>T252-U252</f>
        <v>0.42999999999999972</v>
      </c>
      <c r="W252" s="36">
        <v>95</v>
      </c>
      <c r="X252" s="38">
        <f>IF(J252="20",ROUND(K252/0.7*0.6,2),IF(J252="10",ROUND(K252*0.6,2),ROUND(K252/0.85*0.6,2)))</f>
        <v>7.39</v>
      </c>
      <c r="Y252" s="38">
        <f>ROUND(X252*AA252/100,2)</f>
        <v>7.02</v>
      </c>
      <c r="Z252" s="38">
        <f>X252-Y252</f>
        <v>0.37000000000000011</v>
      </c>
      <c r="AA252" s="36">
        <v>95</v>
      </c>
      <c r="AB252" s="38" t="s">
        <v>95</v>
      </c>
      <c r="AC252" s="38">
        <v>9.42</v>
      </c>
      <c r="AD252" s="38">
        <v>9.42</v>
      </c>
      <c r="AE252" s="38">
        <v>0.47</v>
      </c>
      <c r="AI252" s="3">
        <f>ROUND(P252*0.3,2)</f>
        <v>3.14</v>
      </c>
      <c r="AJ252" s="3">
        <f>ROUND(AI252*S252/100,2)</f>
        <v>2.83</v>
      </c>
      <c r="AK252" s="3">
        <f>AI252-AJ252</f>
        <v>0.31000000000000005</v>
      </c>
      <c r="AL252" s="3">
        <f>ROUND(T252*0.3,2)</f>
        <v>2.59</v>
      </c>
      <c r="AM252" s="3">
        <f>ROUND(AL252*W252/100,2)</f>
        <v>2.46</v>
      </c>
      <c r="AN252" s="3">
        <f>AL252-AM252</f>
        <v>0.12999999999999989</v>
      </c>
      <c r="AO252" s="3">
        <f>ROUND(X252*0.3,2)</f>
        <v>2.2200000000000002</v>
      </c>
      <c r="AP252" s="3">
        <f>ROUND(AO252*AA252/100,2)</f>
        <v>2.11</v>
      </c>
      <c r="AQ252" s="3">
        <f>AO252-AP252</f>
        <v>0.11000000000000032</v>
      </c>
      <c r="AR252" s="3">
        <v>2.83</v>
      </c>
      <c r="AS252" s="3">
        <v>2.83</v>
      </c>
      <c r="AT252" s="3">
        <v>0.14000000000000001</v>
      </c>
      <c r="AX252" s="3">
        <f>ROUND($P252*0.6,2)</f>
        <v>6.28</v>
      </c>
      <c r="AY252" s="3">
        <f>ROUND(AX252*$S252/100,2)</f>
        <v>5.65</v>
      </c>
      <c r="AZ252" s="3">
        <f>AX252-AY252</f>
        <v>0.62999999999999989</v>
      </c>
      <c r="BA252" s="3">
        <f>ROUND($T252*0.6,2)</f>
        <v>5.17</v>
      </c>
      <c r="BB252" s="3">
        <f>ROUND(BA252*$W252/100,2)</f>
        <v>4.91</v>
      </c>
      <c r="BC252" s="3">
        <f>BA252-BB252</f>
        <v>0.25999999999999979</v>
      </c>
      <c r="BD252" s="3">
        <f>ROUND($X252*0.6,2)</f>
        <v>4.43</v>
      </c>
      <c r="BE252" s="3">
        <f>ROUND(BD252*$AA252/100,2)</f>
        <v>4.21</v>
      </c>
      <c r="BF252" s="3">
        <f>BD252-BE252</f>
        <v>0.21999999999999975</v>
      </c>
      <c r="BG252" s="3">
        <v>5.65</v>
      </c>
      <c r="BH252" s="3">
        <v>5.65</v>
      </c>
      <c r="BI252" s="3">
        <v>0</v>
      </c>
      <c r="BJ252" s="3" t="s">
        <v>171</v>
      </c>
      <c r="BK252" s="3">
        <v>19.166599999999999</v>
      </c>
      <c r="BL252" s="3">
        <v>18.21</v>
      </c>
      <c r="BM252" s="3">
        <v>0.95659999999999812</v>
      </c>
      <c r="BN252" s="3">
        <v>15.73</v>
      </c>
      <c r="BO252" s="3">
        <v>14.94</v>
      </c>
      <c r="BP252" s="3">
        <v>0.79000000000000092</v>
      </c>
      <c r="BQ252" s="3">
        <v>17.366599999999998</v>
      </c>
      <c r="BR252" s="3">
        <v>16.5</v>
      </c>
      <c r="BS252" s="3">
        <v>0.86659999999999826</v>
      </c>
      <c r="BT252" s="3">
        <v>13.93</v>
      </c>
      <c r="BU252" s="3">
        <v>13.23</v>
      </c>
      <c r="BV252" s="3">
        <v>0.69999999999999929</v>
      </c>
      <c r="BW252" s="3">
        <v>16.2</v>
      </c>
      <c r="BX252" s="3">
        <v>15.39</v>
      </c>
      <c r="BY252" s="3">
        <v>0.80999999999999872</v>
      </c>
      <c r="BZ252" s="3">
        <v>16.666599999999999</v>
      </c>
      <c r="CA252" s="3">
        <v>15.83</v>
      </c>
      <c r="CB252" s="3">
        <v>0.8365999999999989</v>
      </c>
      <c r="CC252" s="3">
        <v>15.5</v>
      </c>
      <c r="CD252" s="3">
        <v>14.73</v>
      </c>
      <c r="CE252" s="3">
        <v>0.76999999999999957</v>
      </c>
      <c r="CF252" s="3">
        <v>15.4666</v>
      </c>
      <c r="CG252" s="3">
        <v>14.69</v>
      </c>
      <c r="CH252" s="3">
        <v>0.77660000000000018</v>
      </c>
      <c r="CI252" s="3">
        <v>14.42</v>
      </c>
      <c r="CJ252" s="3">
        <v>13.7</v>
      </c>
      <c r="CK252" s="3">
        <v>0.72000000000000064</v>
      </c>
      <c r="CL252" s="3">
        <v>13.42</v>
      </c>
      <c r="CM252" s="3">
        <v>12.75</v>
      </c>
      <c r="CN252" s="3">
        <v>0.66999999999999993</v>
      </c>
      <c r="CO252" s="3">
        <v>11.01</v>
      </c>
      <c r="CP252" s="3">
        <v>10.46</v>
      </c>
      <c r="CQ252" s="3">
        <v>0.54999999999999893</v>
      </c>
      <c r="CR252" s="3">
        <v>12.16</v>
      </c>
      <c r="CS252" s="3">
        <v>11.55</v>
      </c>
      <c r="CT252" s="3">
        <v>0.60999999999999943</v>
      </c>
      <c r="CU252" s="3">
        <v>9.75</v>
      </c>
      <c r="CV252" s="3">
        <v>9.26</v>
      </c>
      <c r="CW252" s="3">
        <v>0.49000000000000021</v>
      </c>
      <c r="CX252" s="3">
        <v>11.34</v>
      </c>
      <c r="CY252" s="3">
        <v>10.77</v>
      </c>
      <c r="CZ252" s="3">
        <v>0.57000000000000028</v>
      </c>
      <c r="DA252" s="3">
        <v>11.67</v>
      </c>
      <c r="DB252" s="3">
        <v>11.09</v>
      </c>
      <c r="DC252" s="3">
        <v>0.58000000000000007</v>
      </c>
      <c r="DD252" s="3">
        <v>10.85</v>
      </c>
      <c r="DE252" s="3">
        <v>10.31</v>
      </c>
      <c r="DF252" s="3">
        <v>0.53999999999999915</v>
      </c>
      <c r="DG252" s="3">
        <v>10.83</v>
      </c>
      <c r="DH252" s="3">
        <v>10.29</v>
      </c>
      <c r="DI252" s="3">
        <v>0.54000000000000092</v>
      </c>
      <c r="DJ252" s="3">
        <v>10.09</v>
      </c>
      <c r="DK252" s="3">
        <v>9.59</v>
      </c>
      <c r="DL252" s="3">
        <v>0.5</v>
      </c>
      <c r="DM252" s="3">
        <v>17.25</v>
      </c>
      <c r="DN252" s="3">
        <v>16.39</v>
      </c>
      <c r="DO252" s="3">
        <v>0.85999999999999943</v>
      </c>
      <c r="DP252" s="3">
        <v>15.63</v>
      </c>
      <c r="DQ252" s="3">
        <v>14.85</v>
      </c>
      <c r="DR252" s="3">
        <v>0.78000000000000114</v>
      </c>
      <c r="DS252" s="3">
        <v>15</v>
      </c>
      <c r="DT252" s="3">
        <v>14.25</v>
      </c>
      <c r="DU252" s="3">
        <v>0.75</v>
      </c>
      <c r="DV252" s="3">
        <v>13.92</v>
      </c>
      <c r="DW252" s="3">
        <v>13.22</v>
      </c>
      <c r="DX252" s="3">
        <v>0.69999999999999929</v>
      </c>
    </row>
    <row r="253" spans="1:128" s="3" customFormat="1" x14ac:dyDescent="0.25">
      <c r="A253" s="36" t="s">
        <v>453</v>
      </c>
      <c r="B253" s="36" t="s">
        <v>87</v>
      </c>
      <c r="C253" s="36" t="s">
        <v>88</v>
      </c>
      <c r="D253" s="37" t="s">
        <v>100</v>
      </c>
      <c r="E253" s="36" t="s">
        <v>101</v>
      </c>
      <c r="F253" s="37" t="s">
        <v>433</v>
      </c>
      <c r="G253" s="36" t="s">
        <v>434</v>
      </c>
      <c r="H253" s="36" t="s">
        <v>168</v>
      </c>
      <c r="I253" s="36" t="s">
        <v>388</v>
      </c>
      <c r="J253" s="36" t="s">
        <v>171</v>
      </c>
      <c r="K253" s="38">
        <v>12.6614</v>
      </c>
      <c r="L253" s="38" t="str">
        <f>IF(J253="10",K253,"")</f>
        <v/>
      </c>
      <c r="M253" s="38"/>
      <c r="N253" s="38"/>
      <c r="O253" s="38">
        <v>0</v>
      </c>
      <c r="P253" s="38">
        <f>IF(J253&lt;&gt;"20",IF(J253="15",K253,ROUND(K253*0.85,2)),"")</f>
        <v>12.6614</v>
      </c>
      <c r="Q253" s="38">
        <f>ROUND(P253*S253/100,2)</f>
        <v>11.4</v>
      </c>
      <c r="R253" s="38">
        <f>P253-Q253</f>
        <v>1.2614000000000001</v>
      </c>
      <c r="S253" s="38" t="s">
        <v>389</v>
      </c>
      <c r="T253" s="38">
        <f>IF(J253="20",K253,IF(J253="10",ROUND(K253*0.7,2),ROUND(K253/0.85*0.7,2)))</f>
        <v>10.43</v>
      </c>
      <c r="U253" s="38">
        <f>ROUND(T253*W253/100,2)</f>
        <v>9.91</v>
      </c>
      <c r="V253" s="38">
        <f>T253-U253</f>
        <v>0.51999999999999957</v>
      </c>
      <c r="W253" s="36">
        <v>95</v>
      </c>
      <c r="X253" s="38">
        <f>IF(J253="20",ROUND(K253/0.7*0.6,2),IF(J253="10",ROUND(K253*0.6,2),ROUND(K253/0.85*0.6,2)))</f>
        <v>8.94</v>
      </c>
      <c r="Y253" s="38">
        <f>ROUND(X253*AA253/100,2)</f>
        <v>8.49</v>
      </c>
      <c r="Z253" s="38">
        <f>X253-Y253</f>
        <v>0.44999999999999929</v>
      </c>
      <c r="AA253" s="36">
        <v>95</v>
      </c>
      <c r="AB253" s="38" t="s">
        <v>95</v>
      </c>
      <c r="AC253" s="38">
        <v>11.4</v>
      </c>
      <c r="AD253" s="38">
        <v>11.4</v>
      </c>
      <c r="AE253" s="38">
        <v>0.56999999999999995</v>
      </c>
      <c r="AI253" s="3">
        <f>ROUND(P253*0.3,2)</f>
        <v>3.8</v>
      </c>
      <c r="AJ253" s="3">
        <f>ROUND(AI253*S253/100,2)</f>
        <v>3.42</v>
      </c>
      <c r="AK253" s="3">
        <f>AI253-AJ253</f>
        <v>0.37999999999999989</v>
      </c>
      <c r="AL253" s="3">
        <f>ROUND(T253*0.3,2)</f>
        <v>3.13</v>
      </c>
      <c r="AM253" s="3">
        <f>ROUND(AL253*W253/100,2)</f>
        <v>2.97</v>
      </c>
      <c r="AN253" s="3">
        <f>AL253-AM253</f>
        <v>0.1599999999999997</v>
      </c>
      <c r="AO253" s="3">
        <f>ROUND(X253*0.3,2)</f>
        <v>2.68</v>
      </c>
      <c r="AP253" s="3">
        <f>ROUND(AO253*AA253/100,2)</f>
        <v>2.5499999999999998</v>
      </c>
      <c r="AQ253" s="3">
        <f>AO253-AP253</f>
        <v>0.13000000000000034</v>
      </c>
      <c r="AR253" s="3">
        <v>3.42</v>
      </c>
      <c r="AS253" s="3">
        <v>3.42</v>
      </c>
      <c r="AT253" s="3">
        <v>0.17</v>
      </c>
      <c r="AX253" s="3">
        <f>ROUND($P253*0.6,2)</f>
        <v>7.6</v>
      </c>
      <c r="AY253" s="3">
        <f>ROUND(AX253*$S253/100,2)</f>
        <v>6.84</v>
      </c>
      <c r="AZ253" s="3">
        <f>AX253-AY253</f>
        <v>0.75999999999999979</v>
      </c>
      <c r="BA253" s="3">
        <f>ROUND($T253*0.6,2)</f>
        <v>6.26</v>
      </c>
      <c r="BB253" s="3">
        <f>ROUND(BA253*$W253/100,2)</f>
        <v>5.95</v>
      </c>
      <c r="BC253" s="3">
        <f>BA253-BB253</f>
        <v>0.30999999999999961</v>
      </c>
      <c r="BD253" s="3">
        <f>ROUND($X253*0.6,2)</f>
        <v>5.36</v>
      </c>
      <c r="BE253" s="3">
        <f>ROUND(BD253*$AA253/100,2)</f>
        <v>5.09</v>
      </c>
      <c r="BF253" s="3">
        <f>BD253-BE253</f>
        <v>0.27000000000000046</v>
      </c>
      <c r="BG253" s="3">
        <v>6.84</v>
      </c>
      <c r="BH253" s="3">
        <v>6.84</v>
      </c>
      <c r="BI253" s="3">
        <v>0</v>
      </c>
      <c r="BJ253" s="3" t="s">
        <v>171</v>
      </c>
      <c r="BK253" s="3">
        <v>21.3614</v>
      </c>
      <c r="BL253" s="3">
        <v>20.29</v>
      </c>
      <c r="BM253" s="3">
        <v>1.0714000000000006</v>
      </c>
      <c r="BN253" s="3">
        <v>17.28</v>
      </c>
      <c r="BO253" s="3">
        <v>16.420000000000002</v>
      </c>
      <c r="BP253" s="3">
        <v>0.85999999999999943</v>
      </c>
      <c r="BQ253" s="3">
        <v>19.561399999999999</v>
      </c>
      <c r="BR253" s="3">
        <v>18.579999999999998</v>
      </c>
      <c r="BS253" s="3">
        <v>0.98140000000000072</v>
      </c>
      <c r="BT253" s="3">
        <v>15.48</v>
      </c>
      <c r="BU253" s="3">
        <v>14.71</v>
      </c>
      <c r="BV253" s="3">
        <v>0.76999999999999957</v>
      </c>
      <c r="BW253" s="3">
        <v>18.18</v>
      </c>
      <c r="BX253" s="3">
        <v>17.27</v>
      </c>
      <c r="BY253" s="3">
        <v>0.91000000000000014</v>
      </c>
      <c r="BZ253" s="3">
        <v>18.8614</v>
      </c>
      <c r="CA253" s="3">
        <v>17.920000000000002</v>
      </c>
      <c r="CB253" s="3">
        <v>0.94139999999999802</v>
      </c>
      <c r="CC253" s="3">
        <v>17.48</v>
      </c>
      <c r="CD253" s="3">
        <v>16.61</v>
      </c>
      <c r="CE253" s="3">
        <v>0.87000000000000099</v>
      </c>
      <c r="CF253" s="3">
        <v>17.6614</v>
      </c>
      <c r="CG253" s="3">
        <v>16.78</v>
      </c>
      <c r="CH253" s="3">
        <v>0.8813999999999993</v>
      </c>
      <c r="CI253" s="3">
        <v>16.399999999999999</v>
      </c>
      <c r="CJ253" s="3">
        <v>15.58</v>
      </c>
      <c r="CK253" s="3">
        <v>0.81999999999999851</v>
      </c>
      <c r="CL253" s="3">
        <v>14.95</v>
      </c>
      <c r="CM253" s="3">
        <v>14.2</v>
      </c>
      <c r="CN253" s="3">
        <v>0.75</v>
      </c>
      <c r="CO253" s="3">
        <v>12.1</v>
      </c>
      <c r="CP253" s="3">
        <v>11.5</v>
      </c>
      <c r="CQ253" s="3">
        <v>0.59999999999999964</v>
      </c>
      <c r="CR253" s="3">
        <v>13.69</v>
      </c>
      <c r="CS253" s="3">
        <v>13.01</v>
      </c>
      <c r="CT253" s="3">
        <v>0.67999999999999972</v>
      </c>
      <c r="CU253" s="3">
        <v>10.84</v>
      </c>
      <c r="CV253" s="3">
        <v>10.3</v>
      </c>
      <c r="CW253" s="3">
        <v>0.53999999999999915</v>
      </c>
      <c r="CX253" s="3">
        <v>12.73</v>
      </c>
      <c r="CY253" s="3">
        <v>12.09</v>
      </c>
      <c r="CZ253" s="3">
        <v>0.64000000000000057</v>
      </c>
      <c r="DA253" s="3">
        <v>13.2</v>
      </c>
      <c r="DB253" s="3">
        <v>12.54</v>
      </c>
      <c r="DC253" s="3">
        <v>0.66000000000000014</v>
      </c>
      <c r="DD253" s="3">
        <v>12.24</v>
      </c>
      <c r="DE253" s="3">
        <v>11.63</v>
      </c>
      <c r="DF253" s="3">
        <v>0.60999999999999943</v>
      </c>
      <c r="DG253" s="3">
        <v>12.36</v>
      </c>
      <c r="DH253" s="3">
        <v>11.74</v>
      </c>
      <c r="DI253" s="3">
        <v>0.61999999999999922</v>
      </c>
      <c r="DJ253" s="3">
        <v>11.48</v>
      </c>
      <c r="DK253" s="3">
        <v>10.91</v>
      </c>
      <c r="DL253" s="3">
        <v>0.57000000000000028</v>
      </c>
      <c r="DM253" s="3">
        <v>19.23</v>
      </c>
      <c r="DN253" s="3">
        <v>18.27</v>
      </c>
      <c r="DO253" s="3">
        <v>0.96000000000000085</v>
      </c>
      <c r="DP253" s="3">
        <v>17.61</v>
      </c>
      <c r="DQ253" s="3">
        <v>16.73</v>
      </c>
      <c r="DR253" s="3">
        <v>0.87999999999999901</v>
      </c>
      <c r="DS253" s="3">
        <v>16.98</v>
      </c>
      <c r="DT253" s="3">
        <v>16.13</v>
      </c>
      <c r="DU253" s="3">
        <v>0.85000000000000142</v>
      </c>
      <c r="DV253" s="3">
        <v>15.9</v>
      </c>
      <c r="DW253" s="3">
        <v>15.11</v>
      </c>
      <c r="DX253" s="3">
        <v>0.79000000000000092</v>
      </c>
    </row>
    <row r="254" spans="1:128" s="3" customFormat="1" x14ac:dyDescent="0.25">
      <c r="A254" s="36" t="s">
        <v>454</v>
      </c>
      <c r="B254" s="36" t="s">
        <v>87</v>
      </c>
      <c r="C254" s="36" t="s">
        <v>88</v>
      </c>
      <c r="D254" s="37" t="s">
        <v>157</v>
      </c>
      <c r="E254" s="36" t="s">
        <v>158</v>
      </c>
      <c r="F254" s="37" t="s">
        <v>433</v>
      </c>
      <c r="G254" s="36" t="s">
        <v>434</v>
      </c>
      <c r="H254" s="36" t="s">
        <v>168</v>
      </c>
      <c r="I254" s="36" t="s">
        <v>388</v>
      </c>
      <c r="J254" s="36" t="s">
        <v>171</v>
      </c>
      <c r="K254" s="38">
        <v>13.570000000000002</v>
      </c>
      <c r="L254" s="38" t="str">
        <f>IF(J254="10",K254,"")</f>
        <v/>
      </c>
      <c r="M254" s="38"/>
      <c r="N254" s="38"/>
      <c r="O254" s="38">
        <v>0</v>
      </c>
      <c r="P254" s="38">
        <f>IF(J254&lt;&gt;"20",IF(J254="15",K254,ROUND(K254*0.85,2)),"")</f>
        <v>13.570000000000002</v>
      </c>
      <c r="Q254" s="38">
        <f>ROUND(P254*S254/100,2)</f>
        <v>12.21</v>
      </c>
      <c r="R254" s="38">
        <f>P254-Q254</f>
        <v>1.3600000000000012</v>
      </c>
      <c r="S254" s="38" t="s">
        <v>389</v>
      </c>
      <c r="T254" s="38">
        <f>IF(J254="20",K254,IF(J254="10",ROUND(K254*0.7,2),ROUND(K254/0.85*0.7,2)))</f>
        <v>11.18</v>
      </c>
      <c r="U254" s="38">
        <f>ROUND(T254*W254/100,2)</f>
        <v>10.62</v>
      </c>
      <c r="V254" s="38">
        <f>T254-U254</f>
        <v>0.5600000000000005</v>
      </c>
      <c r="W254" s="36">
        <v>95</v>
      </c>
      <c r="X254" s="38">
        <f>IF(J254="20",ROUND(K254/0.7*0.6,2),IF(J254="10",ROUND(K254*0.6,2),ROUND(K254/0.85*0.6,2)))</f>
        <v>9.58</v>
      </c>
      <c r="Y254" s="38">
        <f>ROUND(X254*AA254/100,2)</f>
        <v>9.1</v>
      </c>
      <c r="Z254" s="38">
        <f>X254-Y254</f>
        <v>0.48000000000000043</v>
      </c>
      <c r="AA254" s="36">
        <v>95</v>
      </c>
      <c r="AB254" s="38" t="s">
        <v>95</v>
      </c>
      <c r="AC254" s="38">
        <v>12.21</v>
      </c>
      <c r="AD254" s="38">
        <v>12.21</v>
      </c>
      <c r="AE254" s="38">
        <v>0.61</v>
      </c>
      <c r="AI254" s="3">
        <f>ROUND(P254*0.3,2)</f>
        <v>4.07</v>
      </c>
      <c r="AJ254" s="3">
        <f>ROUND(AI254*S254/100,2)</f>
        <v>3.66</v>
      </c>
      <c r="AK254" s="3">
        <f>AI254-AJ254</f>
        <v>0.41000000000000014</v>
      </c>
      <c r="AL254" s="3">
        <f>ROUND(T254*0.3,2)</f>
        <v>3.35</v>
      </c>
      <c r="AM254" s="3">
        <f>ROUND(AL254*W254/100,2)</f>
        <v>3.18</v>
      </c>
      <c r="AN254" s="3">
        <f>AL254-AM254</f>
        <v>0.16999999999999993</v>
      </c>
      <c r="AO254" s="3">
        <f>ROUND(X254*0.3,2)</f>
        <v>2.87</v>
      </c>
      <c r="AP254" s="3">
        <f>ROUND(AO254*AA254/100,2)</f>
        <v>2.73</v>
      </c>
      <c r="AQ254" s="3">
        <f>AO254-AP254</f>
        <v>0.14000000000000012</v>
      </c>
      <c r="AR254" s="3">
        <v>3.66</v>
      </c>
      <c r="AS254" s="3">
        <v>3.66</v>
      </c>
      <c r="AT254" s="3">
        <v>0.18</v>
      </c>
      <c r="AX254" s="3">
        <f>ROUND($P254*0.6,2)</f>
        <v>8.14</v>
      </c>
      <c r="AY254" s="3">
        <f>ROUND(AX254*$S254/100,2)</f>
        <v>7.33</v>
      </c>
      <c r="AZ254" s="3">
        <f>AX254-AY254</f>
        <v>0.8100000000000005</v>
      </c>
      <c r="BA254" s="3">
        <f>ROUND($T254*0.6,2)</f>
        <v>6.71</v>
      </c>
      <c r="BB254" s="3">
        <f>ROUND(BA254*$W254/100,2)</f>
        <v>6.37</v>
      </c>
      <c r="BC254" s="3">
        <f>BA254-BB254</f>
        <v>0.33999999999999986</v>
      </c>
      <c r="BD254" s="3">
        <f>ROUND($X254*0.6,2)</f>
        <v>5.75</v>
      </c>
      <c r="BE254" s="3">
        <f>ROUND(BD254*$AA254/100,2)</f>
        <v>5.46</v>
      </c>
      <c r="BF254" s="3">
        <f>BD254-BE254</f>
        <v>0.29000000000000004</v>
      </c>
      <c r="BG254" s="3">
        <v>7.33</v>
      </c>
      <c r="BH254" s="3">
        <v>7.33</v>
      </c>
      <c r="BI254" s="3">
        <v>0</v>
      </c>
      <c r="BJ254" s="3" t="s">
        <v>171</v>
      </c>
      <c r="BK254" s="3">
        <v>22.27</v>
      </c>
      <c r="BL254" s="3">
        <v>21.16</v>
      </c>
      <c r="BM254" s="3">
        <v>1.1099999999999994</v>
      </c>
      <c r="BN254" s="3">
        <v>17.920000000000002</v>
      </c>
      <c r="BO254" s="3">
        <v>17.02</v>
      </c>
      <c r="BP254" s="3">
        <v>0.90000000000000213</v>
      </c>
      <c r="BQ254" s="3">
        <v>20.47</v>
      </c>
      <c r="BR254" s="3">
        <v>19.45</v>
      </c>
      <c r="BS254" s="3">
        <v>1.0199999999999996</v>
      </c>
      <c r="BT254" s="3">
        <v>16.12</v>
      </c>
      <c r="BU254" s="3">
        <v>15.31</v>
      </c>
      <c r="BV254" s="3">
        <v>0.8100000000000005</v>
      </c>
      <c r="BW254" s="3">
        <v>18.989999999999998</v>
      </c>
      <c r="BX254" s="3">
        <v>18.04</v>
      </c>
      <c r="BY254" s="3">
        <v>0.94999999999999929</v>
      </c>
      <c r="BZ254" s="3">
        <v>19.770000000000003</v>
      </c>
      <c r="CA254" s="3">
        <v>18.78</v>
      </c>
      <c r="CB254" s="3">
        <v>0.99000000000000199</v>
      </c>
      <c r="CC254" s="3">
        <v>18.29</v>
      </c>
      <c r="CD254" s="3">
        <v>17.38</v>
      </c>
      <c r="CE254" s="3">
        <v>0.91000000000000014</v>
      </c>
      <c r="CF254" s="3">
        <v>18.57</v>
      </c>
      <c r="CG254" s="3">
        <v>17.64</v>
      </c>
      <c r="CH254" s="3">
        <v>0.92999999999999972</v>
      </c>
      <c r="CI254" s="3">
        <v>17.21</v>
      </c>
      <c r="CJ254" s="3">
        <v>16.350000000000001</v>
      </c>
      <c r="CK254" s="3">
        <v>0.85999999999999943</v>
      </c>
      <c r="CL254" s="3">
        <v>15.59</v>
      </c>
      <c r="CM254" s="3">
        <v>14.81</v>
      </c>
      <c r="CN254" s="3">
        <v>0.77999999999999936</v>
      </c>
      <c r="CO254" s="3">
        <v>12.54</v>
      </c>
      <c r="CP254" s="3">
        <v>11.91</v>
      </c>
      <c r="CQ254" s="3">
        <v>0.62999999999999901</v>
      </c>
      <c r="CR254" s="3">
        <v>14.33</v>
      </c>
      <c r="CS254" s="3">
        <v>13.61</v>
      </c>
      <c r="CT254" s="3">
        <v>0.72000000000000064</v>
      </c>
      <c r="CU254" s="3">
        <v>11.28</v>
      </c>
      <c r="CV254" s="3">
        <v>10.72</v>
      </c>
      <c r="CW254" s="3">
        <v>0.55999999999999872</v>
      </c>
      <c r="CX254" s="3">
        <v>13.29</v>
      </c>
      <c r="CY254" s="3">
        <v>12.63</v>
      </c>
      <c r="CZ254" s="3">
        <v>0.65999999999999837</v>
      </c>
      <c r="DA254" s="3">
        <v>13.84</v>
      </c>
      <c r="DB254" s="3">
        <v>13.15</v>
      </c>
      <c r="DC254" s="3">
        <v>0.6899999999999995</v>
      </c>
      <c r="DD254" s="3">
        <v>12.8</v>
      </c>
      <c r="DE254" s="3">
        <v>12.16</v>
      </c>
      <c r="DF254" s="3">
        <v>0.64000000000000057</v>
      </c>
      <c r="DG254" s="3">
        <v>13</v>
      </c>
      <c r="DH254" s="3">
        <v>12.35</v>
      </c>
      <c r="DI254" s="3">
        <v>0.65000000000000036</v>
      </c>
      <c r="DJ254" s="3">
        <v>12.05</v>
      </c>
      <c r="DK254" s="3">
        <v>11.45</v>
      </c>
      <c r="DL254" s="3">
        <v>0.60000000000000142</v>
      </c>
      <c r="DM254" s="3">
        <v>20.04</v>
      </c>
      <c r="DN254" s="3">
        <v>19.04</v>
      </c>
      <c r="DO254" s="3">
        <v>1</v>
      </c>
      <c r="DP254" s="3">
        <v>18.420000000000002</v>
      </c>
      <c r="DQ254" s="3">
        <v>17.5</v>
      </c>
      <c r="DR254" s="3">
        <v>0.92000000000000171</v>
      </c>
      <c r="DS254" s="3">
        <v>17.79</v>
      </c>
      <c r="DT254" s="3">
        <v>16.899999999999999</v>
      </c>
      <c r="DU254" s="3">
        <v>0.89000000000000057</v>
      </c>
      <c r="DV254" s="3">
        <v>16.71</v>
      </c>
      <c r="DW254" s="3">
        <v>15.87</v>
      </c>
      <c r="DX254" s="3">
        <v>0.84000000000000163</v>
      </c>
    </row>
    <row r="255" spans="1:128" s="3" customFormat="1" x14ac:dyDescent="0.25">
      <c r="A255" s="36" t="s">
        <v>455</v>
      </c>
      <c r="B255" s="36" t="s">
        <v>87</v>
      </c>
      <c r="C255" s="36" t="s">
        <v>88</v>
      </c>
      <c r="D255" s="37" t="s">
        <v>205</v>
      </c>
      <c r="E255" s="36" t="s">
        <v>206</v>
      </c>
      <c r="F255" s="37" t="s">
        <v>433</v>
      </c>
      <c r="G255" s="36" t="s">
        <v>434</v>
      </c>
      <c r="H255" s="36" t="s">
        <v>168</v>
      </c>
      <c r="I255" s="36" t="s">
        <v>388</v>
      </c>
      <c r="J255" s="36" t="s">
        <v>171</v>
      </c>
      <c r="K255" s="38">
        <v>6.18</v>
      </c>
      <c r="L255" s="38" t="str">
        <f>IF(J255="10",K255,"")</f>
        <v/>
      </c>
      <c r="M255" s="38"/>
      <c r="N255" s="38"/>
      <c r="O255" s="38">
        <v>0</v>
      </c>
      <c r="P255" s="38">
        <f>IF(J255&lt;&gt;"20",IF(J255="15",K255,ROUND(K255*0.85,2)),"")</f>
        <v>6.18</v>
      </c>
      <c r="Q255" s="38">
        <f>ROUND(P255*S255/100,2)</f>
        <v>5.56</v>
      </c>
      <c r="R255" s="38">
        <f>P255-Q255</f>
        <v>0.62000000000000011</v>
      </c>
      <c r="S255" s="38" t="s">
        <v>389</v>
      </c>
      <c r="T255" s="38">
        <f>IF(J255="20",K255,IF(J255="10",ROUND(K255*0.7,2),ROUND(K255/0.85*0.7,2)))</f>
        <v>5.09</v>
      </c>
      <c r="U255" s="38">
        <f>ROUND(T255*W255/100,2)</f>
        <v>4.84</v>
      </c>
      <c r="V255" s="38">
        <f>T255-U255</f>
        <v>0.25</v>
      </c>
      <c r="W255" s="36">
        <v>95</v>
      </c>
      <c r="X255" s="38">
        <f>IF(J255="20",ROUND(K255/0.7*0.6,2),IF(J255="10",ROUND(K255*0.6,2),ROUND(K255/0.85*0.6,2)))</f>
        <v>4.3600000000000003</v>
      </c>
      <c r="Y255" s="38">
        <f>ROUND(X255*AA255/100,2)</f>
        <v>4.1399999999999997</v>
      </c>
      <c r="Z255" s="38">
        <f>X255-Y255</f>
        <v>0.22000000000000064</v>
      </c>
      <c r="AA255" s="36">
        <v>95</v>
      </c>
      <c r="AB255" s="38" t="s">
        <v>95</v>
      </c>
      <c r="AC255" s="38">
        <v>5.56</v>
      </c>
      <c r="AD255" s="38">
        <v>5.56</v>
      </c>
      <c r="AE255" s="38">
        <v>0.28000000000000003</v>
      </c>
      <c r="AI255" s="3">
        <f>ROUND(P255*0.3,2)</f>
        <v>1.85</v>
      </c>
      <c r="AJ255" s="3">
        <f>ROUND(AI255*S255/100,2)</f>
        <v>1.67</v>
      </c>
      <c r="AK255" s="3">
        <f>AI255-AJ255</f>
        <v>0.18000000000000016</v>
      </c>
      <c r="AL255" s="3">
        <f>ROUND(T255*0.3,2)</f>
        <v>1.53</v>
      </c>
      <c r="AM255" s="3">
        <f>ROUND(AL255*W255/100,2)</f>
        <v>1.45</v>
      </c>
      <c r="AN255" s="3">
        <f>AL255-AM255</f>
        <v>8.0000000000000071E-2</v>
      </c>
      <c r="AO255" s="3">
        <f>ROUND(X255*0.3,2)</f>
        <v>1.31</v>
      </c>
      <c r="AP255" s="3">
        <f>ROUND(AO255*AA255/100,2)</f>
        <v>1.24</v>
      </c>
      <c r="AQ255" s="3">
        <f>AO255-AP255</f>
        <v>7.0000000000000062E-2</v>
      </c>
      <c r="AR255" s="3">
        <v>1.67</v>
      </c>
      <c r="AS255" s="3">
        <v>1.67</v>
      </c>
      <c r="AT255" s="3">
        <v>0.08</v>
      </c>
      <c r="AX255" s="3">
        <f>ROUND($P255*0.6,2)</f>
        <v>3.71</v>
      </c>
      <c r="AY255" s="3">
        <f>ROUND(AX255*$S255/100,2)</f>
        <v>3.34</v>
      </c>
      <c r="AZ255" s="3">
        <f>AX255-AY255</f>
        <v>0.37000000000000011</v>
      </c>
      <c r="BA255" s="3">
        <f>ROUND($T255*0.6,2)</f>
        <v>3.05</v>
      </c>
      <c r="BB255" s="3">
        <f>ROUND(BA255*$W255/100,2)</f>
        <v>2.9</v>
      </c>
      <c r="BC255" s="3">
        <f>BA255-BB255</f>
        <v>0.14999999999999991</v>
      </c>
      <c r="BD255" s="3">
        <f>ROUND($X255*0.6,2)</f>
        <v>2.62</v>
      </c>
      <c r="BE255" s="3">
        <f>ROUND(BD255*$AA255/100,2)</f>
        <v>2.4900000000000002</v>
      </c>
      <c r="BF255" s="3">
        <f>BD255-BE255</f>
        <v>0.12999999999999989</v>
      </c>
      <c r="BG255" s="3">
        <v>3.34</v>
      </c>
      <c r="BH255" s="3">
        <v>3.34</v>
      </c>
      <c r="BI255" s="3">
        <v>0</v>
      </c>
      <c r="BJ255" s="3" t="s">
        <v>171</v>
      </c>
      <c r="BK255" s="3">
        <v>14.88</v>
      </c>
      <c r="BL255" s="3">
        <v>14.14</v>
      </c>
      <c r="BM255" s="3">
        <v>0.74000000000000021</v>
      </c>
      <c r="BN255" s="3">
        <v>12.7</v>
      </c>
      <c r="BO255" s="3">
        <v>12.07</v>
      </c>
      <c r="BP255" s="3">
        <v>0.62999999999999901</v>
      </c>
      <c r="BQ255" s="3">
        <v>13.08</v>
      </c>
      <c r="BR255" s="3">
        <v>12.43</v>
      </c>
      <c r="BS255" s="3">
        <v>0.65000000000000036</v>
      </c>
      <c r="BT255" s="3">
        <v>10.9</v>
      </c>
      <c r="BU255" s="3">
        <v>10.36</v>
      </c>
      <c r="BV255" s="3">
        <v>0.54000000000000092</v>
      </c>
      <c r="BW255" s="3">
        <v>12.34</v>
      </c>
      <c r="BX255" s="3">
        <v>11.72</v>
      </c>
      <c r="BY255" s="3">
        <v>0.61999999999999922</v>
      </c>
      <c r="BZ255" s="3">
        <v>12.379999999999999</v>
      </c>
      <c r="CA255" s="3">
        <v>11.76</v>
      </c>
      <c r="CB255" s="3">
        <v>0.61999999999999922</v>
      </c>
      <c r="CC255" s="3">
        <v>11.64</v>
      </c>
      <c r="CD255" s="3">
        <v>11.06</v>
      </c>
      <c r="CE255" s="3">
        <v>0.58000000000000007</v>
      </c>
      <c r="CF255" s="3">
        <v>11.18</v>
      </c>
      <c r="CG255" s="3">
        <v>10.62</v>
      </c>
      <c r="CH255" s="3">
        <v>0.5600000000000005</v>
      </c>
      <c r="CI255" s="3">
        <v>10.56</v>
      </c>
      <c r="CJ255" s="3">
        <v>10.029999999999999</v>
      </c>
      <c r="CK255" s="3">
        <v>0.53000000000000114</v>
      </c>
      <c r="CL255" s="3">
        <v>10.42</v>
      </c>
      <c r="CM255" s="3">
        <v>9.9</v>
      </c>
      <c r="CN255" s="3">
        <v>0.51999999999999957</v>
      </c>
      <c r="CO255" s="3">
        <v>8.89</v>
      </c>
      <c r="CP255" s="3">
        <v>8.4499999999999993</v>
      </c>
      <c r="CQ255" s="3">
        <v>0.44000000000000128</v>
      </c>
      <c r="CR255" s="3">
        <v>9.16</v>
      </c>
      <c r="CS255" s="3">
        <v>8.6999999999999993</v>
      </c>
      <c r="CT255" s="3">
        <v>0.46000000000000085</v>
      </c>
      <c r="CU255" s="3">
        <v>7.63</v>
      </c>
      <c r="CV255" s="3">
        <v>7.25</v>
      </c>
      <c r="CW255" s="3">
        <v>0.37999999999999989</v>
      </c>
      <c r="CX255" s="3">
        <v>8.64</v>
      </c>
      <c r="CY255" s="3">
        <v>8.2100000000000009</v>
      </c>
      <c r="CZ255" s="3">
        <v>0.42999999999999972</v>
      </c>
      <c r="DA255" s="3">
        <v>8.67</v>
      </c>
      <c r="DB255" s="3">
        <v>8.24</v>
      </c>
      <c r="DC255" s="3">
        <v>0.42999999999999972</v>
      </c>
      <c r="DD255" s="3">
        <v>8.15</v>
      </c>
      <c r="DE255" s="3">
        <v>7.74</v>
      </c>
      <c r="DF255" s="3">
        <v>0.41000000000000014</v>
      </c>
      <c r="DG255" s="3">
        <v>7.83</v>
      </c>
      <c r="DH255" s="3">
        <v>7.44</v>
      </c>
      <c r="DI255" s="3">
        <v>0.38999999999999968</v>
      </c>
      <c r="DJ255" s="3">
        <v>7.39</v>
      </c>
      <c r="DK255" s="3">
        <v>7.02</v>
      </c>
      <c r="DL255" s="3">
        <v>0.37000000000000011</v>
      </c>
      <c r="DM255" s="3">
        <v>13.39</v>
      </c>
      <c r="DN255" s="3">
        <v>12.72</v>
      </c>
      <c r="DO255" s="3">
        <v>0.66999999999999993</v>
      </c>
      <c r="DP255" s="3">
        <v>11.77</v>
      </c>
      <c r="DQ255" s="3">
        <v>11.18</v>
      </c>
      <c r="DR255" s="3">
        <v>0.58999999999999986</v>
      </c>
      <c r="DS255" s="3">
        <v>11.14</v>
      </c>
      <c r="DT255" s="3">
        <v>10.58</v>
      </c>
      <c r="DU255" s="3">
        <v>0.5600000000000005</v>
      </c>
      <c r="DV255" s="3">
        <v>10.06</v>
      </c>
      <c r="DW255" s="3">
        <v>9.56</v>
      </c>
      <c r="DX255" s="3">
        <v>0.5</v>
      </c>
    </row>
    <row r="256" spans="1:128" s="3" customFormat="1" x14ac:dyDescent="0.25">
      <c r="A256" s="36" t="s">
        <v>456</v>
      </c>
      <c r="B256" s="36" t="s">
        <v>87</v>
      </c>
      <c r="C256" s="36" t="s">
        <v>88</v>
      </c>
      <c r="D256" s="37" t="s">
        <v>188</v>
      </c>
      <c r="E256" s="36" t="s">
        <v>189</v>
      </c>
      <c r="F256" s="37" t="s">
        <v>433</v>
      </c>
      <c r="G256" s="36" t="s">
        <v>434</v>
      </c>
      <c r="H256" s="36" t="s">
        <v>168</v>
      </c>
      <c r="I256" s="36" t="s">
        <v>388</v>
      </c>
      <c r="J256" s="36" t="s">
        <v>171</v>
      </c>
      <c r="K256" s="38">
        <v>7.18</v>
      </c>
      <c r="L256" s="38" t="str">
        <f>IF(J256="10",K256,"")</f>
        <v/>
      </c>
      <c r="M256" s="38"/>
      <c r="N256" s="38"/>
      <c r="O256" s="38">
        <v>0</v>
      </c>
      <c r="P256" s="38">
        <f>IF(J256&lt;&gt;"20",IF(J256="15",K256,ROUND(K256*0.85,2)),"")</f>
        <v>7.18</v>
      </c>
      <c r="Q256" s="38">
        <f>ROUND(P256*S256/100,2)</f>
        <v>6.46</v>
      </c>
      <c r="R256" s="38">
        <f>P256-Q256</f>
        <v>0.71999999999999975</v>
      </c>
      <c r="S256" s="38" t="s">
        <v>389</v>
      </c>
      <c r="T256" s="38">
        <f>IF(J256="20",K256,IF(J256="10",ROUND(K256*0.7,2),ROUND(K256/0.85*0.7,2)))</f>
        <v>5.91</v>
      </c>
      <c r="U256" s="38">
        <f>ROUND(T256*W256/100,2)</f>
        <v>5.61</v>
      </c>
      <c r="V256" s="38">
        <f>T256-U256</f>
        <v>0.29999999999999982</v>
      </c>
      <c r="W256" s="36">
        <v>95</v>
      </c>
      <c r="X256" s="38">
        <f>IF(J256="20",ROUND(K256/0.7*0.6,2),IF(J256="10",ROUND(K256*0.6,2),ROUND(K256/0.85*0.6,2)))</f>
        <v>5.07</v>
      </c>
      <c r="Y256" s="38">
        <f>ROUND(X256*AA256/100,2)</f>
        <v>4.82</v>
      </c>
      <c r="Z256" s="38">
        <f>X256-Y256</f>
        <v>0.25</v>
      </c>
      <c r="AA256" s="36">
        <v>95</v>
      </c>
      <c r="AB256" s="38" t="s">
        <v>95</v>
      </c>
      <c r="AC256" s="38">
        <v>6.46</v>
      </c>
      <c r="AD256" s="38">
        <v>6.46</v>
      </c>
      <c r="AE256" s="38">
        <v>0.32</v>
      </c>
      <c r="AI256" s="3">
        <f>ROUND(P256*0.3,2)</f>
        <v>2.15</v>
      </c>
      <c r="AJ256" s="3">
        <f>ROUND(AI256*S256/100,2)</f>
        <v>1.94</v>
      </c>
      <c r="AK256" s="3">
        <f>AI256-AJ256</f>
        <v>0.20999999999999996</v>
      </c>
      <c r="AL256" s="3">
        <f>ROUND(T256*0.3,2)</f>
        <v>1.77</v>
      </c>
      <c r="AM256" s="3">
        <f>ROUND(AL256*W256/100,2)</f>
        <v>1.68</v>
      </c>
      <c r="AN256" s="3">
        <f>AL256-AM256</f>
        <v>9.000000000000008E-2</v>
      </c>
      <c r="AO256" s="3">
        <f>ROUND(X256*0.3,2)</f>
        <v>1.52</v>
      </c>
      <c r="AP256" s="3">
        <f>ROUND(AO256*AA256/100,2)</f>
        <v>1.44</v>
      </c>
      <c r="AQ256" s="3">
        <f>AO256-AP256</f>
        <v>8.0000000000000071E-2</v>
      </c>
      <c r="AR256" s="3">
        <v>1.94</v>
      </c>
      <c r="AS256" s="3">
        <v>1.94</v>
      </c>
      <c r="AT256" s="3">
        <v>0.1</v>
      </c>
      <c r="AX256" s="3">
        <f>ROUND($P256*0.6,2)</f>
        <v>4.3099999999999996</v>
      </c>
      <c r="AY256" s="3">
        <f>ROUND(AX256*$S256/100,2)</f>
        <v>3.88</v>
      </c>
      <c r="AZ256" s="3">
        <f>AX256-AY256</f>
        <v>0.42999999999999972</v>
      </c>
      <c r="BA256" s="3">
        <f>ROUND($T256*0.6,2)</f>
        <v>3.55</v>
      </c>
      <c r="BB256" s="3">
        <f>ROUND(BA256*$W256/100,2)</f>
        <v>3.37</v>
      </c>
      <c r="BC256" s="3">
        <f>BA256-BB256</f>
        <v>0.17999999999999972</v>
      </c>
      <c r="BD256" s="3">
        <f>ROUND($X256*0.6,2)</f>
        <v>3.04</v>
      </c>
      <c r="BE256" s="3">
        <f>ROUND(BD256*$AA256/100,2)</f>
        <v>2.89</v>
      </c>
      <c r="BF256" s="3">
        <f>BD256-BE256</f>
        <v>0.14999999999999991</v>
      </c>
      <c r="BG256" s="3">
        <v>3.88</v>
      </c>
      <c r="BH256" s="3">
        <v>3.88</v>
      </c>
      <c r="BI256" s="3">
        <v>0</v>
      </c>
      <c r="BJ256" s="3" t="s">
        <v>171</v>
      </c>
      <c r="BK256" s="3">
        <v>15.879999999999999</v>
      </c>
      <c r="BL256" s="3">
        <v>15.09</v>
      </c>
      <c r="BM256" s="3">
        <v>0.78999999999999915</v>
      </c>
      <c r="BN256" s="3">
        <v>13.41</v>
      </c>
      <c r="BO256" s="3">
        <v>12.74</v>
      </c>
      <c r="BP256" s="3">
        <v>0.66999999999999993</v>
      </c>
      <c r="BQ256" s="3">
        <v>14.079999999999998</v>
      </c>
      <c r="BR256" s="3">
        <v>13.38</v>
      </c>
      <c r="BS256" s="3">
        <v>0.69999999999999751</v>
      </c>
      <c r="BT256" s="3">
        <v>11.61</v>
      </c>
      <c r="BU256" s="3">
        <v>11.03</v>
      </c>
      <c r="BV256" s="3">
        <v>0.58000000000000007</v>
      </c>
      <c r="BW256" s="3">
        <v>13.24</v>
      </c>
      <c r="BX256" s="3">
        <v>12.58</v>
      </c>
      <c r="BY256" s="3">
        <v>0.66000000000000014</v>
      </c>
      <c r="BZ256" s="3">
        <v>13.379999999999999</v>
      </c>
      <c r="CA256" s="3">
        <v>12.71</v>
      </c>
      <c r="CB256" s="3">
        <v>0.66999999999999815</v>
      </c>
      <c r="CC256" s="3">
        <v>12.54</v>
      </c>
      <c r="CD256" s="3">
        <v>11.91</v>
      </c>
      <c r="CE256" s="3">
        <v>0.62999999999999901</v>
      </c>
      <c r="CF256" s="3">
        <v>12.18</v>
      </c>
      <c r="CG256" s="3">
        <v>11.57</v>
      </c>
      <c r="CH256" s="3">
        <v>0.60999999999999943</v>
      </c>
      <c r="CI256" s="3">
        <v>11.46</v>
      </c>
      <c r="CJ256" s="3">
        <v>10.89</v>
      </c>
      <c r="CK256" s="3">
        <v>0.57000000000000028</v>
      </c>
      <c r="CL256" s="3">
        <v>11.12</v>
      </c>
      <c r="CM256" s="3">
        <v>10.56</v>
      </c>
      <c r="CN256" s="3">
        <v>0.55999999999999872</v>
      </c>
      <c r="CO256" s="3">
        <v>9.39</v>
      </c>
      <c r="CP256" s="3">
        <v>8.92</v>
      </c>
      <c r="CQ256" s="3">
        <v>0.47000000000000064</v>
      </c>
      <c r="CR256" s="3">
        <v>9.86</v>
      </c>
      <c r="CS256" s="3">
        <v>9.3699999999999992</v>
      </c>
      <c r="CT256" s="3">
        <v>0.49000000000000021</v>
      </c>
      <c r="CU256" s="3">
        <v>8.1300000000000008</v>
      </c>
      <c r="CV256" s="3">
        <v>7.72</v>
      </c>
      <c r="CW256" s="3">
        <v>0.41000000000000103</v>
      </c>
      <c r="CX256" s="3">
        <v>9.27</v>
      </c>
      <c r="CY256" s="3">
        <v>8.81</v>
      </c>
      <c r="CZ256" s="3">
        <v>0.45999999999999908</v>
      </c>
      <c r="DA256" s="3">
        <v>9.3699999999999992</v>
      </c>
      <c r="DB256" s="3">
        <v>8.9</v>
      </c>
      <c r="DC256" s="3">
        <v>0.46999999999999886</v>
      </c>
      <c r="DD256" s="3">
        <v>8.7799999999999994</v>
      </c>
      <c r="DE256" s="3">
        <v>8.34</v>
      </c>
      <c r="DF256" s="3">
        <v>0.4399999999999995</v>
      </c>
      <c r="DG256" s="3">
        <v>8.5299999999999994</v>
      </c>
      <c r="DH256" s="3">
        <v>8.1</v>
      </c>
      <c r="DI256" s="3">
        <v>0.42999999999999972</v>
      </c>
      <c r="DJ256" s="3">
        <v>8.02</v>
      </c>
      <c r="DK256" s="3">
        <v>7.62</v>
      </c>
      <c r="DL256" s="3">
        <v>0.39999999999999947</v>
      </c>
      <c r="DM256" s="3">
        <v>14.29</v>
      </c>
      <c r="DN256" s="3">
        <v>13.58</v>
      </c>
      <c r="DO256" s="3">
        <v>0.70999999999999908</v>
      </c>
      <c r="DP256" s="3">
        <v>12.67</v>
      </c>
      <c r="DQ256" s="3">
        <v>12.04</v>
      </c>
      <c r="DR256" s="3">
        <v>0.63000000000000078</v>
      </c>
      <c r="DS256" s="3">
        <v>12.04</v>
      </c>
      <c r="DT256" s="3">
        <v>11.44</v>
      </c>
      <c r="DU256" s="3">
        <v>0.59999999999999964</v>
      </c>
      <c r="DV256" s="3">
        <v>10.96</v>
      </c>
      <c r="DW256" s="3">
        <v>10.41</v>
      </c>
      <c r="DX256" s="3">
        <v>0.55000000000000071</v>
      </c>
    </row>
    <row r="257" spans="1:128" s="3" customFormat="1" x14ac:dyDescent="0.25">
      <c r="A257" s="36" t="s">
        <v>432</v>
      </c>
      <c r="B257" s="36" t="s">
        <v>87</v>
      </c>
      <c r="C257" s="36" t="s">
        <v>88</v>
      </c>
      <c r="D257" s="37" t="s">
        <v>130</v>
      </c>
      <c r="E257" s="36" t="s">
        <v>131</v>
      </c>
      <c r="F257" s="37" t="s">
        <v>433</v>
      </c>
      <c r="G257" s="36" t="s">
        <v>434</v>
      </c>
      <c r="H257" s="36" t="s">
        <v>201</v>
      </c>
      <c r="I257" s="36" t="s">
        <v>388</v>
      </c>
      <c r="J257" s="36" t="s">
        <v>171</v>
      </c>
      <c r="K257" s="38">
        <v>6.18</v>
      </c>
      <c r="L257" s="38" t="str">
        <f>IF(J257="10",K257,"")</f>
        <v/>
      </c>
      <c r="M257" s="38"/>
      <c r="N257" s="38"/>
      <c r="O257" s="38">
        <v>0</v>
      </c>
      <c r="P257" s="38">
        <f>IF(H257="A",IF(J257&lt;&gt;"20",IF(J257="15",K257*0.87,ROUND(K257/0.87*0.85,2)),""))</f>
        <v>5.3765999999999998</v>
      </c>
      <c r="Q257" s="38">
        <f>ROUND(P257*S257/100,2)</f>
        <v>4.84</v>
      </c>
      <c r="R257" s="38">
        <f>P257-Q257</f>
        <v>0.53659999999999997</v>
      </c>
      <c r="S257" s="38" t="s">
        <v>389</v>
      </c>
      <c r="T257" s="38">
        <f>IF(J257="20",K257,IF(J257="10",ROUND(K257*0.7,2),ROUND(K257/0.85*0.7,2)))</f>
        <v>5.09</v>
      </c>
      <c r="U257" s="38">
        <f>ROUND(T257*W257/100,2)</f>
        <v>4.84</v>
      </c>
      <c r="V257" s="38">
        <f>T257-U257</f>
        <v>0.25</v>
      </c>
      <c r="W257" s="36">
        <v>95</v>
      </c>
      <c r="X257" s="38">
        <f>IF(J257="20",ROUND(K257/0.7*0.6,2),IF(J257="10",ROUND(K257*0.6,2),ROUND(K257/0.85*0.6,2)))</f>
        <v>4.3600000000000003</v>
      </c>
      <c r="Y257" s="38">
        <f>ROUND(X257*AA257/100,2)</f>
        <v>4.1399999999999997</v>
      </c>
      <c r="Z257" s="38">
        <f>X257-Y257</f>
        <v>0.22000000000000064</v>
      </c>
      <c r="AA257" s="36">
        <v>95</v>
      </c>
      <c r="AB257" s="38" t="s">
        <v>95</v>
      </c>
      <c r="AC257" s="38">
        <v>5.56</v>
      </c>
      <c r="AD257" s="38">
        <v>5.56</v>
      </c>
      <c r="AE257" s="38">
        <v>0.28000000000000003</v>
      </c>
      <c r="AI257" s="3">
        <f>ROUND(P257*0.3,2)</f>
        <v>1.61</v>
      </c>
      <c r="AJ257" s="3">
        <f>ROUND(AI257*S257/100,2)</f>
        <v>1.45</v>
      </c>
      <c r="AK257" s="3">
        <f>AI257-AJ257</f>
        <v>0.16000000000000014</v>
      </c>
      <c r="AL257" s="3">
        <f>ROUND(T257*0.3,2)</f>
        <v>1.53</v>
      </c>
      <c r="AM257" s="3">
        <f>ROUND(AL257*W257/100,2)</f>
        <v>1.45</v>
      </c>
      <c r="AN257" s="3">
        <f>AL257-AM257</f>
        <v>8.0000000000000071E-2</v>
      </c>
      <c r="AO257" s="3">
        <f>ROUND(X257*0.3,2)</f>
        <v>1.31</v>
      </c>
      <c r="AP257" s="3">
        <f>ROUND(AO257*AA257/100,2)</f>
        <v>1.24</v>
      </c>
      <c r="AQ257" s="3">
        <f>AO257-AP257</f>
        <v>7.0000000000000062E-2</v>
      </c>
      <c r="AR257" s="3">
        <v>1.67</v>
      </c>
      <c r="AS257" s="3">
        <v>1.67</v>
      </c>
      <c r="AT257" s="3">
        <v>0.08</v>
      </c>
      <c r="AX257" s="3">
        <f>ROUND($P257*0.6,2)</f>
        <v>3.23</v>
      </c>
      <c r="AY257" s="3">
        <f>ROUND(AX257*$S257/100,2)</f>
        <v>2.91</v>
      </c>
      <c r="AZ257" s="3">
        <f>AX257-AY257</f>
        <v>0.31999999999999984</v>
      </c>
      <c r="BA257" s="3">
        <f>ROUND($T257*0.6,2)</f>
        <v>3.05</v>
      </c>
      <c r="BB257" s="3">
        <f>ROUND(BA257*$W257/100,2)</f>
        <v>2.9</v>
      </c>
      <c r="BC257" s="3">
        <f>BA257-BB257</f>
        <v>0.14999999999999991</v>
      </c>
      <c r="BD257" s="3">
        <f>ROUND($X257*0.6,2)</f>
        <v>2.62</v>
      </c>
      <c r="BE257" s="3">
        <f>ROUND(BD257*$AA257/100,2)</f>
        <v>2.4900000000000002</v>
      </c>
      <c r="BF257" s="3">
        <f>BD257-BE257</f>
        <v>0.12999999999999989</v>
      </c>
      <c r="BG257" s="3">
        <v>3.34</v>
      </c>
      <c r="BH257" s="3">
        <v>3.34</v>
      </c>
      <c r="BI257" s="3">
        <v>0</v>
      </c>
      <c r="BJ257" s="3" t="s">
        <v>171</v>
      </c>
      <c r="BK257" s="3">
        <v>14.076600000000001</v>
      </c>
      <c r="BL257" s="3">
        <v>13.37</v>
      </c>
      <c r="BM257" s="3">
        <v>0.70660000000000167</v>
      </c>
      <c r="BN257" s="3">
        <v>12.7</v>
      </c>
      <c r="BO257" s="3">
        <v>12.07</v>
      </c>
      <c r="BP257" s="3">
        <v>0.62999999999999901</v>
      </c>
      <c r="BQ257" s="3">
        <v>12.2766</v>
      </c>
      <c r="BR257" s="3">
        <v>11.66</v>
      </c>
      <c r="BS257" s="3">
        <v>0.61660000000000004</v>
      </c>
      <c r="BT257" s="3">
        <v>10.9</v>
      </c>
      <c r="BU257" s="3">
        <v>10.36</v>
      </c>
      <c r="BV257" s="3">
        <v>0.54000000000000092</v>
      </c>
      <c r="BW257" s="3">
        <v>12.34</v>
      </c>
      <c r="BX257" s="3">
        <v>11.72</v>
      </c>
      <c r="BY257" s="3">
        <v>0.61999999999999922</v>
      </c>
      <c r="BZ257" s="3">
        <v>11.576599999999999</v>
      </c>
      <c r="CA257" s="3">
        <v>11</v>
      </c>
      <c r="CB257" s="3">
        <v>0.57659999999999911</v>
      </c>
      <c r="CC257" s="3">
        <v>11.64</v>
      </c>
      <c r="CD257" s="3">
        <v>11.06</v>
      </c>
      <c r="CE257" s="3">
        <v>0.58000000000000007</v>
      </c>
      <c r="CF257" s="3">
        <v>10.3766</v>
      </c>
      <c r="CG257" s="3">
        <v>9.86</v>
      </c>
      <c r="CH257" s="3">
        <v>0.51660000000000039</v>
      </c>
      <c r="CI257" s="3">
        <v>10.56</v>
      </c>
      <c r="CJ257" s="3">
        <v>10.029999999999999</v>
      </c>
      <c r="CK257" s="3">
        <v>0.53000000000000114</v>
      </c>
      <c r="CL257" s="3">
        <v>9.85</v>
      </c>
      <c r="CM257" s="3">
        <v>9.36</v>
      </c>
      <c r="CN257" s="3">
        <v>0.49000000000000021</v>
      </c>
      <c r="CO257" s="3">
        <v>8.89</v>
      </c>
      <c r="CP257" s="3">
        <v>8.4499999999999993</v>
      </c>
      <c r="CQ257" s="3">
        <v>0.44000000000000128</v>
      </c>
      <c r="CR257" s="3">
        <v>8.59</v>
      </c>
      <c r="CS257" s="3">
        <v>8.16</v>
      </c>
      <c r="CT257" s="3">
        <v>0.42999999999999972</v>
      </c>
      <c r="CU257" s="3">
        <v>7.63</v>
      </c>
      <c r="CV257" s="3">
        <v>7.25</v>
      </c>
      <c r="CW257" s="3">
        <v>0.37999999999999989</v>
      </c>
      <c r="CX257" s="3">
        <v>8.64</v>
      </c>
      <c r="CY257" s="3">
        <v>8.2100000000000009</v>
      </c>
      <c r="CZ257" s="3">
        <v>0.42999999999999972</v>
      </c>
      <c r="DA257" s="3">
        <v>8.1</v>
      </c>
      <c r="DB257" s="3">
        <v>7.7</v>
      </c>
      <c r="DC257" s="3">
        <v>0.39999999999999947</v>
      </c>
      <c r="DD257" s="3">
        <v>8.15</v>
      </c>
      <c r="DE257" s="3">
        <v>7.74</v>
      </c>
      <c r="DF257" s="3">
        <v>0.41000000000000014</v>
      </c>
      <c r="DG257" s="3">
        <v>7.26</v>
      </c>
      <c r="DH257" s="3">
        <v>6.9</v>
      </c>
      <c r="DI257" s="3">
        <v>0.35999999999999943</v>
      </c>
      <c r="DJ257" s="3">
        <v>7.39</v>
      </c>
      <c r="DK257" s="3">
        <v>7.02</v>
      </c>
      <c r="DL257" s="3">
        <v>0.37000000000000011</v>
      </c>
      <c r="DM257" s="3">
        <v>12.67</v>
      </c>
      <c r="DN257" s="3">
        <v>12.04</v>
      </c>
      <c r="DO257" s="3">
        <v>0.63000000000000078</v>
      </c>
      <c r="DP257" s="3">
        <v>11.05</v>
      </c>
      <c r="DQ257" s="3">
        <v>10.5</v>
      </c>
      <c r="DR257" s="3">
        <v>0.55000000000000071</v>
      </c>
      <c r="DS257" s="3">
        <v>10.42</v>
      </c>
      <c r="DT257" s="3">
        <v>9.9</v>
      </c>
      <c r="DU257" s="3">
        <v>0.51999999999999957</v>
      </c>
      <c r="DV257" s="3">
        <v>9.34</v>
      </c>
      <c r="DW257" s="3">
        <v>8.8699999999999992</v>
      </c>
      <c r="DX257" s="3">
        <v>0.47000000000000064</v>
      </c>
    </row>
    <row r="258" spans="1:128" s="3" customFormat="1" x14ac:dyDescent="0.25">
      <c r="A258" s="36" t="s">
        <v>435</v>
      </c>
      <c r="B258" s="36" t="s">
        <v>87</v>
      </c>
      <c r="C258" s="36" t="s">
        <v>88</v>
      </c>
      <c r="D258" s="37" t="s">
        <v>154</v>
      </c>
      <c r="E258" s="36" t="s">
        <v>155</v>
      </c>
      <c r="F258" s="37" t="s">
        <v>433</v>
      </c>
      <c r="G258" s="36" t="s">
        <v>434</v>
      </c>
      <c r="H258" s="36" t="s">
        <v>201</v>
      </c>
      <c r="I258" s="36" t="s">
        <v>388</v>
      </c>
      <c r="J258" s="36" t="s">
        <v>171</v>
      </c>
      <c r="K258" s="38">
        <v>8.18</v>
      </c>
      <c r="L258" s="38" t="str">
        <f>IF(J258="10",K258,"")</f>
        <v/>
      </c>
      <c r="M258" s="38"/>
      <c r="N258" s="38"/>
      <c r="O258" s="38">
        <v>0</v>
      </c>
      <c r="P258" s="38">
        <f>IF(H258="A",IF(J258&lt;&gt;"20",IF(J258="15",K258*0.87,ROUND(K258/0.87*0.85,2)),""))</f>
        <v>7.1166</v>
      </c>
      <c r="Q258" s="38">
        <f>ROUND(P258*S258/100,2)</f>
        <v>6.4</v>
      </c>
      <c r="R258" s="38">
        <f>P258-Q258</f>
        <v>0.71659999999999968</v>
      </c>
      <c r="S258" s="38" t="s">
        <v>389</v>
      </c>
      <c r="T258" s="38">
        <f>IF(J258="20",K258,IF(J258="10",ROUND(K258*0.7,2),ROUND(K258/0.85*0.7,2)))</f>
        <v>6.74</v>
      </c>
      <c r="U258" s="38">
        <f>ROUND(T258*W258/100,2)</f>
        <v>6.4</v>
      </c>
      <c r="V258" s="38">
        <f>T258-U258</f>
        <v>0.33999999999999986</v>
      </c>
      <c r="W258" s="36">
        <v>95</v>
      </c>
      <c r="X258" s="38">
        <f>IF(J258="20",ROUND(K258/0.7*0.6,2),IF(J258="10",ROUND(K258*0.6,2),ROUND(K258/0.85*0.6,2)))</f>
        <v>5.77</v>
      </c>
      <c r="Y258" s="38">
        <f>ROUND(X258*AA258/100,2)</f>
        <v>5.48</v>
      </c>
      <c r="Z258" s="38">
        <f>X258-Y258</f>
        <v>0.28999999999999915</v>
      </c>
      <c r="AA258" s="36">
        <v>95</v>
      </c>
      <c r="AB258" s="38" t="s">
        <v>95</v>
      </c>
      <c r="AC258" s="38">
        <v>7.36</v>
      </c>
      <c r="AD258" s="38">
        <v>7.36</v>
      </c>
      <c r="AE258" s="38">
        <v>0.37</v>
      </c>
      <c r="AI258" s="3">
        <f>ROUND(P258*0.3,2)</f>
        <v>2.13</v>
      </c>
      <c r="AJ258" s="3">
        <f>ROUND(AI258*S258/100,2)</f>
        <v>1.92</v>
      </c>
      <c r="AK258" s="3">
        <f>AI258-AJ258</f>
        <v>0.20999999999999996</v>
      </c>
      <c r="AL258" s="3">
        <f>ROUND(T258*0.3,2)</f>
        <v>2.02</v>
      </c>
      <c r="AM258" s="3">
        <f>ROUND(AL258*W258/100,2)</f>
        <v>1.92</v>
      </c>
      <c r="AN258" s="3">
        <f>AL258-AM258</f>
        <v>0.10000000000000009</v>
      </c>
      <c r="AO258" s="3">
        <f>ROUND(X258*0.3,2)</f>
        <v>1.73</v>
      </c>
      <c r="AP258" s="3">
        <f>ROUND(AO258*AA258/100,2)</f>
        <v>1.64</v>
      </c>
      <c r="AQ258" s="3">
        <f>AO258-AP258</f>
        <v>9.000000000000008E-2</v>
      </c>
      <c r="AR258" s="3">
        <v>2.21</v>
      </c>
      <c r="AS258" s="3">
        <v>2.21</v>
      </c>
      <c r="AT258" s="3">
        <v>0.11</v>
      </c>
      <c r="AX258" s="3">
        <f>ROUND($P258*0.6,2)</f>
        <v>4.2699999999999996</v>
      </c>
      <c r="AY258" s="3">
        <f>ROUND(AX258*$S258/100,2)</f>
        <v>3.84</v>
      </c>
      <c r="AZ258" s="3">
        <f>AX258-AY258</f>
        <v>0.42999999999999972</v>
      </c>
      <c r="BA258" s="3">
        <f>ROUND($T258*0.6,2)</f>
        <v>4.04</v>
      </c>
      <c r="BB258" s="3">
        <f>ROUND(BA258*$W258/100,2)</f>
        <v>3.84</v>
      </c>
      <c r="BC258" s="3">
        <f>BA258-BB258</f>
        <v>0.20000000000000018</v>
      </c>
      <c r="BD258" s="3">
        <f>ROUND($X258*0.6,2)</f>
        <v>3.46</v>
      </c>
      <c r="BE258" s="3">
        <f>ROUND(BD258*$AA258/100,2)</f>
        <v>3.29</v>
      </c>
      <c r="BF258" s="3">
        <f>BD258-BE258</f>
        <v>0.16999999999999993</v>
      </c>
      <c r="BG258" s="3">
        <v>4.42</v>
      </c>
      <c r="BH258" s="3">
        <v>4.42</v>
      </c>
      <c r="BI258" s="3">
        <v>0</v>
      </c>
      <c r="BJ258" s="3" t="s">
        <v>171</v>
      </c>
      <c r="BK258" s="3">
        <v>15.816599999999999</v>
      </c>
      <c r="BL258" s="3">
        <v>15.03</v>
      </c>
      <c r="BM258" s="3">
        <v>0.78659999999999997</v>
      </c>
      <c r="BN258" s="3">
        <v>14.11</v>
      </c>
      <c r="BO258" s="3">
        <v>13.4</v>
      </c>
      <c r="BP258" s="3">
        <v>0.70999999999999908</v>
      </c>
      <c r="BQ258" s="3">
        <v>14.016599999999999</v>
      </c>
      <c r="BR258" s="3">
        <v>13.32</v>
      </c>
      <c r="BS258" s="3">
        <v>0.69659999999999833</v>
      </c>
      <c r="BT258" s="3">
        <v>12.31</v>
      </c>
      <c r="BU258" s="3">
        <v>11.69</v>
      </c>
      <c r="BV258" s="3">
        <v>0.62000000000000099</v>
      </c>
      <c r="BW258" s="3">
        <v>14.14</v>
      </c>
      <c r="BX258" s="3">
        <v>13.43</v>
      </c>
      <c r="BY258" s="3">
        <v>0.71000000000000085</v>
      </c>
      <c r="BZ258" s="3">
        <v>13.316599999999999</v>
      </c>
      <c r="CA258" s="3">
        <v>12.65</v>
      </c>
      <c r="CB258" s="3">
        <v>0.66659999999999897</v>
      </c>
      <c r="CC258" s="3">
        <v>13.44</v>
      </c>
      <c r="CD258" s="3">
        <v>12.77</v>
      </c>
      <c r="CE258" s="3">
        <v>0.66999999999999993</v>
      </c>
      <c r="CF258" s="3">
        <v>12.1166</v>
      </c>
      <c r="CG258" s="3">
        <v>11.51</v>
      </c>
      <c r="CH258" s="3">
        <v>0.60660000000000025</v>
      </c>
      <c r="CI258" s="3">
        <v>12.36</v>
      </c>
      <c r="CJ258" s="3">
        <v>11.74</v>
      </c>
      <c r="CK258" s="3">
        <v>0.61999999999999922</v>
      </c>
      <c r="CL258" s="3">
        <v>11.07</v>
      </c>
      <c r="CM258" s="3">
        <v>10.52</v>
      </c>
      <c r="CN258" s="3">
        <v>0.55000000000000071</v>
      </c>
      <c r="CO258" s="3">
        <v>9.8800000000000008</v>
      </c>
      <c r="CP258" s="3">
        <v>9.39</v>
      </c>
      <c r="CQ258" s="3">
        <v>0.49000000000000021</v>
      </c>
      <c r="CR258" s="3">
        <v>9.81</v>
      </c>
      <c r="CS258" s="3">
        <v>9.32</v>
      </c>
      <c r="CT258" s="3">
        <v>0.49000000000000021</v>
      </c>
      <c r="CU258" s="3">
        <v>8.6199999999999992</v>
      </c>
      <c r="CV258" s="3">
        <v>8.19</v>
      </c>
      <c r="CW258" s="3">
        <v>0.42999999999999972</v>
      </c>
      <c r="CX258" s="3">
        <v>9.9</v>
      </c>
      <c r="CY258" s="3">
        <v>9.41</v>
      </c>
      <c r="CZ258" s="3">
        <v>0.49000000000000021</v>
      </c>
      <c r="DA258" s="3">
        <v>9.32</v>
      </c>
      <c r="DB258" s="3">
        <v>8.85</v>
      </c>
      <c r="DC258" s="3">
        <v>0.47000000000000064</v>
      </c>
      <c r="DD258" s="3">
        <v>9.41</v>
      </c>
      <c r="DE258" s="3">
        <v>8.94</v>
      </c>
      <c r="DF258" s="3">
        <v>0.47000000000000064</v>
      </c>
      <c r="DG258" s="3">
        <v>8.48</v>
      </c>
      <c r="DH258" s="3">
        <v>8.06</v>
      </c>
      <c r="DI258" s="3">
        <v>0.41999999999999993</v>
      </c>
      <c r="DJ258" s="3">
        <v>8.65</v>
      </c>
      <c r="DK258" s="3">
        <v>8.2200000000000006</v>
      </c>
      <c r="DL258" s="3">
        <v>0.42999999999999972</v>
      </c>
      <c r="DM258" s="3">
        <v>14.23</v>
      </c>
      <c r="DN258" s="3">
        <v>13.52</v>
      </c>
      <c r="DO258" s="3">
        <v>0.71000000000000085</v>
      </c>
      <c r="DP258" s="3">
        <v>12.61</v>
      </c>
      <c r="DQ258" s="3">
        <v>11.98</v>
      </c>
      <c r="DR258" s="3">
        <v>0.62999999999999901</v>
      </c>
      <c r="DS258" s="3">
        <v>11.98</v>
      </c>
      <c r="DT258" s="3">
        <v>11.38</v>
      </c>
      <c r="DU258" s="3">
        <v>0.59999999999999964</v>
      </c>
      <c r="DV258" s="3">
        <v>10.9</v>
      </c>
      <c r="DW258" s="3">
        <v>10.36</v>
      </c>
      <c r="DX258" s="3">
        <v>0.54000000000000092</v>
      </c>
    </row>
    <row r="259" spans="1:128" s="3" customFormat="1" x14ac:dyDescent="0.25">
      <c r="A259" s="36" t="s">
        <v>436</v>
      </c>
      <c r="B259" s="36" t="s">
        <v>87</v>
      </c>
      <c r="C259" s="36" t="s">
        <v>88</v>
      </c>
      <c r="D259" s="37" t="s">
        <v>133</v>
      </c>
      <c r="E259" s="36" t="s">
        <v>134</v>
      </c>
      <c r="F259" s="37" t="s">
        <v>433</v>
      </c>
      <c r="G259" s="36" t="s">
        <v>434</v>
      </c>
      <c r="H259" s="36" t="s">
        <v>201</v>
      </c>
      <c r="I259" s="36" t="s">
        <v>388</v>
      </c>
      <c r="J259" s="36" t="s">
        <v>171</v>
      </c>
      <c r="K259" s="38">
        <v>8.18</v>
      </c>
      <c r="L259" s="38" t="str">
        <f>IF(J259="10",K259,"")</f>
        <v/>
      </c>
      <c r="M259" s="38"/>
      <c r="N259" s="38"/>
      <c r="O259" s="38">
        <v>0</v>
      </c>
      <c r="P259" s="38">
        <f>IF(H259="A",IF(J259&lt;&gt;"20",IF(J259="15",K259*0.87,ROUND(K259/0.87*0.85,2)),""))</f>
        <v>7.1166</v>
      </c>
      <c r="Q259" s="38">
        <f>ROUND(P259*S259/100,2)</f>
        <v>6.4</v>
      </c>
      <c r="R259" s="38">
        <f>P259-Q259</f>
        <v>0.71659999999999968</v>
      </c>
      <c r="S259" s="38" t="s">
        <v>389</v>
      </c>
      <c r="T259" s="38">
        <f>IF(J259="20",K259,IF(J259="10",ROUND(K259*0.7,2),ROUND(K259/0.85*0.7,2)))</f>
        <v>6.74</v>
      </c>
      <c r="U259" s="38">
        <f>ROUND(T259*W259/100,2)</f>
        <v>6.4</v>
      </c>
      <c r="V259" s="38">
        <f>T259-U259</f>
        <v>0.33999999999999986</v>
      </c>
      <c r="W259" s="36">
        <v>95</v>
      </c>
      <c r="X259" s="38">
        <f>IF(J259="20",ROUND(K259/0.7*0.6,2),IF(J259="10",ROUND(K259*0.6,2),ROUND(K259/0.85*0.6,2)))</f>
        <v>5.77</v>
      </c>
      <c r="Y259" s="38">
        <f>ROUND(X259*AA259/100,2)</f>
        <v>5.48</v>
      </c>
      <c r="Z259" s="38">
        <f>X259-Y259</f>
        <v>0.28999999999999915</v>
      </c>
      <c r="AA259" s="36">
        <v>95</v>
      </c>
      <c r="AB259" s="38" t="s">
        <v>95</v>
      </c>
      <c r="AC259" s="38">
        <v>7.36</v>
      </c>
      <c r="AD259" s="38">
        <v>7.36</v>
      </c>
      <c r="AE259" s="38">
        <v>0.37</v>
      </c>
      <c r="AI259" s="3">
        <f>ROUND(P259*0.3,2)</f>
        <v>2.13</v>
      </c>
      <c r="AJ259" s="3">
        <f>ROUND(AI259*S259/100,2)</f>
        <v>1.92</v>
      </c>
      <c r="AK259" s="3">
        <f>AI259-AJ259</f>
        <v>0.20999999999999996</v>
      </c>
      <c r="AL259" s="3">
        <f>ROUND(T259*0.3,2)</f>
        <v>2.02</v>
      </c>
      <c r="AM259" s="3">
        <f>ROUND(AL259*W259/100,2)</f>
        <v>1.92</v>
      </c>
      <c r="AN259" s="3">
        <f>AL259-AM259</f>
        <v>0.10000000000000009</v>
      </c>
      <c r="AO259" s="3">
        <f>ROUND(X259*0.3,2)</f>
        <v>1.73</v>
      </c>
      <c r="AP259" s="3">
        <f>ROUND(AO259*AA259/100,2)</f>
        <v>1.64</v>
      </c>
      <c r="AQ259" s="3">
        <f>AO259-AP259</f>
        <v>9.000000000000008E-2</v>
      </c>
      <c r="AR259" s="3">
        <v>2.21</v>
      </c>
      <c r="AS259" s="3">
        <v>2.21</v>
      </c>
      <c r="AT259" s="3">
        <v>0.11</v>
      </c>
      <c r="AX259" s="3">
        <f>ROUND($P259*0.6,2)</f>
        <v>4.2699999999999996</v>
      </c>
      <c r="AY259" s="3">
        <f>ROUND(AX259*$S259/100,2)</f>
        <v>3.84</v>
      </c>
      <c r="AZ259" s="3">
        <f>AX259-AY259</f>
        <v>0.42999999999999972</v>
      </c>
      <c r="BA259" s="3">
        <f>ROUND($T259*0.6,2)</f>
        <v>4.04</v>
      </c>
      <c r="BB259" s="3">
        <f>ROUND(BA259*$W259/100,2)</f>
        <v>3.84</v>
      </c>
      <c r="BC259" s="3">
        <f>BA259-BB259</f>
        <v>0.20000000000000018</v>
      </c>
      <c r="BD259" s="3">
        <f>ROUND($X259*0.6,2)</f>
        <v>3.46</v>
      </c>
      <c r="BE259" s="3">
        <f>ROUND(BD259*$AA259/100,2)</f>
        <v>3.29</v>
      </c>
      <c r="BF259" s="3">
        <f>BD259-BE259</f>
        <v>0.16999999999999993</v>
      </c>
      <c r="BG259" s="3">
        <v>4.42</v>
      </c>
      <c r="BH259" s="3">
        <v>4.42</v>
      </c>
      <c r="BI259" s="3">
        <v>0</v>
      </c>
      <c r="BJ259" s="3" t="s">
        <v>171</v>
      </c>
      <c r="BK259" s="3">
        <v>15.816599999999999</v>
      </c>
      <c r="BL259" s="3">
        <v>15.03</v>
      </c>
      <c r="BM259" s="3">
        <v>0.78659999999999997</v>
      </c>
      <c r="BN259" s="3">
        <v>14.11</v>
      </c>
      <c r="BO259" s="3">
        <v>13.4</v>
      </c>
      <c r="BP259" s="3">
        <v>0.70999999999999908</v>
      </c>
      <c r="BQ259" s="3">
        <v>14.016599999999999</v>
      </c>
      <c r="BR259" s="3">
        <v>13.32</v>
      </c>
      <c r="BS259" s="3">
        <v>0.69659999999999833</v>
      </c>
      <c r="BT259" s="3">
        <v>12.31</v>
      </c>
      <c r="BU259" s="3">
        <v>11.69</v>
      </c>
      <c r="BV259" s="3">
        <v>0.62000000000000099</v>
      </c>
      <c r="BW259" s="3">
        <v>14.14</v>
      </c>
      <c r="BX259" s="3">
        <v>13.43</v>
      </c>
      <c r="BY259" s="3">
        <v>0.71000000000000085</v>
      </c>
      <c r="BZ259" s="3">
        <v>13.316599999999999</v>
      </c>
      <c r="CA259" s="3">
        <v>12.65</v>
      </c>
      <c r="CB259" s="3">
        <v>0.66659999999999897</v>
      </c>
      <c r="CC259" s="3">
        <v>13.44</v>
      </c>
      <c r="CD259" s="3">
        <v>12.77</v>
      </c>
      <c r="CE259" s="3">
        <v>0.66999999999999993</v>
      </c>
      <c r="CF259" s="3">
        <v>12.1166</v>
      </c>
      <c r="CG259" s="3">
        <v>11.51</v>
      </c>
      <c r="CH259" s="3">
        <v>0.60660000000000025</v>
      </c>
      <c r="CI259" s="3">
        <v>12.36</v>
      </c>
      <c r="CJ259" s="3">
        <v>11.74</v>
      </c>
      <c r="CK259" s="3">
        <v>0.61999999999999922</v>
      </c>
      <c r="CL259" s="3">
        <v>11.07</v>
      </c>
      <c r="CM259" s="3">
        <v>10.52</v>
      </c>
      <c r="CN259" s="3">
        <v>0.55000000000000071</v>
      </c>
      <c r="CO259" s="3">
        <v>9.8800000000000008</v>
      </c>
      <c r="CP259" s="3">
        <v>9.39</v>
      </c>
      <c r="CQ259" s="3">
        <v>0.49000000000000021</v>
      </c>
      <c r="CR259" s="3">
        <v>9.81</v>
      </c>
      <c r="CS259" s="3">
        <v>9.32</v>
      </c>
      <c r="CT259" s="3">
        <v>0.49000000000000021</v>
      </c>
      <c r="CU259" s="3">
        <v>8.6199999999999992</v>
      </c>
      <c r="CV259" s="3">
        <v>8.19</v>
      </c>
      <c r="CW259" s="3">
        <v>0.42999999999999972</v>
      </c>
      <c r="CX259" s="3">
        <v>9.9</v>
      </c>
      <c r="CY259" s="3">
        <v>9.41</v>
      </c>
      <c r="CZ259" s="3">
        <v>0.49000000000000021</v>
      </c>
      <c r="DA259" s="3">
        <v>9.32</v>
      </c>
      <c r="DB259" s="3">
        <v>8.85</v>
      </c>
      <c r="DC259" s="3">
        <v>0.47000000000000064</v>
      </c>
      <c r="DD259" s="3">
        <v>9.41</v>
      </c>
      <c r="DE259" s="3">
        <v>8.94</v>
      </c>
      <c r="DF259" s="3">
        <v>0.47000000000000064</v>
      </c>
      <c r="DG259" s="3">
        <v>8.48</v>
      </c>
      <c r="DH259" s="3">
        <v>8.06</v>
      </c>
      <c r="DI259" s="3">
        <v>0.41999999999999993</v>
      </c>
      <c r="DJ259" s="3">
        <v>8.65</v>
      </c>
      <c r="DK259" s="3">
        <v>8.2200000000000006</v>
      </c>
      <c r="DL259" s="3">
        <v>0.42999999999999972</v>
      </c>
      <c r="DM259" s="3">
        <v>14.23</v>
      </c>
      <c r="DN259" s="3">
        <v>13.52</v>
      </c>
      <c r="DO259" s="3">
        <v>0.71000000000000085</v>
      </c>
      <c r="DP259" s="3">
        <v>12.61</v>
      </c>
      <c r="DQ259" s="3">
        <v>11.98</v>
      </c>
      <c r="DR259" s="3">
        <v>0.62999999999999901</v>
      </c>
      <c r="DS259" s="3">
        <v>11.98</v>
      </c>
      <c r="DT259" s="3">
        <v>11.38</v>
      </c>
      <c r="DU259" s="3">
        <v>0.59999999999999964</v>
      </c>
      <c r="DV259" s="3">
        <v>10.9</v>
      </c>
      <c r="DW259" s="3">
        <v>10.36</v>
      </c>
      <c r="DX259" s="3">
        <v>0.54000000000000092</v>
      </c>
    </row>
    <row r="260" spans="1:128" s="3" customFormat="1" x14ac:dyDescent="0.25">
      <c r="A260" s="36" t="s">
        <v>437</v>
      </c>
      <c r="B260" s="36" t="s">
        <v>87</v>
      </c>
      <c r="C260" s="36" t="s">
        <v>88</v>
      </c>
      <c r="D260" s="37" t="s">
        <v>139</v>
      </c>
      <c r="E260" s="36" t="s">
        <v>140</v>
      </c>
      <c r="F260" s="37" t="s">
        <v>433</v>
      </c>
      <c r="G260" s="36" t="s">
        <v>434</v>
      </c>
      <c r="H260" s="36" t="s">
        <v>201</v>
      </c>
      <c r="I260" s="36" t="s">
        <v>388</v>
      </c>
      <c r="J260" s="36" t="s">
        <v>171</v>
      </c>
      <c r="K260" s="38">
        <v>7.18</v>
      </c>
      <c r="L260" s="38" t="str">
        <f>IF(J260="10",K260,"")</f>
        <v/>
      </c>
      <c r="M260" s="38"/>
      <c r="N260" s="38"/>
      <c r="O260" s="38">
        <v>0</v>
      </c>
      <c r="P260" s="38">
        <f>IF(H260="A",IF(J260&lt;&gt;"20",IF(J260="15",K260*0.87,ROUND(K260/0.87*0.85,2)),""))</f>
        <v>6.2465999999999999</v>
      </c>
      <c r="Q260" s="38">
        <f>ROUND(P260*S260/100,2)</f>
        <v>5.62</v>
      </c>
      <c r="R260" s="38">
        <f>P260-Q260</f>
        <v>0.62659999999999982</v>
      </c>
      <c r="S260" s="38" t="s">
        <v>389</v>
      </c>
      <c r="T260" s="38">
        <f>IF(J260="20",K260,IF(J260="10",ROUND(K260*0.7,2),ROUND(K260/0.85*0.7,2)))</f>
        <v>5.91</v>
      </c>
      <c r="U260" s="38">
        <f>ROUND(T260*W260/100,2)</f>
        <v>5.61</v>
      </c>
      <c r="V260" s="38">
        <f>T260-U260</f>
        <v>0.29999999999999982</v>
      </c>
      <c r="W260" s="36">
        <v>95</v>
      </c>
      <c r="X260" s="38">
        <f>IF(J260="20",ROUND(K260/0.7*0.6,2),IF(J260="10",ROUND(K260*0.6,2),ROUND(K260/0.85*0.6,2)))</f>
        <v>5.07</v>
      </c>
      <c r="Y260" s="38">
        <f>ROUND(X260*AA260/100,2)</f>
        <v>4.82</v>
      </c>
      <c r="Z260" s="38">
        <f>X260-Y260</f>
        <v>0.25</v>
      </c>
      <c r="AA260" s="36">
        <v>95</v>
      </c>
      <c r="AB260" s="38" t="s">
        <v>95</v>
      </c>
      <c r="AC260" s="38">
        <v>6.46</v>
      </c>
      <c r="AD260" s="38">
        <v>6.46</v>
      </c>
      <c r="AE260" s="38">
        <v>0.32</v>
      </c>
      <c r="AI260" s="3">
        <f>ROUND(P260*0.3,2)</f>
        <v>1.87</v>
      </c>
      <c r="AJ260" s="3">
        <f>ROUND(AI260*S260/100,2)</f>
        <v>1.68</v>
      </c>
      <c r="AK260" s="3">
        <f>AI260-AJ260</f>
        <v>0.19000000000000017</v>
      </c>
      <c r="AL260" s="3">
        <f>ROUND(T260*0.3,2)</f>
        <v>1.77</v>
      </c>
      <c r="AM260" s="3">
        <f>ROUND(AL260*W260/100,2)</f>
        <v>1.68</v>
      </c>
      <c r="AN260" s="3">
        <f>AL260-AM260</f>
        <v>9.000000000000008E-2</v>
      </c>
      <c r="AO260" s="3">
        <f>ROUND(X260*0.3,2)</f>
        <v>1.52</v>
      </c>
      <c r="AP260" s="3">
        <f>ROUND(AO260*AA260/100,2)</f>
        <v>1.44</v>
      </c>
      <c r="AQ260" s="3">
        <f>AO260-AP260</f>
        <v>8.0000000000000071E-2</v>
      </c>
      <c r="AR260" s="3">
        <v>1.94</v>
      </c>
      <c r="AS260" s="3">
        <v>1.94</v>
      </c>
      <c r="AT260" s="3">
        <v>0.1</v>
      </c>
      <c r="AX260" s="3">
        <f>ROUND($P260*0.6,2)</f>
        <v>3.75</v>
      </c>
      <c r="AY260" s="3">
        <f>ROUND(AX260*$S260/100,2)</f>
        <v>3.38</v>
      </c>
      <c r="AZ260" s="3">
        <f>AX260-AY260</f>
        <v>0.37000000000000011</v>
      </c>
      <c r="BA260" s="3">
        <f>ROUND($T260*0.6,2)</f>
        <v>3.55</v>
      </c>
      <c r="BB260" s="3">
        <f>ROUND(BA260*$W260/100,2)</f>
        <v>3.37</v>
      </c>
      <c r="BC260" s="3">
        <f>BA260-BB260</f>
        <v>0.17999999999999972</v>
      </c>
      <c r="BD260" s="3">
        <f>ROUND($X260*0.6,2)</f>
        <v>3.04</v>
      </c>
      <c r="BE260" s="3">
        <f>ROUND(BD260*$AA260/100,2)</f>
        <v>2.89</v>
      </c>
      <c r="BF260" s="3">
        <f>BD260-BE260</f>
        <v>0.14999999999999991</v>
      </c>
      <c r="BG260" s="3">
        <v>3.88</v>
      </c>
      <c r="BH260" s="3">
        <v>3.88</v>
      </c>
      <c r="BI260" s="3">
        <v>0</v>
      </c>
      <c r="BJ260" s="3" t="s">
        <v>171</v>
      </c>
      <c r="BK260" s="3">
        <v>14.9466</v>
      </c>
      <c r="BL260" s="3">
        <v>14.2</v>
      </c>
      <c r="BM260" s="3">
        <v>0.74660000000000082</v>
      </c>
      <c r="BN260" s="3">
        <v>13.41</v>
      </c>
      <c r="BO260" s="3">
        <v>12.74</v>
      </c>
      <c r="BP260" s="3">
        <v>0.66999999999999993</v>
      </c>
      <c r="BQ260" s="3">
        <v>13.146599999999999</v>
      </c>
      <c r="BR260" s="3">
        <v>12.49</v>
      </c>
      <c r="BS260" s="3">
        <v>0.65659999999999918</v>
      </c>
      <c r="BT260" s="3">
        <v>11.61</v>
      </c>
      <c r="BU260" s="3">
        <v>11.03</v>
      </c>
      <c r="BV260" s="3">
        <v>0.58000000000000007</v>
      </c>
      <c r="BW260" s="3">
        <v>13.24</v>
      </c>
      <c r="BX260" s="3">
        <v>12.58</v>
      </c>
      <c r="BY260" s="3">
        <v>0.66000000000000014</v>
      </c>
      <c r="BZ260" s="3">
        <v>12.4466</v>
      </c>
      <c r="CA260" s="3">
        <v>11.82</v>
      </c>
      <c r="CB260" s="3">
        <v>0.62659999999999982</v>
      </c>
      <c r="CC260" s="3">
        <v>12.54</v>
      </c>
      <c r="CD260" s="3">
        <v>11.91</v>
      </c>
      <c r="CE260" s="3">
        <v>0.62999999999999901</v>
      </c>
      <c r="CF260" s="3">
        <v>11.246600000000001</v>
      </c>
      <c r="CG260" s="3">
        <v>10.68</v>
      </c>
      <c r="CH260" s="3">
        <v>0.5666000000000011</v>
      </c>
      <c r="CI260" s="3">
        <v>11.46</v>
      </c>
      <c r="CJ260" s="3">
        <v>10.89</v>
      </c>
      <c r="CK260" s="3">
        <v>0.57000000000000028</v>
      </c>
      <c r="CL260" s="3">
        <v>10.46</v>
      </c>
      <c r="CM260" s="3">
        <v>9.94</v>
      </c>
      <c r="CN260" s="3">
        <v>0.52000000000000135</v>
      </c>
      <c r="CO260" s="3">
        <v>9.39</v>
      </c>
      <c r="CP260" s="3">
        <v>8.92</v>
      </c>
      <c r="CQ260" s="3">
        <v>0.47000000000000064</v>
      </c>
      <c r="CR260" s="3">
        <v>9.1999999999999993</v>
      </c>
      <c r="CS260" s="3">
        <v>8.74</v>
      </c>
      <c r="CT260" s="3">
        <v>0.45999999999999908</v>
      </c>
      <c r="CU260" s="3">
        <v>8.1300000000000008</v>
      </c>
      <c r="CV260" s="3">
        <v>7.72</v>
      </c>
      <c r="CW260" s="3">
        <v>0.41000000000000103</v>
      </c>
      <c r="CX260" s="3">
        <v>9.27</v>
      </c>
      <c r="CY260" s="3">
        <v>8.81</v>
      </c>
      <c r="CZ260" s="3">
        <v>0.45999999999999908</v>
      </c>
      <c r="DA260" s="3">
        <v>8.7100000000000009</v>
      </c>
      <c r="DB260" s="3">
        <v>8.27</v>
      </c>
      <c r="DC260" s="3">
        <v>0.44000000000000128</v>
      </c>
      <c r="DD260" s="3">
        <v>8.7799999999999994</v>
      </c>
      <c r="DE260" s="3">
        <v>8.34</v>
      </c>
      <c r="DF260" s="3">
        <v>0.4399999999999995</v>
      </c>
      <c r="DG260" s="3">
        <v>7.87</v>
      </c>
      <c r="DH260" s="3">
        <v>7.48</v>
      </c>
      <c r="DI260" s="3">
        <v>0.38999999999999968</v>
      </c>
      <c r="DJ260" s="3">
        <v>8.02</v>
      </c>
      <c r="DK260" s="3">
        <v>7.62</v>
      </c>
      <c r="DL260" s="3">
        <v>0.39999999999999947</v>
      </c>
      <c r="DM260" s="3">
        <v>13.45</v>
      </c>
      <c r="DN260" s="3">
        <v>12.78</v>
      </c>
      <c r="DO260" s="3">
        <v>0.66999999999999993</v>
      </c>
      <c r="DP260" s="3">
        <v>11.83</v>
      </c>
      <c r="DQ260" s="3">
        <v>11.24</v>
      </c>
      <c r="DR260" s="3">
        <v>0.58999999999999986</v>
      </c>
      <c r="DS260" s="3">
        <v>11.2</v>
      </c>
      <c r="DT260" s="3">
        <v>10.64</v>
      </c>
      <c r="DU260" s="3">
        <v>0.55999999999999872</v>
      </c>
      <c r="DV260" s="3">
        <v>10.119999999999999</v>
      </c>
      <c r="DW260" s="3">
        <v>9.61</v>
      </c>
      <c r="DX260" s="3">
        <v>0.50999999999999979</v>
      </c>
    </row>
    <row r="261" spans="1:128" s="3" customFormat="1" x14ac:dyDescent="0.25">
      <c r="A261" s="36" t="s">
        <v>438</v>
      </c>
      <c r="B261" s="36" t="s">
        <v>87</v>
      </c>
      <c r="C261" s="36" t="s">
        <v>88</v>
      </c>
      <c r="D261" s="37" t="s">
        <v>439</v>
      </c>
      <c r="E261" s="36" t="s">
        <v>440</v>
      </c>
      <c r="F261" s="37" t="s">
        <v>433</v>
      </c>
      <c r="G261" s="36" t="s">
        <v>434</v>
      </c>
      <c r="H261" s="36" t="s">
        <v>201</v>
      </c>
      <c r="I261" s="36" t="s">
        <v>388</v>
      </c>
      <c r="J261" s="36" t="s">
        <v>171</v>
      </c>
      <c r="K261" s="38">
        <v>8.18</v>
      </c>
      <c r="L261" s="38" t="str">
        <f>IF(J261="10",K261,"")</f>
        <v/>
      </c>
      <c r="M261" s="38"/>
      <c r="N261" s="38"/>
      <c r="O261" s="38">
        <v>0</v>
      </c>
      <c r="P261" s="38">
        <f>IF(H261="A",IF(J261&lt;&gt;"20",IF(J261="15",K261*0.87,ROUND(K261/0.87*0.85,2)),""))</f>
        <v>7.1166</v>
      </c>
      <c r="Q261" s="38">
        <f>ROUND(P261*S261/100,2)</f>
        <v>6.4</v>
      </c>
      <c r="R261" s="38">
        <f>P261-Q261</f>
        <v>0.71659999999999968</v>
      </c>
      <c r="S261" s="38" t="s">
        <v>389</v>
      </c>
      <c r="T261" s="38">
        <f>IF(J261="20",K261,IF(J261="10",ROUND(K261*0.7,2),ROUND(K261/0.85*0.7,2)))</f>
        <v>6.74</v>
      </c>
      <c r="U261" s="38">
        <f>ROUND(T261*W261/100,2)</f>
        <v>6.4</v>
      </c>
      <c r="V261" s="38">
        <f>T261-U261</f>
        <v>0.33999999999999986</v>
      </c>
      <c r="W261" s="36">
        <v>95</v>
      </c>
      <c r="X261" s="38">
        <f>IF(J261="20",ROUND(K261/0.7*0.6,2),IF(J261="10",ROUND(K261*0.6,2),ROUND(K261/0.85*0.6,2)))</f>
        <v>5.77</v>
      </c>
      <c r="Y261" s="38">
        <f>ROUND(X261*AA261/100,2)</f>
        <v>5.48</v>
      </c>
      <c r="Z261" s="38">
        <f>X261-Y261</f>
        <v>0.28999999999999915</v>
      </c>
      <c r="AA261" s="36">
        <v>95</v>
      </c>
      <c r="AB261" s="38" t="s">
        <v>95</v>
      </c>
      <c r="AC261" s="38">
        <v>7.36</v>
      </c>
      <c r="AD261" s="38">
        <v>7.36</v>
      </c>
      <c r="AE261" s="38">
        <v>0.37</v>
      </c>
      <c r="AI261" s="3">
        <f>ROUND(P261*0.3,2)</f>
        <v>2.13</v>
      </c>
      <c r="AJ261" s="3">
        <f>ROUND(AI261*S261/100,2)</f>
        <v>1.92</v>
      </c>
      <c r="AK261" s="3">
        <f>AI261-AJ261</f>
        <v>0.20999999999999996</v>
      </c>
      <c r="AL261" s="3">
        <f>ROUND(T261*0.3,2)</f>
        <v>2.02</v>
      </c>
      <c r="AM261" s="3">
        <f>ROUND(AL261*W261/100,2)</f>
        <v>1.92</v>
      </c>
      <c r="AN261" s="3">
        <f>AL261-AM261</f>
        <v>0.10000000000000009</v>
      </c>
      <c r="AO261" s="3">
        <f>ROUND(X261*0.3,2)</f>
        <v>1.73</v>
      </c>
      <c r="AP261" s="3">
        <f>ROUND(AO261*AA261/100,2)</f>
        <v>1.64</v>
      </c>
      <c r="AQ261" s="3">
        <f>AO261-AP261</f>
        <v>9.000000000000008E-2</v>
      </c>
      <c r="AR261" s="3">
        <v>2.21</v>
      </c>
      <c r="AS261" s="3">
        <v>2.21</v>
      </c>
      <c r="AT261" s="3">
        <v>0.11</v>
      </c>
      <c r="AX261" s="3">
        <f>ROUND($P261*0.6,2)</f>
        <v>4.2699999999999996</v>
      </c>
      <c r="AY261" s="3">
        <f>ROUND(AX261*$S261/100,2)</f>
        <v>3.84</v>
      </c>
      <c r="AZ261" s="3">
        <f>AX261-AY261</f>
        <v>0.42999999999999972</v>
      </c>
      <c r="BA261" s="3">
        <f>ROUND($T261*0.6,2)</f>
        <v>4.04</v>
      </c>
      <c r="BB261" s="3">
        <f>ROUND(BA261*$W261/100,2)</f>
        <v>3.84</v>
      </c>
      <c r="BC261" s="3">
        <f>BA261-BB261</f>
        <v>0.20000000000000018</v>
      </c>
      <c r="BD261" s="3">
        <f>ROUND($X261*0.6,2)</f>
        <v>3.46</v>
      </c>
      <c r="BE261" s="3">
        <f>ROUND(BD261*$AA261/100,2)</f>
        <v>3.29</v>
      </c>
      <c r="BF261" s="3">
        <f>BD261-BE261</f>
        <v>0.16999999999999993</v>
      </c>
      <c r="BG261" s="3">
        <v>4.42</v>
      </c>
      <c r="BH261" s="3">
        <v>4.42</v>
      </c>
      <c r="BI261" s="3">
        <v>0</v>
      </c>
      <c r="BJ261" s="3" t="s">
        <v>171</v>
      </c>
      <c r="BK261" s="3">
        <v>15.816599999999999</v>
      </c>
      <c r="BL261" s="3">
        <v>15.03</v>
      </c>
      <c r="BM261" s="3">
        <v>0.78659999999999997</v>
      </c>
      <c r="BN261" s="3">
        <v>14.11</v>
      </c>
      <c r="BO261" s="3">
        <v>13.4</v>
      </c>
      <c r="BP261" s="3">
        <v>0.70999999999999908</v>
      </c>
      <c r="BQ261" s="3">
        <v>14.016599999999999</v>
      </c>
      <c r="BR261" s="3">
        <v>13.32</v>
      </c>
      <c r="BS261" s="3">
        <v>0.69659999999999833</v>
      </c>
      <c r="BT261" s="3">
        <v>12.31</v>
      </c>
      <c r="BU261" s="3">
        <v>11.69</v>
      </c>
      <c r="BV261" s="3">
        <v>0.62000000000000099</v>
      </c>
      <c r="BW261" s="3">
        <v>14.14</v>
      </c>
      <c r="BX261" s="3">
        <v>13.43</v>
      </c>
      <c r="BY261" s="3">
        <v>0.71000000000000085</v>
      </c>
      <c r="BZ261" s="3">
        <v>13.316599999999999</v>
      </c>
      <c r="CA261" s="3">
        <v>12.65</v>
      </c>
      <c r="CB261" s="3">
        <v>0.66659999999999897</v>
      </c>
      <c r="CC261" s="3">
        <v>13.44</v>
      </c>
      <c r="CD261" s="3">
        <v>12.77</v>
      </c>
      <c r="CE261" s="3">
        <v>0.66999999999999993</v>
      </c>
      <c r="CF261" s="3">
        <v>12.1166</v>
      </c>
      <c r="CG261" s="3">
        <v>11.51</v>
      </c>
      <c r="CH261" s="3">
        <v>0.60660000000000025</v>
      </c>
      <c r="CI261" s="3">
        <v>12.36</v>
      </c>
      <c r="CJ261" s="3">
        <v>11.74</v>
      </c>
      <c r="CK261" s="3">
        <v>0.61999999999999922</v>
      </c>
      <c r="CL261" s="3">
        <v>11.07</v>
      </c>
      <c r="CM261" s="3">
        <v>10.52</v>
      </c>
      <c r="CN261" s="3">
        <v>0.55000000000000071</v>
      </c>
      <c r="CO261" s="3">
        <v>9.8800000000000008</v>
      </c>
      <c r="CP261" s="3">
        <v>9.39</v>
      </c>
      <c r="CQ261" s="3">
        <v>0.49000000000000021</v>
      </c>
      <c r="CR261" s="3">
        <v>9.81</v>
      </c>
      <c r="CS261" s="3">
        <v>9.32</v>
      </c>
      <c r="CT261" s="3">
        <v>0.49000000000000021</v>
      </c>
      <c r="CU261" s="3">
        <v>8.6199999999999992</v>
      </c>
      <c r="CV261" s="3">
        <v>8.19</v>
      </c>
      <c r="CW261" s="3">
        <v>0.42999999999999972</v>
      </c>
      <c r="CX261" s="3">
        <v>9.9</v>
      </c>
      <c r="CY261" s="3">
        <v>9.41</v>
      </c>
      <c r="CZ261" s="3">
        <v>0.49000000000000021</v>
      </c>
      <c r="DA261" s="3">
        <v>9.32</v>
      </c>
      <c r="DB261" s="3">
        <v>8.85</v>
      </c>
      <c r="DC261" s="3">
        <v>0.47000000000000064</v>
      </c>
      <c r="DD261" s="3">
        <v>9.41</v>
      </c>
      <c r="DE261" s="3">
        <v>8.94</v>
      </c>
      <c r="DF261" s="3">
        <v>0.47000000000000064</v>
      </c>
      <c r="DG261" s="3">
        <v>8.48</v>
      </c>
      <c r="DH261" s="3">
        <v>8.06</v>
      </c>
      <c r="DI261" s="3">
        <v>0.41999999999999993</v>
      </c>
      <c r="DJ261" s="3">
        <v>8.65</v>
      </c>
      <c r="DK261" s="3">
        <v>8.2200000000000006</v>
      </c>
      <c r="DL261" s="3">
        <v>0.42999999999999972</v>
      </c>
      <c r="DM261" s="3">
        <v>14.23</v>
      </c>
      <c r="DN261" s="3">
        <v>13.52</v>
      </c>
      <c r="DO261" s="3">
        <v>0.71000000000000085</v>
      </c>
      <c r="DP261" s="3">
        <v>12.61</v>
      </c>
      <c r="DQ261" s="3">
        <v>11.98</v>
      </c>
      <c r="DR261" s="3">
        <v>0.62999999999999901</v>
      </c>
      <c r="DS261" s="3">
        <v>11.98</v>
      </c>
      <c r="DT261" s="3">
        <v>11.38</v>
      </c>
      <c r="DU261" s="3">
        <v>0.59999999999999964</v>
      </c>
      <c r="DV261" s="3">
        <v>10.9</v>
      </c>
      <c r="DW261" s="3">
        <v>10.36</v>
      </c>
      <c r="DX261" s="3">
        <v>0.54000000000000092</v>
      </c>
    </row>
    <row r="262" spans="1:128" s="3" customFormat="1" x14ac:dyDescent="0.25">
      <c r="A262" s="36" t="s">
        <v>441</v>
      </c>
      <c r="B262" s="36" t="s">
        <v>87</v>
      </c>
      <c r="C262" s="36" t="s">
        <v>88</v>
      </c>
      <c r="D262" s="37" t="s">
        <v>142</v>
      </c>
      <c r="E262" s="36" t="s">
        <v>143</v>
      </c>
      <c r="F262" s="37" t="s">
        <v>433</v>
      </c>
      <c r="G262" s="36" t="s">
        <v>434</v>
      </c>
      <c r="H262" s="36" t="s">
        <v>201</v>
      </c>
      <c r="I262" s="36" t="s">
        <v>388</v>
      </c>
      <c r="J262" s="36" t="s">
        <v>171</v>
      </c>
      <c r="K262" s="38">
        <v>7.18</v>
      </c>
      <c r="L262" s="38" t="str">
        <f>IF(J262="10",K262,"")</f>
        <v/>
      </c>
      <c r="M262" s="38"/>
      <c r="N262" s="38"/>
      <c r="O262" s="38">
        <v>0</v>
      </c>
      <c r="P262" s="38">
        <f>IF(H262="A",IF(J262&lt;&gt;"20",IF(J262="15",K262*0.87,ROUND(K262/0.87*0.85,2)),""))</f>
        <v>6.2465999999999999</v>
      </c>
      <c r="Q262" s="38">
        <f>ROUND(P262*S262/100,2)</f>
        <v>5.62</v>
      </c>
      <c r="R262" s="38">
        <f>P262-Q262</f>
        <v>0.62659999999999982</v>
      </c>
      <c r="S262" s="38" t="s">
        <v>389</v>
      </c>
      <c r="T262" s="38">
        <f>IF(J262="20",K262,IF(J262="10",ROUND(K262*0.7,2),ROUND(K262/0.85*0.7,2)))</f>
        <v>5.91</v>
      </c>
      <c r="U262" s="38">
        <f>ROUND(T262*W262/100,2)</f>
        <v>5.61</v>
      </c>
      <c r="V262" s="38">
        <f>T262-U262</f>
        <v>0.29999999999999982</v>
      </c>
      <c r="W262" s="36">
        <v>95</v>
      </c>
      <c r="X262" s="38">
        <f>IF(J262="20",ROUND(K262/0.7*0.6,2),IF(J262="10",ROUND(K262*0.6,2),ROUND(K262/0.85*0.6,2)))</f>
        <v>5.07</v>
      </c>
      <c r="Y262" s="38">
        <f>ROUND(X262*AA262/100,2)</f>
        <v>4.82</v>
      </c>
      <c r="Z262" s="38">
        <f>X262-Y262</f>
        <v>0.25</v>
      </c>
      <c r="AA262" s="36">
        <v>95</v>
      </c>
      <c r="AB262" s="38" t="s">
        <v>95</v>
      </c>
      <c r="AC262" s="38">
        <v>6.46</v>
      </c>
      <c r="AD262" s="38">
        <v>6.46</v>
      </c>
      <c r="AE262" s="38">
        <v>0.32</v>
      </c>
      <c r="AI262" s="3">
        <f>ROUND(P262*0.3,2)</f>
        <v>1.87</v>
      </c>
      <c r="AJ262" s="3">
        <f>ROUND(AI262*S262/100,2)</f>
        <v>1.68</v>
      </c>
      <c r="AK262" s="3">
        <f>AI262-AJ262</f>
        <v>0.19000000000000017</v>
      </c>
      <c r="AL262" s="3">
        <f>ROUND(T262*0.3,2)</f>
        <v>1.77</v>
      </c>
      <c r="AM262" s="3">
        <f>ROUND(AL262*W262/100,2)</f>
        <v>1.68</v>
      </c>
      <c r="AN262" s="3">
        <f>AL262-AM262</f>
        <v>9.000000000000008E-2</v>
      </c>
      <c r="AO262" s="3">
        <f>ROUND(X262*0.3,2)</f>
        <v>1.52</v>
      </c>
      <c r="AP262" s="3">
        <f>ROUND(AO262*AA262/100,2)</f>
        <v>1.44</v>
      </c>
      <c r="AQ262" s="3">
        <f>AO262-AP262</f>
        <v>8.0000000000000071E-2</v>
      </c>
      <c r="AR262" s="3">
        <v>1.94</v>
      </c>
      <c r="AS262" s="3">
        <v>1.94</v>
      </c>
      <c r="AT262" s="3">
        <v>0.1</v>
      </c>
      <c r="AX262" s="3">
        <f>ROUND($P262*0.6,2)</f>
        <v>3.75</v>
      </c>
      <c r="AY262" s="3">
        <f>ROUND(AX262*$S262/100,2)</f>
        <v>3.38</v>
      </c>
      <c r="AZ262" s="3">
        <f>AX262-AY262</f>
        <v>0.37000000000000011</v>
      </c>
      <c r="BA262" s="3">
        <f>ROUND($T262*0.6,2)</f>
        <v>3.55</v>
      </c>
      <c r="BB262" s="3">
        <f>ROUND(BA262*$W262/100,2)</f>
        <v>3.37</v>
      </c>
      <c r="BC262" s="3">
        <f>BA262-BB262</f>
        <v>0.17999999999999972</v>
      </c>
      <c r="BD262" s="3">
        <f>ROUND($X262*0.6,2)</f>
        <v>3.04</v>
      </c>
      <c r="BE262" s="3">
        <f>ROUND(BD262*$AA262/100,2)</f>
        <v>2.89</v>
      </c>
      <c r="BF262" s="3">
        <f>BD262-BE262</f>
        <v>0.14999999999999991</v>
      </c>
      <c r="BG262" s="3">
        <v>3.88</v>
      </c>
      <c r="BH262" s="3">
        <v>3.88</v>
      </c>
      <c r="BI262" s="3">
        <v>0</v>
      </c>
      <c r="BJ262" s="3" t="s">
        <v>171</v>
      </c>
      <c r="BK262" s="3">
        <v>14.9466</v>
      </c>
      <c r="BL262" s="3">
        <v>14.2</v>
      </c>
      <c r="BM262" s="3">
        <v>0.74660000000000082</v>
      </c>
      <c r="BN262" s="3">
        <v>13.41</v>
      </c>
      <c r="BO262" s="3">
        <v>12.74</v>
      </c>
      <c r="BP262" s="3">
        <v>0.66999999999999993</v>
      </c>
      <c r="BQ262" s="3">
        <v>13.146599999999999</v>
      </c>
      <c r="BR262" s="3">
        <v>12.49</v>
      </c>
      <c r="BS262" s="3">
        <v>0.65659999999999918</v>
      </c>
      <c r="BT262" s="3">
        <v>11.61</v>
      </c>
      <c r="BU262" s="3">
        <v>11.03</v>
      </c>
      <c r="BV262" s="3">
        <v>0.58000000000000007</v>
      </c>
      <c r="BW262" s="3">
        <v>13.24</v>
      </c>
      <c r="BX262" s="3">
        <v>12.58</v>
      </c>
      <c r="BY262" s="3">
        <v>0.66000000000000014</v>
      </c>
      <c r="BZ262" s="3">
        <v>12.4466</v>
      </c>
      <c r="CA262" s="3">
        <v>11.82</v>
      </c>
      <c r="CB262" s="3">
        <v>0.62659999999999982</v>
      </c>
      <c r="CC262" s="3">
        <v>12.54</v>
      </c>
      <c r="CD262" s="3">
        <v>11.91</v>
      </c>
      <c r="CE262" s="3">
        <v>0.62999999999999901</v>
      </c>
      <c r="CF262" s="3">
        <v>11.246600000000001</v>
      </c>
      <c r="CG262" s="3">
        <v>10.68</v>
      </c>
      <c r="CH262" s="3">
        <v>0.5666000000000011</v>
      </c>
      <c r="CI262" s="3">
        <v>11.46</v>
      </c>
      <c r="CJ262" s="3">
        <v>10.89</v>
      </c>
      <c r="CK262" s="3">
        <v>0.57000000000000028</v>
      </c>
      <c r="CL262" s="3">
        <v>10.46</v>
      </c>
      <c r="CM262" s="3">
        <v>9.94</v>
      </c>
      <c r="CN262" s="3">
        <v>0.52000000000000135</v>
      </c>
      <c r="CO262" s="3">
        <v>9.39</v>
      </c>
      <c r="CP262" s="3">
        <v>8.92</v>
      </c>
      <c r="CQ262" s="3">
        <v>0.47000000000000064</v>
      </c>
      <c r="CR262" s="3">
        <v>9.1999999999999993</v>
      </c>
      <c r="CS262" s="3">
        <v>8.74</v>
      </c>
      <c r="CT262" s="3">
        <v>0.45999999999999908</v>
      </c>
      <c r="CU262" s="3">
        <v>8.1300000000000008</v>
      </c>
      <c r="CV262" s="3">
        <v>7.72</v>
      </c>
      <c r="CW262" s="3">
        <v>0.41000000000000103</v>
      </c>
      <c r="CX262" s="3">
        <v>9.27</v>
      </c>
      <c r="CY262" s="3">
        <v>8.81</v>
      </c>
      <c r="CZ262" s="3">
        <v>0.45999999999999908</v>
      </c>
      <c r="DA262" s="3">
        <v>8.7100000000000009</v>
      </c>
      <c r="DB262" s="3">
        <v>8.27</v>
      </c>
      <c r="DC262" s="3">
        <v>0.44000000000000128</v>
      </c>
      <c r="DD262" s="3">
        <v>8.7799999999999994</v>
      </c>
      <c r="DE262" s="3">
        <v>8.34</v>
      </c>
      <c r="DF262" s="3">
        <v>0.4399999999999995</v>
      </c>
      <c r="DG262" s="3">
        <v>7.87</v>
      </c>
      <c r="DH262" s="3">
        <v>7.48</v>
      </c>
      <c r="DI262" s="3">
        <v>0.38999999999999968</v>
      </c>
      <c r="DJ262" s="3">
        <v>8.02</v>
      </c>
      <c r="DK262" s="3">
        <v>7.62</v>
      </c>
      <c r="DL262" s="3">
        <v>0.39999999999999947</v>
      </c>
      <c r="DM262" s="3">
        <v>13.45</v>
      </c>
      <c r="DN262" s="3">
        <v>12.78</v>
      </c>
      <c r="DO262" s="3">
        <v>0.66999999999999993</v>
      </c>
      <c r="DP262" s="3">
        <v>11.83</v>
      </c>
      <c r="DQ262" s="3">
        <v>11.24</v>
      </c>
      <c r="DR262" s="3">
        <v>0.58999999999999986</v>
      </c>
      <c r="DS262" s="3">
        <v>11.2</v>
      </c>
      <c r="DT262" s="3">
        <v>10.64</v>
      </c>
      <c r="DU262" s="3">
        <v>0.55999999999999872</v>
      </c>
      <c r="DV262" s="3">
        <v>10.119999999999999</v>
      </c>
      <c r="DW262" s="3">
        <v>9.61</v>
      </c>
      <c r="DX262" s="3">
        <v>0.50999999999999979</v>
      </c>
    </row>
    <row r="263" spans="1:128" s="3" customFormat="1" x14ac:dyDescent="0.25">
      <c r="A263" s="36" t="s">
        <v>442</v>
      </c>
      <c r="B263" s="36" t="s">
        <v>87</v>
      </c>
      <c r="C263" s="36" t="s">
        <v>88</v>
      </c>
      <c r="D263" s="37" t="s">
        <v>106</v>
      </c>
      <c r="E263" s="36" t="s">
        <v>107</v>
      </c>
      <c r="F263" s="37" t="s">
        <v>433</v>
      </c>
      <c r="G263" s="36" t="s">
        <v>434</v>
      </c>
      <c r="H263" s="36" t="s">
        <v>201</v>
      </c>
      <c r="I263" s="36" t="s">
        <v>388</v>
      </c>
      <c r="J263" s="36" t="s">
        <v>171</v>
      </c>
      <c r="K263" s="38">
        <v>8.18</v>
      </c>
      <c r="L263" s="38" t="str">
        <f>IF(J263="10",K263,"")</f>
        <v/>
      </c>
      <c r="M263" s="38"/>
      <c r="N263" s="38"/>
      <c r="O263" s="38">
        <v>0</v>
      </c>
      <c r="P263" s="38">
        <f>IF(H263="A",IF(J263&lt;&gt;"20",IF(J263="15",K263*0.87,ROUND(K263/0.87*0.85,2)),""))</f>
        <v>7.1166</v>
      </c>
      <c r="Q263" s="38">
        <f>ROUND(P263*S263/100,2)</f>
        <v>6.4</v>
      </c>
      <c r="R263" s="38">
        <f>P263-Q263</f>
        <v>0.71659999999999968</v>
      </c>
      <c r="S263" s="38" t="s">
        <v>389</v>
      </c>
      <c r="T263" s="38">
        <f>IF(J263="20",K263,IF(J263="10",ROUND(K263*0.7,2),ROUND(K263/0.85*0.7,2)))</f>
        <v>6.74</v>
      </c>
      <c r="U263" s="38">
        <f>ROUND(T263*W263/100,2)</f>
        <v>6.4</v>
      </c>
      <c r="V263" s="38">
        <f>T263-U263</f>
        <v>0.33999999999999986</v>
      </c>
      <c r="W263" s="36">
        <v>95</v>
      </c>
      <c r="X263" s="38">
        <f>IF(J263="20",ROUND(K263/0.7*0.6,2),IF(J263="10",ROUND(K263*0.6,2),ROUND(K263/0.85*0.6,2)))</f>
        <v>5.77</v>
      </c>
      <c r="Y263" s="38">
        <f>ROUND(X263*AA263/100,2)</f>
        <v>5.48</v>
      </c>
      <c r="Z263" s="38">
        <f>X263-Y263</f>
        <v>0.28999999999999915</v>
      </c>
      <c r="AA263" s="36">
        <v>95</v>
      </c>
      <c r="AB263" s="38" t="s">
        <v>95</v>
      </c>
      <c r="AC263" s="38">
        <v>7.36</v>
      </c>
      <c r="AD263" s="38">
        <v>7.36</v>
      </c>
      <c r="AE263" s="38">
        <v>0.37</v>
      </c>
      <c r="AI263" s="3">
        <f>ROUND(P263*0.3,2)</f>
        <v>2.13</v>
      </c>
      <c r="AJ263" s="3">
        <f>ROUND(AI263*S263/100,2)</f>
        <v>1.92</v>
      </c>
      <c r="AK263" s="3">
        <f>AI263-AJ263</f>
        <v>0.20999999999999996</v>
      </c>
      <c r="AL263" s="3">
        <f>ROUND(T263*0.3,2)</f>
        <v>2.02</v>
      </c>
      <c r="AM263" s="3">
        <f>ROUND(AL263*W263/100,2)</f>
        <v>1.92</v>
      </c>
      <c r="AN263" s="3">
        <f>AL263-AM263</f>
        <v>0.10000000000000009</v>
      </c>
      <c r="AO263" s="3">
        <f>ROUND(X263*0.3,2)</f>
        <v>1.73</v>
      </c>
      <c r="AP263" s="3">
        <f>ROUND(AO263*AA263/100,2)</f>
        <v>1.64</v>
      </c>
      <c r="AQ263" s="3">
        <f>AO263-AP263</f>
        <v>9.000000000000008E-2</v>
      </c>
      <c r="AR263" s="3">
        <v>2.21</v>
      </c>
      <c r="AS263" s="3">
        <v>2.21</v>
      </c>
      <c r="AT263" s="3">
        <v>0.11</v>
      </c>
      <c r="AX263" s="3">
        <f>ROUND($P263*0.6,2)</f>
        <v>4.2699999999999996</v>
      </c>
      <c r="AY263" s="3">
        <f>ROUND(AX263*$S263/100,2)</f>
        <v>3.84</v>
      </c>
      <c r="AZ263" s="3">
        <f>AX263-AY263</f>
        <v>0.42999999999999972</v>
      </c>
      <c r="BA263" s="3">
        <f>ROUND($T263*0.6,2)</f>
        <v>4.04</v>
      </c>
      <c r="BB263" s="3">
        <f>ROUND(BA263*$W263/100,2)</f>
        <v>3.84</v>
      </c>
      <c r="BC263" s="3">
        <f>BA263-BB263</f>
        <v>0.20000000000000018</v>
      </c>
      <c r="BD263" s="3">
        <f>ROUND($X263*0.6,2)</f>
        <v>3.46</v>
      </c>
      <c r="BE263" s="3">
        <f>ROUND(BD263*$AA263/100,2)</f>
        <v>3.29</v>
      </c>
      <c r="BF263" s="3">
        <f>BD263-BE263</f>
        <v>0.16999999999999993</v>
      </c>
      <c r="BG263" s="3">
        <v>4.42</v>
      </c>
      <c r="BH263" s="3">
        <v>4.42</v>
      </c>
      <c r="BI263" s="3">
        <v>0</v>
      </c>
      <c r="BJ263" s="3" t="s">
        <v>171</v>
      </c>
      <c r="BK263" s="3">
        <v>15.816599999999999</v>
      </c>
      <c r="BL263" s="3">
        <v>15.03</v>
      </c>
      <c r="BM263" s="3">
        <v>0.78659999999999997</v>
      </c>
      <c r="BN263" s="3">
        <v>14.11</v>
      </c>
      <c r="BO263" s="3">
        <v>13.4</v>
      </c>
      <c r="BP263" s="3">
        <v>0.70999999999999908</v>
      </c>
      <c r="BQ263" s="3">
        <v>14.016599999999999</v>
      </c>
      <c r="BR263" s="3">
        <v>13.32</v>
      </c>
      <c r="BS263" s="3">
        <v>0.69659999999999833</v>
      </c>
      <c r="BT263" s="3">
        <v>12.31</v>
      </c>
      <c r="BU263" s="3">
        <v>11.69</v>
      </c>
      <c r="BV263" s="3">
        <v>0.62000000000000099</v>
      </c>
      <c r="BW263" s="3">
        <v>14.14</v>
      </c>
      <c r="BX263" s="3">
        <v>13.43</v>
      </c>
      <c r="BY263" s="3">
        <v>0.71000000000000085</v>
      </c>
      <c r="BZ263" s="3">
        <v>13.316599999999999</v>
      </c>
      <c r="CA263" s="3">
        <v>12.65</v>
      </c>
      <c r="CB263" s="3">
        <v>0.66659999999999897</v>
      </c>
      <c r="CC263" s="3">
        <v>13.44</v>
      </c>
      <c r="CD263" s="3">
        <v>12.77</v>
      </c>
      <c r="CE263" s="3">
        <v>0.66999999999999993</v>
      </c>
      <c r="CF263" s="3">
        <v>12.1166</v>
      </c>
      <c r="CG263" s="3">
        <v>11.51</v>
      </c>
      <c r="CH263" s="3">
        <v>0.60660000000000025</v>
      </c>
      <c r="CI263" s="3">
        <v>12.36</v>
      </c>
      <c r="CJ263" s="3">
        <v>11.74</v>
      </c>
      <c r="CK263" s="3">
        <v>0.61999999999999922</v>
      </c>
      <c r="CL263" s="3">
        <v>11.07</v>
      </c>
      <c r="CM263" s="3">
        <v>10.52</v>
      </c>
      <c r="CN263" s="3">
        <v>0.55000000000000071</v>
      </c>
      <c r="CO263" s="3">
        <v>9.8800000000000008</v>
      </c>
      <c r="CP263" s="3">
        <v>9.39</v>
      </c>
      <c r="CQ263" s="3">
        <v>0.49000000000000021</v>
      </c>
      <c r="CR263" s="3">
        <v>9.81</v>
      </c>
      <c r="CS263" s="3">
        <v>9.32</v>
      </c>
      <c r="CT263" s="3">
        <v>0.49000000000000021</v>
      </c>
      <c r="CU263" s="3">
        <v>8.6199999999999992</v>
      </c>
      <c r="CV263" s="3">
        <v>8.19</v>
      </c>
      <c r="CW263" s="3">
        <v>0.42999999999999972</v>
      </c>
      <c r="CX263" s="3">
        <v>9.9</v>
      </c>
      <c r="CY263" s="3">
        <v>9.41</v>
      </c>
      <c r="CZ263" s="3">
        <v>0.49000000000000021</v>
      </c>
      <c r="DA263" s="3">
        <v>9.32</v>
      </c>
      <c r="DB263" s="3">
        <v>8.85</v>
      </c>
      <c r="DC263" s="3">
        <v>0.47000000000000064</v>
      </c>
      <c r="DD263" s="3">
        <v>9.41</v>
      </c>
      <c r="DE263" s="3">
        <v>8.94</v>
      </c>
      <c r="DF263" s="3">
        <v>0.47000000000000064</v>
      </c>
      <c r="DG263" s="3">
        <v>8.48</v>
      </c>
      <c r="DH263" s="3">
        <v>8.06</v>
      </c>
      <c r="DI263" s="3">
        <v>0.41999999999999993</v>
      </c>
      <c r="DJ263" s="3">
        <v>8.65</v>
      </c>
      <c r="DK263" s="3">
        <v>8.2200000000000006</v>
      </c>
      <c r="DL263" s="3">
        <v>0.42999999999999972</v>
      </c>
      <c r="DM263" s="3">
        <v>14.23</v>
      </c>
      <c r="DN263" s="3">
        <v>13.52</v>
      </c>
      <c r="DO263" s="3">
        <v>0.71000000000000085</v>
      </c>
      <c r="DP263" s="3">
        <v>12.61</v>
      </c>
      <c r="DQ263" s="3">
        <v>11.98</v>
      </c>
      <c r="DR263" s="3">
        <v>0.62999999999999901</v>
      </c>
      <c r="DS263" s="3">
        <v>11.98</v>
      </c>
      <c r="DT263" s="3">
        <v>11.38</v>
      </c>
      <c r="DU263" s="3">
        <v>0.59999999999999964</v>
      </c>
      <c r="DV263" s="3">
        <v>10.9</v>
      </c>
      <c r="DW263" s="3">
        <v>10.36</v>
      </c>
      <c r="DX263" s="3">
        <v>0.54000000000000092</v>
      </c>
    </row>
    <row r="264" spans="1:128" s="3" customFormat="1" x14ac:dyDescent="0.25">
      <c r="A264" s="36" t="s">
        <v>443</v>
      </c>
      <c r="B264" s="36" t="s">
        <v>87</v>
      </c>
      <c r="C264" s="36" t="s">
        <v>88</v>
      </c>
      <c r="D264" s="37" t="s">
        <v>151</v>
      </c>
      <c r="E264" s="36" t="s">
        <v>152</v>
      </c>
      <c r="F264" s="37" t="s">
        <v>433</v>
      </c>
      <c r="G264" s="36" t="s">
        <v>434</v>
      </c>
      <c r="H264" s="36" t="s">
        <v>201</v>
      </c>
      <c r="I264" s="36" t="s">
        <v>388</v>
      </c>
      <c r="J264" s="36" t="s">
        <v>171</v>
      </c>
      <c r="K264" s="38">
        <v>8.18</v>
      </c>
      <c r="L264" s="38" t="str">
        <f>IF(J264="10",K264,"")</f>
        <v/>
      </c>
      <c r="M264" s="38"/>
      <c r="N264" s="38"/>
      <c r="O264" s="38">
        <v>0</v>
      </c>
      <c r="P264" s="38">
        <f>IF(H264="A",IF(J264&lt;&gt;"20",IF(J264="15",K264*0.87,ROUND(K264/0.87*0.85,2)),""))</f>
        <v>7.1166</v>
      </c>
      <c r="Q264" s="38">
        <f>ROUND(P264*S264/100,2)</f>
        <v>6.4</v>
      </c>
      <c r="R264" s="38">
        <f>P264-Q264</f>
        <v>0.71659999999999968</v>
      </c>
      <c r="S264" s="38" t="s">
        <v>389</v>
      </c>
      <c r="T264" s="38">
        <f>IF(J264="20",K264,IF(J264="10",ROUND(K264*0.7,2),ROUND(K264/0.85*0.7,2)))</f>
        <v>6.74</v>
      </c>
      <c r="U264" s="38">
        <f>ROUND(T264*W264/100,2)</f>
        <v>6.4</v>
      </c>
      <c r="V264" s="38">
        <f>T264-U264</f>
        <v>0.33999999999999986</v>
      </c>
      <c r="W264" s="36">
        <v>95</v>
      </c>
      <c r="X264" s="38">
        <f>IF(J264="20",ROUND(K264/0.7*0.6,2),IF(J264="10",ROUND(K264*0.6,2),ROUND(K264/0.85*0.6,2)))</f>
        <v>5.77</v>
      </c>
      <c r="Y264" s="38">
        <f>ROUND(X264*AA264/100,2)</f>
        <v>5.48</v>
      </c>
      <c r="Z264" s="38">
        <f>X264-Y264</f>
        <v>0.28999999999999915</v>
      </c>
      <c r="AA264" s="36">
        <v>95</v>
      </c>
      <c r="AB264" s="38" t="s">
        <v>95</v>
      </c>
      <c r="AC264" s="38">
        <v>7.36</v>
      </c>
      <c r="AD264" s="38">
        <v>7.36</v>
      </c>
      <c r="AE264" s="38">
        <v>0.37</v>
      </c>
      <c r="AI264" s="3">
        <f>ROUND(P264*0.3,2)</f>
        <v>2.13</v>
      </c>
      <c r="AJ264" s="3">
        <f>ROUND(AI264*S264/100,2)</f>
        <v>1.92</v>
      </c>
      <c r="AK264" s="3">
        <f>AI264-AJ264</f>
        <v>0.20999999999999996</v>
      </c>
      <c r="AL264" s="3">
        <f>ROUND(T264*0.3,2)</f>
        <v>2.02</v>
      </c>
      <c r="AM264" s="3">
        <f>ROUND(AL264*W264/100,2)</f>
        <v>1.92</v>
      </c>
      <c r="AN264" s="3">
        <f>AL264-AM264</f>
        <v>0.10000000000000009</v>
      </c>
      <c r="AO264" s="3">
        <f>ROUND(X264*0.3,2)</f>
        <v>1.73</v>
      </c>
      <c r="AP264" s="3">
        <f>ROUND(AO264*AA264/100,2)</f>
        <v>1.64</v>
      </c>
      <c r="AQ264" s="3">
        <f>AO264-AP264</f>
        <v>9.000000000000008E-2</v>
      </c>
      <c r="AR264" s="3">
        <v>2.21</v>
      </c>
      <c r="AS264" s="3">
        <v>2.21</v>
      </c>
      <c r="AT264" s="3">
        <v>0.11</v>
      </c>
      <c r="AX264" s="3">
        <f>ROUND($P264*0.6,2)</f>
        <v>4.2699999999999996</v>
      </c>
      <c r="AY264" s="3">
        <f>ROUND(AX264*$S264/100,2)</f>
        <v>3.84</v>
      </c>
      <c r="AZ264" s="3">
        <f>AX264-AY264</f>
        <v>0.42999999999999972</v>
      </c>
      <c r="BA264" s="3">
        <f>ROUND($T264*0.6,2)</f>
        <v>4.04</v>
      </c>
      <c r="BB264" s="3">
        <f>ROUND(BA264*$W264/100,2)</f>
        <v>3.84</v>
      </c>
      <c r="BC264" s="3">
        <f>BA264-BB264</f>
        <v>0.20000000000000018</v>
      </c>
      <c r="BD264" s="3">
        <f>ROUND($X264*0.6,2)</f>
        <v>3.46</v>
      </c>
      <c r="BE264" s="3">
        <f>ROUND(BD264*$AA264/100,2)</f>
        <v>3.29</v>
      </c>
      <c r="BF264" s="3">
        <f>BD264-BE264</f>
        <v>0.16999999999999993</v>
      </c>
      <c r="BG264" s="3">
        <v>4.42</v>
      </c>
      <c r="BH264" s="3">
        <v>4.42</v>
      </c>
      <c r="BI264" s="3">
        <v>0</v>
      </c>
      <c r="BJ264" s="3" t="s">
        <v>171</v>
      </c>
      <c r="BK264" s="3">
        <v>15.816599999999999</v>
      </c>
      <c r="BL264" s="3">
        <v>15.03</v>
      </c>
      <c r="BM264" s="3">
        <v>0.78659999999999997</v>
      </c>
      <c r="BN264" s="3">
        <v>14.11</v>
      </c>
      <c r="BO264" s="3">
        <v>13.4</v>
      </c>
      <c r="BP264" s="3">
        <v>0.70999999999999908</v>
      </c>
      <c r="BQ264" s="3">
        <v>14.016599999999999</v>
      </c>
      <c r="BR264" s="3">
        <v>13.32</v>
      </c>
      <c r="BS264" s="3">
        <v>0.69659999999999833</v>
      </c>
      <c r="BT264" s="3">
        <v>12.31</v>
      </c>
      <c r="BU264" s="3">
        <v>11.69</v>
      </c>
      <c r="BV264" s="3">
        <v>0.62000000000000099</v>
      </c>
      <c r="BW264" s="3">
        <v>14.14</v>
      </c>
      <c r="BX264" s="3">
        <v>13.43</v>
      </c>
      <c r="BY264" s="3">
        <v>0.71000000000000085</v>
      </c>
      <c r="BZ264" s="3">
        <v>13.316599999999999</v>
      </c>
      <c r="CA264" s="3">
        <v>12.65</v>
      </c>
      <c r="CB264" s="3">
        <v>0.66659999999999897</v>
      </c>
      <c r="CC264" s="3">
        <v>13.44</v>
      </c>
      <c r="CD264" s="3">
        <v>12.77</v>
      </c>
      <c r="CE264" s="3">
        <v>0.66999999999999993</v>
      </c>
      <c r="CF264" s="3">
        <v>12.1166</v>
      </c>
      <c r="CG264" s="3">
        <v>11.51</v>
      </c>
      <c r="CH264" s="3">
        <v>0.60660000000000025</v>
      </c>
      <c r="CI264" s="3">
        <v>12.36</v>
      </c>
      <c r="CJ264" s="3">
        <v>11.74</v>
      </c>
      <c r="CK264" s="3">
        <v>0.61999999999999922</v>
      </c>
      <c r="CL264" s="3">
        <v>11.07</v>
      </c>
      <c r="CM264" s="3">
        <v>10.52</v>
      </c>
      <c r="CN264" s="3">
        <v>0.55000000000000071</v>
      </c>
      <c r="CO264" s="3">
        <v>9.8800000000000008</v>
      </c>
      <c r="CP264" s="3">
        <v>9.39</v>
      </c>
      <c r="CQ264" s="3">
        <v>0.49000000000000021</v>
      </c>
      <c r="CR264" s="3">
        <v>9.81</v>
      </c>
      <c r="CS264" s="3">
        <v>9.32</v>
      </c>
      <c r="CT264" s="3">
        <v>0.49000000000000021</v>
      </c>
      <c r="CU264" s="3">
        <v>8.6199999999999992</v>
      </c>
      <c r="CV264" s="3">
        <v>8.19</v>
      </c>
      <c r="CW264" s="3">
        <v>0.42999999999999972</v>
      </c>
      <c r="CX264" s="3">
        <v>9.9</v>
      </c>
      <c r="CY264" s="3">
        <v>9.41</v>
      </c>
      <c r="CZ264" s="3">
        <v>0.49000000000000021</v>
      </c>
      <c r="DA264" s="3">
        <v>9.32</v>
      </c>
      <c r="DB264" s="3">
        <v>8.85</v>
      </c>
      <c r="DC264" s="3">
        <v>0.47000000000000064</v>
      </c>
      <c r="DD264" s="3">
        <v>9.41</v>
      </c>
      <c r="DE264" s="3">
        <v>8.94</v>
      </c>
      <c r="DF264" s="3">
        <v>0.47000000000000064</v>
      </c>
      <c r="DG264" s="3">
        <v>8.48</v>
      </c>
      <c r="DH264" s="3">
        <v>8.06</v>
      </c>
      <c r="DI264" s="3">
        <v>0.41999999999999993</v>
      </c>
      <c r="DJ264" s="3">
        <v>8.65</v>
      </c>
      <c r="DK264" s="3">
        <v>8.2200000000000006</v>
      </c>
      <c r="DL264" s="3">
        <v>0.42999999999999972</v>
      </c>
      <c r="DM264" s="3">
        <v>14.23</v>
      </c>
      <c r="DN264" s="3">
        <v>13.52</v>
      </c>
      <c r="DO264" s="3">
        <v>0.71000000000000085</v>
      </c>
      <c r="DP264" s="3">
        <v>12.61</v>
      </c>
      <c r="DQ264" s="3">
        <v>11.98</v>
      </c>
      <c r="DR264" s="3">
        <v>0.62999999999999901</v>
      </c>
      <c r="DS264" s="3">
        <v>11.98</v>
      </c>
      <c r="DT264" s="3">
        <v>11.38</v>
      </c>
      <c r="DU264" s="3">
        <v>0.59999999999999964</v>
      </c>
      <c r="DV264" s="3">
        <v>10.9</v>
      </c>
      <c r="DW264" s="3">
        <v>10.36</v>
      </c>
      <c r="DX264" s="3">
        <v>0.54000000000000092</v>
      </c>
    </row>
    <row r="265" spans="1:128" s="3" customFormat="1" x14ac:dyDescent="0.25">
      <c r="A265" s="36" t="s">
        <v>444</v>
      </c>
      <c r="B265" s="36" t="s">
        <v>87</v>
      </c>
      <c r="C265" s="36" t="s">
        <v>88</v>
      </c>
      <c r="D265" s="37" t="s">
        <v>136</v>
      </c>
      <c r="E265" s="36" t="s">
        <v>137</v>
      </c>
      <c r="F265" s="37" t="s">
        <v>433</v>
      </c>
      <c r="G265" s="36" t="s">
        <v>434</v>
      </c>
      <c r="H265" s="36" t="s">
        <v>201</v>
      </c>
      <c r="I265" s="36" t="s">
        <v>388</v>
      </c>
      <c r="J265" s="36" t="s">
        <v>171</v>
      </c>
      <c r="K265" s="38">
        <v>19.363800000000001</v>
      </c>
      <c r="L265" s="38" t="str">
        <f>IF(J265="10",K265,"")</f>
        <v/>
      </c>
      <c r="M265" s="38"/>
      <c r="N265" s="38"/>
      <c r="O265" s="38">
        <v>0</v>
      </c>
      <c r="P265" s="38">
        <f>IF(H265="A",IF(J265&lt;&gt;"20",IF(J265="15",K265*0.87,ROUND(K265/0.87*0.85,2)),""))</f>
        <v>16.846506000000002</v>
      </c>
      <c r="Q265" s="38">
        <f>ROUND(P265*S265/100,2)</f>
        <v>15.16</v>
      </c>
      <c r="R265" s="38">
        <f>P265-Q265</f>
        <v>1.6865060000000014</v>
      </c>
      <c r="S265" s="38" t="s">
        <v>389</v>
      </c>
      <c r="T265" s="38">
        <f>IF(J265="20",K265,IF(J265="10",ROUND(K265*0.7,2),ROUND(K265/0.85*0.7,2)))</f>
        <v>15.95</v>
      </c>
      <c r="U265" s="38">
        <f>ROUND(T265*W265/100,2)</f>
        <v>15.15</v>
      </c>
      <c r="V265" s="38">
        <f>T265-U265</f>
        <v>0.79999999999999893</v>
      </c>
      <c r="W265" s="36">
        <v>95</v>
      </c>
      <c r="X265" s="38">
        <f>IF(J265="20",ROUND(K265/0.7*0.6,2),IF(J265="10",ROUND(K265*0.6,2),ROUND(K265/0.85*0.6,2)))</f>
        <v>13.67</v>
      </c>
      <c r="Y265" s="38">
        <f>ROUND(X265*AA265/100,2)</f>
        <v>12.99</v>
      </c>
      <c r="Z265" s="38">
        <f>X265-Y265</f>
        <v>0.67999999999999972</v>
      </c>
      <c r="AA265" s="36">
        <v>95</v>
      </c>
      <c r="AB265" s="38" t="s">
        <v>95</v>
      </c>
      <c r="AC265" s="38">
        <v>17.43</v>
      </c>
      <c r="AD265" s="38">
        <v>17.43</v>
      </c>
      <c r="AE265" s="38">
        <v>0.87</v>
      </c>
      <c r="AI265" s="3">
        <f>ROUND(P265*0.3,2)</f>
        <v>5.05</v>
      </c>
      <c r="AJ265" s="3">
        <f>ROUND(AI265*S265/100,2)</f>
        <v>4.55</v>
      </c>
      <c r="AK265" s="3">
        <f>AI265-AJ265</f>
        <v>0.5</v>
      </c>
      <c r="AL265" s="3">
        <f>ROUND(T265*0.3,2)</f>
        <v>4.79</v>
      </c>
      <c r="AM265" s="3">
        <f>ROUND(AL265*W265/100,2)</f>
        <v>4.55</v>
      </c>
      <c r="AN265" s="3">
        <f>AL265-AM265</f>
        <v>0.24000000000000021</v>
      </c>
      <c r="AO265" s="3">
        <f>ROUND(X265*0.3,2)</f>
        <v>4.0999999999999996</v>
      </c>
      <c r="AP265" s="3">
        <f>ROUND(AO265*AA265/100,2)</f>
        <v>3.9</v>
      </c>
      <c r="AQ265" s="3">
        <f>AO265-AP265</f>
        <v>0.19999999999999973</v>
      </c>
      <c r="AR265" s="3">
        <v>5.23</v>
      </c>
      <c r="AS265" s="3">
        <v>5.23</v>
      </c>
      <c r="AT265" s="3">
        <v>0.26</v>
      </c>
      <c r="AX265" s="3">
        <f>ROUND($P265*0.6,2)</f>
        <v>10.11</v>
      </c>
      <c r="AY265" s="3">
        <f>ROUND(AX265*$S265/100,2)</f>
        <v>9.1</v>
      </c>
      <c r="AZ265" s="3">
        <f>AX265-AY265</f>
        <v>1.0099999999999998</v>
      </c>
      <c r="BA265" s="3">
        <f>ROUND($T265*0.6,2)</f>
        <v>9.57</v>
      </c>
      <c r="BB265" s="3">
        <f>ROUND(BA265*$W265/100,2)</f>
        <v>9.09</v>
      </c>
      <c r="BC265" s="3">
        <f>BA265-BB265</f>
        <v>0.48000000000000043</v>
      </c>
      <c r="BD265" s="3">
        <f>ROUND($X265*0.6,2)</f>
        <v>8.1999999999999993</v>
      </c>
      <c r="BE265" s="3">
        <f>ROUND(BD265*$AA265/100,2)</f>
        <v>7.79</v>
      </c>
      <c r="BF265" s="3">
        <f>BD265-BE265</f>
        <v>0.40999999999999925</v>
      </c>
      <c r="BG265" s="3">
        <v>10.46</v>
      </c>
      <c r="BH265" s="3">
        <v>10.46</v>
      </c>
      <c r="BI265" s="3">
        <v>0</v>
      </c>
      <c r="BJ265" s="3" t="s">
        <v>171</v>
      </c>
      <c r="BK265" s="3">
        <v>25.546506000000001</v>
      </c>
      <c r="BL265" s="3">
        <v>24.27</v>
      </c>
      <c r="BM265" s="3">
        <v>1.2765060000000013</v>
      </c>
      <c r="BN265" s="3">
        <v>22.01</v>
      </c>
      <c r="BO265" s="3">
        <v>20.91</v>
      </c>
      <c r="BP265" s="3">
        <v>1.1000000000000014</v>
      </c>
      <c r="BQ265" s="3">
        <v>23.746506</v>
      </c>
      <c r="BR265" s="3">
        <v>22.56</v>
      </c>
      <c r="BS265" s="3">
        <v>1.1865060000000014</v>
      </c>
      <c r="BT265" s="3">
        <v>20.21</v>
      </c>
      <c r="BU265" s="3">
        <v>19.2</v>
      </c>
      <c r="BV265" s="3">
        <v>1.0100000000000016</v>
      </c>
      <c r="BW265" s="3">
        <v>24.21</v>
      </c>
      <c r="BX265" s="3">
        <v>23</v>
      </c>
      <c r="BY265" s="3">
        <v>1.2100000000000009</v>
      </c>
      <c r="BZ265" s="3">
        <v>23.046506000000001</v>
      </c>
      <c r="CA265" s="3">
        <v>21.89</v>
      </c>
      <c r="CB265" s="3">
        <v>1.1565060000000003</v>
      </c>
      <c r="CC265" s="3">
        <v>23.51</v>
      </c>
      <c r="CD265" s="3">
        <v>22.33</v>
      </c>
      <c r="CE265" s="3">
        <v>1.1800000000000033</v>
      </c>
      <c r="CF265" s="3">
        <v>21.846506000000002</v>
      </c>
      <c r="CG265" s="3">
        <v>20.75</v>
      </c>
      <c r="CH265" s="3">
        <v>1.0965060000000015</v>
      </c>
      <c r="CI265" s="3">
        <v>22.43</v>
      </c>
      <c r="CJ265" s="3">
        <v>21.31</v>
      </c>
      <c r="CK265" s="3">
        <v>1.120000000000001</v>
      </c>
      <c r="CL265" s="3">
        <v>17.88</v>
      </c>
      <c r="CM265" s="3">
        <v>16.989999999999998</v>
      </c>
      <c r="CN265" s="3">
        <v>0.89000000000000057</v>
      </c>
      <c r="CO265" s="3">
        <v>15.41</v>
      </c>
      <c r="CP265" s="3">
        <v>14.64</v>
      </c>
      <c r="CQ265" s="3">
        <v>0.76999999999999957</v>
      </c>
      <c r="CR265" s="3">
        <v>16.62</v>
      </c>
      <c r="CS265" s="3">
        <v>15.79</v>
      </c>
      <c r="CT265" s="3">
        <v>0.83000000000000185</v>
      </c>
      <c r="CU265" s="3">
        <v>14.15</v>
      </c>
      <c r="CV265" s="3">
        <v>13.44</v>
      </c>
      <c r="CW265" s="3">
        <v>0.71000000000000085</v>
      </c>
      <c r="CX265" s="3">
        <v>16.95</v>
      </c>
      <c r="CY265" s="3">
        <v>16.100000000000001</v>
      </c>
      <c r="CZ265" s="3">
        <v>0.84999999999999787</v>
      </c>
      <c r="DA265" s="3">
        <v>16.13</v>
      </c>
      <c r="DB265" s="3">
        <v>15.32</v>
      </c>
      <c r="DC265" s="3">
        <v>0.80999999999999872</v>
      </c>
      <c r="DD265" s="3">
        <v>16.46</v>
      </c>
      <c r="DE265" s="3">
        <v>15.64</v>
      </c>
      <c r="DF265" s="3">
        <v>0.82000000000000028</v>
      </c>
      <c r="DG265" s="3">
        <v>15.29</v>
      </c>
      <c r="DH265" s="3">
        <v>14.53</v>
      </c>
      <c r="DI265" s="3">
        <v>0.75999999999999979</v>
      </c>
      <c r="DJ265" s="3">
        <v>15.7</v>
      </c>
      <c r="DK265" s="3">
        <v>14.92</v>
      </c>
      <c r="DL265" s="3">
        <v>0.77999999999999936</v>
      </c>
      <c r="DM265" s="3">
        <v>22.99</v>
      </c>
      <c r="DN265" s="3">
        <v>21.84</v>
      </c>
      <c r="DO265" s="3">
        <v>1.1499999999999986</v>
      </c>
      <c r="DP265" s="3">
        <v>21.37</v>
      </c>
      <c r="DQ265" s="3">
        <v>20.3</v>
      </c>
      <c r="DR265" s="3">
        <v>1.0700000000000003</v>
      </c>
      <c r="DS265" s="3">
        <v>20.74</v>
      </c>
      <c r="DT265" s="3">
        <v>19.7</v>
      </c>
      <c r="DU265" s="3">
        <v>1.0399999999999991</v>
      </c>
      <c r="DV265" s="3">
        <v>19.66</v>
      </c>
      <c r="DW265" s="3">
        <v>18.68</v>
      </c>
      <c r="DX265" s="3">
        <v>0.98000000000000043</v>
      </c>
    </row>
    <row r="266" spans="1:128" s="3" customFormat="1" x14ac:dyDescent="0.25">
      <c r="A266" s="36" t="s">
        <v>445</v>
      </c>
      <c r="B266" s="36" t="s">
        <v>87</v>
      </c>
      <c r="C266" s="36" t="s">
        <v>88</v>
      </c>
      <c r="D266" s="37" t="s">
        <v>163</v>
      </c>
      <c r="E266" s="36" t="s">
        <v>164</v>
      </c>
      <c r="F266" s="37" t="s">
        <v>433</v>
      </c>
      <c r="G266" s="36" t="s">
        <v>434</v>
      </c>
      <c r="H266" s="36" t="s">
        <v>201</v>
      </c>
      <c r="I266" s="36" t="s">
        <v>388</v>
      </c>
      <c r="J266" s="36" t="s">
        <v>171</v>
      </c>
      <c r="K266" s="38">
        <v>12.1776</v>
      </c>
      <c r="L266" s="38" t="str">
        <f>IF(J266="10",K266,"")</f>
        <v/>
      </c>
      <c r="M266" s="38"/>
      <c r="N266" s="38"/>
      <c r="O266" s="38">
        <v>0</v>
      </c>
      <c r="P266" s="38">
        <f>IF(H266="A",IF(J266&lt;&gt;"20",IF(J266="15",K266*0.87,ROUND(K266/0.87*0.85,2)),""))</f>
        <v>10.594512</v>
      </c>
      <c r="Q266" s="38">
        <f>ROUND(P266*S266/100,2)</f>
        <v>9.5399999999999991</v>
      </c>
      <c r="R266" s="38">
        <f>P266-Q266</f>
        <v>1.0545120000000008</v>
      </c>
      <c r="S266" s="38" t="s">
        <v>389</v>
      </c>
      <c r="T266" s="38">
        <f>IF(J266="20",K266,IF(J266="10",ROUND(K266*0.7,2),ROUND(K266/0.85*0.7,2)))</f>
        <v>10.029999999999999</v>
      </c>
      <c r="U266" s="38">
        <f>ROUND(T266*W266/100,2)</f>
        <v>9.5299999999999994</v>
      </c>
      <c r="V266" s="38">
        <f>T266-U266</f>
        <v>0.5</v>
      </c>
      <c r="W266" s="36">
        <v>95</v>
      </c>
      <c r="X266" s="38">
        <f>IF(J266="20",ROUND(K266/0.7*0.6,2),IF(J266="10",ROUND(K266*0.6,2),ROUND(K266/0.85*0.6,2)))</f>
        <v>8.6</v>
      </c>
      <c r="Y266" s="38">
        <f>ROUND(X266*AA266/100,2)</f>
        <v>8.17</v>
      </c>
      <c r="Z266" s="38">
        <f>X266-Y266</f>
        <v>0.42999999999999972</v>
      </c>
      <c r="AA266" s="36">
        <v>95</v>
      </c>
      <c r="AB266" s="38" t="s">
        <v>95</v>
      </c>
      <c r="AC266" s="38">
        <v>10.96</v>
      </c>
      <c r="AD266" s="38">
        <v>10.96</v>
      </c>
      <c r="AE266" s="38">
        <v>0.55000000000000004</v>
      </c>
      <c r="AI266" s="3">
        <f>ROUND(P266*0.3,2)</f>
        <v>3.18</v>
      </c>
      <c r="AJ266" s="3">
        <f>ROUND(AI266*S266/100,2)</f>
        <v>2.86</v>
      </c>
      <c r="AK266" s="3">
        <f>AI266-AJ266</f>
        <v>0.32000000000000028</v>
      </c>
      <c r="AL266" s="3">
        <f>ROUND(T266*0.3,2)</f>
        <v>3.01</v>
      </c>
      <c r="AM266" s="3">
        <f>ROUND(AL266*W266/100,2)</f>
        <v>2.86</v>
      </c>
      <c r="AN266" s="3">
        <f>AL266-AM266</f>
        <v>0.14999999999999991</v>
      </c>
      <c r="AO266" s="3">
        <f>ROUND(X266*0.3,2)</f>
        <v>2.58</v>
      </c>
      <c r="AP266" s="3">
        <f>ROUND(AO266*AA266/100,2)</f>
        <v>2.4500000000000002</v>
      </c>
      <c r="AQ266" s="3">
        <f>AO266-AP266</f>
        <v>0.12999999999999989</v>
      </c>
      <c r="AR266" s="3">
        <v>3.29</v>
      </c>
      <c r="AS266" s="3">
        <v>3.29</v>
      </c>
      <c r="AT266" s="3">
        <v>0.16</v>
      </c>
      <c r="AX266" s="3">
        <f>ROUND($P266*0.6,2)</f>
        <v>6.36</v>
      </c>
      <c r="AY266" s="3">
        <f>ROUND(AX266*$S266/100,2)</f>
        <v>5.72</v>
      </c>
      <c r="AZ266" s="3">
        <f>AX266-AY266</f>
        <v>0.64000000000000057</v>
      </c>
      <c r="BA266" s="3">
        <f>ROUND($T266*0.6,2)</f>
        <v>6.02</v>
      </c>
      <c r="BB266" s="3">
        <f>ROUND(BA266*$W266/100,2)</f>
        <v>5.72</v>
      </c>
      <c r="BC266" s="3">
        <f>BA266-BB266</f>
        <v>0.29999999999999982</v>
      </c>
      <c r="BD266" s="3">
        <f>ROUND($X266*0.6,2)</f>
        <v>5.16</v>
      </c>
      <c r="BE266" s="3">
        <f>ROUND(BD266*$AA266/100,2)</f>
        <v>4.9000000000000004</v>
      </c>
      <c r="BF266" s="3">
        <f>BD266-BE266</f>
        <v>0.25999999999999979</v>
      </c>
      <c r="BG266" s="3">
        <v>6.58</v>
      </c>
      <c r="BH266" s="3">
        <v>6.58</v>
      </c>
      <c r="BI266" s="3">
        <v>0</v>
      </c>
      <c r="BJ266" s="3" t="s">
        <v>171</v>
      </c>
      <c r="BK266" s="3">
        <v>19.294511999999997</v>
      </c>
      <c r="BL266" s="3">
        <v>18.329999999999998</v>
      </c>
      <c r="BM266" s="3">
        <v>0.96451199999999915</v>
      </c>
      <c r="BN266" s="3">
        <v>16.940000000000001</v>
      </c>
      <c r="BO266" s="3">
        <v>16.09</v>
      </c>
      <c r="BP266" s="3">
        <v>0.85000000000000142</v>
      </c>
      <c r="BQ266" s="3">
        <v>17.494512</v>
      </c>
      <c r="BR266" s="3">
        <v>16.62</v>
      </c>
      <c r="BS266" s="3">
        <v>0.87451199999999929</v>
      </c>
      <c r="BT266" s="3">
        <v>15.14</v>
      </c>
      <c r="BU266" s="3">
        <v>14.38</v>
      </c>
      <c r="BV266" s="3">
        <v>0.75999999999999979</v>
      </c>
      <c r="BW266" s="3">
        <v>17.739999999999998</v>
      </c>
      <c r="BX266" s="3">
        <v>16.850000000000001</v>
      </c>
      <c r="BY266" s="3">
        <v>0.88999999999999702</v>
      </c>
      <c r="BZ266" s="3">
        <v>16.794511999999997</v>
      </c>
      <c r="CA266" s="3">
        <v>15.95</v>
      </c>
      <c r="CB266" s="3">
        <v>0.84451199999999815</v>
      </c>
      <c r="CC266" s="3">
        <v>17.04</v>
      </c>
      <c r="CD266" s="3">
        <v>16.190000000000001</v>
      </c>
      <c r="CE266" s="3">
        <v>0.84999999999999787</v>
      </c>
      <c r="CF266" s="3">
        <v>15.594512</v>
      </c>
      <c r="CG266" s="3">
        <v>14.81</v>
      </c>
      <c r="CH266" s="3">
        <v>0.78451199999999943</v>
      </c>
      <c r="CI266" s="3">
        <v>15.96</v>
      </c>
      <c r="CJ266" s="3">
        <v>15.16</v>
      </c>
      <c r="CK266" s="3">
        <v>0.80000000000000071</v>
      </c>
      <c r="CL266" s="3">
        <v>13.51</v>
      </c>
      <c r="CM266" s="3">
        <v>12.83</v>
      </c>
      <c r="CN266" s="3">
        <v>0.67999999999999972</v>
      </c>
      <c r="CO266" s="3">
        <v>11.86</v>
      </c>
      <c r="CP266" s="3">
        <v>11.27</v>
      </c>
      <c r="CQ266" s="3">
        <v>0.58999999999999986</v>
      </c>
      <c r="CR266" s="3">
        <v>12.25</v>
      </c>
      <c r="CS266" s="3">
        <v>11.64</v>
      </c>
      <c r="CT266" s="3">
        <v>0.60999999999999943</v>
      </c>
      <c r="CU266" s="3">
        <v>10.6</v>
      </c>
      <c r="CV266" s="3">
        <v>10.07</v>
      </c>
      <c r="CW266" s="3">
        <v>0.52999999999999936</v>
      </c>
      <c r="CX266" s="3">
        <v>12.42</v>
      </c>
      <c r="CY266" s="3">
        <v>11.8</v>
      </c>
      <c r="CZ266" s="3">
        <v>0.61999999999999922</v>
      </c>
      <c r="DA266" s="3">
        <v>11.76</v>
      </c>
      <c r="DB266" s="3">
        <v>11.17</v>
      </c>
      <c r="DC266" s="3">
        <v>0.58999999999999986</v>
      </c>
      <c r="DD266" s="3">
        <v>11.93</v>
      </c>
      <c r="DE266" s="3">
        <v>11.33</v>
      </c>
      <c r="DF266" s="3">
        <v>0.59999999999999964</v>
      </c>
      <c r="DG266" s="3">
        <v>10.92</v>
      </c>
      <c r="DH266" s="3">
        <v>10.37</v>
      </c>
      <c r="DI266" s="3">
        <v>0.55000000000000071</v>
      </c>
      <c r="DJ266" s="3">
        <v>11.17</v>
      </c>
      <c r="DK266" s="3">
        <v>10.61</v>
      </c>
      <c r="DL266" s="3">
        <v>0.5600000000000005</v>
      </c>
      <c r="DM266" s="3">
        <v>17.37</v>
      </c>
      <c r="DN266" s="3">
        <v>16.5</v>
      </c>
      <c r="DO266" s="3">
        <v>0.87000000000000099</v>
      </c>
      <c r="DP266" s="3">
        <v>15.75</v>
      </c>
      <c r="DQ266" s="3">
        <v>14.96</v>
      </c>
      <c r="DR266" s="3">
        <v>0.78999999999999915</v>
      </c>
      <c r="DS266" s="3">
        <v>15.12</v>
      </c>
      <c r="DT266" s="3">
        <v>14.36</v>
      </c>
      <c r="DU266" s="3">
        <v>0.75999999999999979</v>
      </c>
      <c r="DV266" s="3">
        <v>14.04</v>
      </c>
      <c r="DW266" s="3">
        <v>13.34</v>
      </c>
      <c r="DX266" s="3">
        <v>0.69999999999999929</v>
      </c>
    </row>
    <row r="267" spans="1:128" s="3" customFormat="1" x14ac:dyDescent="0.25">
      <c r="A267" s="36" t="s">
        <v>446</v>
      </c>
      <c r="B267" s="36" t="s">
        <v>87</v>
      </c>
      <c r="C267" s="36" t="s">
        <v>88</v>
      </c>
      <c r="D267" s="37" t="s">
        <v>121</v>
      </c>
      <c r="E267" s="36" t="s">
        <v>122</v>
      </c>
      <c r="F267" s="37" t="s">
        <v>433</v>
      </c>
      <c r="G267" s="36" t="s">
        <v>434</v>
      </c>
      <c r="H267" s="36" t="s">
        <v>201</v>
      </c>
      <c r="I267" s="36" t="s">
        <v>388</v>
      </c>
      <c r="J267" s="36" t="s">
        <v>171</v>
      </c>
      <c r="K267" s="38">
        <v>8.18</v>
      </c>
      <c r="L267" s="38" t="str">
        <f>IF(J267="10",K267,"")</f>
        <v/>
      </c>
      <c r="M267" s="38"/>
      <c r="N267" s="38"/>
      <c r="O267" s="38">
        <v>0</v>
      </c>
      <c r="P267" s="38">
        <f>IF(H267="A",IF(J267&lt;&gt;"20",IF(J267="15",K267*0.87,ROUND(K267/0.87*0.85,2)),""))</f>
        <v>7.1166</v>
      </c>
      <c r="Q267" s="38">
        <f>ROUND(P267*S267/100,2)</f>
        <v>6.4</v>
      </c>
      <c r="R267" s="38">
        <f>P267-Q267</f>
        <v>0.71659999999999968</v>
      </c>
      <c r="S267" s="38" t="s">
        <v>389</v>
      </c>
      <c r="T267" s="38">
        <f>IF(J267="20",K267,IF(J267="10",ROUND(K267*0.7,2),ROUND(K267/0.85*0.7,2)))</f>
        <v>6.74</v>
      </c>
      <c r="U267" s="38">
        <f>ROUND(T267*W267/100,2)</f>
        <v>6.4</v>
      </c>
      <c r="V267" s="38">
        <f>T267-U267</f>
        <v>0.33999999999999986</v>
      </c>
      <c r="W267" s="36">
        <v>95</v>
      </c>
      <c r="X267" s="38">
        <f>IF(J267="20",ROUND(K267/0.7*0.6,2),IF(J267="10",ROUND(K267*0.6,2),ROUND(K267/0.85*0.6,2)))</f>
        <v>5.77</v>
      </c>
      <c r="Y267" s="38">
        <f>ROUND(X267*AA267/100,2)</f>
        <v>5.48</v>
      </c>
      <c r="Z267" s="38">
        <f>X267-Y267</f>
        <v>0.28999999999999915</v>
      </c>
      <c r="AA267" s="36">
        <v>95</v>
      </c>
      <c r="AB267" s="38" t="s">
        <v>95</v>
      </c>
      <c r="AC267" s="38">
        <v>7.36</v>
      </c>
      <c r="AD267" s="38">
        <v>7.36</v>
      </c>
      <c r="AE267" s="38">
        <v>0.37</v>
      </c>
      <c r="AI267" s="3">
        <f>ROUND(P267*0.3,2)</f>
        <v>2.13</v>
      </c>
      <c r="AJ267" s="3">
        <f>ROUND(AI267*S267/100,2)</f>
        <v>1.92</v>
      </c>
      <c r="AK267" s="3">
        <f>AI267-AJ267</f>
        <v>0.20999999999999996</v>
      </c>
      <c r="AL267" s="3">
        <f>ROUND(T267*0.3,2)</f>
        <v>2.02</v>
      </c>
      <c r="AM267" s="3">
        <f>ROUND(AL267*W267/100,2)</f>
        <v>1.92</v>
      </c>
      <c r="AN267" s="3">
        <f>AL267-AM267</f>
        <v>0.10000000000000009</v>
      </c>
      <c r="AO267" s="3">
        <f>ROUND(X267*0.3,2)</f>
        <v>1.73</v>
      </c>
      <c r="AP267" s="3">
        <f>ROUND(AO267*AA267/100,2)</f>
        <v>1.64</v>
      </c>
      <c r="AQ267" s="3">
        <f>AO267-AP267</f>
        <v>9.000000000000008E-2</v>
      </c>
      <c r="AR267" s="3">
        <v>2.21</v>
      </c>
      <c r="AS267" s="3">
        <v>2.21</v>
      </c>
      <c r="AT267" s="3">
        <v>0.11</v>
      </c>
      <c r="AX267" s="3">
        <f>ROUND($P267*0.6,2)</f>
        <v>4.2699999999999996</v>
      </c>
      <c r="AY267" s="3">
        <f>ROUND(AX267*$S267/100,2)</f>
        <v>3.84</v>
      </c>
      <c r="AZ267" s="3">
        <f>AX267-AY267</f>
        <v>0.42999999999999972</v>
      </c>
      <c r="BA267" s="3">
        <f>ROUND($T267*0.6,2)</f>
        <v>4.04</v>
      </c>
      <c r="BB267" s="3">
        <f>ROUND(BA267*$W267/100,2)</f>
        <v>3.84</v>
      </c>
      <c r="BC267" s="3">
        <f>BA267-BB267</f>
        <v>0.20000000000000018</v>
      </c>
      <c r="BD267" s="3">
        <f>ROUND($X267*0.6,2)</f>
        <v>3.46</v>
      </c>
      <c r="BE267" s="3">
        <f>ROUND(BD267*$AA267/100,2)</f>
        <v>3.29</v>
      </c>
      <c r="BF267" s="3">
        <f>BD267-BE267</f>
        <v>0.16999999999999993</v>
      </c>
      <c r="BG267" s="3">
        <v>4.42</v>
      </c>
      <c r="BH267" s="3">
        <v>4.42</v>
      </c>
      <c r="BI267" s="3">
        <v>0</v>
      </c>
      <c r="BJ267" s="3" t="s">
        <v>171</v>
      </c>
      <c r="BK267" s="3">
        <v>15.816599999999999</v>
      </c>
      <c r="BL267" s="3">
        <v>15.03</v>
      </c>
      <c r="BM267" s="3">
        <v>0.78659999999999997</v>
      </c>
      <c r="BN267" s="3">
        <v>14.11</v>
      </c>
      <c r="BO267" s="3">
        <v>13.4</v>
      </c>
      <c r="BP267" s="3">
        <v>0.70999999999999908</v>
      </c>
      <c r="BQ267" s="3">
        <v>14.016599999999999</v>
      </c>
      <c r="BR267" s="3">
        <v>13.32</v>
      </c>
      <c r="BS267" s="3">
        <v>0.69659999999999833</v>
      </c>
      <c r="BT267" s="3">
        <v>12.31</v>
      </c>
      <c r="BU267" s="3">
        <v>11.69</v>
      </c>
      <c r="BV267" s="3">
        <v>0.62000000000000099</v>
      </c>
      <c r="BW267" s="3">
        <v>14.14</v>
      </c>
      <c r="BX267" s="3">
        <v>13.43</v>
      </c>
      <c r="BY267" s="3">
        <v>0.71000000000000085</v>
      </c>
      <c r="BZ267" s="3">
        <v>13.316599999999999</v>
      </c>
      <c r="CA267" s="3">
        <v>12.65</v>
      </c>
      <c r="CB267" s="3">
        <v>0.66659999999999897</v>
      </c>
      <c r="CC267" s="3">
        <v>13.44</v>
      </c>
      <c r="CD267" s="3">
        <v>12.77</v>
      </c>
      <c r="CE267" s="3">
        <v>0.66999999999999993</v>
      </c>
      <c r="CF267" s="3">
        <v>12.1166</v>
      </c>
      <c r="CG267" s="3">
        <v>11.51</v>
      </c>
      <c r="CH267" s="3">
        <v>0.60660000000000025</v>
      </c>
      <c r="CI267" s="3">
        <v>12.36</v>
      </c>
      <c r="CJ267" s="3">
        <v>11.74</v>
      </c>
      <c r="CK267" s="3">
        <v>0.61999999999999922</v>
      </c>
      <c r="CL267" s="3">
        <v>11.07</v>
      </c>
      <c r="CM267" s="3">
        <v>10.52</v>
      </c>
      <c r="CN267" s="3">
        <v>0.55000000000000071</v>
      </c>
      <c r="CO267" s="3">
        <v>9.8800000000000008</v>
      </c>
      <c r="CP267" s="3">
        <v>9.39</v>
      </c>
      <c r="CQ267" s="3">
        <v>0.49000000000000021</v>
      </c>
      <c r="CR267" s="3">
        <v>9.81</v>
      </c>
      <c r="CS267" s="3">
        <v>9.32</v>
      </c>
      <c r="CT267" s="3">
        <v>0.49000000000000021</v>
      </c>
      <c r="CU267" s="3">
        <v>8.6199999999999992</v>
      </c>
      <c r="CV267" s="3">
        <v>8.19</v>
      </c>
      <c r="CW267" s="3">
        <v>0.42999999999999972</v>
      </c>
      <c r="CX267" s="3">
        <v>9.9</v>
      </c>
      <c r="CY267" s="3">
        <v>9.41</v>
      </c>
      <c r="CZ267" s="3">
        <v>0.49000000000000021</v>
      </c>
      <c r="DA267" s="3">
        <v>9.32</v>
      </c>
      <c r="DB267" s="3">
        <v>8.85</v>
      </c>
      <c r="DC267" s="3">
        <v>0.47000000000000064</v>
      </c>
      <c r="DD267" s="3">
        <v>9.41</v>
      </c>
      <c r="DE267" s="3">
        <v>8.94</v>
      </c>
      <c r="DF267" s="3">
        <v>0.47000000000000064</v>
      </c>
      <c r="DG267" s="3">
        <v>8.48</v>
      </c>
      <c r="DH267" s="3">
        <v>8.06</v>
      </c>
      <c r="DI267" s="3">
        <v>0.41999999999999993</v>
      </c>
      <c r="DJ267" s="3">
        <v>8.65</v>
      </c>
      <c r="DK267" s="3">
        <v>8.2200000000000006</v>
      </c>
      <c r="DL267" s="3">
        <v>0.42999999999999972</v>
      </c>
      <c r="DM267" s="3">
        <v>14.23</v>
      </c>
      <c r="DN267" s="3">
        <v>13.52</v>
      </c>
      <c r="DO267" s="3">
        <v>0.71000000000000085</v>
      </c>
      <c r="DP267" s="3">
        <v>12.61</v>
      </c>
      <c r="DQ267" s="3">
        <v>11.98</v>
      </c>
      <c r="DR267" s="3">
        <v>0.62999999999999901</v>
      </c>
      <c r="DS267" s="3">
        <v>11.98</v>
      </c>
      <c r="DT267" s="3">
        <v>11.38</v>
      </c>
      <c r="DU267" s="3">
        <v>0.59999999999999964</v>
      </c>
      <c r="DV267" s="3">
        <v>10.9</v>
      </c>
      <c r="DW267" s="3">
        <v>10.36</v>
      </c>
      <c r="DX267" s="3">
        <v>0.54000000000000092</v>
      </c>
    </row>
    <row r="268" spans="1:128" s="3" customFormat="1" x14ac:dyDescent="0.25">
      <c r="A268" s="36" t="s">
        <v>447</v>
      </c>
      <c r="B268" s="36" t="s">
        <v>87</v>
      </c>
      <c r="C268" s="36" t="s">
        <v>88</v>
      </c>
      <c r="D268" s="37" t="s">
        <v>324</v>
      </c>
      <c r="E268" s="36" t="s">
        <v>325</v>
      </c>
      <c r="F268" s="37" t="s">
        <v>433</v>
      </c>
      <c r="G268" s="36" t="s">
        <v>434</v>
      </c>
      <c r="H268" s="36" t="s">
        <v>201</v>
      </c>
      <c r="I268" s="36" t="s">
        <v>388</v>
      </c>
      <c r="J268" s="36" t="s">
        <v>171</v>
      </c>
      <c r="K268" s="38">
        <v>6.18</v>
      </c>
      <c r="L268" s="38" t="str">
        <f>IF(J268="10",K268,"")</f>
        <v/>
      </c>
      <c r="M268" s="38"/>
      <c r="N268" s="38"/>
      <c r="O268" s="38">
        <v>0</v>
      </c>
      <c r="P268" s="38">
        <f>IF(H268="A",IF(J268&lt;&gt;"20",IF(J268="15",K268*0.87,ROUND(K268/0.87*0.85,2)),""))</f>
        <v>5.3765999999999998</v>
      </c>
      <c r="Q268" s="38">
        <f>ROUND(P268*S268/100,2)</f>
        <v>4.84</v>
      </c>
      <c r="R268" s="38">
        <f>P268-Q268</f>
        <v>0.53659999999999997</v>
      </c>
      <c r="S268" s="38" t="s">
        <v>389</v>
      </c>
      <c r="T268" s="38">
        <f>IF(J268="20",K268,IF(J268="10",ROUND(K268*0.7,2),ROUND(K268/0.85*0.7,2)))</f>
        <v>5.09</v>
      </c>
      <c r="U268" s="38">
        <f>ROUND(T268*W268/100,2)</f>
        <v>4.84</v>
      </c>
      <c r="V268" s="38">
        <f>T268-U268</f>
        <v>0.25</v>
      </c>
      <c r="W268" s="36">
        <v>95</v>
      </c>
      <c r="X268" s="38">
        <f>IF(J268="20",ROUND(K268/0.7*0.6,2),IF(J268="10",ROUND(K268*0.6,2),ROUND(K268/0.85*0.6,2)))</f>
        <v>4.3600000000000003</v>
      </c>
      <c r="Y268" s="38">
        <f>ROUND(X268*AA268/100,2)</f>
        <v>4.1399999999999997</v>
      </c>
      <c r="Z268" s="38">
        <f>X268-Y268</f>
        <v>0.22000000000000064</v>
      </c>
      <c r="AA268" s="36">
        <v>95</v>
      </c>
      <c r="AB268" s="38" t="s">
        <v>95</v>
      </c>
      <c r="AC268" s="38">
        <v>5.56</v>
      </c>
      <c r="AD268" s="38">
        <v>5.56</v>
      </c>
      <c r="AE268" s="38">
        <v>0.28000000000000003</v>
      </c>
      <c r="AI268" s="3">
        <f>ROUND(P268*0.3,2)</f>
        <v>1.61</v>
      </c>
      <c r="AJ268" s="3">
        <f>ROUND(AI268*S268/100,2)</f>
        <v>1.45</v>
      </c>
      <c r="AK268" s="3">
        <f>AI268-AJ268</f>
        <v>0.16000000000000014</v>
      </c>
      <c r="AL268" s="3">
        <f>ROUND(T268*0.3,2)</f>
        <v>1.53</v>
      </c>
      <c r="AM268" s="3">
        <f>ROUND(AL268*W268/100,2)</f>
        <v>1.45</v>
      </c>
      <c r="AN268" s="3">
        <f>AL268-AM268</f>
        <v>8.0000000000000071E-2</v>
      </c>
      <c r="AO268" s="3">
        <f>ROUND(X268*0.3,2)</f>
        <v>1.31</v>
      </c>
      <c r="AP268" s="3">
        <f>ROUND(AO268*AA268/100,2)</f>
        <v>1.24</v>
      </c>
      <c r="AQ268" s="3">
        <f>AO268-AP268</f>
        <v>7.0000000000000062E-2</v>
      </c>
      <c r="AR268" s="3">
        <v>1.67</v>
      </c>
      <c r="AS268" s="3">
        <v>1.67</v>
      </c>
      <c r="AT268" s="3">
        <v>0.08</v>
      </c>
      <c r="AX268" s="3">
        <f>ROUND($P268*0.6,2)</f>
        <v>3.23</v>
      </c>
      <c r="AY268" s="3">
        <f>ROUND(AX268*$S268/100,2)</f>
        <v>2.91</v>
      </c>
      <c r="AZ268" s="3">
        <f>AX268-AY268</f>
        <v>0.31999999999999984</v>
      </c>
      <c r="BA268" s="3">
        <f>ROUND($T268*0.6,2)</f>
        <v>3.05</v>
      </c>
      <c r="BB268" s="3">
        <f>ROUND(BA268*$W268/100,2)</f>
        <v>2.9</v>
      </c>
      <c r="BC268" s="3">
        <f>BA268-BB268</f>
        <v>0.14999999999999991</v>
      </c>
      <c r="BD268" s="3">
        <f>ROUND($X268*0.6,2)</f>
        <v>2.62</v>
      </c>
      <c r="BE268" s="3">
        <f>ROUND(BD268*$AA268/100,2)</f>
        <v>2.4900000000000002</v>
      </c>
      <c r="BF268" s="3">
        <f>BD268-BE268</f>
        <v>0.12999999999999989</v>
      </c>
      <c r="BG268" s="3">
        <v>3.34</v>
      </c>
      <c r="BH268" s="3">
        <v>3.34</v>
      </c>
      <c r="BI268" s="3">
        <v>0</v>
      </c>
      <c r="BJ268" s="3" t="s">
        <v>171</v>
      </c>
      <c r="BK268" s="3">
        <v>14.076600000000001</v>
      </c>
      <c r="BL268" s="3">
        <v>13.37</v>
      </c>
      <c r="BM268" s="3">
        <v>0.70660000000000167</v>
      </c>
      <c r="BN268" s="3">
        <v>12.7</v>
      </c>
      <c r="BO268" s="3">
        <v>12.07</v>
      </c>
      <c r="BP268" s="3">
        <v>0.62999999999999901</v>
      </c>
      <c r="BQ268" s="3">
        <v>12.2766</v>
      </c>
      <c r="BR268" s="3">
        <v>11.66</v>
      </c>
      <c r="BS268" s="3">
        <v>0.61660000000000004</v>
      </c>
      <c r="BT268" s="3">
        <v>10.9</v>
      </c>
      <c r="BU268" s="3">
        <v>10.36</v>
      </c>
      <c r="BV268" s="3">
        <v>0.54000000000000092</v>
      </c>
      <c r="BW268" s="3">
        <v>12.34</v>
      </c>
      <c r="BX268" s="3">
        <v>11.72</v>
      </c>
      <c r="BY268" s="3">
        <v>0.61999999999999922</v>
      </c>
      <c r="BZ268" s="3">
        <v>11.576599999999999</v>
      </c>
      <c r="CA268" s="3">
        <v>11</v>
      </c>
      <c r="CB268" s="3">
        <v>0.57659999999999911</v>
      </c>
      <c r="CC268" s="3">
        <v>11.64</v>
      </c>
      <c r="CD268" s="3">
        <v>11.06</v>
      </c>
      <c r="CE268" s="3">
        <v>0.58000000000000007</v>
      </c>
      <c r="CF268" s="3">
        <v>10.3766</v>
      </c>
      <c r="CG268" s="3">
        <v>9.86</v>
      </c>
      <c r="CH268" s="3">
        <v>0.51660000000000039</v>
      </c>
      <c r="CI268" s="3">
        <v>10.56</v>
      </c>
      <c r="CJ268" s="3">
        <v>10.029999999999999</v>
      </c>
      <c r="CK268" s="3">
        <v>0.53000000000000114</v>
      </c>
      <c r="CL268" s="3">
        <v>9.85</v>
      </c>
      <c r="CM268" s="3">
        <v>9.36</v>
      </c>
      <c r="CN268" s="3">
        <v>0.49000000000000021</v>
      </c>
      <c r="CO268" s="3">
        <v>8.89</v>
      </c>
      <c r="CP268" s="3">
        <v>8.4499999999999993</v>
      </c>
      <c r="CQ268" s="3">
        <v>0.44000000000000128</v>
      </c>
      <c r="CR268" s="3">
        <v>8.59</v>
      </c>
      <c r="CS268" s="3">
        <v>8.16</v>
      </c>
      <c r="CT268" s="3">
        <v>0.42999999999999972</v>
      </c>
      <c r="CU268" s="3">
        <v>7.63</v>
      </c>
      <c r="CV268" s="3">
        <v>7.25</v>
      </c>
      <c r="CW268" s="3">
        <v>0.37999999999999989</v>
      </c>
      <c r="CX268" s="3">
        <v>8.64</v>
      </c>
      <c r="CY268" s="3">
        <v>8.2100000000000009</v>
      </c>
      <c r="CZ268" s="3">
        <v>0.42999999999999972</v>
      </c>
      <c r="DA268" s="3">
        <v>8.1</v>
      </c>
      <c r="DB268" s="3">
        <v>7.7</v>
      </c>
      <c r="DC268" s="3">
        <v>0.39999999999999947</v>
      </c>
      <c r="DD268" s="3">
        <v>8.15</v>
      </c>
      <c r="DE268" s="3">
        <v>7.74</v>
      </c>
      <c r="DF268" s="3">
        <v>0.41000000000000014</v>
      </c>
      <c r="DG268" s="3">
        <v>7.26</v>
      </c>
      <c r="DH268" s="3">
        <v>6.9</v>
      </c>
      <c r="DI268" s="3">
        <v>0.35999999999999943</v>
      </c>
      <c r="DJ268" s="3">
        <v>7.39</v>
      </c>
      <c r="DK268" s="3">
        <v>7.02</v>
      </c>
      <c r="DL268" s="3">
        <v>0.37000000000000011</v>
      </c>
      <c r="DM268" s="3">
        <v>12.67</v>
      </c>
      <c r="DN268" s="3">
        <v>12.04</v>
      </c>
      <c r="DO268" s="3">
        <v>0.63000000000000078</v>
      </c>
      <c r="DP268" s="3">
        <v>11.05</v>
      </c>
      <c r="DQ268" s="3">
        <v>10.5</v>
      </c>
      <c r="DR268" s="3">
        <v>0.55000000000000071</v>
      </c>
      <c r="DS268" s="3">
        <v>10.42</v>
      </c>
      <c r="DT268" s="3">
        <v>9.9</v>
      </c>
      <c r="DU268" s="3">
        <v>0.51999999999999957</v>
      </c>
      <c r="DV268" s="3">
        <v>9.34</v>
      </c>
      <c r="DW268" s="3">
        <v>8.8699999999999992</v>
      </c>
      <c r="DX268" s="3">
        <v>0.47000000000000064</v>
      </c>
    </row>
    <row r="269" spans="1:128" s="3" customFormat="1" x14ac:dyDescent="0.25">
      <c r="A269" s="36" t="s">
        <v>448</v>
      </c>
      <c r="B269" s="36" t="s">
        <v>87</v>
      </c>
      <c r="C269" s="36" t="s">
        <v>88</v>
      </c>
      <c r="D269" s="37" t="s">
        <v>112</v>
      </c>
      <c r="E269" s="36" t="s">
        <v>113</v>
      </c>
      <c r="F269" s="37" t="s">
        <v>433</v>
      </c>
      <c r="G269" s="36" t="s">
        <v>434</v>
      </c>
      <c r="H269" s="36" t="s">
        <v>201</v>
      </c>
      <c r="I269" s="36" t="s">
        <v>388</v>
      </c>
      <c r="J269" s="36" t="s">
        <v>171</v>
      </c>
      <c r="K269" s="38">
        <v>7.18</v>
      </c>
      <c r="L269" s="38" t="str">
        <f>IF(J269="10",K269,"")</f>
        <v/>
      </c>
      <c r="M269" s="38"/>
      <c r="N269" s="38"/>
      <c r="O269" s="38">
        <v>0</v>
      </c>
      <c r="P269" s="38">
        <f>IF(H269="A",IF(J269&lt;&gt;"20",IF(J269="15",K269*0.87,ROUND(K269/0.87*0.85,2)),""))</f>
        <v>6.2465999999999999</v>
      </c>
      <c r="Q269" s="38">
        <f>ROUND(P269*S269/100,2)</f>
        <v>5.62</v>
      </c>
      <c r="R269" s="38">
        <f>P269-Q269</f>
        <v>0.62659999999999982</v>
      </c>
      <c r="S269" s="38" t="s">
        <v>389</v>
      </c>
      <c r="T269" s="38">
        <f>IF(J269="20",K269,IF(J269="10",ROUND(K269*0.7,2),ROUND(K269/0.85*0.7,2)))</f>
        <v>5.91</v>
      </c>
      <c r="U269" s="38">
        <f>ROUND(T269*W269/100,2)</f>
        <v>5.61</v>
      </c>
      <c r="V269" s="38">
        <f>T269-U269</f>
        <v>0.29999999999999982</v>
      </c>
      <c r="W269" s="36">
        <v>95</v>
      </c>
      <c r="X269" s="38">
        <f>IF(J269="20",ROUND(K269/0.7*0.6,2),IF(J269="10",ROUND(K269*0.6,2),ROUND(K269/0.85*0.6,2)))</f>
        <v>5.07</v>
      </c>
      <c r="Y269" s="38">
        <f>ROUND(X269*AA269/100,2)</f>
        <v>4.82</v>
      </c>
      <c r="Z269" s="38">
        <f>X269-Y269</f>
        <v>0.25</v>
      </c>
      <c r="AA269" s="36">
        <v>95</v>
      </c>
      <c r="AB269" s="38" t="s">
        <v>95</v>
      </c>
      <c r="AC269" s="38">
        <v>6.46</v>
      </c>
      <c r="AD269" s="38">
        <v>6.46</v>
      </c>
      <c r="AE269" s="38">
        <v>0.32</v>
      </c>
      <c r="AI269" s="3">
        <f>ROUND(P269*0.3,2)</f>
        <v>1.87</v>
      </c>
      <c r="AJ269" s="3">
        <f>ROUND(AI269*S269/100,2)</f>
        <v>1.68</v>
      </c>
      <c r="AK269" s="3">
        <f>AI269-AJ269</f>
        <v>0.19000000000000017</v>
      </c>
      <c r="AL269" s="3">
        <f>ROUND(T269*0.3,2)</f>
        <v>1.77</v>
      </c>
      <c r="AM269" s="3">
        <f>ROUND(AL269*W269/100,2)</f>
        <v>1.68</v>
      </c>
      <c r="AN269" s="3">
        <f>AL269-AM269</f>
        <v>9.000000000000008E-2</v>
      </c>
      <c r="AO269" s="3">
        <f>ROUND(X269*0.3,2)</f>
        <v>1.52</v>
      </c>
      <c r="AP269" s="3">
        <f>ROUND(AO269*AA269/100,2)</f>
        <v>1.44</v>
      </c>
      <c r="AQ269" s="3">
        <f>AO269-AP269</f>
        <v>8.0000000000000071E-2</v>
      </c>
      <c r="AR269" s="3">
        <v>1.94</v>
      </c>
      <c r="AS269" s="3">
        <v>1.94</v>
      </c>
      <c r="AT269" s="3">
        <v>0.1</v>
      </c>
      <c r="AX269" s="3">
        <f>ROUND($P269*0.6,2)</f>
        <v>3.75</v>
      </c>
      <c r="AY269" s="3">
        <f>ROUND(AX269*$S269/100,2)</f>
        <v>3.38</v>
      </c>
      <c r="AZ269" s="3">
        <f>AX269-AY269</f>
        <v>0.37000000000000011</v>
      </c>
      <c r="BA269" s="3">
        <f>ROUND($T269*0.6,2)</f>
        <v>3.55</v>
      </c>
      <c r="BB269" s="3">
        <f>ROUND(BA269*$W269/100,2)</f>
        <v>3.37</v>
      </c>
      <c r="BC269" s="3">
        <f>BA269-BB269</f>
        <v>0.17999999999999972</v>
      </c>
      <c r="BD269" s="3">
        <f>ROUND($X269*0.6,2)</f>
        <v>3.04</v>
      </c>
      <c r="BE269" s="3">
        <f>ROUND(BD269*$AA269/100,2)</f>
        <v>2.89</v>
      </c>
      <c r="BF269" s="3">
        <f>BD269-BE269</f>
        <v>0.14999999999999991</v>
      </c>
      <c r="BG269" s="3">
        <v>3.88</v>
      </c>
      <c r="BH269" s="3">
        <v>3.88</v>
      </c>
      <c r="BI269" s="3">
        <v>0</v>
      </c>
      <c r="BJ269" s="3" t="s">
        <v>171</v>
      </c>
      <c r="BK269" s="3">
        <v>14.9466</v>
      </c>
      <c r="BL269" s="3">
        <v>14.2</v>
      </c>
      <c r="BM269" s="3">
        <v>0.74660000000000082</v>
      </c>
      <c r="BN269" s="3">
        <v>13.41</v>
      </c>
      <c r="BO269" s="3">
        <v>12.74</v>
      </c>
      <c r="BP269" s="3">
        <v>0.66999999999999993</v>
      </c>
      <c r="BQ269" s="3">
        <v>13.146599999999999</v>
      </c>
      <c r="BR269" s="3">
        <v>12.49</v>
      </c>
      <c r="BS269" s="3">
        <v>0.65659999999999918</v>
      </c>
      <c r="BT269" s="3">
        <v>11.61</v>
      </c>
      <c r="BU269" s="3">
        <v>11.03</v>
      </c>
      <c r="BV269" s="3">
        <v>0.58000000000000007</v>
      </c>
      <c r="BW269" s="3">
        <v>13.24</v>
      </c>
      <c r="BX269" s="3">
        <v>12.58</v>
      </c>
      <c r="BY269" s="3">
        <v>0.66000000000000014</v>
      </c>
      <c r="BZ269" s="3">
        <v>12.4466</v>
      </c>
      <c r="CA269" s="3">
        <v>11.82</v>
      </c>
      <c r="CB269" s="3">
        <v>0.62659999999999982</v>
      </c>
      <c r="CC269" s="3">
        <v>12.54</v>
      </c>
      <c r="CD269" s="3">
        <v>11.91</v>
      </c>
      <c r="CE269" s="3">
        <v>0.62999999999999901</v>
      </c>
      <c r="CF269" s="3">
        <v>11.246600000000001</v>
      </c>
      <c r="CG269" s="3">
        <v>10.68</v>
      </c>
      <c r="CH269" s="3">
        <v>0.5666000000000011</v>
      </c>
      <c r="CI269" s="3">
        <v>11.46</v>
      </c>
      <c r="CJ269" s="3">
        <v>10.89</v>
      </c>
      <c r="CK269" s="3">
        <v>0.57000000000000028</v>
      </c>
      <c r="CL269" s="3">
        <v>10.46</v>
      </c>
      <c r="CM269" s="3">
        <v>9.94</v>
      </c>
      <c r="CN269" s="3">
        <v>0.52000000000000135</v>
      </c>
      <c r="CO269" s="3">
        <v>9.39</v>
      </c>
      <c r="CP269" s="3">
        <v>8.92</v>
      </c>
      <c r="CQ269" s="3">
        <v>0.47000000000000064</v>
      </c>
      <c r="CR269" s="3">
        <v>9.1999999999999993</v>
      </c>
      <c r="CS269" s="3">
        <v>8.74</v>
      </c>
      <c r="CT269" s="3">
        <v>0.45999999999999908</v>
      </c>
      <c r="CU269" s="3">
        <v>8.1300000000000008</v>
      </c>
      <c r="CV269" s="3">
        <v>7.72</v>
      </c>
      <c r="CW269" s="3">
        <v>0.41000000000000103</v>
      </c>
      <c r="CX269" s="3">
        <v>9.27</v>
      </c>
      <c r="CY269" s="3">
        <v>8.81</v>
      </c>
      <c r="CZ269" s="3">
        <v>0.45999999999999908</v>
      </c>
      <c r="DA269" s="3">
        <v>8.7100000000000009</v>
      </c>
      <c r="DB269" s="3">
        <v>8.27</v>
      </c>
      <c r="DC269" s="3">
        <v>0.44000000000000128</v>
      </c>
      <c r="DD269" s="3">
        <v>8.7799999999999994</v>
      </c>
      <c r="DE269" s="3">
        <v>8.34</v>
      </c>
      <c r="DF269" s="3">
        <v>0.4399999999999995</v>
      </c>
      <c r="DG269" s="3">
        <v>7.87</v>
      </c>
      <c r="DH269" s="3">
        <v>7.48</v>
      </c>
      <c r="DI269" s="3">
        <v>0.38999999999999968</v>
      </c>
      <c r="DJ269" s="3">
        <v>8.02</v>
      </c>
      <c r="DK269" s="3">
        <v>7.62</v>
      </c>
      <c r="DL269" s="3">
        <v>0.39999999999999947</v>
      </c>
      <c r="DM269" s="3">
        <v>13.45</v>
      </c>
      <c r="DN269" s="3">
        <v>12.78</v>
      </c>
      <c r="DO269" s="3">
        <v>0.66999999999999993</v>
      </c>
      <c r="DP269" s="3">
        <v>11.83</v>
      </c>
      <c r="DQ269" s="3">
        <v>11.24</v>
      </c>
      <c r="DR269" s="3">
        <v>0.58999999999999986</v>
      </c>
      <c r="DS269" s="3">
        <v>11.2</v>
      </c>
      <c r="DT269" s="3">
        <v>10.64</v>
      </c>
      <c r="DU269" s="3">
        <v>0.55999999999999872</v>
      </c>
      <c r="DV269" s="3">
        <v>10.119999999999999</v>
      </c>
      <c r="DW269" s="3">
        <v>9.61</v>
      </c>
      <c r="DX269" s="3">
        <v>0.50999999999999979</v>
      </c>
    </row>
    <row r="270" spans="1:128" s="3" customFormat="1" x14ac:dyDescent="0.25">
      <c r="A270" s="36" t="s">
        <v>449</v>
      </c>
      <c r="B270" s="36" t="s">
        <v>87</v>
      </c>
      <c r="C270" s="36" t="s">
        <v>88</v>
      </c>
      <c r="D270" s="37" t="s">
        <v>103</v>
      </c>
      <c r="E270" s="36" t="s">
        <v>104</v>
      </c>
      <c r="F270" s="37" t="s">
        <v>433</v>
      </c>
      <c r="G270" s="36" t="s">
        <v>434</v>
      </c>
      <c r="H270" s="36" t="s">
        <v>201</v>
      </c>
      <c r="I270" s="36" t="s">
        <v>388</v>
      </c>
      <c r="J270" s="36" t="s">
        <v>171</v>
      </c>
      <c r="K270" s="38">
        <v>8.18</v>
      </c>
      <c r="L270" s="38" t="str">
        <f>IF(J270="10",K270,"")</f>
        <v/>
      </c>
      <c r="M270" s="38"/>
      <c r="N270" s="38"/>
      <c r="O270" s="38">
        <v>0</v>
      </c>
      <c r="P270" s="38">
        <f>IF(H270="A",IF(J270&lt;&gt;"20",IF(J270="15",K270*0.87,ROUND(K270/0.87*0.85,2)),""))</f>
        <v>7.1166</v>
      </c>
      <c r="Q270" s="38">
        <f>ROUND(P270*S270/100,2)</f>
        <v>6.4</v>
      </c>
      <c r="R270" s="38">
        <f>P270-Q270</f>
        <v>0.71659999999999968</v>
      </c>
      <c r="S270" s="38" t="s">
        <v>389</v>
      </c>
      <c r="T270" s="38">
        <f>IF(J270="20",K270,IF(J270="10",ROUND(K270*0.7,2),ROUND(K270/0.85*0.7,2)))</f>
        <v>6.74</v>
      </c>
      <c r="U270" s="38">
        <f>ROUND(T270*W270/100,2)</f>
        <v>6.4</v>
      </c>
      <c r="V270" s="38">
        <f>T270-U270</f>
        <v>0.33999999999999986</v>
      </c>
      <c r="W270" s="36">
        <v>95</v>
      </c>
      <c r="X270" s="38">
        <f>IF(J270="20",ROUND(K270/0.7*0.6,2),IF(J270="10",ROUND(K270*0.6,2),ROUND(K270/0.85*0.6,2)))</f>
        <v>5.77</v>
      </c>
      <c r="Y270" s="38">
        <f>ROUND(X270*AA270/100,2)</f>
        <v>5.48</v>
      </c>
      <c r="Z270" s="38">
        <f>X270-Y270</f>
        <v>0.28999999999999915</v>
      </c>
      <c r="AA270" s="36">
        <v>95</v>
      </c>
      <c r="AB270" s="38" t="s">
        <v>95</v>
      </c>
      <c r="AC270" s="38">
        <v>7.36</v>
      </c>
      <c r="AD270" s="38">
        <v>7.36</v>
      </c>
      <c r="AE270" s="38">
        <v>0.37</v>
      </c>
      <c r="AI270" s="3">
        <f>ROUND(P270*0.3,2)</f>
        <v>2.13</v>
      </c>
      <c r="AJ270" s="3">
        <f>ROUND(AI270*S270/100,2)</f>
        <v>1.92</v>
      </c>
      <c r="AK270" s="3">
        <f>AI270-AJ270</f>
        <v>0.20999999999999996</v>
      </c>
      <c r="AL270" s="3">
        <f>ROUND(T270*0.3,2)</f>
        <v>2.02</v>
      </c>
      <c r="AM270" s="3">
        <f>ROUND(AL270*W270/100,2)</f>
        <v>1.92</v>
      </c>
      <c r="AN270" s="3">
        <f>AL270-AM270</f>
        <v>0.10000000000000009</v>
      </c>
      <c r="AO270" s="3">
        <f>ROUND(X270*0.3,2)</f>
        <v>1.73</v>
      </c>
      <c r="AP270" s="3">
        <f>ROUND(AO270*AA270/100,2)</f>
        <v>1.64</v>
      </c>
      <c r="AQ270" s="3">
        <f>AO270-AP270</f>
        <v>9.000000000000008E-2</v>
      </c>
      <c r="AR270" s="3">
        <v>2.21</v>
      </c>
      <c r="AS270" s="3">
        <v>2.21</v>
      </c>
      <c r="AT270" s="3">
        <v>0.11</v>
      </c>
      <c r="AX270" s="3">
        <f>ROUND($P270*0.6,2)</f>
        <v>4.2699999999999996</v>
      </c>
      <c r="AY270" s="3">
        <f>ROUND(AX270*$S270/100,2)</f>
        <v>3.84</v>
      </c>
      <c r="AZ270" s="3">
        <f>AX270-AY270</f>
        <v>0.42999999999999972</v>
      </c>
      <c r="BA270" s="3">
        <f>ROUND($T270*0.6,2)</f>
        <v>4.04</v>
      </c>
      <c r="BB270" s="3">
        <f>ROUND(BA270*$W270/100,2)</f>
        <v>3.84</v>
      </c>
      <c r="BC270" s="3">
        <f>BA270-BB270</f>
        <v>0.20000000000000018</v>
      </c>
      <c r="BD270" s="3">
        <f>ROUND($X270*0.6,2)</f>
        <v>3.46</v>
      </c>
      <c r="BE270" s="3">
        <f>ROUND(BD270*$AA270/100,2)</f>
        <v>3.29</v>
      </c>
      <c r="BF270" s="3">
        <f>BD270-BE270</f>
        <v>0.16999999999999993</v>
      </c>
      <c r="BG270" s="3">
        <v>4.42</v>
      </c>
      <c r="BH270" s="3">
        <v>4.42</v>
      </c>
      <c r="BI270" s="3">
        <v>0</v>
      </c>
      <c r="BJ270" s="3" t="s">
        <v>171</v>
      </c>
      <c r="BK270" s="3">
        <v>15.816599999999999</v>
      </c>
      <c r="BL270" s="3">
        <v>15.03</v>
      </c>
      <c r="BM270" s="3">
        <v>0.78659999999999997</v>
      </c>
      <c r="BN270" s="3">
        <v>14.11</v>
      </c>
      <c r="BO270" s="3">
        <v>13.4</v>
      </c>
      <c r="BP270" s="3">
        <v>0.70999999999999908</v>
      </c>
      <c r="BQ270" s="3">
        <v>14.016599999999999</v>
      </c>
      <c r="BR270" s="3">
        <v>13.32</v>
      </c>
      <c r="BS270" s="3">
        <v>0.69659999999999833</v>
      </c>
      <c r="BT270" s="3">
        <v>12.31</v>
      </c>
      <c r="BU270" s="3">
        <v>11.69</v>
      </c>
      <c r="BV270" s="3">
        <v>0.62000000000000099</v>
      </c>
      <c r="BW270" s="3">
        <v>14.14</v>
      </c>
      <c r="BX270" s="3">
        <v>13.43</v>
      </c>
      <c r="BY270" s="3">
        <v>0.71000000000000085</v>
      </c>
      <c r="BZ270" s="3">
        <v>13.316599999999999</v>
      </c>
      <c r="CA270" s="3">
        <v>12.65</v>
      </c>
      <c r="CB270" s="3">
        <v>0.66659999999999897</v>
      </c>
      <c r="CC270" s="3">
        <v>13.44</v>
      </c>
      <c r="CD270" s="3">
        <v>12.77</v>
      </c>
      <c r="CE270" s="3">
        <v>0.66999999999999993</v>
      </c>
      <c r="CF270" s="3">
        <v>12.1166</v>
      </c>
      <c r="CG270" s="3">
        <v>11.51</v>
      </c>
      <c r="CH270" s="3">
        <v>0.60660000000000025</v>
      </c>
      <c r="CI270" s="3">
        <v>12.36</v>
      </c>
      <c r="CJ270" s="3">
        <v>11.74</v>
      </c>
      <c r="CK270" s="3">
        <v>0.61999999999999922</v>
      </c>
      <c r="CL270" s="3">
        <v>11.07</v>
      </c>
      <c r="CM270" s="3">
        <v>10.52</v>
      </c>
      <c r="CN270" s="3">
        <v>0.55000000000000071</v>
      </c>
      <c r="CO270" s="3">
        <v>9.8800000000000008</v>
      </c>
      <c r="CP270" s="3">
        <v>9.39</v>
      </c>
      <c r="CQ270" s="3">
        <v>0.49000000000000021</v>
      </c>
      <c r="CR270" s="3">
        <v>9.81</v>
      </c>
      <c r="CS270" s="3">
        <v>9.32</v>
      </c>
      <c r="CT270" s="3">
        <v>0.49000000000000021</v>
      </c>
      <c r="CU270" s="3">
        <v>8.6199999999999992</v>
      </c>
      <c r="CV270" s="3">
        <v>8.19</v>
      </c>
      <c r="CW270" s="3">
        <v>0.42999999999999972</v>
      </c>
      <c r="CX270" s="3">
        <v>9.9</v>
      </c>
      <c r="CY270" s="3">
        <v>9.41</v>
      </c>
      <c r="CZ270" s="3">
        <v>0.49000000000000021</v>
      </c>
      <c r="DA270" s="3">
        <v>9.32</v>
      </c>
      <c r="DB270" s="3">
        <v>8.85</v>
      </c>
      <c r="DC270" s="3">
        <v>0.47000000000000064</v>
      </c>
      <c r="DD270" s="3">
        <v>9.41</v>
      </c>
      <c r="DE270" s="3">
        <v>8.94</v>
      </c>
      <c r="DF270" s="3">
        <v>0.47000000000000064</v>
      </c>
      <c r="DG270" s="3">
        <v>8.48</v>
      </c>
      <c r="DH270" s="3">
        <v>8.06</v>
      </c>
      <c r="DI270" s="3">
        <v>0.41999999999999993</v>
      </c>
      <c r="DJ270" s="3">
        <v>8.65</v>
      </c>
      <c r="DK270" s="3">
        <v>8.2200000000000006</v>
      </c>
      <c r="DL270" s="3">
        <v>0.42999999999999972</v>
      </c>
      <c r="DM270" s="3">
        <v>14.23</v>
      </c>
      <c r="DN270" s="3">
        <v>13.52</v>
      </c>
      <c r="DO270" s="3">
        <v>0.71000000000000085</v>
      </c>
      <c r="DP270" s="3">
        <v>12.61</v>
      </c>
      <c r="DQ270" s="3">
        <v>11.98</v>
      </c>
      <c r="DR270" s="3">
        <v>0.62999999999999901</v>
      </c>
      <c r="DS270" s="3">
        <v>11.98</v>
      </c>
      <c r="DT270" s="3">
        <v>11.38</v>
      </c>
      <c r="DU270" s="3">
        <v>0.59999999999999964</v>
      </c>
      <c r="DV270" s="3">
        <v>10.9</v>
      </c>
      <c r="DW270" s="3">
        <v>10.36</v>
      </c>
      <c r="DX270" s="3">
        <v>0.54000000000000092</v>
      </c>
    </row>
    <row r="271" spans="1:128" s="3" customFormat="1" x14ac:dyDescent="0.25">
      <c r="A271" s="36" t="s">
        <v>450</v>
      </c>
      <c r="B271" s="36" t="s">
        <v>87</v>
      </c>
      <c r="C271" s="36" t="s">
        <v>88</v>
      </c>
      <c r="D271" s="37" t="s">
        <v>89</v>
      </c>
      <c r="E271" s="36" t="s">
        <v>90</v>
      </c>
      <c r="F271" s="37" t="s">
        <v>433</v>
      </c>
      <c r="G271" s="36" t="s">
        <v>434</v>
      </c>
      <c r="H271" s="36" t="s">
        <v>201</v>
      </c>
      <c r="I271" s="36" t="s">
        <v>388</v>
      </c>
      <c r="J271" s="36" t="s">
        <v>171</v>
      </c>
      <c r="K271" s="38">
        <v>8.18</v>
      </c>
      <c r="L271" s="38" t="str">
        <f>IF(J271="10",K271,"")</f>
        <v/>
      </c>
      <c r="M271" s="38"/>
      <c r="N271" s="38"/>
      <c r="O271" s="38">
        <v>0</v>
      </c>
      <c r="P271" s="38">
        <f>IF(H271="A",IF(J271&lt;&gt;"20",IF(J271="15",K271*0.87,ROUND(K271/0.87*0.85,2)),""))</f>
        <v>7.1166</v>
      </c>
      <c r="Q271" s="38">
        <f>ROUND(P271*S271/100,2)</f>
        <v>6.4</v>
      </c>
      <c r="R271" s="38">
        <f>P271-Q271</f>
        <v>0.71659999999999968</v>
      </c>
      <c r="S271" s="38" t="s">
        <v>389</v>
      </c>
      <c r="T271" s="38">
        <f>IF(J271="20",K271,IF(J271="10",ROUND(K271*0.7,2),ROUND(K271/0.85*0.7,2)))</f>
        <v>6.74</v>
      </c>
      <c r="U271" s="38">
        <f>ROUND(T271*W271/100,2)</f>
        <v>6.4</v>
      </c>
      <c r="V271" s="38">
        <f>T271-U271</f>
        <v>0.33999999999999986</v>
      </c>
      <c r="W271" s="36">
        <v>95</v>
      </c>
      <c r="X271" s="38">
        <f>IF(J271="20",ROUND(K271/0.7*0.6,2),IF(J271="10",ROUND(K271*0.6,2),ROUND(K271/0.85*0.6,2)))</f>
        <v>5.77</v>
      </c>
      <c r="Y271" s="38">
        <f>ROUND(X271*AA271/100,2)</f>
        <v>5.48</v>
      </c>
      <c r="Z271" s="38">
        <f>X271-Y271</f>
        <v>0.28999999999999915</v>
      </c>
      <c r="AA271" s="36">
        <v>95</v>
      </c>
      <c r="AB271" s="38" t="s">
        <v>95</v>
      </c>
      <c r="AC271" s="38">
        <v>7.36</v>
      </c>
      <c r="AD271" s="38">
        <v>7.36</v>
      </c>
      <c r="AE271" s="38">
        <v>0.37</v>
      </c>
      <c r="AI271" s="3">
        <f>ROUND(P271*0.3,2)</f>
        <v>2.13</v>
      </c>
      <c r="AJ271" s="3">
        <f>ROUND(AI271*S271/100,2)</f>
        <v>1.92</v>
      </c>
      <c r="AK271" s="3">
        <f>AI271-AJ271</f>
        <v>0.20999999999999996</v>
      </c>
      <c r="AL271" s="3">
        <f>ROUND(T271*0.3,2)</f>
        <v>2.02</v>
      </c>
      <c r="AM271" s="3">
        <f>ROUND(AL271*W271/100,2)</f>
        <v>1.92</v>
      </c>
      <c r="AN271" s="3">
        <f>AL271-AM271</f>
        <v>0.10000000000000009</v>
      </c>
      <c r="AO271" s="3">
        <f>ROUND(X271*0.3,2)</f>
        <v>1.73</v>
      </c>
      <c r="AP271" s="3">
        <f>ROUND(AO271*AA271/100,2)</f>
        <v>1.64</v>
      </c>
      <c r="AQ271" s="3">
        <f>AO271-AP271</f>
        <v>9.000000000000008E-2</v>
      </c>
      <c r="AR271" s="3">
        <v>2.21</v>
      </c>
      <c r="AS271" s="3">
        <v>2.21</v>
      </c>
      <c r="AT271" s="3">
        <v>0.11</v>
      </c>
      <c r="AX271" s="3">
        <f>ROUND($P271*0.6,2)</f>
        <v>4.2699999999999996</v>
      </c>
      <c r="AY271" s="3">
        <f>ROUND(AX271*$S271/100,2)</f>
        <v>3.84</v>
      </c>
      <c r="AZ271" s="3">
        <f>AX271-AY271</f>
        <v>0.42999999999999972</v>
      </c>
      <c r="BA271" s="3">
        <f>ROUND($T271*0.6,2)</f>
        <v>4.04</v>
      </c>
      <c r="BB271" s="3">
        <f>ROUND(BA271*$W271/100,2)</f>
        <v>3.84</v>
      </c>
      <c r="BC271" s="3">
        <f>BA271-BB271</f>
        <v>0.20000000000000018</v>
      </c>
      <c r="BD271" s="3">
        <f>ROUND($X271*0.6,2)</f>
        <v>3.46</v>
      </c>
      <c r="BE271" s="3">
        <f>ROUND(BD271*$AA271/100,2)</f>
        <v>3.29</v>
      </c>
      <c r="BF271" s="3">
        <f>BD271-BE271</f>
        <v>0.16999999999999993</v>
      </c>
      <c r="BG271" s="3">
        <v>4.42</v>
      </c>
      <c r="BH271" s="3">
        <v>4.42</v>
      </c>
      <c r="BI271" s="3">
        <v>0</v>
      </c>
      <c r="BJ271" s="3" t="s">
        <v>171</v>
      </c>
      <c r="BK271" s="3">
        <v>15.816599999999999</v>
      </c>
      <c r="BL271" s="3">
        <v>15.03</v>
      </c>
      <c r="BM271" s="3">
        <v>0.78659999999999997</v>
      </c>
      <c r="BN271" s="3">
        <v>14.11</v>
      </c>
      <c r="BO271" s="3">
        <v>13.4</v>
      </c>
      <c r="BP271" s="3">
        <v>0.70999999999999908</v>
      </c>
      <c r="BQ271" s="3">
        <v>14.016599999999999</v>
      </c>
      <c r="BR271" s="3">
        <v>13.32</v>
      </c>
      <c r="BS271" s="3">
        <v>0.69659999999999833</v>
      </c>
      <c r="BT271" s="3">
        <v>12.31</v>
      </c>
      <c r="BU271" s="3">
        <v>11.69</v>
      </c>
      <c r="BV271" s="3">
        <v>0.62000000000000099</v>
      </c>
      <c r="BW271" s="3">
        <v>14.14</v>
      </c>
      <c r="BX271" s="3">
        <v>13.43</v>
      </c>
      <c r="BY271" s="3">
        <v>0.71000000000000085</v>
      </c>
      <c r="BZ271" s="3">
        <v>13.316599999999999</v>
      </c>
      <c r="CA271" s="3">
        <v>12.65</v>
      </c>
      <c r="CB271" s="3">
        <v>0.66659999999999897</v>
      </c>
      <c r="CC271" s="3">
        <v>13.44</v>
      </c>
      <c r="CD271" s="3">
        <v>12.77</v>
      </c>
      <c r="CE271" s="3">
        <v>0.66999999999999993</v>
      </c>
      <c r="CF271" s="3">
        <v>12.1166</v>
      </c>
      <c r="CG271" s="3">
        <v>11.51</v>
      </c>
      <c r="CH271" s="3">
        <v>0.60660000000000025</v>
      </c>
      <c r="CI271" s="3">
        <v>12.36</v>
      </c>
      <c r="CJ271" s="3">
        <v>11.74</v>
      </c>
      <c r="CK271" s="3">
        <v>0.61999999999999922</v>
      </c>
      <c r="CL271" s="3">
        <v>11.07</v>
      </c>
      <c r="CM271" s="3">
        <v>10.52</v>
      </c>
      <c r="CN271" s="3">
        <v>0.55000000000000071</v>
      </c>
      <c r="CO271" s="3">
        <v>9.8800000000000008</v>
      </c>
      <c r="CP271" s="3">
        <v>9.39</v>
      </c>
      <c r="CQ271" s="3">
        <v>0.49000000000000021</v>
      </c>
      <c r="CR271" s="3">
        <v>9.81</v>
      </c>
      <c r="CS271" s="3">
        <v>9.32</v>
      </c>
      <c r="CT271" s="3">
        <v>0.49000000000000021</v>
      </c>
      <c r="CU271" s="3">
        <v>8.6199999999999992</v>
      </c>
      <c r="CV271" s="3">
        <v>8.19</v>
      </c>
      <c r="CW271" s="3">
        <v>0.42999999999999972</v>
      </c>
      <c r="CX271" s="3">
        <v>9.9</v>
      </c>
      <c r="CY271" s="3">
        <v>9.41</v>
      </c>
      <c r="CZ271" s="3">
        <v>0.49000000000000021</v>
      </c>
      <c r="DA271" s="3">
        <v>9.32</v>
      </c>
      <c r="DB271" s="3">
        <v>8.85</v>
      </c>
      <c r="DC271" s="3">
        <v>0.47000000000000064</v>
      </c>
      <c r="DD271" s="3">
        <v>9.41</v>
      </c>
      <c r="DE271" s="3">
        <v>8.94</v>
      </c>
      <c r="DF271" s="3">
        <v>0.47000000000000064</v>
      </c>
      <c r="DG271" s="3">
        <v>8.48</v>
      </c>
      <c r="DH271" s="3">
        <v>8.06</v>
      </c>
      <c r="DI271" s="3">
        <v>0.41999999999999993</v>
      </c>
      <c r="DJ271" s="3">
        <v>8.65</v>
      </c>
      <c r="DK271" s="3">
        <v>8.2200000000000006</v>
      </c>
      <c r="DL271" s="3">
        <v>0.42999999999999972</v>
      </c>
      <c r="DM271" s="3">
        <v>14.23</v>
      </c>
      <c r="DN271" s="3">
        <v>13.52</v>
      </c>
      <c r="DO271" s="3">
        <v>0.71000000000000085</v>
      </c>
      <c r="DP271" s="3">
        <v>12.61</v>
      </c>
      <c r="DQ271" s="3">
        <v>11.98</v>
      </c>
      <c r="DR271" s="3">
        <v>0.62999999999999901</v>
      </c>
      <c r="DS271" s="3">
        <v>11.98</v>
      </c>
      <c r="DT271" s="3">
        <v>11.38</v>
      </c>
      <c r="DU271" s="3">
        <v>0.59999999999999964</v>
      </c>
      <c r="DV271" s="3">
        <v>10.9</v>
      </c>
      <c r="DW271" s="3">
        <v>10.36</v>
      </c>
      <c r="DX271" s="3">
        <v>0.54000000000000092</v>
      </c>
    </row>
    <row r="272" spans="1:128" s="3" customFormat="1" x14ac:dyDescent="0.25">
      <c r="A272" s="36" t="s">
        <v>451</v>
      </c>
      <c r="B272" s="36" t="s">
        <v>87</v>
      </c>
      <c r="C272" s="36" t="s">
        <v>88</v>
      </c>
      <c r="D272" s="37" t="s">
        <v>160</v>
      </c>
      <c r="E272" s="36" t="s">
        <v>161</v>
      </c>
      <c r="F272" s="37" t="s">
        <v>433</v>
      </c>
      <c r="G272" s="36" t="s">
        <v>434</v>
      </c>
      <c r="H272" s="36" t="s">
        <v>201</v>
      </c>
      <c r="I272" s="36" t="s">
        <v>388</v>
      </c>
      <c r="J272" s="36" t="s">
        <v>171</v>
      </c>
      <c r="K272" s="38">
        <v>13.215999999999999</v>
      </c>
      <c r="L272" s="38" t="str">
        <f>IF(J272="10",K272,"")</f>
        <v/>
      </c>
      <c r="M272" s="38"/>
      <c r="N272" s="38"/>
      <c r="O272" s="38">
        <v>0</v>
      </c>
      <c r="P272" s="38">
        <f>IF(H272="A",IF(J272&lt;&gt;"20",IF(J272="15",K272*0.87,ROUND(K272/0.87*0.85,2)),""))</f>
        <v>11.497919999999999</v>
      </c>
      <c r="Q272" s="38">
        <f>ROUND(P272*S272/100,2)</f>
        <v>10.35</v>
      </c>
      <c r="R272" s="38">
        <f>P272-Q272</f>
        <v>1.1479199999999992</v>
      </c>
      <c r="S272" s="38" t="s">
        <v>389</v>
      </c>
      <c r="T272" s="38">
        <f>IF(J272="20",K272,IF(J272="10",ROUND(K272*0.7,2),ROUND(K272/0.85*0.7,2)))</f>
        <v>10.88</v>
      </c>
      <c r="U272" s="38">
        <f>ROUND(T272*W272/100,2)</f>
        <v>10.34</v>
      </c>
      <c r="V272" s="38">
        <f>T272-U272</f>
        <v>0.54000000000000092</v>
      </c>
      <c r="W272" s="36">
        <v>95</v>
      </c>
      <c r="X272" s="38">
        <f>IF(J272="20",ROUND(K272/0.7*0.6,2),IF(J272="10",ROUND(K272*0.6,2),ROUND(K272/0.85*0.6,2)))</f>
        <v>9.33</v>
      </c>
      <c r="Y272" s="38">
        <f>ROUND(X272*AA272/100,2)</f>
        <v>8.86</v>
      </c>
      <c r="Z272" s="38">
        <f>X272-Y272</f>
        <v>0.47000000000000064</v>
      </c>
      <c r="AA272" s="36">
        <v>95</v>
      </c>
      <c r="AB272" s="38" t="s">
        <v>95</v>
      </c>
      <c r="AC272" s="38">
        <v>11.89</v>
      </c>
      <c r="AD272" s="38">
        <v>11.89</v>
      </c>
      <c r="AE272" s="38">
        <v>0.59</v>
      </c>
      <c r="AI272" s="3">
        <f>ROUND(P272*0.3,2)</f>
        <v>3.45</v>
      </c>
      <c r="AJ272" s="3">
        <f>ROUND(AI272*S272/100,2)</f>
        <v>3.11</v>
      </c>
      <c r="AK272" s="3">
        <f>AI272-AJ272</f>
        <v>0.3400000000000003</v>
      </c>
      <c r="AL272" s="3">
        <f>ROUND(T272*0.3,2)</f>
        <v>3.26</v>
      </c>
      <c r="AM272" s="3">
        <f>ROUND(AL272*W272/100,2)</f>
        <v>3.1</v>
      </c>
      <c r="AN272" s="3">
        <f>AL272-AM272</f>
        <v>0.1599999999999997</v>
      </c>
      <c r="AO272" s="3">
        <f>ROUND(X272*0.3,2)</f>
        <v>2.8</v>
      </c>
      <c r="AP272" s="3">
        <f>ROUND(AO272*AA272/100,2)</f>
        <v>2.66</v>
      </c>
      <c r="AQ272" s="3">
        <f>AO272-AP272</f>
        <v>0.13999999999999968</v>
      </c>
      <c r="AR272" s="3">
        <v>3.57</v>
      </c>
      <c r="AS272" s="3">
        <v>3.57</v>
      </c>
      <c r="AT272" s="3">
        <v>0.18</v>
      </c>
      <c r="AX272" s="3">
        <f>ROUND($P272*0.6,2)</f>
        <v>6.9</v>
      </c>
      <c r="AY272" s="3">
        <f>ROUND(AX272*$S272/100,2)</f>
        <v>6.21</v>
      </c>
      <c r="AZ272" s="3">
        <f>AX272-AY272</f>
        <v>0.69000000000000039</v>
      </c>
      <c r="BA272" s="3">
        <f>ROUND($T272*0.6,2)</f>
        <v>6.53</v>
      </c>
      <c r="BB272" s="3">
        <f>ROUND(BA272*$W272/100,2)</f>
        <v>6.2</v>
      </c>
      <c r="BC272" s="3">
        <f>BA272-BB272</f>
        <v>0.33000000000000007</v>
      </c>
      <c r="BD272" s="3">
        <f>ROUND($X272*0.6,2)</f>
        <v>5.6</v>
      </c>
      <c r="BE272" s="3">
        <f>ROUND(BD272*$AA272/100,2)</f>
        <v>5.32</v>
      </c>
      <c r="BF272" s="3">
        <f>BD272-BE272</f>
        <v>0.27999999999999936</v>
      </c>
      <c r="BG272" s="3">
        <v>7.13</v>
      </c>
      <c r="BH272" s="3">
        <v>7.13</v>
      </c>
      <c r="BI272" s="3">
        <v>0</v>
      </c>
      <c r="BJ272" s="3" t="s">
        <v>171</v>
      </c>
      <c r="BK272" s="3">
        <v>20.197919999999996</v>
      </c>
      <c r="BL272" s="3">
        <v>19.190000000000001</v>
      </c>
      <c r="BM272" s="3">
        <v>1.007919999999995</v>
      </c>
      <c r="BN272" s="3">
        <v>17.670000000000002</v>
      </c>
      <c r="BO272" s="3">
        <v>16.79</v>
      </c>
      <c r="BP272" s="3">
        <v>0.88000000000000256</v>
      </c>
      <c r="BQ272" s="3">
        <v>18.397919999999999</v>
      </c>
      <c r="BR272" s="3">
        <v>17.48</v>
      </c>
      <c r="BS272" s="3">
        <v>0.91791999999999874</v>
      </c>
      <c r="BT272" s="3">
        <v>15.87</v>
      </c>
      <c r="BU272" s="3">
        <v>15.08</v>
      </c>
      <c r="BV272" s="3">
        <v>0.78999999999999915</v>
      </c>
      <c r="BW272" s="3">
        <v>18.670000000000002</v>
      </c>
      <c r="BX272" s="3">
        <v>17.739999999999998</v>
      </c>
      <c r="BY272" s="3">
        <v>0.93000000000000327</v>
      </c>
      <c r="BZ272" s="3">
        <v>17.697919999999996</v>
      </c>
      <c r="CA272" s="3">
        <v>16.809999999999999</v>
      </c>
      <c r="CB272" s="3">
        <v>0.8879199999999976</v>
      </c>
      <c r="CC272" s="3">
        <v>17.97</v>
      </c>
      <c r="CD272" s="3">
        <v>17.07</v>
      </c>
      <c r="CE272" s="3">
        <v>0.89999999999999858</v>
      </c>
      <c r="CF272" s="3">
        <v>16.497920000000001</v>
      </c>
      <c r="CG272" s="3">
        <v>15.67</v>
      </c>
      <c r="CH272" s="3">
        <v>0.82792000000000066</v>
      </c>
      <c r="CI272" s="3">
        <v>16.89</v>
      </c>
      <c r="CJ272" s="3">
        <v>16.05</v>
      </c>
      <c r="CK272" s="3">
        <v>0.83999999999999986</v>
      </c>
      <c r="CL272" s="3">
        <v>14.14</v>
      </c>
      <c r="CM272" s="3">
        <v>13.43</v>
      </c>
      <c r="CN272" s="3">
        <v>0.71000000000000085</v>
      </c>
      <c r="CO272" s="3">
        <v>12.37</v>
      </c>
      <c r="CP272" s="3">
        <v>11.75</v>
      </c>
      <c r="CQ272" s="3">
        <v>0.61999999999999922</v>
      </c>
      <c r="CR272" s="3">
        <v>12.88</v>
      </c>
      <c r="CS272" s="3">
        <v>12.24</v>
      </c>
      <c r="CT272" s="3">
        <v>0.64000000000000057</v>
      </c>
      <c r="CU272" s="3">
        <v>11.11</v>
      </c>
      <c r="CV272" s="3">
        <v>10.55</v>
      </c>
      <c r="CW272" s="3">
        <v>0.55999999999999872</v>
      </c>
      <c r="CX272" s="3">
        <v>13.07</v>
      </c>
      <c r="CY272" s="3">
        <v>12.42</v>
      </c>
      <c r="CZ272" s="3">
        <v>0.65000000000000036</v>
      </c>
      <c r="DA272" s="3">
        <v>12.39</v>
      </c>
      <c r="DB272" s="3">
        <v>11.77</v>
      </c>
      <c r="DC272" s="3">
        <v>0.62000000000000099</v>
      </c>
      <c r="DD272" s="3">
        <v>12.58</v>
      </c>
      <c r="DE272" s="3">
        <v>11.95</v>
      </c>
      <c r="DF272" s="3">
        <v>0.63000000000000078</v>
      </c>
      <c r="DG272" s="3">
        <v>11.55</v>
      </c>
      <c r="DH272" s="3">
        <v>10.97</v>
      </c>
      <c r="DI272" s="3">
        <v>0.58000000000000007</v>
      </c>
      <c r="DJ272" s="3">
        <v>11.82</v>
      </c>
      <c r="DK272" s="3">
        <v>11.23</v>
      </c>
      <c r="DL272" s="3">
        <v>0.58999999999999986</v>
      </c>
      <c r="DM272" s="3">
        <v>18.18</v>
      </c>
      <c r="DN272" s="3">
        <v>17.27</v>
      </c>
      <c r="DO272" s="3">
        <v>0.91000000000000014</v>
      </c>
      <c r="DP272" s="3">
        <v>16.559999999999999</v>
      </c>
      <c r="DQ272" s="3">
        <v>15.73</v>
      </c>
      <c r="DR272" s="3">
        <v>0.82999999999999829</v>
      </c>
      <c r="DS272" s="3">
        <v>15.93</v>
      </c>
      <c r="DT272" s="3">
        <v>15.13</v>
      </c>
      <c r="DU272" s="3">
        <v>0.79999999999999893</v>
      </c>
      <c r="DV272" s="3">
        <v>14.85</v>
      </c>
      <c r="DW272" s="3">
        <v>14.11</v>
      </c>
      <c r="DX272" s="3">
        <v>0.74000000000000021</v>
      </c>
    </row>
    <row r="273" spans="1:128" s="3" customFormat="1" x14ac:dyDescent="0.25">
      <c r="A273" s="36" t="s">
        <v>452</v>
      </c>
      <c r="B273" s="36" t="s">
        <v>87</v>
      </c>
      <c r="C273" s="36" t="s">
        <v>88</v>
      </c>
      <c r="D273" s="37" t="s">
        <v>203</v>
      </c>
      <c r="E273" s="36" t="s">
        <v>204</v>
      </c>
      <c r="F273" s="37" t="s">
        <v>433</v>
      </c>
      <c r="G273" s="36" t="s">
        <v>434</v>
      </c>
      <c r="H273" s="36" t="s">
        <v>201</v>
      </c>
      <c r="I273" s="36" t="s">
        <v>388</v>
      </c>
      <c r="J273" s="36" t="s">
        <v>171</v>
      </c>
      <c r="K273" s="38">
        <v>10.4666</v>
      </c>
      <c r="L273" s="38" t="str">
        <f>IF(J273="10",K273,"")</f>
        <v/>
      </c>
      <c r="M273" s="38"/>
      <c r="N273" s="38"/>
      <c r="O273" s="38">
        <v>0</v>
      </c>
      <c r="P273" s="38">
        <f>IF(H273="A",IF(J273&lt;&gt;"20",IF(J273="15",K273*0.87,ROUND(K273/0.87*0.85,2)),""))</f>
        <v>9.1059419999999989</v>
      </c>
      <c r="Q273" s="38">
        <f>ROUND(P273*S273/100,2)</f>
        <v>8.1999999999999993</v>
      </c>
      <c r="R273" s="38">
        <f>P273-Q273</f>
        <v>0.90594199999999958</v>
      </c>
      <c r="S273" s="38" t="s">
        <v>389</v>
      </c>
      <c r="T273" s="38">
        <f>IF(J273="20",K273,IF(J273="10",ROUND(K273*0.7,2),ROUND(K273/0.85*0.7,2)))</f>
        <v>8.6199999999999992</v>
      </c>
      <c r="U273" s="38">
        <f>ROUND(T273*W273/100,2)</f>
        <v>8.19</v>
      </c>
      <c r="V273" s="38">
        <f>T273-U273</f>
        <v>0.42999999999999972</v>
      </c>
      <c r="W273" s="36">
        <v>95</v>
      </c>
      <c r="X273" s="38">
        <f>IF(J273="20",ROUND(K273/0.7*0.6,2),IF(J273="10",ROUND(K273*0.6,2),ROUND(K273/0.85*0.6,2)))</f>
        <v>7.39</v>
      </c>
      <c r="Y273" s="38">
        <f>ROUND(X273*AA273/100,2)</f>
        <v>7.02</v>
      </c>
      <c r="Z273" s="38">
        <f>X273-Y273</f>
        <v>0.37000000000000011</v>
      </c>
      <c r="AA273" s="36">
        <v>95</v>
      </c>
      <c r="AB273" s="38" t="s">
        <v>95</v>
      </c>
      <c r="AC273" s="38">
        <v>9.42</v>
      </c>
      <c r="AD273" s="38">
        <v>9.42</v>
      </c>
      <c r="AE273" s="38">
        <v>0.47</v>
      </c>
      <c r="AI273" s="3">
        <f>ROUND(P273*0.3,2)</f>
        <v>2.73</v>
      </c>
      <c r="AJ273" s="3">
        <f>ROUND(AI273*S273/100,2)</f>
        <v>2.46</v>
      </c>
      <c r="AK273" s="3">
        <f>AI273-AJ273</f>
        <v>0.27</v>
      </c>
      <c r="AL273" s="3">
        <f>ROUND(T273*0.3,2)</f>
        <v>2.59</v>
      </c>
      <c r="AM273" s="3">
        <f>ROUND(AL273*W273/100,2)</f>
        <v>2.46</v>
      </c>
      <c r="AN273" s="3">
        <f>AL273-AM273</f>
        <v>0.12999999999999989</v>
      </c>
      <c r="AO273" s="3">
        <f>ROUND(X273*0.3,2)</f>
        <v>2.2200000000000002</v>
      </c>
      <c r="AP273" s="3">
        <f>ROUND(AO273*AA273/100,2)</f>
        <v>2.11</v>
      </c>
      <c r="AQ273" s="3">
        <f>AO273-AP273</f>
        <v>0.11000000000000032</v>
      </c>
      <c r="AR273" s="3">
        <v>2.83</v>
      </c>
      <c r="AS273" s="3">
        <v>2.83</v>
      </c>
      <c r="AT273" s="3">
        <v>0.14000000000000001</v>
      </c>
      <c r="AX273" s="3">
        <f>ROUND($P273*0.6,2)</f>
        <v>5.46</v>
      </c>
      <c r="AY273" s="3">
        <f>ROUND(AX273*$S273/100,2)</f>
        <v>4.91</v>
      </c>
      <c r="AZ273" s="3">
        <f>AX273-AY273</f>
        <v>0.54999999999999982</v>
      </c>
      <c r="BA273" s="3">
        <f>ROUND($T273*0.6,2)</f>
        <v>5.17</v>
      </c>
      <c r="BB273" s="3">
        <f>ROUND(BA273*$W273/100,2)</f>
        <v>4.91</v>
      </c>
      <c r="BC273" s="3">
        <f>BA273-BB273</f>
        <v>0.25999999999999979</v>
      </c>
      <c r="BD273" s="3">
        <f>ROUND($X273*0.6,2)</f>
        <v>4.43</v>
      </c>
      <c r="BE273" s="3">
        <f>ROUND(BD273*$AA273/100,2)</f>
        <v>4.21</v>
      </c>
      <c r="BF273" s="3">
        <f>BD273-BE273</f>
        <v>0.21999999999999975</v>
      </c>
      <c r="BG273" s="3">
        <v>5.65</v>
      </c>
      <c r="BH273" s="3">
        <v>5.65</v>
      </c>
      <c r="BI273" s="3">
        <v>0</v>
      </c>
      <c r="BJ273" s="3" t="s">
        <v>171</v>
      </c>
      <c r="BK273" s="3">
        <v>17.805941999999998</v>
      </c>
      <c r="BL273" s="3">
        <v>16.920000000000002</v>
      </c>
      <c r="BM273" s="3">
        <v>0.88594199999999645</v>
      </c>
      <c r="BN273" s="3">
        <v>15.73</v>
      </c>
      <c r="BO273" s="3">
        <v>14.94</v>
      </c>
      <c r="BP273" s="3">
        <v>0.79000000000000092</v>
      </c>
      <c r="BQ273" s="3">
        <v>16.005941999999997</v>
      </c>
      <c r="BR273" s="3">
        <v>15.21</v>
      </c>
      <c r="BS273" s="3">
        <v>0.7959419999999966</v>
      </c>
      <c r="BT273" s="3">
        <v>13.93</v>
      </c>
      <c r="BU273" s="3">
        <v>13.23</v>
      </c>
      <c r="BV273" s="3">
        <v>0.69999999999999929</v>
      </c>
      <c r="BW273" s="3">
        <v>16.2</v>
      </c>
      <c r="BX273" s="3">
        <v>15.39</v>
      </c>
      <c r="BY273" s="3">
        <v>0.80999999999999872</v>
      </c>
      <c r="BZ273" s="3">
        <v>15.305941999999998</v>
      </c>
      <c r="CA273" s="3">
        <v>14.54</v>
      </c>
      <c r="CB273" s="3">
        <v>0.76594199999999901</v>
      </c>
      <c r="CC273" s="3">
        <v>15.5</v>
      </c>
      <c r="CD273" s="3">
        <v>14.73</v>
      </c>
      <c r="CE273" s="3">
        <v>0.76999999999999957</v>
      </c>
      <c r="CF273" s="3">
        <v>14.105941999999999</v>
      </c>
      <c r="CG273" s="3">
        <v>13.4</v>
      </c>
      <c r="CH273" s="3">
        <v>0.70594199999999852</v>
      </c>
      <c r="CI273" s="3">
        <v>14.42</v>
      </c>
      <c r="CJ273" s="3">
        <v>13.7</v>
      </c>
      <c r="CK273" s="3">
        <v>0.72000000000000064</v>
      </c>
      <c r="CL273" s="3">
        <v>12.46</v>
      </c>
      <c r="CM273" s="3">
        <v>11.84</v>
      </c>
      <c r="CN273" s="3">
        <v>0.62000000000000099</v>
      </c>
      <c r="CO273" s="3">
        <v>11.01</v>
      </c>
      <c r="CP273" s="3">
        <v>10.46</v>
      </c>
      <c r="CQ273" s="3">
        <v>0.54999999999999893</v>
      </c>
      <c r="CR273" s="3">
        <v>11.2</v>
      </c>
      <c r="CS273" s="3">
        <v>10.64</v>
      </c>
      <c r="CT273" s="3">
        <v>0.55999999999999872</v>
      </c>
      <c r="CU273" s="3">
        <v>9.75</v>
      </c>
      <c r="CV273" s="3">
        <v>9.26</v>
      </c>
      <c r="CW273" s="3">
        <v>0.49000000000000021</v>
      </c>
      <c r="CX273" s="3">
        <v>11.34</v>
      </c>
      <c r="CY273" s="3">
        <v>10.77</v>
      </c>
      <c r="CZ273" s="3">
        <v>0.57000000000000028</v>
      </c>
      <c r="DA273" s="3">
        <v>10.71</v>
      </c>
      <c r="DB273" s="3">
        <v>10.17</v>
      </c>
      <c r="DC273" s="3">
        <v>0.54000000000000092</v>
      </c>
      <c r="DD273" s="3">
        <v>10.85</v>
      </c>
      <c r="DE273" s="3">
        <v>10.31</v>
      </c>
      <c r="DF273" s="3">
        <v>0.53999999999999915</v>
      </c>
      <c r="DG273" s="3">
        <v>9.8699999999999992</v>
      </c>
      <c r="DH273" s="3">
        <v>9.3800000000000008</v>
      </c>
      <c r="DI273" s="3">
        <v>0.48999999999999844</v>
      </c>
      <c r="DJ273" s="3">
        <v>10.09</v>
      </c>
      <c r="DK273" s="3">
        <v>9.59</v>
      </c>
      <c r="DL273" s="3">
        <v>0.5</v>
      </c>
      <c r="DM273" s="3">
        <v>16.03</v>
      </c>
      <c r="DN273" s="3">
        <v>15.23</v>
      </c>
      <c r="DO273" s="3">
        <v>0.80000000000000071</v>
      </c>
      <c r="DP273" s="3">
        <v>14.41</v>
      </c>
      <c r="DQ273" s="3">
        <v>13.69</v>
      </c>
      <c r="DR273" s="3">
        <v>0.72000000000000064</v>
      </c>
      <c r="DS273" s="3">
        <v>13.78</v>
      </c>
      <c r="DT273" s="3">
        <v>13.09</v>
      </c>
      <c r="DU273" s="3">
        <v>0.6899999999999995</v>
      </c>
      <c r="DV273" s="3">
        <v>12.7</v>
      </c>
      <c r="DW273" s="3">
        <v>12.07</v>
      </c>
      <c r="DX273" s="3">
        <v>0.62999999999999901</v>
      </c>
    </row>
    <row r="274" spans="1:128" s="3" customFormat="1" x14ac:dyDescent="0.25">
      <c r="A274" s="36" t="s">
        <v>453</v>
      </c>
      <c r="B274" s="36" t="s">
        <v>87</v>
      </c>
      <c r="C274" s="36" t="s">
        <v>88</v>
      </c>
      <c r="D274" s="37" t="s">
        <v>100</v>
      </c>
      <c r="E274" s="36" t="s">
        <v>101</v>
      </c>
      <c r="F274" s="37" t="s">
        <v>433</v>
      </c>
      <c r="G274" s="36" t="s">
        <v>434</v>
      </c>
      <c r="H274" s="36" t="s">
        <v>201</v>
      </c>
      <c r="I274" s="36" t="s">
        <v>388</v>
      </c>
      <c r="J274" s="36" t="s">
        <v>171</v>
      </c>
      <c r="K274" s="38">
        <v>12.6614</v>
      </c>
      <c r="L274" s="38" t="str">
        <f>IF(J274="10",K274,"")</f>
        <v/>
      </c>
      <c r="M274" s="38"/>
      <c r="N274" s="38"/>
      <c r="O274" s="38">
        <v>0</v>
      </c>
      <c r="P274" s="38">
        <f>IF(H274="A",IF(J274&lt;&gt;"20",IF(J274="15",K274*0.87,ROUND(K274/0.87*0.85,2)),""))</f>
        <v>11.015418</v>
      </c>
      <c r="Q274" s="38">
        <f>ROUND(P274*S274/100,2)</f>
        <v>9.91</v>
      </c>
      <c r="R274" s="38">
        <f>P274-Q274</f>
        <v>1.1054180000000002</v>
      </c>
      <c r="S274" s="38" t="s">
        <v>389</v>
      </c>
      <c r="T274" s="38">
        <f>IF(J274="20",K274,IF(J274="10",ROUND(K274*0.7,2),ROUND(K274/0.85*0.7,2)))</f>
        <v>10.43</v>
      </c>
      <c r="U274" s="38">
        <f>ROUND(T274*W274/100,2)</f>
        <v>9.91</v>
      </c>
      <c r="V274" s="38">
        <f>T274-U274</f>
        <v>0.51999999999999957</v>
      </c>
      <c r="W274" s="36">
        <v>95</v>
      </c>
      <c r="X274" s="38">
        <f>IF(J274="20",ROUND(K274/0.7*0.6,2),IF(J274="10",ROUND(K274*0.6,2),ROUND(K274/0.85*0.6,2)))</f>
        <v>8.94</v>
      </c>
      <c r="Y274" s="38">
        <f>ROUND(X274*AA274/100,2)</f>
        <v>8.49</v>
      </c>
      <c r="Z274" s="38">
        <f>X274-Y274</f>
        <v>0.44999999999999929</v>
      </c>
      <c r="AA274" s="36">
        <v>95</v>
      </c>
      <c r="AB274" s="38" t="s">
        <v>95</v>
      </c>
      <c r="AC274" s="38">
        <v>11.4</v>
      </c>
      <c r="AD274" s="38">
        <v>11.4</v>
      </c>
      <c r="AE274" s="38">
        <v>0.56999999999999995</v>
      </c>
      <c r="AI274" s="3">
        <f>ROUND(P274*0.3,2)</f>
        <v>3.3</v>
      </c>
      <c r="AJ274" s="3">
        <f>ROUND(AI274*S274/100,2)</f>
        <v>2.97</v>
      </c>
      <c r="AK274" s="3">
        <f>AI274-AJ274</f>
        <v>0.32999999999999963</v>
      </c>
      <c r="AL274" s="3">
        <f>ROUND(T274*0.3,2)</f>
        <v>3.13</v>
      </c>
      <c r="AM274" s="3">
        <f>ROUND(AL274*W274/100,2)</f>
        <v>2.97</v>
      </c>
      <c r="AN274" s="3">
        <f>AL274-AM274</f>
        <v>0.1599999999999997</v>
      </c>
      <c r="AO274" s="3">
        <f>ROUND(X274*0.3,2)</f>
        <v>2.68</v>
      </c>
      <c r="AP274" s="3">
        <f>ROUND(AO274*AA274/100,2)</f>
        <v>2.5499999999999998</v>
      </c>
      <c r="AQ274" s="3">
        <f>AO274-AP274</f>
        <v>0.13000000000000034</v>
      </c>
      <c r="AR274" s="3">
        <v>3.42</v>
      </c>
      <c r="AS274" s="3">
        <v>3.42</v>
      </c>
      <c r="AT274" s="3">
        <v>0.17</v>
      </c>
      <c r="AX274" s="3">
        <f>ROUND($P274*0.6,2)</f>
        <v>6.61</v>
      </c>
      <c r="AY274" s="3">
        <f>ROUND(AX274*$S274/100,2)</f>
        <v>5.95</v>
      </c>
      <c r="AZ274" s="3">
        <f>AX274-AY274</f>
        <v>0.66000000000000014</v>
      </c>
      <c r="BA274" s="3">
        <f>ROUND($T274*0.6,2)</f>
        <v>6.26</v>
      </c>
      <c r="BB274" s="3">
        <f>ROUND(BA274*$W274/100,2)</f>
        <v>5.95</v>
      </c>
      <c r="BC274" s="3">
        <f>BA274-BB274</f>
        <v>0.30999999999999961</v>
      </c>
      <c r="BD274" s="3">
        <f>ROUND($X274*0.6,2)</f>
        <v>5.36</v>
      </c>
      <c r="BE274" s="3">
        <f>ROUND(BD274*$AA274/100,2)</f>
        <v>5.09</v>
      </c>
      <c r="BF274" s="3">
        <f>BD274-BE274</f>
        <v>0.27000000000000046</v>
      </c>
      <c r="BG274" s="3">
        <v>6.84</v>
      </c>
      <c r="BH274" s="3">
        <v>6.84</v>
      </c>
      <c r="BI274" s="3">
        <v>0</v>
      </c>
      <c r="BJ274" s="3" t="s">
        <v>171</v>
      </c>
      <c r="BK274" s="3">
        <v>19.715418</v>
      </c>
      <c r="BL274" s="3">
        <v>18.73</v>
      </c>
      <c r="BM274" s="3">
        <v>0.98541799999999924</v>
      </c>
      <c r="BN274" s="3">
        <v>17.28</v>
      </c>
      <c r="BO274" s="3">
        <v>16.420000000000002</v>
      </c>
      <c r="BP274" s="3">
        <v>0.85999999999999943</v>
      </c>
      <c r="BQ274" s="3">
        <v>17.915417999999999</v>
      </c>
      <c r="BR274" s="3">
        <v>17.02</v>
      </c>
      <c r="BS274" s="3">
        <v>0.89541799999999938</v>
      </c>
      <c r="BT274" s="3">
        <v>15.48</v>
      </c>
      <c r="BU274" s="3">
        <v>14.71</v>
      </c>
      <c r="BV274" s="3">
        <v>0.76999999999999957</v>
      </c>
      <c r="BW274" s="3">
        <v>18.18</v>
      </c>
      <c r="BX274" s="3">
        <v>17.27</v>
      </c>
      <c r="BY274" s="3">
        <v>0.91000000000000014</v>
      </c>
      <c r="BZ274" s="3">
        <v>17.215418</v>
      </c>
      <c r="CA274" s="3">
        <v>16.350000000000001</v>
      </c>
      <c r="CB274" s="3">
        <v>0.86541799999999824</v>
      </c>
      <c r="CC274" s="3">
        <v>17.48</v>
      </c>
      <c r="CD274" s="3">
        <v>16.61</v>
      </c>
      <c r="CE274" s="3">
        <v>0.87000000000000099</v>
      </c>
      <c r="CF274" s="3">
        <v>16.015418</v>
      </c>
      <c r="CG274" s="3">
        <v>15.21</v>
      </c>
      <c r="CH274" s="3">
        <v>0.80541799999999952</v>
      </c>
      <c r="CI274" s="3">
        <v>16.399999999999999</v>
      </c>
      <c r="CJ274" s="3">
        <v>15.58</v>
      </c>
      <c r="CK274" s="3">
        <v>0.81999999999999851</v>
      </c>
      <c r="CL274" s="3">
        <v>13.8</v>
      </c>
      <c r="CM274" s="3">
        <v>13.11</v>
      </c>
      <c r="CN274" s="3">
        <v>0.69000000000000128</v>
      </c>
      <c r="CO274" s="3">
        <v>12.1</v>
      </c>
      <c r="CP274" s="3">
        <v>11.5</v>
      </c>
      <c r="CQ274" s="3">
        <v>0.59999999999999964</v>
      </c>
      <c r="CR274" s="3">
        <v>12.54</v>
      </c>
      <c r="CS274" s="3">
        <v>11.91</v>
      </c>
      <c r="CT274" s="3">
        <v>0.62999999999999901</v>
      </c>
      <c r="CU274" s="3">
        <v>10.84</v>
      </c>
      <c r="CV274" s="3">
        <v>10.3</v>
      </c>
      <c r="CW274" s="3">
        <v>0.53999999999999915</v>
      </c>
      <c r="CX274" s="3">
        <v>12.73</v>
      </c>
      <c r="CY274" s="3">
        <v>12.09</v>
      </c>
      <c r="CZ274" s="3">
        <v>0.64000000000000057</v>
      </c>
      <c r="DA274" s="3">
        <v>12.05</v>
      </c>
      <c r="DB274" s="3">
        <v>11.45</v>
      </c>
      <c r="DC274" s="3">
        <v>0.60000000000000142</v>
      </c>
      <c r="DD274" s="3">
        <v>12.24</v>
      </c>
      <c r="DE274" s="3">
        <v>11.63</v>
      </c>
      <c r="DF274" s="3">
        <v>0.60999999999999943</v>
      </c>
      <c r="DG274" s="3">
        <v>11.21</v>
      </c>
      <c r="DH274" s="3">
        <v>10.65</v>
      </c>
      <c r="DI274" s="3">
        <v>0.5600000000000005</v>
      </c>
      <c r="DJ274" s="3">
        <v>11.48</v>
      </c>
      <c r="DK274" s="3">
        <v>10.91</v>
      </c>
      <c r="DL274" s="3">
        <v>0.57000000000000028</v>
      </c>
      <c r="DM274" s="3">
        <v>17.739999999999998</v>
      </c>
      <c r="DN274" s="3">
        <v>16.850000000000001</v>
      </c>
      <c r="DO274" s="3">
        <v>0.88999999999999702</v>
      </c>
      <c r="DP274" s="3">
        <v>16.12</v>
      </c>
      <c r="DQ274" s="3">
        <v>15.31</v>
      </c>
      <c r="DR274" s="3">
        <v>0.8100000000000005</v>
      </c>
      <c r="DS274" s="3">
        <v>15.49</v>
      </c>
      <c r="DT274" s="3">
        <v>14.72</v>
      </c>
      <c r="DU274" s="3">
        <v>0.76999999999999957</v>
      </c>
      <c r="DV274" s="3">
        <v>14.41</v>
      </c>
      <c r="DW274" s="3">
        <v>13.69</v>
      </c>
      <c r="DX274" s="3">
        <v>0.72000000000000064</v>
      </c>
    </row>
    <row r="275" spans="1:128" s="3" customFormat="1" x14ac:dyDescent="0.25">
      <c r="A275" s="36" t="s">
        <v>454</v>
      </c>
      <c r="B275" s="36" t="s">
        <v>87</v>
      </c>
      <c r="C275" s="36" t="s">
        <v>88</v>
      </c>
      <c r="D275" s="37" t="s">
        <v>157</v>
      </c>
      <c r="E275" s="36" t="s">
        <v>158</v>
      </c>
      <c r="F275" s="37" t="s">
        <v>433</v>
      </c>
      <c r="G275" s="36" t="s">
        <v>434</v>
      </c>
      <c r="H275" s="36" t="s">
        <v>201</v>
      </c>
      <c r="I275" s="36" t="s">
        <v>388</v>
      </c>
      <c r="J275" s="36" t="s">
        <v>171</v>
      </c>
      <c r="K275" s="38">
        <v>13.570000000000002</v>
      </c>
      <c r="L275" s="38" t="str">
        <f>IF(J275="10",K275,"")</f>
        <v/>
      </c>
      <c r="M275" s="38"/>
      <c r="N275" s="38"/>
      <c r="O275" s="38">
        <v>0</v>
      </c>
      <c r="P275" s="38">
        <f>IF(H275="A",IF(J275&lt;&gt;"20",IF(J275="15",K275*0.87,ROUND(K275/0.87*0.85,2)),""))</f>
        <v>11.805900000000001</v>
      </c>
      <c r="Q275" s="38">
        <f>ROUND(P275*S275/100,2)</f>
        <v>10.63</v>
      </c>
      <c r="R275" s="38">
        <f>P275-Q275</f>
        <v>1.1759000000000004</v>
      </c>
      <c r="S275" s="38" t="s">
        <v>389</v>
      </c>
      <c r="T275" s="38">
        <f>IF(J275="20",K275,IF(J275="10",ROUND(K275*0.7,2),ROUND(K275/0.85*0.7,2)))</f>
        <v>11.18</v>
      </c>
      <c r="U275" s="38">
        <f>ROUND(T275*W275/100,2)</f>
        <v>10.62</v>
      </c>
      <c r="V275" s="38">
        <f>T275-U275</f>
        <v>0.5600000000000005</v>
      </c>
      <c r="W275" s="36">
        <v>95</v>
      </c>
      <c r="X275" s="38">
        <f>IF(J275="20",ROUND(K275/0.7*0.6,2),IF(J275="10",ROUND(K275*0.6,2),ROUND(K275/0.85*0.6,2)))</f>
        <v>9.58</v>
      </c>
      <c r="Y275" s="38">
        <f>ROUND(X275*AA275/100,2)</f>
        <v>9.1</v>
      </c>
      <c r="Z275" s="38">
        <f>X275-Y275</f>
        <v>0.48000000000000043</v>
      </c>
      <c r="AA275" s="36">
        <v>95</v>
      </c>
      <c r="AB275" s="38" t="s">
        <v>95</v>
      </c>
      <c r="AC275" s="38">
        <v>12.21</v>
      </c>
      <c r="AD275" s="38">
        <v>12.21</v>
      </c>
      <c r="AE275" s="38">
        <v>0.61</v>
      </c>
      <c r="AI275" s="3">
        <f>ROUND(P275*0.3,2)</f>
        <v>3.54</v>
      </c>
      <c r="AJ275" s="3">
        <f>ROUND(AI275*S275/100,2)</f>
        <v>3.19</v>
      </c>
      <c r="AK275" s="3">
        <f>AI275-AJ275</f>
        <v>0.35000000000000009</v>
      </c>
      <c r="AL275" s="3">
        <f>ROUND(T275*0.3,2)</f>
        <v>3.35</v>
      </c>
      <c r="AM275" s="3">
        <f>ROUND(AL275*W275/100,2)</f>
        <v>3.18</v>
      </c>
      <c r="AN275" s="3">
        <f>AL275-AM275</f>
        <v>0.16999999999999993</v>
      </c>
      <c r="AO275" s="3">
        <f>ROUND(X275*0.3,2)</f>
        <v>2.87</v>
      </c>
      <c r="AP275" s="3">
        <f>ROUND(AO275*AA275/100,2)</f>
        <v>2.73</v>
      </c>
      <c r="AQ275" s="3">
        <f>AO275-AP275</f>
        <v>0.14000000000000012</v>
      </c>
      <c r="AR275" s="3">
        <v>3.66</v>
      </c>
      <c r="AS275" s="3">
        <v>3.66</v>
      </c>
      <c r="AT275" s="3">
        <v>0.18</v>
      </c>
      <c r="AX275" s="3">
        <f>ROUND($P275*0.6,2)</f>
        <v>7.08</v>
      </c>
      <c r="AY275" s="3">
        <f>ROUND(AX275*$S275/100,2)</f>
        <v>6.37</v>
      </c>
      <c r="AZ275" s="3">
        <f>AX275-AY275</f>
        <v>0.71</v>
      </c>
      <c r="BA275" s="3">
        <f>ROUND($T275*0.6,2)</f>
        <v>6.71</v>
      </c>
      <c r="BB275" s="3">
        <f>ROUND(BA275*$W275/100,2)</f>
        <v>6.37</v>
      </c>
      <c r="BC275" s="3">
        <f>BA275-BB275</f>
        <v>0.33999999999999986</v>
      </c>
      <c r="BD275" s="3">
        <f>ROUND($X275*0.6,2)</f>
        <v>5.75</v>
      </c>
      <c r="BE275" s="3">
        <f>ROUND(BD275*$AA275/100,2)</f>
        <v>5.46</v>
      </c>
      <c r="BF275" s="3">
        <f>BD275-BE275</f>
        <v>0.29000000000000004</v>
      </c>
      <c r="BG275" s="3">
        <v>7.33</v>
      </c>
      <c r="BH275" s="3">
        <v>7.33</v>
      </c>
      <c r="BI275" s="3">
        <v>0</v>
      </c>
      <c r="BJ275" s="3" t="s">
        <v>171</v>
      </c>
      <c r="BK275" s="3">
        <v>20.5059</v>
      </c>
      <c r="BL275" s="3">
        <v>19.48</v>
      </c>
      <c r="BM275" s="3">
        <v>1.0259</v>
      </c>
      <c r="BN275" s="3">
        <v>17.920000000000002</v>
      </c>
      <c r="BO275" s="3">
        <v>17.02</v>
      </c>
      <c r="BP275" s="3">
        <v>0.90000000000000213</v>
      </c>
      <c r="BQ275" s="3">
        <v>18.7059</v>
      </c>
      <c r="BR275" s="3">
        <v>17.77</v>
      </c>
      <c r="BS275" s="3">
        <v>0.93590000000000018</v>
      </c>
      <c r="BT275" s="3">
        <v>16.12</v>
      </c>
      <c r="BU275" s="3">
        <v>15.31</v>
      </c>
      <c r="BV275" s="3">
        <v>0.8100000000000005</v>
      </c>
      <c r="BW275" s="3">
        <v>18.989999999999998</v>
      </c>
      <c r="BX275" s="3">
        <v>18.04</v>
      </c>
      <c r="BY275" s="3">
        <v>0.94999999999999929</v>
      </c>
      <c r="BZ275" s="3">
        <v>18.0059</v>
      </c>
      <c r="CA275" s="3">
        <v>17.11</v>
      </c>
      <c r="CB275" s="3">
        <v>0.89590000000000103</v>
      </c>
      <c r="CC275" s="3">
        <v>18.29</v>
      </c>
      <c r="CD275" s="3">
        <v>17.38</v>
      </c>
      <c r="CE275" s="3">
        <v>0.91000000000000014</v>
      </c>
      <c r="CF275" s="3">
        <v>16.805900000000001</v>
      </c>
      <c r="CG275" s="3">
        <v>15.97</v>
      </c>
      <c r="CH275" s="3">
        <v>0.83590000000000053</v>
      </c>
      <c r="CI275" s="3">
        <v>17.21</v>
      </c>
      <c r="CJ275" s="3">
        <v>16.350000000000001</v>
      </c>
      <c r="CK275" s="3">
        <v>0.85999999999999943</v>
      </c>
      <c r="CL275" s="3">
        <v>14.35</v>
      </c>
      <c r="CM275" s="3">
        <v>13.63</v>
      </c>
      <c r="CN275" s="3">
        <v>0.71999999999999886</v>
      </c>
      <c r="CO275" s="3">
        <v>12.54</v>
      </c>
      <c r="CP275" s="3">
        <v>11.91</v>
      </c>
      <c r="CQ275" s="3">
        <v>0.62999999999999901</v>
      </c>
      <c r="CR275" s="3">
        <v>13.09</v>
      </c>
      <c r="CS275" s="3">
        <v>12.44</v>
      </c>
      <c r="CT275" s="3">
        <v>0.65000000000000036</v>
      </c>
      <c r="CU275" s="3">
        <v>11.28</v>
      </c>
      <c r="CV275" s="3">
        <v>10.72</v>
      </c>
      <c r="CW275" s="3">
        <v>0.55999999999999872</v>
      </c>
      <c r="CX275" s="3">
        <v>13.29</v>
      </c>
      <c r="CY275" s="3">
        <v>12.63</v>
      </c>
      <c r="CZ275" s="3">
        <v>0.65999999999999837</v>
      </c>
      <c r="DA275" s="3">
        <v>12.6</v>
      </c>
      <c r="DB275" s="3">
        <v>11.97</v>
      </c>
      <c r="DC275" s="3">
        <v>0.62999999999999901</v>
      </c>
      <c r="DD275" s="3">
        <v>12.8</v>
      </c>
      <c r="DE275" s="3">
        <v>12.16</v>
      </c>
      <c r="DF275" s="3">
        <v>0.64000000000000057</v>
      </c>
      <c r="DG275" s="3">
        <v>11.76</v>
      </c>
      <c r="DH275" s="3">
        <v>11.17</v>
      </c>
      <c r="DI275" s="3">
        <v>0.58999999999999986</v>
      </c>
      <c r="DJ275" s="3">
        <v>12.05</v>
      </c>
      <c r="DK275" s="3">
        <v>11.45</v>
      </c>
      <c r="DL275" s="3">
        <v>0.60000000000000142</v>
      </c>
      <c r="DM275" s="3">
        <v>18.46</v>
      </c>
      <c r="DN275" s="3">
        <v>17.54</v>
      </c>
      <c r="DO275" s="3">
        <v>0.92000000000000171</v>
      </c>
      <c r="DP275" s="3">
        <v>16.84</v>
      </c>
      <c r="DQ275" s="3">
        <v>16</v>
      </c>
      <c r="DR275" s="3">
        <v>0.83999999999999986</v>
      </c>
      <c r="DS275" s="3">
        <v>16.21</v>
      </c>
      <c r="DT275" s="3">
        <v>15.4</v>
      </c>
      <c r="DU275" s="3">
        <v>0.8100000000000005</v>
      </c>
      <c r="DV275" s="3">
        <v>15.13</v>
      </c>
      <c r="DW275" s="3">
        <v>14.37</v>
      </c>
      <c r="DX275" s="3">
        <v>0.76000000000000156</v>
      </c>
    </row>
    <row r="276" spans="1:128" s="3" customFormat="1" x14ac:dyDescent="0.25">
      <c r="A276" s="36" t="s">
        <v>455</v>
      </c>
      <c r="B276" s="36" t="s">
        <v>87</v>
      </c>
      <c r="C276" s="36" t="s">
        <v>88</v>
      </c>
      <c r="D276" s="37" t="s">
        <v>205</v>
      </c>
      <c r="E276" s="36" t="s">
        <v>206</v>
      </c>
      <c r="F276" s="37" t="s">
        <v>433</v>
      </c>
      <c r="G276" s="36" t="s">
        <v>434</v>
      </c>
      <c r="H276" s="36" t="s">
        <v>201</v>
      </c>
      <c r="I276" s="36" t="s">
        <v>388</v>
      </c>
      <c r="J276" s="36" t="s">
        <v>171</v>
      </c>
      <c r="K276" s="38">
        <v>6.18</v>
      </c>
      <c r="L276" s="38" t="str">
        <f>IF(J276="10",K276,"")</f>
        <v/>
      </c>
      <c r="M276" s="38"/>
      <c r="N276" s="38"/>
      <c r="O276" s="38">
        <v>0</v>
      </c>
      <c r="P276" s="38">
        <f>IF(H276="A",IF(J276&lt;&gt;"20",IF(J276="15",K276*0.87,ROUND(K276/0.87*0.85,2)),""))</f>
        <v>5.3765999999999998</v>
      </c>
      <c r="Q276" s="38">
        <f>ROUND(P276*S276/100,2)</f>
        <v>4.84</v>
      </c>
      <c r="R276" s="38">
        <f>P276-Q276</f>
        <v>0.53659999999999997</v>
      </c>
      <c r="S276" s="38" t="s">
        <v>389</v>
      </c>
      <c r="T276" s="38">
        <f>IF(J276="20",K276,IF(J276="10",ROUND(K276*0.7,2),ROUND(K276/0.85*0.7,2)))</f>
        <v>5.09</v>
      </c>
      <c r="U276" s="38">
        <f>ROUND(T276*W276/100,2)</f>
        <v>4.84</v>
      </c>
      <c r="V276" s="38">
        <f>T276-U276</f>
        <v>0.25</v>
      </c>
      <c r="W276" s="36">
        <v>95</v>
      </c>
      <c r="X276" s="38">
        <f>IF(J276="20",ROUND(K276/0.7*0.6,2),IF(J276="10",ROUND(K276*0.6,2),ROUND(K276/0.85*0.6,2)))</f>
        <v>4.3600000000000003</v>
      </c>
      <c r="Y276" s="38">
        <f>ROUND(X276*AA276/100,2)</f>
        <v>4.1399999999999997</v>
      </c>
      <c r="Z276" s="38">
        <f>X276-Y276</f>
        <v>0.22000000000000064</v>
      </c>
      <c r="AA276" s="36">
        <v>95</v>
      </c>
      <c r="AB276" s="38" t="s">
        <v>95</v>
      </c>
      <c r="AC276" s="38">
        <v>5.56</v>
      </c>
      <c r="AD276" s="38">
        <v>5.56</v>
      </c>
      <c r="AE276" s="38">
        <v>0.28000000000000003</v>
      </c>
      <c r="AI276" s="3">
        <f>ROUND(P276*0.3,2)</f>
        <v>1.61</v>
      </c>
      <c r="AJ276" s="3">
        <f>ROUND(AI276*S276/100,2)</f>
        <v>1.45</v>
      </c>
      <c r="AK276" s="3">
        <f>AI276-AJ276</f>
        <v>0.16000000000000014</v>
      </c>
      <c r="AL276" s="3">
        <f>ROUND(T276*0.3,2)</f>
        <v>1.53</v>
      </c>
      <c r="AM276" s="3">
        <f>ROUND(AL276*W276/100,2)</f>
        <v>1.45</v>
      </c>
      <c r="AN276" s="3">
        <f>AL276-AM276</f>
        <v>8.0000000000000071E-2</v>
      </c>
      <c r="AO276" s="3">
        <f>ROUND(X276*0.3,2)</f>
        <v>1.31</v>
      </c>
      <c r="AP276" s="3">
        <f>ROUND(AO276*AA276/100,2)</f>
        <v>1.24</v>
      </c>
      <c r="AQ276" s="3">
        <f>AO276-AP276</f>
        <v>7.0000000000000062E-2</v>
      </c>
      <c r="AR276" s="3">
        <v>1.67</v>
      </c>
      <c r="AS276" s="3">
        <v>1.67</v>
      </c>
      <c r="AT276" s="3">
        <v>0.08</v>
      </c>
      <c r="AX276" s="3">
        <f>ROUND($P276*0.6,2)</f>
        <v>3.23</v>
      </c>
      <c r="AY276" s="3">
        <f>ROUND(AX276*$S276/100,2)</f>
        <v>2.91</v>
      </c>
      <c r="AZ276" s="3">
        <f>AX276-AY276</f>
        <v>0.31999999999999984</v>
      </c>
      <c r="BA276" s="3">
        <f>ROUND($T276*0.6,2)</f>
        <v>3.05</v>
      </c>
      <c r="BB276" s="3">
        <f>ROUND(BA276*$W276/100,2)</f>
        <v>2.9</v>
      </c>
      <c r="BC276" s="3">
        <f>BA276-BB276</f>
        <v>0.14999999999999991</v>
      </c>
      <c r="BD276" s="3">
        <f>ROUND($X276*0.6,2)</f>
        <v>2.62</v>
      </c>
      <c r="BE276" s="3">
        <f>ROUND(BD276*$AA276/100,2)</f>
        <v>2.4900000000000002</v>
      </c>
      <c r="BF276" s="3">
        <f>BD276-BE276</f>
        <v>0.12999999999999989</v>
      </c>
      <c r="BG276" s="3">
        <v>3.34</v>
      </c>
      <c r="BH276" s="3">
        <v>3.34</v>
      </c>
      <c r="BI276" s="3">
        <v>0</v>
      </c>
      <c r="BJ276" s="3" t="s">
        <v>171</v>
      </c>
      <c r="BK276" s="3">
        <v>14.076600000000001</v>
      </c>
      <c r="BL276" s="3">
        <v>13.37</v>
      </c>
      <c r="BM276" s="3">
        <v>0.70660000000000167</v>
      </c>
      <c r="BN276" s="3">
        <v>12.7</v>
      </c>
      <c r="BO276" s="3">
        <v>12.07</v>
      </c>
      <c r="BP276" s="3">
        <v>0.62999999999999901</v>
      </c>
      <c r="BQ276" s="3">
        <v>12.2766</v>
      </c>
      <c r="BR276" s="3">
        <v>11.66</v>
      </c>
      <c r="BS276" s="3">
        <v>0.61660000000000004</v>
      </c>
      <c r="BT276" s="3">
        <v>10.9</v>
      </c>
      <c r="BU276" s="3">
        <v>10.36</v>
      </c>
      <c r="BV276" s="3">
        <v>0.54000000000000092</v>
      </c>
      <c r="BW276" s="3">
        <v>12.34</v>
      </c>
      <c r="BX276" s="3">
        <v>11.72</v>
      </c>
      <c r="BY276" s="3">
        <v>0.61999999999999922</v>
      </c>
      <c r="BZ276" s="3">
        <v>11.576599999999999</v>
      </c>
      <c r="CA276" s="3">
        <v>11</v>
      </c>
      <c r="CB276" s="3">
        <v>0.57659999999999911</v>
      </c>
      <c r="CC276" s="3">
        <v>11.64</v>
      </c>
      <c r="CD276" s="3">
        <v>11.06</v>
      </c>
      <c r="CE276" s="3">
        <v>0.58000000000000007</v>
      </c>
      <c r="CF276" s="3">
        <v>10.3766</v>
      </c>
      <c r="CG276" s="3">
        <v>9.86</v>
      </c>
      <c r="CH276" s="3">
        <v>0.51660000000000039</v>
      </c>
      <c r="CI276" s="3">
        <v>10.56</v>
      </c>
      <c r="CJ276" s="3">
        <v>10.029999999999999</v>
      </c>
      <c r="CK276" s="3">
        <v>0.53000000000000114</v>
      </c>
      <c r="CL276" s="3">
        <v>9.85</v>
      </c>
      <c r="CM276" s="3">
        <v>9.36</v>
      </c>
      <c r="CN276" s="3">
        <v>0.49000000000000021</v>
      </c>
      <c r="CO276" s="3">
        <v>8.89</v>
      </c>
      <c r="CP276" s="3">
        <v>8.4499999999999993</v>
      </c>
      <c r="CQ276" s="3">
        <v>0.44000000000000128</v>
      </c>
      <c r="CR276" s="3">
        <v>8.59</v>
      </c>
      <c r="CS276" s="3">
        <v>8.16</v>
      </c>
      <c r="CT276" s="3">
        <v>0.42999999999999972</v>
      </c>
      <c r="CU276" s="3">
        <v>7.63</v>
      </c>
      <c r="CV276" s="3">
        <v>7.25</v>
      </c>
      <c r="CW276" s="3">
        <v>0.37999999999999989</v>
      </c>
      <c r="CX276" s="3">
        <v>8.64</v>
      </c>
      <c r="CY276" s="3">
        <v>8.2100000000000009</v>
      </c>
      <c r="CZ276" s="3">
        <v>0.42999999999999972</v>
      </c>
      <c r="DA276" s="3">
        <v>8.1</v>
      </c>
      <c r="DB276" s="3">
        <v>7.7</v>
      </c>
      <c r="DC276" s="3">
        <v>0.39999999999999947</v>
      </c>
      <c r="DD276" s="3">
        <v>8.15</v>
      </c>
      <c r="DE276" s="3">
        <v>7.74</v>
      </c>
      <c r="DF276" s="3">
        <v>0.41000000000000014</v>
      </c>
      <c r="DG276" s="3">
        <v>7.26</v>
      </c>
      <c r="DH276" s="3">
        <v>6.9</v>
      </c>
      <c r="DI276" s="3">
        <v>0.35999999999999943</v>
      </c>
      <c r="DJ276" s="3">
        <v>7.39</v>
      </c>
      <c r="DK276" s="3">
        <v>7.02</v>
      </c>
      <c r="DL276" s="3">
        <v>0.37000000000000011</v>
      </c>
      <c r="DM276" s="3">
        <v>12.67</v>
      </c>
      <c r="DN276" s="3">
        <v>12.04</v>
      </c>
      <c r="DO276" s="3">
        <v>0.63000000000000078</v>
      </c>
      <c r="DP276" s="3">
        <v>11.05</v>
      </c>
      <c r="DQ276" s="3">
        <v>10.5</v>
      </c>
      <c r="DR276" s="3">
        <v>0.55000000000000071</v>
      </c>
      <c r="DS276" s="3">
        <v>10.42</v>
      </c>
      <c r="DT276" s="3">
        <v>9.9</v>
      </c>
      <c r="DU276" s="3">
        <v>0.51999999999999957</v>
      </c>
      <c r="DV276" s="3">
        <v>9.34</v>
      </c>
      <c r="DW276" s="3">
        <v>8.8699999999999992</v>
      </c>
      <c r="DX276" s="3">
        <v>0.47000000000000064</v>
      </c>
    </row>
    <row r="277" spans="1:128" s="3" customFormat="1" x14ac:dyDescent="0.25">
      <c r="A277" s="36" t="s">
        <v>456</v>
      </c>
      <c r="B277" s="36" t="s">
        <v>87</v>
      </c>
      <c r="C277" s="36" t="s">
        <v>88</v>
      </c>
      <c r="D277" s="37" t="s">
        <v>188</v>
      </c>
      <c r="E277" s="36" t="s">
        <v>189</v>
      </c>
      <c r="F277" s="37" t="s">
        <v>433</v>
      </c>
      <c r="G277" s="36" t="s">
        <v>434</v>
      </c>
      <c r="H277" s="36" t="s">
        <v>201</v>
      </c>
      <c r="I277" s="36" t="s">
        <v>388</v>
      </c>
      <c r="J277" s="36" t="s">
        <v>171</v>
      </c>
      <c r="K277" s="38">
        <v>7.18</v>
      </c>
      <c r="L277" s="38" t="str">
        <f>IF(J277="10",K277,"")</f>
        <v/>
      </c>
      <c r="M277" s="38"/>
      <c r="N277" s="38"/>
      <c r="O277" s="38">
        <v>0</v>
      </c>
      <c r="P277" s="38">
        <f>IF(H277="A",IF(J277&lt;&gt;"20",IF(J277="15",K277*0.87,ROUND(K277/0.87*0.85,2)),""))</f>
        <v>6.2465999999999999</v>
      </c>
      <c r="Q277" s="38">
        <f>ROUND(P277*S277/100,2)</f>
        <v>5.62</v>
      </c>
      <c r="R277" s="38">
        <f>P277-Q277</f>
        <v>0.62659999999999982</v>
      </c>
      <c r="S277" s="38" t="s">
        <v>389</v>
      </c>
      <c r="T277" s="38">
        <f>IF(J277="20",K277,IF(J277="10",ROUND(K277*0.7,2),ROUND(K277/0.85*0.7,2)))</f>
        <v>5.91</v>
      </c>
      <c r="U277" s="38">
        <f>ROUND(T277*W277/100,2)</f>
        <v>5.61</v>
      </c>
      <c r="V277" s="38">
        <f>T277-U277</f>
        <v>0.29999999999999982</v>
      </c>
      <c r="W277" s="36">
        <v>95</v>
      </c>
      <c r="X277" s="38">
        <f>IF(J277="20",ROUND(K277/0.7*0.6,2),IF(J277="10",ROUND(K277*0.6,2),ROUND(K277/0.85*0.6,2)))</f>
        <v>5.07</v>
      </c>
      <c r="Y277" s="38">
        <f>ROUND(X277*AA277/100,2)</f>
        <v>4.82</v>
      </c>
      <c r="Z277" s="38">
        <f>X277-Y277</f>
        <v>0.25</v>
      </c>
      <c r="AA277" s="36">
        <v>95</v>
      </c>
      <c r="AB277" s="38" t="s">
        <v>95</v>
      </c>
      <c r="AC277" s="38">
        <v>6.46</v>
      </c>
      <c r="AD277" s="38">
        <v>6.46</v>
      </c>
      <c r="AE277" s="38">
        <v>0.32</v>
      </c>
      <c r="AI277" s="3">
        <f>ROUND(P277*0.3,2)</f>
        <v>1.87</v>
      </c>
      <c r="AJ277" s="3">
        <f>ROUND(AI277*S277/100,2)</f>
        <v>1.68</v>
      </c>
      <c r="AK277" s="3">
        <f>AI277-AJ277</f>
        <v>0.19000000000000017</v>
      </c>
      <c r="AL277" s="3">
        <f>ROUND(T277*0.3,2)</f>
        <v>1.77</v>
      </c>
      <c r="AM277" s="3">
        <f>ROUND(AL277*W277/100,2)</f>
        <v>1.68</v>
      </c>
      <c r="AN277" s="3">
        <f>AL277-AM277</f>
        <v>9.000000000000008E-2</v>
      </c>
      <c r="AO277" s="3">
        <f>ROUND(X277*0.3,2)</f>
        <v>1.52</v>
      </c>
      <c r="AP277" s="3">
        <f>ROUND(AO277*AA277/100,2)</f>
        <v>1.44</v>
      </c>
      <c r="AQ277" s="3">
        <f>AO277-AP277</f>
        <v>8.0000000000000071E-2</v>
      </c>
      <c r="AR277" s="3">
        <v>1.94</v>
      </c>
      <c r="AS277" s="3">
        <v>1.94</v>
      </c>
      <c r="AT277" s="3">
        <v>0.1</v>
      </c>
      <c r="AX277" s="3">
        <f>ROUND($P277*0.6,2)</f>
        <v>3.75</v>
      </c>
      <c r="AY277" s="3">
        <f>ROUND(AX277*$S277/100,2)</f>
        <v>3.38</v>
      </c>
      <c r="AZ277" s="3">
        <f>AX277-AY277</f>
        <v>0.37000000000000011</v>
      </c>
      <c r="BA277" s="3">
        <f>ROUND($T277*0.6,2)</f>
        <v>3.55</v>
      </c>
      <c r="BB277" s="3">
        <f>ROUND(BA277*$W277/100,2)</f>
        <v>3.37</v>
      </c>
      <c r="BC277" s="3">
        <f>BA277-BB277</f>
        <v>0.17999999999999972</v>
      </c>
      <c r="BD277" s="3">
        <f>ROUND($X277*0.6,2)</f>
        <v>3.04</v>
      </c>
      <c r="BE277" s="3">
        <f>ROUND(BD277*$AA277/100,2)</f>
        <v>2.89</v>
      </c>
      <c r="BF277" s="3">
        <f>BD277-BE277</f>
        <v>0.14999999999999991</v>
      </c>
      <c r="BG277" s="3">
        <v>3.88</v>
      </c>
      <c r="BH277" s="3">
        <v>3.88</v>
      </c>
      <c r="BI277" s="3">
        <v>0</v>
      </c>
      <c r="BJ277" s="3" t="s">
        <v>171</v>
      </c>
      <c r="BK277" s="3">
        <v>14.9466</v>
      </c>
      <c r="BL277" s="3">
        <v>14.2</v>
      </c>
      <c r="BM277" s="3">
        <v>0.74660000000000082</v>
      </c>
      <c r="BN277" s="3">
        <v>13.41</v>
      </c>
      <c r="BO277" s="3">
        <v>12.74</v>
      </c>
      <c r="BP277" s="3">
        <v>0.66999999999999993</v>
      </c>
      <c r="BQ277" s="3">
        <v>13.146599999999999</v>
      </c>
      <c r="BR277" s="3">
        <v>12.49</v>
      </c>
      <c r="BS277" s="3">
        <v>0.65659999999999918</v>
      </c>
      <c r="BT277" s="3">
        <v>11.61</v>
      </c>
      <c r="BU277" s="3">
        <v>11.03</v>
      </c>
      <c r="BV277" s="3">
        <v>0.58000000000000007</v>
      </c>
      <c r="BW277" s="3">
        <v>13.24</v>
      </c>
      <c r="BX277" s="3">
        <v>12.58</v>
      </c>
      <c r="BY277" s="3">
        <v>0.66000000000000014</v>
      </c>
      <c r="BZ277" s="3">
        <v>12.4466</v>
      </c>
      <c r="CA277" s="3">
        <v>11.82</v>
      </c>
      <c r="CB277" s="3">
        <v>0.62659999999999982</v>
      </c>
      <c r="CC277" s="3">
        <v>12.54</v>
      </c>
      <c r="CD277" s="3">
        <v>11.91</v>
      </c>
      <c r="CE277" s="3">
        <v>0.62999999999999901</v>
      </c>
      <c r="CF277" s="3">
        <v>11.246600000000001</v>
      </c>
      <c r="CG277" s="3">
        <v>10.68</v>
      </c>
      <c r="CH277" s="3">
        <v>0.5666000000000011</v>
      </c>
      <c r="CI277" s="3">
        <v>11.46</v>
      </c>
      <c r="CJ277" s="3">
        <v>10.89</v>
      </c>
      <c r="CK277" s="3">
        <v>0.57000000000000028</v>
      </c>
      <c r="CL277" s="3">
        <v>10.46</v>
      </c>
      <c r="CM277" s="3">
        <v>9.94</v>
      </c>
      <c r="CN277" s="3">
        <v>0.52000000000000135</v>
      </c>
      <c r="CO277" s="3">
        <v>9.39</v>
      </c>
      <c r="CP277" s="3">
        <v>8.92</v>
      </c>
      <c r="CQ277" s="3">
        <v>0.47000000000000064</v>
      </c>
      <c r="CR277" s="3">
        <v>9.1999999999999993</v>
      </c>
      <c r="CS277" s="3">
        <v>8.74</v>
      </c>
      <c r="CT277" s="3">
        <v>0.45999999999999908</v>
      </c>
      <c r="CU277" s="3">
        <v>8.1300000000000008</v>
      </c>
      <c r="CV277" s="3">
        <v>7.72</v>
      </c>
      <c r="CW277" s="3">
        <v>0.41000000000000103</v>
      </c>
      <c r="CX277" s="3">
        <v>9.27</v>
      </c>
      <c r="CY277" s="3">
        <v>8.81</v>
      </c>
      <c r="CZ277" s="3">
        <v>0.45999999999999908</v>
      </c>
      <c r="DA277" s="3">
        <v>8.7100000000000009</v>
      </c>
      <c r="DB277" s="3">
        <v>8.27</v>
      </c>
      <c r="DC277" s="3">
        <v>0.44000000000000128</v>
      </c>
      <c r="DD277" s="3">
        <v>8.7799999999999994</v>
      </c>
      <c r="DE277" s="3">
        <v>8.34</v>
      </c>
      <c r="DF277" s="3">
        <v>0.4399999999999995</v>
      </c>
      <c r="DG277" s="3">
        <v>7.87</v>
      </c>
      <c r="DH277" s="3">
        <v>7.48</v>
      </c>
      <c r="DI277" s="3">
        <v>0.38999999999999968</v>
      </c>
      <c r="DJ277" s="3">
        <v>8.02</v>
      </c>
      <c r="DK277" s="3">
        <v>7.62</v>
      </c>
      <c r="DL277" s="3">
        <v>0.39999999999999947</v>
      </c>
      <c r="DM277" s="3">
        <v>13.45</v>
      </c>
      <c r="DN277" s="3">
        <v>12.78</v>
      </c>
      <c r="DO277" s="3">
        <v>0.66999999999999993</v>
      </c>
      <c r="DP277" s="3">
        <v>11.83</v>
      </c>
      <c r="DQ277" s="3">
        <v>11.24</v>
      </c>
      <c r="DR277" s="3">
        <v>0.58999999999999986</v>
      </c>
      <c r="DS277" s="3">
        <v>11.2</v>
      </c>
      <c r="DT277" s="3">
        <v>10.64</v>
      </c>
      <c r="DU277" s="3">
        <v>0.55999999999999872</v>
      </c>
      <c r="DV277" s="3">
        <v>10.119999999999999</v>
      </c>
      <c r="DW277" s="3">
        <v>9.61</v>
      </c>
      <c r="DX277" s="3">
        <v>0.50999999999999979</v>
      </c>
    </row>
    <row r="278" spans="1:128" s="3" customFormat="1" x14ac:dyDescent="0.25">
      <c r="A278" s="36" t="s">
        <v>457</v>
      </c>
      <c r="B278" s="36" t="s">
        <v>87</v>
      </c>
      <c r="C278" s="36" t="s">
        <v>88</v>
      </c>
      <c r="D278" s="37" t="s">
        <v>106</v>
      </c>
      <c r="E278" s="36" t="s">
        <v>107</v>
      </c>
      <c r="F278" s="37" t="s">
        <v>458</v>
      </c>
      <c r="G278" s="36" t="s">
        <v>459</v>
      </c>
      <c r="H278" s="36" t="s">
        <v>201</v>
      </c>
      <c r="I278" s="36" t="s">
        <v>388</v>
      </c>
      <c r="J278" s="36" t="s">
        <v>98</v>
      </c>
      <c r="K278" s="38">
        <v>11.634799999999998</v>
      </c>
      <c r="L278" s="38" t="str">
        <f>IF(J278="10",K278,"")</f>
        <v/>
      </c>
      <c r="M278" s="38"/>
      <c r="N278" s="38"/>
      <c r="O278" s="38">
        <v>0</v>
      </c>
      <c r="P278" s="38" t="str">
        <f>IF(J278&lt;&gt;"20",IF(J278="15",K278,ROUND(K278*0.85,2)),"")</f>
        <v/>
      </c>
      <c r="Q278" s="38"/>
      <c r="R278" s="38"/>
      <c r="S278" s="38" t="s">
        <v>202</v>
      </c>
      <c r="T278" s="38">
        <f>IF(J278="20",K278,IF(J278="10",ROUND(K278*0.7,2),ROUND(K278/0.85*0.7,2)))</f>
        <v>11.634799999999998</v>
      </c>
      <c r="U278" s="38">
        <f>ROUND(T278*W278/100,2)</f>
        <v>11.05</v>
      </c>
      <c r="V278" s="38">
        <f>T278-U278</f>
        <v>0.58479999999999777</v>
      </c>
      <c r="W278" s="36">
        <v>95</v>
      </c>
      <c r="X278" s="38">
        <f>IF(J278="20",ROUND(K278/0.7*0.6,2),IF(J278="10",ROUND(K278*0.6,2),ROUND(K278/0.85*0.6,2)))</f>
        <v>9.9700000000000006</v>
      </c>
      <c r="Y278" s="38">
        <f>ROUND(X278*AA278/100,2)</f>
        <v>9.4700000000000006</v>
      </c>
      <c r="Z278" s="38">
        <f>X278-Y278</f>
        <v>0.5</v>
      </c>
      <c r="AA278" s="36">
        <v>95</v>
      </c>
      <c r="AB278" s="38" t="s">
        <v>95</v>
      </c>
      <c r="AC278" s="38">
        <v>10.47</v>
      </c>
      <c r="AD278" s="38">
        <v>10.47</v>
      </c>
      <c r="AE278" s="38">
        <v>0.52</v>
      </c>
      <c r="AL278" s="3">
        <f>ROUND(T278*0.3,2)</f>
        <v>3.49</v>
      </c>
      <c r="AM278" s="3">
        <f>ROUND(AL278*W278/100,2)</f>
        <v>3.32</v>
      </c>
      <c r="AN278" s="3">
        <f>AL278-AM278</f>
        <v>0.17000000000000037</v>
      </c>
      <c r="AO278" s="3">
        <f>ROUND(X278*0.3,2)</f>
        <v>2.99</v>
      </c>
      <c r="AP278" s="3">
        <f>ROUND(AO278*AA278/100,2)</f>
        <v>2.84</v>
      </c>
      <c r="AQ278" s="3">
        <f>AO278-AP278</f>
        <v>0.15000000000000036</v>
      </c>
      <c r="AR278" s="3">
        <v>3.14</v>
      </c>
      <c r="AS278" s="3">
        <v>3.14</v>
      </c>
      <c r="AT278" s="3">
        <v>0.16</v>
      </c>
      <c r="BA278" s="3">
        <f>ROUND($T278*0.6,2)</f>
        <v>6.98</v>
      </c>
      <c r="BB278" s="3">
        <f>ROUND(BA278*$W278/100,2)</f>
        <v>6.63</v>
      </c>
      <c r="BC278" s="3">
        <f>BA278-BB278</f>
        <v>0.35000000000000053</v>
      </c>
      <c r="BD278" s="3">
        <f>ROUND($X278*0.6,2)</f>
        <v>5.98</v>
      </c>
      <c r="BE278" s="3">
        <f>ROUND(BD278*$AA278/100,2)</f>
        <v>5.68</v>
      </c>
      <c r="BF278" s="3">
        <f>BD278-BE278</f>
        <v>0.30000000000000071</v>
      </c>
      <c r="BG278" s="3">
        <v>6.28</v>
      </c>
      <c r="BH278" s="3">
        <v>6.28</v>
      </c>
      <c r="BI278" s="3">
        <v>0</v>
      </c>
      <c r="BJ278" s="3" t="s">
        <v>98</v>
      </c>
      <c r="BK278" s="3">
        <v>23.2148</v>
      </c>
      <c r="BL278" s="3">
        <v>22.05</v>
      </c>
      <c r="BM278" s="3">
        <v>1.1647999999999996</v>
      </c>
      <c r="BN278" s="3">
        <v>21.32</v>
      </c>
      <c r="BO278" s="3">
        <v>20.25</v>
      </c>
      <c r="BP278" s="3">
        <v>1.0700000000000003</v>
      </c>
      <c r="BQ278" s="3">
        <v>21.4148</v>
      </c>
      <c r="BR278" s="3">
        <v>20.34</v>
      </c>
      <c r="BS278" s="3">
        <v>1.0747999999999998</v>
      </c>
      <c r="BT278" s="3">
        <v>19.52</v>
      </c>
      <c r="BU278" s="3">
        <v>18.54</v>
      </c>
      <c r="BV278" s="3">
        <v>0.98000000000000043</v>
      </c>
      <c r="BW278" s="3">
        <v>20.12</v>
      </c>
      <c r="BX278" s="3">
        <v>19.11</v>
      </c>
      <c r="BY278" s="3">
        <v>1.0100000000000016</v>
      </c>
      <c r="BZ278" s="3">
        <v>17.9148</v>
      </c>
      <c r="CA278" s="3">
        <v>17.02</v>
      </c>
      <c r="CB278" s="3">
        <v>0.89480000000000004</v>
      </c>
      <c r="CC278" s="3">
        <v>16.62</v>
      </c>
      <c r="CD278" s="3">
        <v>15.79</v>
      </c>
      <c r="CE278" s="3">
        <v>0.83000000000000185</v>
      </c>
      <c r="CF278" s="3">
        <v>16.634799999999998</v>
      </c>
      <c r="CG278" s="3">
        <v>15.8</v>
      </c>
      <c r="CH278" s="3">
        <v>0.83479999999999777</v>
      </c>
      <c r="CI278" s="3">
        <v>15.47</v>
      </c>
      <c r="CJ278" s="3">
        <v>14.7</v>
      </c>
      <c r="CK278" s="3">
        <v>0.77000000000000135</v>
      </c>
      <c r="CL278" s="3">
        <v>16.25</v>
      </c>
      <c r="CM278" s="3">
        <v>15.44</v>
      </c>
      <c r="CN278" s="3">
        <v>0.8100000000000005</v>
      </c>
      <c r="CO278" s="3">
        <v>14.92</v>
      </c>
      <c r="CP278" s="3">
        <v>14.17</v>
      </c>
      <c r="CQ278" s="3">
        <v>0.75</v>
      </c>
      <c r="CR278" s="3">
        <v>14.99</v>
      </c>
      <c r="CS278" s="3">
        <v>14.24</v>
      </c>
      <c r="CT278" s="3">
        <v>0.75</v>
      </c>
      <c r="CU278" s="3">
        <v>13.66</v>
      </c>
      <c r="CV278" s="3">
        <v>12.98</v>
      </c>
      <c r="CW278" s="3">
        <v>0.67999999999999972</v>
      </c>
      <c r="CX278" s="3">
        <v>14.08</v>
      </c>
      <c r="CY278" s="3">
        <v>13.38</v>
      </c>
      <c r="CZ278" s="3">
        <v>0.69999999999999929</v>
      </c>
      <c r="DA278" s="3">
        <v>12.54</v>
      </c>
      <c r="DB278" s="3">
        <v>11.91</v>
      </c>
      <c r="DC278" s="3">
        <v>0.62999999999999901</v>
      </c>
      <c r="DD278" s="3">
        <v>11.63</v>
      </c>
      <c r="DE278" s="3">
        <v>11.05</v>
      </c>
      <c r="DF278" s="3">
        <v>0.58000000000000007</v>
      </c>
      <c r="DG278" s="3">
        <v>11.64</v>
      </c>
      <c r="DH278" s="3">
        <v>11.06</v>
      </c>
      <c r="DI278" s="3">
        <v>0.58000000000000007</v>
      </c>
      <c r="DJ278" s="3">
        <v>10.83</v>
      </c>
      <c r="DK278" s="3">
        <v>10.29</v>
      </c>
      <c r="DL278" s="3">
        <v>0.54000000000000092</v>
      </c>
      <c r="DM278" s="3">
        <v>20.89</v>
      </c>
      <c r="DN278" s="3">
        <v>19.850000000000001</v>
      </c>
      <c r="DO278" s="3">
        <v>1.0399999999999991</v>
      </c>
      <c r="DP278" s="3">
        <v>19.27</v>
      </c>
      <c r="DQ278" s="3">
        <v>18.309999999999999</v>
      </c>
      <c r="DR278" s="3">
        <v>0.96000000000000085</v>
      </c>
      <c r="DS278" s="3">
        <v>16.12</v>
      </c>
      <c r="DT278" s="3">
        <v>15.31</v>
      </c>
      <c r="DU278" s="3">
        <v>0.8100000000000005</v>
      </c>
      <c r="DV278" s="3">
        <v>14.97</v>
      </c>
      <c r="DW278" s="3">
        <v>14.22</v>
      </c>
      <c r="DX278" s="3">
        <v>0.75</v>
      </c>
    </row>
    <row r="279" spans="1:128" s="3" customFormat="1" x14ac:dyDescent="0.25">
      <c r="A279" s="36" t="s">
        <v>460</v>
      </c>
      <c r="B279" s="36" t="s">
        <v>87</v>
      </c>
      <c r="C279" s="36" t="s">
        <v>88</v>
      </c>
      <c r="D279" s="37" t="s">
        <v>188</v>
      </c>
      <c r="E279" s="36" t="s">
        <v>189</v>
      </c>
      <c r="F279" s="37" t="s">
        <v>458</v>
      </c>
      <c r="G279" s="36" t="s">
        <v>459</v>
      </c>
      <c r="H279" s="36" t="s">
        <v>201</v>
      </c>
      <c r="I279" s="36" t="s">
        <v>388</v>
      </c>
      <c r="J279" s="36" t="s">
        <v>98</v>
      </c>
      <c r="K279" s="38">
        <v>6</v>
      </c>
      <c r="L279" s="38" t="str">
        <f>IF(J279="10",K279,"")</f>
        <v/>
      </c>
      <c r="M279" s="38"/>
      <c r="N279" s="38"/>
      <c r="O279" s="38">
        <v>0</v>
      </c>
      <c r="P279" s="38" t="str">
        <f>IF(J279&lt;&gt;"20",IF(J279="15",K279,ROUND(K279*0.85,2)),"")</f>
        <v/>
      </c>
      <c r="Q279" s="38"/>
      <c r="R279" s="38"/>
      <c r="S279" s="38" t="s">
        <v>202</v>
      </c>
      <c r="T279" s="38">
        <f>IF(J279="20",K279,IF(J279="10",ROUND(K279*0.7,2),ROUND(K279/0.85*0.7,2)))</f>
        <v>6</v>
      </c>
      <c r="U279" s="38">
        <f>ROUND(T279*W279/100,2)</f>
        <v>5.7</v>
      </c>
      <c r="V279" s="38">
        <f>T279-U279</f>
        <v>0.29999999999999982</v>
      </c>
      <c r="W279" s="36">
        <v>95</v>
      </c>
      <c r="X279" s="38">
        <f>IF(J279="20",ROUND(K279/0.7*0.6,2),IF(J279="10",ROUND(K279*0.6,2),ROUND(K279/0.85*0.6,2)))</f>
        <v>5.14</v>
      </c>
      <c r="Y279" s="38">
        <f>ROUND(X279*AA279/100,2)</f>
        <v>4.88</v>
      </c>
      <c r="Z279" s="38">
        <f>X279-Y279</f>
        <v>0.25999999999999979</v>
      </c>
      <c r="AA279" s="36">
        <v>95</v>
      </c>
      <c r="AB279" s="38" t="s">
        <v>95</v>
      </c>
      <c r="AC279" s="38">
        <v>5.4</v>
      </c>
      <c r="AD279" s="38">
        <v>5.4</v>
      </c>
      <c r="AE279" s="38">
        <v>0.27</v>
      </c>
      <c r="AL279" s="3">
        <f>ROUND(T279*0.3,2)</f>
        <v>1.8</v>
      </c>
      <c r="AM279" s="3">
        <f>ROUND(AL279*W279/100,2)</f>
        <v>1.71</v>
      </c>
      <c r="AN279" s="3">
        <f>AL279-AM279</f>
        <v>9.000000000000008E-2</v>
      </c>
      <c r="AO279" s="3">
        <f>ROUND(X279*0.3,2)</f>
        <v>1.54</v>
      </c>
      <c r="AP279" s="3">
        <f>ROUND(AO279*AA279/100,2)</f>
        <v>1.46</v>
      </c>
      <c r="AQ279" s="3">
        <f>AO279-AP279</f>
        <v>8.0000000000000071E-2</v>
      </c>
      <c r="AR279" s="3">
        <v>1.62</v>
      </c>
      <c r="AS279" s="3">
        <v>1.62</v>
      </c>
      <c r="AT279" s="3">
        <v>0.08</v>
      </c>
      <c r="BA279" s="3">
        <f>ROUND($T279*0.6,2)</f>
        <v>3.6</v>
      </c>
      <c r="BB279" s="3">
        <f>ROUND(BA279*$W279/100,2)</f>
        <v>3.42</v>
      </c>
      <c r="BC279" s="3">
        <f>BA279-BB279</f>
        <v>0.18000000000000016</v>
      </c>
      <c r="BD279" s="3">
        <f>ROUND($X279*0.6,2)</f>
        <v>3.08</v>
      </c>
      <c r="BE279" s="3">
        <f>ROUND(BD279*$AA279/100,2)</f>
        <v>2.93</v>
      </c>
      <c r="BF279" s="3">
        <f>BD279-BE279</f>
        <v>0.14999999999999991</v>
      </c>
      <c r="BG279" s="3">
        <v>3.24</v>
      </c>
      <c r="BH279" s="3">
        <v>3.24</v>
      </c>
      <c r="BI279" s="3">
        <v>0</v>
      </c>
      <c r="BJ279" s="3" t="s">
        <v>98</v>
      </c>
      <c r="BK279" s="3">
        <v>17.580000000000002</v>
      </c>
      <c r="BL279" s="3">
        <v>16.7</v>
      </c>
      <c r="BM279" s="3">
        <v>0.88000000000000256</v>
      </c>
      <c r="BN279" s="3">
        <v>16.489999999999998</v>
      </c>
      <c r="BO279" s="3">
        <v>15.67</v>
      </c>
      <c r="BP279" s="3">
        <v>0.81999999999999851</v>
      </c>
      <c r="BQ279" s="3">
        <v>15.780000000000001</v>
      </c>
      <c r="BR279" s="3">
        <v>14.99</v>
      </c>
      <c r="BS279" s="3">
        <v>0.79000000000000092</v>
      </c>
      <c r="BT279" s="3">
        <v>14.69</v>
      </c>
      <c r="BU279" s="3">
        <v>13.96</v>
      </c>
      <c r="BV279" s="3">
        <v>0.72999999999999865</v>
      </c>
      <c r="BW279" s="3">
        <v>15.05</v>
      </c>
      <c r="BX279" s="3">
        <v>14.3</v>
      </c>
      <c r="BY279" s="3">
        <v>0.75</v>
      </c>
      <c r="BZ279" s="3">
        <v>12.280000000000001</v>
      </c>
      <c r="CA279" s="3">
        <v>11.67</v>
      </c>
      <c r="CB279" s="3">
        <v>0.61000000000000121</v>
      </c>
      <c r="CC279" s="3">
        <v>11.55</v>
      </c>
      <c r="CD279" s="3">
        <v>10.97</v>
      </c>
      <c r="CE279" s="3">
        <v>0.58000000000000007</v>
      </c>
      <c r="CF279" s="3">
        <v>11</v>
      </c>
      <c r="CG279" s="3">
        <v>10.45</v>
      </c>
      <c r="CH279" s="3">
        <v>0.55000000000000071</v>
      </c>
      <c r="CI279" s="3">
        <v>10.4</v>
      </c>
      <c r="CJ279" s="3">
        <v>9.8800000000000008</v>
      </c>
      <c r="CK279" s="3">
        <v>0.51999999999999957</v>
      </c>
      <c r="CL279" s="3">
        <v>12.31</v>
      </c>
      <c r="CM279" s="3">
        <v>11.69</v>
      </c>
      <c r="CN279" s="3">
        <v>0.62000000000000099</v>
      </c>
      <c r="CO279" s="3">
        <v>11.54</v>
      </c>
      <c r="CP279" s="3">
        <v>10.96</v>
      </c>
      <c r="CQ279" s="3">
        <v>0.57999999999999829</v>
      </c>
      <c r="CR279" s="3">
        <v>11.05</v>
      </c>
      <c r="CS279" s="3">
        <v>10.5</v>
      </c>
      <c r="CT279" s="3">
        <v>0.55000000000000071</v>
      </c>
      <c r="CU279" s="3">
        <v>10.28</v>
      </c>
      <c r="CV279" s="3">
        <v>9.77</v>
      </c>
      <c r="CW279" s="3">
        <v>0.50999999999999979</v>
      </c>
      <c r="CX279" s="3">
        <v>10.54</v>
      </c>
      <c r="CY279" s="3">
        <v>10.01</v>
      </c>
      <c r="CZ279" s="3">
        <v>0.52999999999999936</v>
      </c>
      <c r="DA279" s="3">
        <v>8.6</v>
      </c>
      <c r="DB279" s="3">
        <v>8.17</v>
      </c>
      <c r="DC279" s="3">
        <v>0.42999999999999972</v>
      </c>
      <c r="DD279" s="3">
        <v>8.09</v>
      </c>
      <c r="DE279" s="3">
        <v>7.69</v>
      </c>
      <c r="DF279" s="3">
        <v>0.39999999999999947</v>
      </c>
      <c r="DG279" s="3">
        <v>7.7</v>
      </c>
      <c r="DH279" s="3">
        <v>7.32</v>
      </c>
      <c r="DI279" s="3">
        <v>0.37999999999999989</v>
      </c>
      <c r="DJ279" s="3">
        <v>7.28</v>
      </c>
      <c r="DK279" s="3">
        <v>6.92</v>
      </c>
      <c r="DL279" s="3">
        <v>0.36000000000000032</v>
      </c>
      <c r="DM279" s="3">
        <v>15.82</v>
      </c>
      <c r="DN279" s="3">
        <v>15.03</v>
      </c>
      <c r="DO279" s="3">
        <v>0.79000000000000092</v>
      </c>
      <c r="DP279" s="3">
        <v>14.2</v>
      </c>
      <c r="DQ279" s="3">
        <v>13.49</v>
      </c>
      <c r="DR279" s="3">
        <v>0.70999999999999908</v>
      </c>
      <c r="DS279" s="3">
        <v>11.05</v>
      </c>
      <c r="DT279" s="3">
        <v>10.5</v>
      </c>
      <c r="DU279" s="3">
        <v>0.55000000000000071</v>
      </c>
      <c r="DV279" s="3">
        <v>9.9</v>
      </c>
      <c r="DW279" s="3">
        <v>9.41</v>
      </c>
      <c r="DX279" s="3">
        <v>0.49000000000000021</v>
      </c>
    </row>
    <row r="280" spans="1:128" s="3" customFormat="1" x14ac:dyDescent="0.25">
      <c r="A280" s="36" t="s">
        <v>461</v>
      </c>
      <c r="B280" s="36" t="s">
        <v>87</v>
      </c>
      <c r="C280" s="36" t="s">
        <v>88</v>
      </c>
      <c r="D280" s="37" t="s">
        <v>103</v>
      </c>
      <c r="E280" s="36" t="s">
        <v>104</v>
      </c>
      <c r="F280" s="37" t="s">
        <v>458</v>
      </c>
      <c r="G280" s="36" t="s">
        <v>459</v>
      </c>
      <c r="H280" s="36" t="s">
        <v>201</v>
      </c>
      <c r="I280" s="36" t="s">
        <v>388</v>
      </c>
      <c r="J280" s="36" t="s">
        <v>98</v>
      </c>
      <c r="K280" s="38">
        <v>11.634799999999998</v>
      </c>
      <c r="L280" s="38" t="str">
        <f>IF(J280="10",K280,"")</f>
        <v/>
      </c>
      <c r="M280" s="38"/>
      <c r="N280" s="38"/>
      <c r="O280" s="38">
        <v>0</v>
      </c>
      <c r="P280" s="38" t="str">
        <f>IF(J280&lt;&gt;"20",IF(J280="15",K280,ROUND(K280*0.85,2)),"")</f>
        <v/>
      </c>
      <c r="Q280" s="38"/>
      <c r="R280" s="38"/>
      <c r="S280" s="38" t="s">
        <v>202</v>
      </c>
      <c r="T280" s="38">
        <f>IF(J280="20",K280,IF(J280="10",ROUND(K280*0.7,2),ROUND(K280/0.85*0.7,2)))</f>
        <v>11.634799999999998</v>
      </c>
      <c r="U280" s="38">
        <f>ROUND(T280*W280/100,2)</f>
        <v>11.05</v>
      </c>
      <c r="V280" s="38">
        <f>T280-U280</f>
        <v>0.58479999999999777</v>
      </c>
      <c r="W280" s="36">
        <v>95</v>
      </c>
      <c r="X280" s="38">
        <f>IF(J280="20",ROUND(K280/0.7*0.6,2),IF(J280="10",ROUND(K280*0.6,2),ROUND(K280/0.85*0.6,2)))</f>
        <v>9.9700000000000006</v>
      </c>
      <c r="Y280" s="38">
        <f>ROUND(X280*AA280/100,2)</f>
        <v>9.4700000000000006</v>
      </c>
      <c r="Z280" s="38">
        <f>X280-Y280</f>
        <v>0.5</v>
      </c>
      <c r="AA280" s="36">
        <v>95</v>
      </c>
      <c r="AB280" s="38" t="s">
        <v>95</v>
      </c>
      <c r="AC280" s="38">
        <v>10.47</v>
      </c>
      <c r="AD280" s="38">
        <v>10.47</v>
      </c>
      <c r="AE280" s="38">
        <v>0.52</v>
      </c>
      <c r="AL280" s="3">
        <f>ROUND(T280*0.3,2)</f>
        <v>3.49</v>
      </c>
      <c r="AM280" s="3">
        <f>ROUND(AL280*W280/100,2)</f>
        <v>3.32</v>
      </c>
      <c r="AN280" s="3">
        <f>AL280-AM280</f>
        <v>0.17000000000000037</v>
      </c>
      <c r="AO280" s="3">
        <f>ROUND(X280*0.3,2)</f>
        <v>2.99</v>
      </c>
      <c r="AP280" s="3">
        <f>ROUND(AO280*AA280/100,2)</f>
        <v>2.84</v>
      </c>
      <c r="AQ280" s="3">
        <f>AO280-AP280</f>
        <v>0.15000000000000036</v>
      </c>
      <c r="AR280" s="3">
        <v>3.14</v>
      </c>
      <c r="AS280" s="3">
        <v>3.14</v>
      </c>
      <c r="AT280" s="3">
        <v>0.16</v>
      </c>
      <c r="BA280" s="3">
        <f>ROUND($T280*0.6,2)</f>
        <v>6.98</v>
      </c>
      <c r="BB280" s="3">
        <f>ROUND(BA280*$W280/100,2)</f>
        <v>6.63</v>
      </c>
      <c r="BC280" s="3">
        <f>BA280-BB280</f>
        <v>0.35000000000000053</v>
      </c>
      <c r="BD280" s="3">
        <f>ROUND($X280*0.6,2)</f>
        <v>5.98</v>
      </c>
      <c r="BE280" s="3">
        <f>ROUND(BD280*$AA280/100,2)</f>
        <v>5.68</v>
      </c>
      <c r="BF280" s="3">
        <f>BD280-BE280</f>
        <v>0.30000000000000071</v>
      </c>
      <c r="BG280" s="3">
        <v>6.28</v>
      </c>
      <c r="BH280" s="3">
        <v>6.28</v>
      </c>
      <c r="BI280" s="3">
        <v>0</v>
      </c>
      <c r="BJ280" s="3" t="s">
        <v>98</v>
      </c>
      <c r="BK280" s="3">
        <v>23.2148</v>
      </c>
      <c r="BL280" s="3">
        <v>22.05</v>
      </c>
      <c r="BM280" s="3">
        <v>1.1647999999999996</v>
      </c>
      <c r="BN280" s="3">
        <v>21.32</v>
      </c>
      <c r="BO280" s="3">
        <v>20.25</v>
      </c>
      <c r="BP280" s="3">
        <v>1.0700000000000003</v>
      </c>
      <c r="BQ280" s="3">
        <v>21.4148</v>
      </c>
      <c r="BR280" s="3">
        <v>20.34</v>
      </c>
      <c r="BS280" s="3">
        <v>1.0747999999999998</v>
      </c>
      <c r="BT280" s="3">
        <v>19.52</v>
      </c>
      <c r="BU280" s="3">
        <v>18.54</v>
      </c>
      <c r="BV280" s="3">
        <v>0.98000000000000043</v>
      </c>
      <c r="BW280" s="3">
        <v>20.12</v>
      </c>
      <c r="BX280" s="3">
        <v>19.11</v>
      </c>
      <c r="BY280" s="3">
        <v>1.0100000000000016</v>
      </c>
      <c r="BZ280" s="3">
        <v>17.9148</v>
      </c>
      <c r="CA280" s="3">
        <v>17.02</v>
      </c>
      <c r="CB280" s="3">
        <v>0.89480000000000004</v>
      </c>
      <c r="CC280" s="3">
        <v>16.62</v>
      </c>
      <c r="CD280" s="3">
        <v>15.79</v>
      </c>
      <c r="CE280" s="3">
        <v>0.83000000000000185</v>
      </c>
      <c r="CF280" s="3">
        <v>16.634799999999998</v>
      </c>
      <c r="CG280" s="3">
        <v>15.8</v>
      </c>
      <c r="CH280" s="3">
        <v>0.83479999999999777</v>
      </c>
      <c r="CI280" s="3">
        <v>15.47</v>
      </c>
      <c r="CJ280" s="3">
        <v>14.7</v>
      </c>
      <c r="CK280" s="3">
        <v>0.77000000000000135</v>
      </c>
      <c r="CL280" s="3">
        <v>16.25</v>
      </c>
      <c r="CM280" s="3">
        <v>15.44</v>
      </c>
      <c r="CN280" s="3">
        <v>0.8100000000000005</v>
      </c>
      <c r="CO280" s="3">
        <v>14.92</v>
      </c>
      <c r="CP280" s="3">
        <v>14.17</v>
      </c>
      <c r="CQ280" s="3">
        <v>0.75</v>
      </c>
      <c r="CR280" s="3">
        <v>14.99</v>
      </c>
      <c r="CS280" s="3">
        <v>14.24</v>
      </c>
      <c r="CT280" s="3">
        <v>0.75</v>
      </c>
      <c r="CU280" s="3">
        <v>13.66</v>
      </c>
      <c r="CV280" s="3">
        <v>12.98</v>
      </c>
      <c r="CW280" s="3">
        <v>0.67999999999999972</v>
      </c>
      <c r="CX280" s="3">
        <v>14.08</v>
      </c>
      <c r="CY280" s="3">
        <v>13.38</v>
      </c>
      <c r="CZ280" s="3">
        <v>0.69999999999999929</v>
      </c>
      <c r="DA280" s="3">
        <v>12.54</v>
      </c>
      <c r="DB280" s="3">
        <v>11.91</v>
      </c>
      <c r="DC280" s="3">
        <v>0.62999999999999901</v>
      </c>
      <c r="DD280" s="3">
        <v>11.63</v>
      </c>
      <c r="DE280" s="3">
        <v>11.05</v>
      </c>
      <c r="DF280" s="3">
        <v>0.58000000000000007</v>
      </c>
      <c r="DG280" s="3">
        <v>11.64</v>
      </c>
      <c r="DH280" s="3">
        <v>11.06</v>
      </c>
      <c r="DI280" s="3">
        <v>0.58000000000000007</v>
      </c>
      <c r="DJ280" s="3">
        <v>10.83</v>
      </c>
      <c r="DK280" s="3">
        <v>10.29</v>
      </c>
      <c r="DL280" s="3">
        <v>0.54000000000000092</v>
      </c>
      <c r="DM280" s="3">
        <v>20.89</v>
      </c>
      <c r="DN280" s="3">
        <v>19.850000000000001</v>
      </c>
      <c r="DO280" s="3">
        <v>1.0399999999999991</v>
      </c>
      <c r="DP280" s="3">
        <v>19.27</v>
      </c>
      <c r="DQ280" s="3">
        <v>18.309999999999999</v>
      </c>
      <c r="DR280" s="3">
        <v>0.96000000000000085</v>
      </c>
      <c r="DS280" s="3">
        <v>16.12</v>
      </c>
      <c r="DT280" s="3">
        <v>15.31</v>
      </c>
      <c r="DU280" s="3">
        <v>0.8100000000000005</v>
      </c>
      <c r="DV280" s="3">
        <v>14.97</v>
      </c>
      <c r="DW280" s="3">
        <v>14.22</v>
      </c>
      <c r="DX280" s="3">
        <v>0.75</v>
      </c>
    </row>
    <row r="281" spans="1:128" s="3" customFormat="1" x14ac:dyDescent="0.25">
      <c r="A281" s="36" t="s">
        <v>462</v>
      </c>
      <c r="B281" s="36" t="s">
        <v>87</v>
      </c>
      <c r="C281" s="36" t="s">
        <v>88</v>
      </c>
      <c r="D281" s="37" t="s">
        <v>109</v>
      </c>
      <c r="E281" s="36" t="s">
        <v>110</v>
      </c>
      <c r="F281" s="37" t="s">
        <v>458</v>
      </c>
      <c r="G281" s="36" t="s">
        <v>459</v>
      </c>
      <c r="H281" s="36" t="s">
        <v>201</v>
      </c>
      <c r="I281" s="36" t="s">
        <v>388</v>
      </c>
      <c r="J281" s="36" t="s">
        <v>98</v>
      </c>
      <c r="K281" s="38">
        <v>6.18</v>
      </c>
      <c r="L281" s="38" t="str">
        <f>IF(J281="10",K281,"")</f>
        <v/>
      </c>
      <c r="M281" s="38"/>
      <c r="N281" s="38"/>
      <c r="O281" s="38">
        <v>0</v>
      </c>
      <c r="P281" s="38" t="str">
        <f>IF(J281&lt;&gt;"20",IF(J281="15",K281,ROUND(K281*0.85,2)),"")</f>
        <v/>
      </c>
      <c r="Q281" s="38"/>
      <c r="R281" s="38"/>
      <c r="S281" s="38" t="s">
        <v>202</v>
      </c>
      <c r="T281" s="38">
        <f>IF(J281="20",K281,IF(J281="10",ROUND(K281*0.7,2),ROUND(K281/0.85*0.7,2)))</f>
        <v>6.18</v>
      </c>
      <c r="U281" s="38">
        <f>ROUND(T281*W281/100,2)</f>
        <v>5.87</v>
      </c>
      <c r="V281" s="38">
        <f>T281-U281</f>
        <v>0.30999999999999961</v>
      </c>
      <c r="W281" s="36">
        <v>95</v>
      </c>
      <c r="X281" s="38">
        <f>IF(J281="20",ROUND(K281/0.7*0.6,2),IF(J281="10",ROUND(K281*0.6,2),ROUND(K281/0.85*0.6,2)))</f>
        <v>5.3</v>
      </c>
      <c r="Y281" s="38">
        <f>ROUND(X281*AA281/100,2)</f>
        <v>5.04</v>
      </c>
      <c r="Z281" s="38">
        <f>X281-Y281</f>
        <v>0.25999999999999979</v>
      </c>
      <c r="AA281" s="36">
        <v>95</v>
      </c>
      <c r="AB281" s="38" t="s">
        <v>95</v>
      </c>
      <c r="AC281" s="38">
        <v>5.56</v>
      </c>
      <c r="AD281" s="38">
        <v>5.56</v>
      </c>
      <c r="AE281" s="38">
        <v>0.28000000000000003</v>
      </c>
      <c r="AL281" s="3">
        <f>ROUND(T281*0.3,2)</f>
        <v>1.85</v>
      </c>
      <c r="AM281" s="3">
        <f>ROUND(AL281*W281/100,2)</f>
        <v>1.76</v>
      </c>
      <c r="AN281" s="3">
        <f>AL281-AM281</f>
        <v>9.000000000000008E-2</v>
      </c>
      <c r="AO281" s="3">
        <f>ROUND(X281*0.3,2)</f>
        <v>1.59</v>
      </c>
      <c r="AP281" s="3">
        <f>ROUND(AO281*AA281/100,2)</f>
        <v>1.51</v>
      </c>
      <c r="AQ281" s="3">
        <f>AO281-AP281</f>
        <v>8.0000000000000071E-2</v>
      </c>
      <c r="AR281" s="3">
        <v>1.67</v>
      </c>
      <c r="AS281" s="3">
        <v>1.67</v>
      </c>
      <c r="AT281" s="3">
        <v>0.08</v>
      </c>
      <c r="BA281" s="3">
        <f>ROUND($T281*0.6,2)</f>
        <v>3.71</v>
      </c>
      <c r="BB281" s="3">
        <f>ROUND(BA281*$W281/100,2)</f>
        <v>3.52</v>
      </c>
      <c r="BC281" s="3">
        <f>BA281-BB281</f>
        <v>0.18999999999999995</v>
      </c>
      <c r="BD281" s="3">
        <f>ROUND($X281*0.6,2)</f>
        <v>3.18</v>
      </c>
      <c r="BE281" s="3">
        <f>ROUND(BD281*$AA281/100,2)</f>
        <v>3.02</v>
      </c>
      <c r="BF281" s="3">
        <f>BD281-BE281</f>
        <v>0.16000000000000014</v>
      </c>
      <c r="BG281" s="3">
        <v>3.34</v>
      </c>
      <c r="BH281" s="3">
        <v>3.34</v>
      </c>
      <c r="BI281" s="3">
        <v>0</v>
      </c>
      <c r="BJ281" s="3" t="s">
        <v>98</v>
      </c>
      <c r="BK281" s="3">
        <v>17.760000000000002</v>
      </c>
      <c r="BL281" s="3">
        <v>16.87</v>
      </c>
      <c r="BM281" s="3">
        <v>0.89000000000000057</v>
      </c>
      <c r="BN281" s="3">
        <v>16.649999999999999</v>
      </c>
      <c r="BO281" s="3">
        <v>15.82</v>
      </c>
      <c r="BP281" s="3">
        <v>0.82999999999999829</v>
      </c>
      <c r="BQ281" s="3">
        <v>15.96</v>
      </c>
      <c r="BR281" s="3">
        <v>15.16</v>
      </c>
      <c r="BS281" s="3">
        <v>0.80000000000000071</v>
      </c>
      <c r="BT281" s="3">
        <v>14.85</v>
      </c>
      <c r="BU281" s="3">
        <v>14.11</v>
      </c>
      <c r="BV281" s="3">
        <v>0.74000000000000021</v>
      </c>
      <c r="BW281" s="3">
        <v>15.21</v>
      </c>
      <c r="BX281" s="3">
        <v>14.45</v>
      </c>
      <c r="BY281" s="3">
        <v>0.76000000000000156</v>
      </c>
      <c r="BZ281" s="3">
        <v>12.46</v>
      </c>
      <c r="CA281" s="3">
        <v>11.84</v>
      </c>
      <c r="CB281" s="3">
        <v>0.62000000000000099</v>
      </c>
      <c r="CC281" s="3">
        <v>11.71</v>
      </c>
      <c r="CD281" s="3">
        <v>11.12</v>
      </c>
      <c r="CE281" s="3">
        <v>0.59000000000000163</v>
      </c>
      <c r="CF281" s="3">
        <v>11.18</v>
      </c>
      <c r="CG281" s="3">
        <v>10.62</v>
      </c>
      <c r="CH281" s="3">
        <v>0.5600000000000005</v>
      </c>
      <c r="CI281" s="3">
        <v>10.56</v>
      </c>
      <c r="CJ281" s="3">
        <v>10.029999999999999</v>
      </c>
      <c r="CK281" s="3">
        <v>0.53000000000000114</v>
      </c>
      <c r="CL281" s="3">
        <v>12.43</v>
      </c>
      <c r="CM281" s="3">
        <v>11.81</v>
      </c>
      <c r="CN281" s="3">
        <v>0.61999999999999922</v>
      </c>
      <c r="CO281" s="3">
        <v>11.66</v>
      </c>
      <c r="CP281" s="3">
        <v>11.08</v>
      </c>
      <c r="CQ281" s="3">
        <v>0.58000000000000007</v>
      </c>
      <c r="CR281" s="3">
        <v>11.17</v>
      </c>
      <c r="CS281" s="3">
        <v>10.61</v>
      </c>
      <c r="CT281" s="3">
        <v>0.5600000000000005</v>
      </c>
      <c r="CU281" s="3">
        <v>10.4</v>
      </c>
      <c r="CV281" s="3">
        <v>9.8800000000000008</v>
      </c>
      <c r="CW281" s="3">
        <v>0.51999999999999957</v>
      </c>
      <c r="CX281" s="3">
        <v>10.65</v>
      </c>
      <c r="CY281" s="3">
        <v>10.119999999999999</v>
      </c>
      <c r="CZ281" s="3">
        <v>0.53000000000000114</v>
      </c>
      <c r="DA281" s="3">
        <v>8.7200000000000006</v>
      </c>
      <c r="DB281" s="3">
        <v>8.2799999999999994</v>
      </c>
      <c r="DC281" s="3">
        <v>0.44000000000000128</v>
      </c>
      <c r="DD281" s="3">
        <v>8.1999999999999993</v>
      </c>
      <c r="DE281" s="3">
        <v>7.79</v>
      </c>
      <c r="DF281" s="3">
        <v>0.40999999999999925</v>
      </c>
      <c r="DG281" s="3">
        <v>7.83</v>
      </c>
      <c r="DH281" s="3">
        <v>7.44</v>
      </c>
      <c r="DI281" s="3">
        <v>0.38999999999999968</v>
      </c>
      <c r="DJ281" s="3">
        <v>7.39</v>
      </c>
      <c r="DK281" s="3">
        <v>7.02</v>
      </c>
      <c r="DL281" s="3">
        <v>0.37000000000000011</v>
      </c>
      <c r="DM281" s="3">
        <v>15.98</v>
      </c>
      <c r="DN281" s="3">
        <v>15.18</v>
      </c>
      <c r="DO281" s="3">
        <v>0.80000000000000071</v>
      </c>
      <c r="DP281" s="3">
        <v>14.36</v>
      </c>
      <c r="DQ281" s="3">
        <v>13.64</v>
      </c>
      <c r="DR281" s="3">
        <v>0.71999999999999886</v>
      </c>
      <c r="DS281" s="3">
        <v>11.21</v>
      </c>
      <c r="DT281" s="3">
        <v>10.65</v>
      </c>
      <c r="DU281" s="3">
        <v>0.5600000000000005</v>
      </c>
      <c r="DV281" s="3">
        <v>10.06</v>
      </c>
      <c r="DW281" s="3">
        <v>9.56</v>
      </c>
      <c r="DX281" s="3">
        <v>0.5</v>
      </c>
    </row>
    <row r="282" spans="1:128" s="3" customFormat="1" x14ac:dyDescent="0.25">
      <c r="A282" s="36" t="s">
        <v>463</v>
      </c>
      <c r="B282" s="36" t="s">
        <v>87</v>
      </c>
      <c r="C282" s="36" t="s">
        <v>88</v>
      </c>
      <c r="D282" s="37" t="s">
        <v>115</v>
      </c>
      <c r="E282" s="36" t="s">
        <v>116</v>
      </c>
      <c r="F282" s="37" t="s">
        <v>458</v>
      </c>
      <c r="G282" s="36" t="s">
        <v>459</v>
      </c>
      <c r="H282" s="36" t="s">
        <v>201</v>
      </c>
      <c r="I282" s="36" t="s">
        <v>388</v>
      </c>
      <c r="J282" s="36" t="s">
        <v>98</v>
      </c>
      <c r="K282" s="38">
        <v>6.18</v>
      </c>
      <c r="L282" s="38" t="str">
        <f>IF(J282="10",K282,"")</f>
        <v/>
      </c>
      <c r="M282" s="38"/>
      <c r="N282" s="38"/>
      <c r="O282" s="38">
        <v>0</v>
      </c>
      <c r="P282" s="38" t="str">
        <f>IF(J282&lt;&gt;"20",IF(J282="15",K282,ROUND(K282*0.85,2)),"")</f>
        <v/>
      </c>
      <c r="Q282" s="38"/>
      <c r="R282" s="38"/>
      <c r="S282" s="38" t="s">
        <v>202</v>
      </c>
      <c r="T282" s="38">
        <f>IF(J282="20",K282,IF(J282="10",ROUND(K282*0.7,2),ROUND(K282/0.85*0.7,2)))</f>
        <v>6.18</v>
      </c>
      <c r="U282" s="38">
        <f>ROUND(T282*W282/100,2)</f>
        <v>5.87</v>
      </c>
      <c r="V282" s="38">
        <f>T282-U282</f>
        <v>0.30999999999999961</v>
      </c>
      <c r="W282" s="36">
        <v>95</v>
      </c>
      <c r="X282" s="38">
        <f>IF(J282="20",ROUND(K282/0.7*0.6,2),IF(J282="10",ROUND(K282*0.6,2),ROUND(K282/0.85*0.6,2)))</f>
        <v>5.3</v>
      </c>
      <c r="Y282" s="38">
        <f>ROUND(X282*AA282/100,2)</f>
        <v>5.04</v>
      </c>
      <c r="Z282" s="38">
        <f>X282-Y282</f>
        <v>0.25999999999999979</v>
      </c>
      <c r="AA282" s="36">
        <v>95</v>
      </c>
      <c r="AB282" s="38" t="s">
        <v>95</v>
      </c>
      <c r="AC282" s="38">
        <v>5.56</v>
      </c>
      <c r="AD282" s="38">
        <v>5.56</v>
      </c>
      <c r="AE282" s="38">
        <v>0.28000000000000003</v>
      </c>
      <c r="AL282" s="3">
        <f>ROUND(T282*0.3,2)</f>
        <v>1.85</v>
      </c>
      <c r="AM282" s="3">
        <f>ROUND(AL282*W282/100,2)</f>
        <v>1.76</v>
      </c>
      <c r="AN282" s="3">
        <f>AL282-AM282</f>
        <v>9.000000000000008E-2</v>
      </c>
      <c r="AO282" s="3">
        <f>ROUND(X282*0.3,2)</f>
        <v>1.59</v>
      </c>
      <c r="AP282" s="3">
        <f>ROUND(AO282*AA282/100,2)</f>
        <v>1.51</v>
      </c>
      <c r="AQ282" s="3">
        <f>AO282-AP282</f>
        <v>8.0000000000000071E-2</v>
      </c>
      <c r="AR282" s="3">
        <v>1.67</v>
      </c>
      <c r="AS282" s="3">
        <v>1.67</v>
      </c>
      <c r="AT282" s="3">
        <v>0.08</v>
      </c>
      <c r="BA282" s="3">
        <f>ROUND($T282*0.6,2)</f>
        <v>3.71</v>
      </c>
      <c r="BB282" s="3">
        <f>ROUND(BA282*$W282/100,2)</f>
        <v>3.52</v>
      </c>
      <c r="BC282" s="3">
        <f>BA282-BB282</f>
        <v>0.18999999999999995</v>
      </c>
      <c r="BD282" s="3">
        <f>ROUND($X282*0.6,2)</f>
        <v>3.18</v>
      </c>
      <c r="BE282" s="3">
        <f>ROUND(BD282*$AA282/100,2)</f>
        <v>3.02</v>
      </c>
      <c r="BF282" s="3">
        <f>BD282-BE282</f>
        <v>0.16000000000000014</v>
      </c>
      <c r="BG282" s="3">
        <v>3.34</v>
      </c>
      <c r="BH282" s="3">
        <v>3.34</v>
      </c>
      <c r="BI282" s="3">
        <v>0</v>
      </c>
      <c r="BJ282" s="3" t="s">
        <v>98</v>
      </c>
      <c r="BK282" s="3">
        <v>17.760000000000002</v>
      </c>
      <c r="BL282" s="3">
        <v>16.87</v>
      </c>
      <c r="BM282" s="3">
        <v>0.89000000000000057</v>
      </c>
      <c r="BN282" s="3">
        <v>16.649999999999999</v>
      </c>
      <c r="BO282" s="3">
        <v>15.82</v>
      </c>
      <c r="BP282" s="3">
        <v>0.82999999999999829</v>
      </c>
      <c r="BQ282" s="3">
        <v>15.96</v>
      </c>
      <c r="BR282" s="3">
        <v>15.16</v>
      </c>
      <c r="BS282" s="3">
        <v>0.80000000000000071</v>
      </c>
      <c r="BT282" s="3">
        <v>14.85</v>
      </c>
      <c r="BU282" s="3">
        <v>14.11</v>
      </c>
      <c r="BV282" s="3">
        <v>0.74000000000000021</v>
      </c>
      <c r="BW282" s="3">
        <v>15.21</v>
      </c>
      <c r="BX282" s="3">
        <v>14.45</v>
      </c>
      <c r="BY282" s="3">
        <v>0.76000000000000156</v>
      </c>
      <c r="BZ282" s="3">
        <v>12.46</v>
      </c>
      <c r="CA282" s="3">
        <v>11.84</v>
      </c>
      <c r="CB282" s="3">
        <v>0.62000000000000099</v>
      </c>
      <c r="CC282" s="3">
        <v>11.71</v>
      </c>
      <c r="CD282" s="3">
        <v>11.12</v>
      </c>
      <c r="CE282" s="3">
        <v>0.59000000000000163</v>
      </c>
      <c r="CF282" s="3">
        <v>11.18</v>
      </c>
      <c r="CG282" s="3">
        <v>10.62</v>
      </c>
      <c r="CH282" s="3">
        <v>0.5600000000000005</v>
      </c>
      <c r="CI282" s="3">
        <v>10.56</v>
      </c>
      <c r="CJ282" s="3">
        <v>10.029999999999999</v>
      </c>
      <c r="CK282" s="3">
        <v>0.53000000000000114</v>
      </c>
      <c r="CL282" s="3">
        <v>12.43</v>
      </c>
      <c r="CM282" s="3">
        <v>11.81</v>
      </c>
      <c r="CN282" s="3">
        <v>0.61999999999999922</v>
      </c>
      <c r="CO282" s="3">
        <v>11.66</v>
      </c>
      <c r="CP282" s="3">
        <v>11.08</v>
      </c>
      <c r="CQ282" s="3">
        <v>0.58000000000000007</v>
      </c>
      <c r="CR282" s="3">
        <v>11.17</v>
      </c>
      <c r="CS282" s="3">
        <v>10.61</v>
      </c>
      <c r="CT282" s="3">
        <v>0.5600000000000005</v>
      </c>
      <c r="CU282" s="3">
        <v>10.4</v>
      </c>
      <c r="CV282" s="3">
        <v>9.8800000000000008</v>
      </c>
      <c r="CW282" s="3">
        <v>0.51999999999999957</v>
      </c>
      <c r="CX282" s="3">
        <v>10.65</v>
      </c>
      <c r="CY282" s="3">
        <v>10.119999999999999</v>
      </c>
      <c r="CZ282" s="3">
        <v>0.53000000000000114</v>
      </c>
      <c r="DA282" s="3">
        <v>8.7200000000000006</v>
      </c>
      <c r="DB282" s="3">
        <v>8.2799999999999994</v>
      </c>
      <c r="DC282" s="3">
        <v>0.44000000000000128</v>
      </c>
      <c r="DD282" s="3">
        <v>8.1999999999999993</v>
      </c>
      <c r="DE282" s="3">
        <v>7.79</v>
      </c>
      <c r="DF282" s="3">
        <v>0.40999999999999925</v>
      </c>
      <c r="DG282" s="3">
        <v>7.83</v>
      </c>
      <c r="DH282" s="3">
        <v>7.44</v>
      </c>
      <c r="DI282" s="3">
        <v>0.38999999999999968</v>
      </c>
      <c r="DJ282" s="3">
        <v>7.39</v>
      </c>
      <c r="DK282" s="3">
        <v>7.02</v>
      </c>
      <c r="DL282" s="3">
        <v>0.37000000000000011</v>
      </c>
      <c r="DM282" s="3">
        <v>15.98</v>
      </c>
      <c r="DN282" s="3">
        <v>15.18</v>
      </c>
      <c r="DO282" s="3">
        <v>0.80000000000000071</v>
      </c>
      <c r="DP282" s="3">
        <v>14.36</v>
      </c>
      <c r="DQ282" s="3">
        <v>13.64</v>
      </c>
      <c r="DR282" s="3">
        <v>0.71999999999999886</v>
      </c>
      <c r="DS282" s="3">
        <v>11.21</v>
      </c>
      <c r="DT282" s="3">
        <v>10.65</v>
      </c>
      <c r="DU282" s="3">
        <v>0.5600000000000005</v>
      </c>
      <c r="DV282" s="3">
        <v>10.06</v>
      </c>
      <c r="DW282" s="3">
        <v>9.56</v>
      </c>
      <c r="DX282" s="3">
        <v>0.5</v>
      </c>
    </row>
    <row r="283" spans="1:128" s="3" customFormat="1" x14ac:dyDescent="0.25">
      <c r="A283" s="36" t="s">
        <v>464</v>
      </c>
      <c r="B283" s="36" t="s">
        <v>87</v>
      </c>
      <c r="C283" s="36" t="s">
        <v>88</v>
      </c>
      <c r="D283" s="37" t="s">
        <v>100</v>
      </c>
      <c r="E283" s="36" t="s">
        <v>101</v>
      </c>
      <c r="F283" s="37" t="s">
        <v>458</v>
      </c>
      <c r="G283" s="36" t="s">
        <v>459</v>
      </c>
      <c r="H283" s="36" t="s">
        <v>201</v>
      </c>
      <c r="I283" s="36" t="s">
        <v>388</v>
      </c>
      <c r="J283" s="36" t="s">
        <v>98</v>
      </c>
      <c r="K283" s="38">
        <v>6.18</v>
      </c>
      <c r="L283" s="38" t="str">
        <f>IF(J283="10",K283,"")</f>
        <v/>
      </c>
      <c r="M283" s="38"/>
      <c r="N283" s="38"/>
      <c r="O283" s="38">
        <v>0</v>
      </c>
      <c r="P283" s="38" t="str">
        <f>IF(J283&lt;&gt;"20",IF(J283="15",K283,ROUND(K283*0.85,2)),"")</f>
        <v/>
      </c>
      <c r="Q283" s="38"/>
      <c r="R283" s="38"/>
      <c r="S283" s="38" t="s">
        <v>202</v>
      </c>
      <c r="T283" s="38">
        <f>IF(J283="20",K283,IF(J283="10",ROUND(K283*0.7,2),ROUND(K283/0.85*0.7,2)))</f>
        <v>6.18</v>
      </c>
      <c r="U283" s="38">
        <f>ROUND(T283*W283/100,2)</f>
        <v>5.87</v>
      </c>
      <c r="V283" s="38">
        <f>T283-U283</f>
        <v>0.30999999999999961</v>
      </c>
      <c r="W283" s="36">
        <v>95</v>
      </c>
      <c r="X283" s="38">
        <f>IF(J283="20",ROUND(K283/0.7*0.6,2),IF(J283="10",ROUND(K283*0.6,2),ROUND(K283/0.85*0.6,2)))</f>
        <v>5.3</v>
      </c>
      <c r="Y283" s="38">
        <f>ROUND(X283*AA283/100,2)</f>
        <v>5.04</v>
      </c>
      <c r="Z283" s="38">
        <f>X283-Y283</f>
        <v>0.25999999999999979</v>
      </c>
      <c r="AA283" s="36">
        <v>95</v>
      </c>
      <c r="AB283" s="38" t="s">
        <v>95</v>
      </c>
      <c r="AC283" s="38">
        <v>5.56</v>
      </c>
      <c r="AD283" s="38">
        <v>5.56</v>
      </c>
      <c r="AE283" s="38">
        <v>0.28000000000000003</v>
      </c>
      <c r="AL283" s="3">
        <f>ROUND(T283*0.3,2)</f>
        <v>1.85</v>
      </c>
      <c r="AM283" s="3">
        <f>ROUND(AL283*W283/100,2)</f>
        <v>1.76</v>
      </c>
      <c r="AN283" s="3">
        <f>AL283-AM283</f>
        <v>9.000000000000008E-2</v>
      </c>
      <c r="AO283" s="3">
        <f>ROUND(X283*0.3,2)</f>
        <v>1.59</v>
      </c>
      <c r="AP283" s="3">
        <f>ROUND(AO283*AA283/100,2)</f>
        <v>1.51</v>
      </c>
      <c r="AQ283" s="3">
        <f>AO283-AP283</f>
        <v>8.0000000000000071E-2</v>
      </c>
      <c r="AR283" s="3">
        <v>1.67</v>
      </c>
      <c r="AS283" s="3">
        <v>1.67</v>
      </c>
      <c r="AT283" s="3">
        <v>0.08</v>
      </c>
      <c r="BA283" s="3">
        <f>ROUND($T283*0.6,2)</f>
        <v>3.71</v>
      </c>
      <c r="BB283" s="3">
        <f>ROUND(BA283*$W283/100,2)</f>
        <v>3.52</v>
      </c>
      <c r="BC283" s="3">
        <f>BA283-BB283</f>
        <v>0.18999999999999995</v>
      </c>
      <c r="BD283" s="3">
        <f>ROUND($X283*0.6,2)</f>
        <v>3.18</v>
      </c>
      <c r="BE283" s="3">
        <f>ROUND(BD283*$AA283/100,2)</f>
        <v>3.02</v>
      </c>
      <c r="BF283" s="3">
        <f>BD283-BE283</f>
        <v>0.16000000000000014</v>
      </c>
      <c r="BG283" s="3">
        <v>3.34</v>
      </c>
      <c r="BH283" s="3">
        <v>3.34</v>
      </c>
      <c r="BI283" s="3">
        <v>0</v>
      </c>
      <c r="BJ283" s="3" t="s">
        <v>98</v>
      </c>
      <c r="BK283" s="3">
        <v>17.760000000000002</v>
      </c>
      <c r="BL283" s="3">
        <v>16.87</v>
      </c>
      <c r="BM283" s="3">
        <v>0.89000000000000057</v>
      </c>
      <c r="BN283" s="3">
        <v>16.649999999999999</v>
      </c>
      <c r="BO283" s="3">
        <v>15.82</v>
      </c>
      <c r="BP283" s="3">
        <v>0.82999999999999829</v>
      </c>
      <c r="BQ283" s="3">
        <v>15.96</v>
      </c>
      <c r="BR283" s="3">
        <v>15.16</v>
      </c>
      <c r="BS283" s="3">
        <v>0.80000000000000071</v>
      </c>
      <c r="BT283" s="3">
        <v>14.85</v>
      </c>
      <c r="BU283" s="3">
        <v>14.11</v>
      </c>
      <c r="BV283" s="3">
        <v>0.74000000000000021</v>
      </c>
      <c r="BW283" s="3">
        <v>15.21</v>
      </c>
      <c r="BX283" s="3">
        <v>14.45</v>
      </c>
      <c r="BY283" s="3">
        <v>0.76000000000000156</v>
      </c>
      <c r="BZ283" s="3">
        <v>12.46</v>
      </c>
      <c r="CA283" s="3">
        <v>11.84</v>
      </c>
      <c r="CB283" s="3">
        <v>0.62000000000000099</v>
      </c>
      <c r="CC283" s="3">
        <v>11.71</v>
      </c>
      <c r="CD283" s="3">
        <v>11.12</v>
      </c>
      <c r="CE283" s="3">
        <v>0.59000000000000163</v>
      </c>
      <c r="CF283" s="3">
        <v>11.18</v>
      </c>
      <c r="CG283" s="3">
        <v>10.62</v>
      </c>
      <c r="CH283" s="3">
        <v>0.5600000000000005</v>
      </c>
      <c r="CI283" s="3">
        <v>10.56</v>
      </c>
      <c r="CJ283" s="3">
        <v>10.029999999999999</v>
      </c>
      <c r="CK283" s="3">
        <v>0.53000000000000114</v>
      </c>
      <c r="CL283" s="3">
        <v>12.43</v>
      </c>
      <c r="CM283" s="3">
        <v>11.81</v>
      </c>
      <c r="CN283" s="3">
        <v>0.61999999999999922</v>
      </c>
      <c r="CO283" s="3">
        <v>11.66</v>
      </c>
      <c r="CP283" s="3">
        <v>11.08</v>
      </c>
      <c r="CQ283" s="3">
        <v>0.58000000000000007</v>
      </c>
      <c r="CR283" s="3">
        <v>11.17</v>
      </c>
      <c r="CS283" s="3">
        <v>10.61</v>
      </c>
      <c r="CT283" s="3">
        <v>0.5600000000000005</v>
      </c>
      <c r="CU283" s="3">
        <v>10.4</v>
      </c>
      <c r="CV283" s="3">
        <v>9.8800000000000008</v>
      </c>
      <c r="CW283" s="3">
        <v>0.51999999999999957</v>
      </c>
      <c r="CX283" s="3">
        <v>10.65</v>
      </c>
      <c r="CY283" s="3">
        <v>10.119999999999999</v>
      </c>
      <c r="CZ283" s="3">
        <v>0.53000000000000114</v>
      </c>
      <c r="DA283" s="3">
        <v>8.7200000000000006</v>
      </c>
      <c r="DB283" s="3">
        <v>8.2799999999999994</v>
      </c>
      <c r="DC283" s="3">
        <v>0.44000000000000128</v>
      </c>
      <c r="DD283" s="3">
        <v>8.1999999999999993</v>
      </c>
      <c r="DE283" s="3">
        <v>7.79</v>
      </c>
      <c r="DF283" s="3">
        <v>0.40999999999999925</v>
      </c>
      <c r="DG283" s="3">
        <v>7.83</v>
      </c>
      <c r="DH283" s="3">
        <v>7.44</v>
      </c>
      <c r="DI283" s="3">
        <v>0.38999999999999968</v>
      </c>
      <c r="DJ283" s="3">
        <v>7.39</v>
      </c>
      <c r="DK283" s="3">
        <v>7.02</v>
      </c>
      <c r="DL283" s="3">
        <v>0.37000000000000011</v>
      </c>
      <c r="DM283" s="3">
        <v>15.98</v>
      </c>
      <c r="DN283" s="3">
        <v>15.18</v>
      </c>
      <c r="DO283" s="3">
        <v>0.80000000000000071</v>
      </c>
      <c r="DP283" s="3">
        <v>14.36</v>
      </c>
      <c r="DQ283" s="3">
        <v>13.64</v>
      </c>
      <c r="DR283" s="3">
        <v>0.71999999999999886</v>
      </c>
      <c r="DS283" s="3">
        <v>11.21</v>
      </c>
      <c r="DT283" s="3">
        <v>10.65</v>
      </c>
      <c r="DU283" s="3">
        <v>0.5600000000000005</v>
      </c>
      <c r="DV283" s="3">
        <v>10.06</v>
      </c>
      <c r="DW283" s="3">
        <v>9.56</v>
      </c>
      <c r="DX283" s="3">
        <v>0.5</v>
      </c>
    </row>
    <row r="284" spans="1:128" s="3" customFormat="1" x14ac:dyDescent="0.25">
      <c r="A284" s="36" t="s">
        <v>465</v>
      </c>
      <c r="B284" s="36" t="s">
        <v>87</v>
      </c>
      <c r="C284" s="36" t="s">
        <v>88</v>
      </c>
      <c r="D284" s="37" t="s">
        <v>157</v>
      </c>
      <c r="E284" s="36" t="s">
        <v>158</v>
      </c>
      <c r="F284" s="37" t="s">
        <v>458</v>
      </c>
      <c r="G284" s="36" t="s">
        <v>459</v>
      </c>
      <c r="H284" s="36" t="s">
        <v>201</v>
      </c>
      <c r="I284" s="36" t="s">
        <v>388</v>
      </c>
      <c r="J284" s="36" t="s">
        <v>98</v>
      </c>
      <c r="K284" s="38">
        <v>11.634799999999998</v>
      </c>
      <c r="L284" s="38" t="str">
        <f>IF(J284="10",K284,"")</f>
        <v/>
      </c>
      <c r="M284" s="38"/>
      <c r="N284" s="38"/>
      <c r="O284" s="38">
        <v>0</v>
      </c>
      <c r="P284" s="38" t="str">
        <f>IF(J284&lt;&gt;"20",IF(J284="15",K284,ROUND(K284*0.85,2)),"")</f>
        <v/>
      </c>
      <c r="Q284" s="38"/>
      <c r="R284" s="38"/>
      <c r="S284" s="38" t="s">
        <v>202</v>
      </c>
      <c r="T284" s="38">
        <f>IF(J284="20",K284,IF(J284="10",ROUND(K284*0.7,2),ROUND(K284/0.85*0.7,2)))</f>
        <v>11.634799999999998</v>
      </c>
      <c r="U284" s="38">
        <f>ROUND(T284*W284/100,2)</f>
        <v>11.05</v>
      </c>
      <c r="V284" s="38">
        <f>T284-U284</f>
        <v>0.58479999999999777</v>
      </c>
      <c r="W284" s="36">
        <v>95</v>
      </c>
      <c r="X284" s="38">
        <f>IF(J284="20",ROUND(K284/0.7*0.6,2),IF(J284="10",ROUND(K284*0.6,2),ROUND(K284/0.85*0.6,2)))</f>
        <v>9.9700000000000006</v>
      </c>
      <c r="Y284" s="38">
        <f>ROUND(X284*AA284/100,2)</f>
        <v>9.4700000000000006</v>
      </c>
      <c r="Z284" s="38">
        <f>X284-Y284</f>
        <v>0.5</v>
      </c>
      <c r="AA284" s="36">
        <v>95</v>
      </c>
      <c r="AB284" s="38" t="s">
        <v>95</v>
      </c>
      <c r="AC284" s="38">
        <v>10.47</v>
      </c>
      <c r="AD284" s="38">
        <v>10.47</v>
      </c>
      <c r="AE284" s="38">
        <v>0.52</v>
      </c>
      <c r="AL284" s="3">
        <f>ROUND(T284*0.3,2)</f>
        <v>3.49</v>
      </c>
      <c r="AM284" s="3">
        <f>ROUND(AL284*W284/100,2)</f>
        <v>3.32</v>
      </c>
      <c r="AN284" s="3">
        <f>AL284-AM284</f>
        <v>0.17000000000000037</v>
      </c>
      <c r="AO284" s="3">
        <f>ROUND(X284*0.3,2)</f>
        <v>2.99</v>
      </c>
      <c r="AP284" s="3">
        <f>ROUND(AO284*AA284/100,2)</f>
        <v>2.84</v>
      </c>
      <c r="AQ284" s="3">
        <f>AO284-AP284</f>
        <v>0.15000000000000036</v>
      </c>
      <c r="AR284" s="3">
        <v>3.14</v>
      </c>
      <c r="AS284" s="3">
        <v>3.14</v>
      </c>
      <c r="AT284" s="3">
        <v>0.16</v>
      </c>
      <c r="BA284" s="3">
        <f>ROUND($T284*0.6,2)</f>
        <v>6.98</v>
      </c>
      <c r="BB284" s="3">
        <f>ROUND(BA284*$W284/100,2)</f>
        <v>6.63</v>
      </c>
      <c r="BC284" s="3">
        <f>BA284-BB284</f>
        <v>0.35000000000000053</v>
      </c>
      <c r="BD284" s="3">
        <f>ROUND($X284*0.6,2)</f>
        <v>5.98</v>
      </c>
      <c r="BE284" s="3">
        <f>ROUND(BD284*$AA284/100,2)</f>
        <v>5.68</v>
      </c>
      <c r="BF284" s="3">
        <f>BD284-BE284</f>
        <v>0.30000000000000071</v>
      </c>
      <c r="BG284" s="3">
        <v>6.28</v>
      </c>
      <c r="BH284" s="3">
        <v>6.28</v>
      </c>
      <c r="BI284" s="3">
        <v>0</v>
      </c>
      <c r="BJ284" s="3" t="s">
        <v>98</v>
      </c>
      <c r="BK284" s="3">
        <v>23.2148</v>
      </c>
      <c r="BL284" s="3">
        <v>22.05</v>
      </c>
      <c r="BM284" s="3">
        <v>1.1647999999999996</v>
      </c>
      <c r="BN284" s="3">
        <v>21.32</v>
      </c>
      <c r="BO284" s="3">
        <v>20.25</v>
      </c>
      <c r="BP284" s="3">
        <v>1.0700000000000003</v>
      </c>
      <c r="BQ284" s="3">
        <v>21.4148</v>
      </c>
      <c r="BR284" s="3">
        <v>20.34</v>
      </c>
      <c r="BS284" s="3">
        <v>1.0747999999999998</v>
      </c>
      <c r="BT284" s="3">
        <v>19.52</v>
      </c>
      <c r="BU284" s="3">
        <v>18.54</v>
      </c>
      <c r="BV284" s="3">
        <v>0.98000000000000043</v>
      </c>
      <c r="BW284" s="3">
        <v>20.12</v>
      </c>
      <c r="BX284" s="3">
        <v>19.11</v>
      </c>
      <c r="BY284" s="3">
        <v>1.0100000000000016</v>
      </c>
      <c r="BZ284" s="3">
        <v>17.9148</v>
      </c>
      <c r="CA284" s="3">
        <v>17.02</v>
      </c>
      <c r="CB284" s="3">
        <v>0.89480000000000004</v>
      </c>
      <c r="CC284" s="3">
        <v>16.62</v>
      </c>
      <c r="CD284" s="3">
        <v>15.79</v>
      </c>
      <c r="CE284" s="3">
        <v>0.83000000000000185</v>
      </c>
      <c r="CF284" s="3">
        <v>16.634799999999998</v>
      </c>
      <c r="CG284" s="3">
        <v>15.8</v>
      </c>
      <c r="CH284" s="3">
        <v>0.83479999999999777</v>
      </c>
      <c r="CI284" s="3">
        <v>15.47</v>
      </c>
      <c r="CJ284" s="3">
        <v>14.7</v>
      </c>
      <c r="CK284" s="3">
        <v>0.77000000000000135</v>
      </c>
      <c r="CL284" s="3">
        <v>16.25</v>
      </c>
      <c r="CM284" s="3">
        <v>15.44</v>
      </c>
      <c r="CN284" s="3">
        <v>0.8100000000000005</v>
      </c>
      <c r="CO284" s="3">
        <v>14.92</v>
      </c>
      <c r="CP284" s="3">
        <v>14.17</v>
      </c>
      <c r="CQ284" s="3">
        <v>0.75</v>
      </c>
      <c r="CR284" s="3">
        <v>14.99</v>
      </c>
      <c r="CS284" s="3">
        <v>14.24</v>
      </c>
      <c r="CT284" s="3">
        <v>0.75</v>
      </c>
      <c r="CU284" s="3">
        <v>13.66</v>
      </c>
      <c r="CV284" s="3">
        <v>12.98</v>
      </c>
      <c r="CW284" s="3">
        <v>0.67999999999999972</v>
      </c>
      <c r="CX284" s="3">
        <v>14.08</v>
      </c>
      <c r="CY284" s="3">
        <v>13.38</v>
      </c>
      <c r="CZ284" s="3">
        <v>0.69999999999999929</v>
      </c>
      <c r="DA284" s="3">
        <v>12.54</v>
      </c>
      <c r="DB284" s="3">
        <v>11.91</v>
      </c>
      <c r="DC284" s="3">
        <v>0.62999999999999901</v>
      </c>
      <c r="DD284" s="3">
        <v>11.63</v>
      </c>
      <c r="DE284" s="3">
        <v>11.05</v>
      </c>
      <c r="DF284" s="3">
        <v>0.58000000000000007</v>
      </c>
      <c r="DG284" s="3">
        <v>11.64</v>
      </c>
      <c r="DH284" s="3">
        <v>11.06</v>
      </c>
      <c r="DI284" s="3">
        <v>0.58000000000000007</v>
      </c>
      <c r="DJ284" s="3">
        <v>10.83</v>
      </c>
      <c r="DK284" s="3">
        <v>10.29</v>
      </c>
      <c r="DL284" s="3">
        <v>0.54000000000000092</v>
      </c>
      <c r="DM284" s="3">
        <v>20.89</v>
      </c>
      <c r="DN284" s="3">
        <v>19.850000000000001</v>
      </c>
      <c r="DO284" s="3">
        <v>1.0399999999999991</v>
      </c>
      <c r="DP284" s="3">
        <v>19.27</v>
      </c>
      <c r="DQ284" s="3">
        <v>18.309999999999999</v>
      </c>
      <c r="DR284" s="3">
        <v>0.96000000000000085</v>
      </c>
      <c r="DS284" s="3">
        <v>16.12</v>
      </c>
      <c r="DT284" s="3">
        <v>15.31</v>
      </c>
      <c r="DU284" s="3">
        <v>0.8100000000000005</v>
      </c>
      <c r="DV284" s="3">
        <v>14.97</v>
      </c>
      <c r="DW284" s="3">
        <v>14.22</v>
      </c>
      <c r="DX284" s="3">
        <v>0.75</v>
      </c>
    </row>
    <row r="285" spans="1:128" s="3" customFormat="1" x14ac:dyDescent="0.25">
      <c r="A285" s="36" t="s">
        <v>466</v>
      </c>
      <c r="B285" s="36" t="s">
        <v>87</v>
      </c>
      <c r="C285" s="36" t="s">
        <v>88</v>
      </c>
      <c r="D285" s="37" t="s">
        <v>133</v>
      </c>
      <c r="E285" s="36" t="s">
        <v>134</v>
      </c>
      <c r="F285" s="37" t="s">
        <v>458</v>
      </c>
      <c r="G285" s="36" t="s">
        <v>459</v>
      </c>
      <c r="H285" s="36" t="s">
        <v>201</v>
      </c>
      <c r="I285" s="36" t="s">
        <v>388</v>
      </c>
      <c r="J285" s="36" t="s">
        <v>98</v>
      </c>
      <c r="K285" s="38">
        <v>6.18</v>
      </c>
      <c r="L285" s="38" t="str">
        <f>IF(J285="10",K285,"")</f>
        <v/>
      </c>
      <c r="M285" s="38"/>
      <c r="N285" s="38"/>
      <c r="O285" s="38">
        <v>0</v>
      </c>
      <c r="P285" s="38" t="str">
        <f>IF(J285&lt;&gt;"20",IF(J285="15",K285,ROUND(K285*0.85,2)),"")</f>
        <v/>
      </c>
      <c r="Q285" s="38"/>
      <c r="R285" s="38"/>
      <c r="S285" s="38" t="s">
        <v>202</v>
      </c>
      <c r="T285" s="38">
        <f>IF(J285="20",K285,IF(J285="10",ROUND(K285*0.7,2),ROUND(K285/0.85*0.7,2)))</f>
        <v>6.18</v>
      </c>
      <c r="U285" s="38">
        <f>ROUND(T285*W285/100,2)</f>
        <v>5.87</v>
      </c>
      <c r="V285" s="38">
        <f>T285-U285</f>
        <v>0.30999999999999961</v>
      </c>
      <c r="W285" s="36">
        <v>95</v>
      </c>
      <c r="X285" s="38">
        <f>IF(J285="20",ROUND(K285/0.7*0.6,2),IF(J285="10",ROUND(K285*0.6,2),ROUND(K285/0.85*0.6,2)))</f>
        <v>5.3</v>
      </c>
      <c r="Y285" s="38">
        <f>ROUND(X285*AA285/100,2)</f>
        <v>5.04</v>
      </c>
      <c r="Z285" s="38">
        <f>X285-Y285</f>
        <v>0.25999999999999979</v>
      </c>
      <c r="AA285" s="36">
        <v>95</v>
      </c>
      <c r="AB285" s="38" t="s">
        <v>95</v>
      </c>
      <c r="AC285" s="38">
        <v>5.56</v>
      </c>
      <c r="AD285" s="38">
        <v>5.56</v>
      </c>
      <c r="AE285" s="38">
        <v>0.28000000000000003</v>
      </c>
      <c r="AL285" s="3">
        <f>ROUND(T285*0.3,2)</f>
        <v>1.85</v>
      </c>
      <c r="AM285" s="3">
        <f>ROUND(AL285*W285/100,2)</f>
        <v>1.76</v>
      </c>
      <c r="AN285" s="3">
        <f>AL285-AM285</f>
        <v>9.000000000000008E-2</v>
      </c>
      <c r="AO285" s="3">
        <f>ROUND(X285*0.3,2)</f>
        <v>1.59</v>
      </c>
      <c r="AP285" s="3">
        <f>ROUND(AO285*AA285/100,2)</f>
        <v>1.51</v>
      </c>
      <c r="AQ285" s="3">
        <f>AO285-AP285</f>
        <v>8.0000000000000071E-2</v>
      </c>
      <c r="AR285" s="3">
        <v>1.67</v>
      </c>
      <c r="AS285" s="3">
        <v>1.67</v>
      </c>
      <c r="AT285" s="3">
        <v>0.08</v>
      </c>
      <c r="BA285" s="3">
        <f>ROUND($T285*0.6,2)</f>
        <v>3.71</v>
      </c>
      <c r="BB285" s="3">
        <f>ROUND(BA285*$W285/100,2)</f>
        <v>3.52</v>
      </c>
      <c r="BC285" s="3">
        <f>BA285-BB285</f>
        <v>0.18999999999999995</v>
      </c>
      <c r="BD285" s="3">
        <f>ROUND($X285*0.6,2)</f>
        <v>3.18</v>
      </c>
      <c r="BE285" s="3">
        <f>ROUND(BD285*$AA285/100,2)</f>
        <v>3.02</v>
      </c>
      <c r="BF285" s="3">
        <f>BD285-BE285</f>
        <v>0.16000000000000014</v>
      </c>
      <c r="BG285" s="3">
        <v>3.34</v>
      </c>
      <c r="BH285" s="3">
        <v>3.34</v>
      </c>
      <c r="BI285" s="3">
        <v>0</v>
      </c>
      <c r="BJ285" s="3" t="s">
        <v>98</v>
      </c>
      <c r="BK285" s="3">
        <v>17.760000000000002</v>
      </c>
      <c r="BL285" s="3">
        <v>16.87</v>
      </c>
      <c r="BM285" s="3">
        <v>0.89000000000000057</v>
      </c>
      <c r="BN285" s="3">
        <v>16.649999999999999</v>
      </c>
      <c r="BO285" s="3">
        <v>15.82</v>
      </c>
      <c r="BP285" s="3">
        <v>0.82999999999999829</v>
      </c>
      <c r="BQ285" s="3">
        <v>15.96</v>
      </c>
      <c r="BR285" s="3">
        <v>15.16</v>
      </c>
      <c r="BS285" s="3">
        <v>0.80000000000000071</v>
      </c>
      <c r="BT285" s="3">
        <v>14.85</v>
      </c>
      <c r="BU285" s="3">
        <v>14.11</v>
      </c>
      <c r="BV285" s="3">
        <v>0.74000000000000021</v>
      </c>
      <c r="BW285" s="3">
        <v>15.21</v>
      </c>
      <c r="BX285" s="3">
        <v>14.45</v>
      </c>
      <c r="BY285" s="3">
        <v>0.76000000000000156</v>
      </c>
      <c r="BZ285" s="3">
        <v>12.46</v>
      </c>
      <c r="CA285" s="3">
        <v>11.84</v>
      </c>
      <c r="CB285" s="3">
        <v>0.62000000000000099</v>
      </c>
      <c r="CC285" s="3">
        <v>11.71</v>
      </c>
      <c r="CD285" s="3">
        <v>11.12</v>
      </c>
      <c r="CE285" s="3">
        <v>0.59000000000000163</v>
      </c>
      <c r="CF285" s="3">
        <v>11.18</v>
      </c>
      <c r="CG285" s="3">
        <v>10.62</v>
      </c>
      <c r="CH285" s="3">
        <v>0.5600000000000005</v>
      </c>
      <c r="CI285" s="3">
        <v>10.56</v>
      </c>
      <c r="CJ285" s="3">
        <v>10.029999999999999</v>
      </c>
      <c r="CK285" s="3">
        <v>0.53000000000000114</v>
      </c>
      <c r="CL285" s="3">
        <v>12.43</v>
      </c>
      <c r="CM285" s="3">
        <v>11.81</v>
      </c>
      <c r="CN285" s="3">
        <v>0.61999999999999922</v>
      </c>
      <c r="CO285" s="3">
        <v>11.66</v>
      </c>
      <c r="CP285" s="3">
        <v>11.08</v>
      </c>
      <c r="CQ285" s="3">
        <v>0.58000000000000007</v>
      </c>
      <c r="CR285" s="3">
        <v>11.17</v>
      </c>
      <c r="CS285" s="3">
        <v>10.61</v>
      </c>
      <c r="CT285" s="3">
        <v>0.5600000000000005</v>
      </c>
      <c r="CU285" s="3">
        <v>10.4</v>
      </c>
      <c r="CV285" s="3">
        <v>9.8800000000000008</v>
      </c>
      <c r="CW285" s="3">
        <v>0.51999999999999957</v>
      </c>
      <c r="CX285" s="3">
        <v>10.65</v>
      </c>
      <c r="CY285" s="3">
        <v>10.119999999999999</v>
      </c>
      <c r="CZ285" s="3">
        <v>0.53000000000000114</v>
      </c>
      <c r="DA285" s="3">
        <v>8.7200000000000006</v>
      </c>
      <c r="DB285" s="3">
        <v>8.2799999999999994</v>
      </c>
      <c r="DC285" s="3">
        <v>0.44000000000000128</v>
      </c>
      <c r="DD285" s="3">
        <v>8.1999999999999993</v>
      </c>
      <c r="DE285" s="3">
        <v>7.79</v>
      </c>
      <c r="DF285" s="3">
        <v>0.40999999999999925</v>
      </c>
      <c r="DG285" s="3">
        <v>7.83</v>
      </c>
      <c r="DH285" s="3">
        <v>7.44</v>
      </c>
      <c r="DI285" s="3">
        <v>0.38999999999999968</v>
      </c>
      <c r="DJ285" s="3">
        <v>7.39</v>
      </c>
      <c r="DK285" s="3">
        <v>7.02</v>
      </c>
      <c r="DL285" s="3">
        <v>0.37000000000000011</v>
      </c>
      <c r="DM285" s="3">
        <v>15.98</v>
      </c>
      <c r="DN285" s="3">
        <v>15.18</v>
      </c>
      <c r="DO285" s="3">
        <v>0.80000000000000071</v>
      </c>
      <c r="DP285" s="3">
        <v>14.36</v>
      </c>
      <c r="DQ285" s="3">
        <v>13.64</v>
      </c>
      <c r="DR285" s="3">
        <v>0.71999999999999886</v>
      </c>
      <c r="DS285" s="3">
        <v>11.21</v>
      </c>
      <c r="DT285" s="3">
        <v>10.65</v>
      </c>
      <c r="DU285" s="3">
        <v>0.5600000000000005</v>
      </c>
      <c r="DV285" s="3">
        <v>10.06</v>
      </c>
      <c r="DW285" s="3">
        <v>9.56</v>
      </c>
      <c r="DX285" s="3">
        <v>0.5</v>
      </c>
    </row>
    <row r="286" spans="1:128" s="3" customFormat="1" x14ac:dyDescent="0.25">
      <c r="A286" s="36" t="s">
        <v>467</v>
      </c>
      <c r="B286" s="36" t="s">
        <v>87</v>
      </c>
      <c r="C286" s="36" t="s">
        <v>88</v>
      </c>
      <c r="D286" s="37" t="s">
        <v>203</v>
      </c>
      <c r="E286" s="36" t="s">
        <v>204</v>
      </c>
      <c r="F286" s="37" t="s">
        <v>458</v>
      </c>
      <c r="G286" s="36" t="s">
        <v>459</v>
      </c>
      <c r="H286" s="36" t="s">
        <v>201</v>
      </c>
      <c r="I286" s="36" t="s">
        <v>388</v>
      </c>
      <c r="J286" s="36" t="s">
        <v>98</v>
      </c>
      <c r="K286" s="38">
        <v>6</v>
      </c>
      <c r="L286" s="38" t="str">
        <f>IF(J286="10",K286,"")</f>
        <v/>
      </c>
      <c r="M286" s="38"/>
      <c r="N286" s="38"/>
      <c r="O286" s="38">
        <v>0</v>
      </c>
      <c r="P286" s="38" t="str">
        <f>IF(J286&lt;&gt;"20",IF(J286="15",K286,ROUND(K286*0.85,2)),"")</f>
        <v/>
      </c>
      <c r="Q286" s="38"/>
      <c r="R286" s="38"/>
      <c r="S286" s="38" t="s">
        <v>202</v>
      </c>
      <c r="T286" s="38">
        <f>IF(J286="20",K286,IF(J286="10",ROUND(K286*0.7,2),ROUND(K286/0.85*0.7,2)))</f>
        <v>6</v>
      </c>
      <c r="U286" s="38">
        <f>ROUND(T286*W286/100,2)</f>
        <v>5.7</v>
      </c>
      <c r="V286" s="38">
        <f>T286-U286</f>
        <v>0.29999999999999982</v>
      </c>
      <c r="W286" s="36">
        <v>95</v>
      </c>
      <c r="X286" s="38">
        <f>IF(J286="20",ROUND(K286/0.7*0.6,2),IF(J286="10",ROUND(K286*0.6,2),ROUND(K286/0.85*0.6,2)))</f>
        <v>5.14</v>
      </c>
      <c r="Y286" s="38">
        <f>ROUND(X286*AA286/100,2)</f>
        <v>4.88</v>
      </c>
      <c r="Z286" s="38">
        <f>X286-Y286</f>
        <v>0.25999999999999979</v>
      </c>
      <c r="AA286" s="36">
        <v>95</v>
      </c>
      <c r="AB286" s="38" t="s">
        <v>95</v>
      </c>
      <c r="AC286" s="38">
        <v>5.4</v>
      </c>
      <c r="AD286" s="38">
        <v>5.4</v>
      </c>
      <c r="AE286" s="38">
        <v>0.27</v>
      </c>
      <c r="AL286" s="3">
        <f>ROUND(T286*0.3,2)</f>
        <v>1.8</v>
      </c>
      <c r="AM286" s="3">
        <f>ROUND(AL286*W286/100,2)</f>
        <v>1.71</v>
      </c>
      <c r="AN286" s="3">
        <f>AL286-AM286</f>
        <v>9.000000000000008E-2</v>
      </c>
      <c r="AO286" s="3">
        <f>ROUND(X286*0.3,2)</f>
        <v>1.54</v>
      </c>
      <c r="AP286" s="3">
        <f>ROUND(AO286*AA286/100,2)</f>
        <v>1.46</v>
      </c>
      <c r="AQ286" s="3">
        <f>AO286-AP286</f>
        <v>8.0000000000000071E-2</v>
      </c>
      <c r="AR286" s="3">
        <v>1.62</v>
      </c>
      <c r="AS286" s="3">
        <v>1.62</v>
      </c>
      <c r="AT286" s="3">
        <v>0.08</v>
      </c>
      <c r="BA286" s="3">
        <f>ROUND($T286*0.6,2)</f>
        <v>3.6</v>
      </c>
      <c r="BB286" s="3">
        <f>ROUND(BA286*$W286/100,2)</f>
        <v>3.42</v>
      </c>
      <c r="BC286" s="3">
        <f>BA286-BB286</f>
        <v>0.18000000000000016</v>
      </c>
      <c r="BD286" s="3">
        <f>ROUND($X286*0.6,2)</f>
        <v>3.08</v>
      </c>
      <c r="BE286" s="3">
        <f>ROUND(BD286*$AA286/100,2)</f>
        <v>2.93</v>
      </c>
      <c r="BF286" s="3">
        <f>BD286-BE286</f>
        <v>0.14999999999999991</v>
      </c>
      <c r="BG286" s="3">
        <v>3.24</v>
      </c>
      <c r="BH286" s="3">
        <v>3.24</v>
      </c>
      <c r="BI286" s="3">
        <v>0</v>
      </c>
      <c r="BJ286" s="3" t="s">
        <v>98</v>
      </c>
      <c r="BK286" s="3">
        <v>17.580000000000002</v>
      </c>
      <c r="BL286" s="3">
        <v>16.7</v>
      </c>
      <c r="BM286" s="3">
        <v>0.88000000000000256</v>
      </c>
      <c r="BN286" s="3">
        <v>16.489999999999998</v>
      </c>
      <c r="BO286" s="3">
        <v>15.67</v>
      </c>
      <c r="BP286" s="3">
        <v>0.81999999999999851</v>
      </c>
      <c r="BQ286" s="3">
        <v>15.780000000000001</v>
      </c>
      <c r="BR286" s="3">
        <v>14.99</v>
      </c>
      <c r="BS286" s="3">
        <v>0.79000000000000092</v>
      </c>
      <c r="BT286" s="3">
        <v>14.69</v>
      </c>
      <c r="BU286" s="3">
        <v>13.96</v>
      </c>
      <c r="BV286" s="3">
        <v>0.72999999999999865</v>
      </c>
      <c r="BW286" s="3">
        <v>15.05</v>
      </c>
      <c r="BX286" s="3">
        <v>14.3</v>
      </c>
      <c r="BY286" s="3">
        <v>0.75</v>
      </c>
      <c r="BZ286" s="3">
        <v>12.280000000000001</v>
      </c>
      <c r="CA286" s="3">
        <v>11.67</v>
      </c>
      <c r="CB286" s="3">
        <v>0.61000000000000121</v>
      </c>
      <c r="CC286" s="3">
        <v>11.55</v>
      </c>
      <c r="CD286" s="3">
        <v>10.97</v>
      </c>
      <c r="CE286" s="3">
        <v>0.58000000000000007</v>
      </c>
      <c r="CF286" s="3">
        <v>11</v>
      </c>
      <c r="CG286" s="3">
        <v>10.45</v>
      </c>
      <c r="CH286" s="3">
        <v>0.55000000000000071</v>
      </c>
      <c r="CI286" s="3">
        <v>10.4</v>
      </c>
      <c r="CJ286" s="3">
        <v>9.8800000000000008</v>
      </c>
      <c r="CK286" s="3">
        <v>0.51999999999999957</v>
      </c>
      <c r="CL286" s="3">
        <v>12.31</v>
      </c>
      <c r="CM286" s="3">
        <v>11.69</v>
      </c>
      <c r="CN286" s="3">
        <v>0.62000000000000099</v>
      </c>
      <c r="CO286" s="3">
        <v>11.54</v>
      </c>
      <c r="CP286" s="3">
        <v>10.96</v>
      </c>
      <c r="CQ286" s="3">
        <v>0.57999999999999829</v>
      </c>
      <c r="CR286" s="3">
        <v>11.05</v>
      </c>
      <c r="CS286" s="3">
        <v>10.5</v>
      </c>
      <c r="CT286" s="3">
        <v>0.55000000000000071</v>
      </c>
      <c r="CU286" s="3">
        <v>10.28</v>
      </c>
      <c r="CV286" s="3">
        <v>9.77</v>
      </c>
      <c r="CW286" s="3">
        <v>0.50999999999999979</v>
      </c>
      <c r="CX286" s="3">
        <v>10.54</v>
      </c>
      <c r="CY286" s="3">
        <v>10.01</v>
      </c>
      <c r="CZ286" s="3">
        <v>0.52999999999999936</v>
      </c>
      <c r="DA286" s="3">
        <v>8.6</v>
      </c>
      <c r="DB286" s="3">
        <v>8.17</v>
      </c>
      <c r="DC286" s="3">
        <v>0.42999999999999972</v>
      </c>
      <c r="DD286" s="3">
        <v>8.09</v>
      </c>
      <c r="DE286" s="3">
        <v>7.69</v>
      </c>
      <c r="DF286" s="3">
        <v>0.39999999999999947</v>
      </c>
      <c r="DG286" s="3">
        <v>7.7</v>
      </c>
      <c r="DH286" s="3">
        <v>7.32</v>
      </c>
      <c r="DI286" s="3">
        <v>0.37999999999999989</v>
      </c>
      <c r="DJ286" s="3">
        <v>7.28</v>
      </c>
      <c r="DK286" s="3">
        <v>6.92</v>
      </c>
      <c r="DL286" s="3">
        <v>0.36000000000000032</v>
      </c>
      <c r="DM286" s="3">
        <v>15.82</v>
      </c>
      <c r="DN286" s="3">
        <v>15.03</v>
      </c>
      <c r="DO286" s="3">
        <v>0.79000000000000092</v>
      </c>
      <c r="DP286" s="3">
        <v>14.2</v>
      </c>
      <c r="DQ286" s="3">
        <v>13.49</v>
      </c>
      <c r="DR286" s="3">
        <v>0.70999999999999908</v>
      </c>
      <c r="DS286" s="3">
        <v>11.05</v>
      </c>
      <c r="DT286" s="3">
        <v>10.5</v>
      </c>
      <c r="DU286" s="3">
        <v>0.55000000000000071</v>
      </c>
      <c r="DV286" s="3">
        <v>9.9</v>
      </c>
      <c r="DW286" s="3">
        <v>9.41</v>
      </c>
      <c r="DX286" s="3">
        <v>0.49000000000000021</v>
      </c>
    </row>
    <row r="287" spans="1:128" s="3" customFormat="1" x14ac:dyDescent="0.25">
      <c r="A287" s="36" t="s">
        <v>468</v>
      </c>
      <c r="B287" s="36" t="s">
        <v>87</v>
      </c>
      <c r="C287" s="36" t="s">
        <v>88</v>
      </c>
      <c r="D287" s="37" t="s">
        <v>142</v>
      </c>
      <c r="E287" s="36" t="s">
        <v>143</v>
      </c>
      <c r="F287" s="37" t="s">
        <v>458</v>
      </c>
      <c r="G287" s="36" t="s">
        <v>459</v>
      </c>
      <c r="H287" s="36" t="s">
        <v>201</v>
      </c>
      <c r="I287" s="36" t="s">
        <v>388</v>
      </c>
      <c r="J287" s="36" t="s">
        <v>98</v>
      </c>
      <c r="K287" s="38">
        <v>6.18</v>
      </c>
      <c r="L287" s="38" t="str">
        <f>IF(J287="10",K287,"")</f>
        <v/>
      </c>
      <c r="M287" s="38"/>
      <c r="N287" s="38"/>
      <c r="O287" s="38">
        <v>0</v>
      </c>
      <c r="P287" s="38" t="str">
        <f>IF(J287&lt;&gt;"20",IF(J287="15",K287,ROUND(K287*0.85,2)),"")</f>
        <v/>
      </c>
      <c r="Q287" s="38"/>
      <c r="R287" s="38"/>
      <c r="S287" s="38" t="s">
        <v>202</v>
      </c>
      <c r="T287" s="38">
        <f>IF(J287="20",K287,IF(J287="10",ROUND(K287*0.7,2),ROUND(K287/0.85*0.7,2)))</f>
        <v>6.18</v>
      </c>
      <c r="U287" s="38">
        <f>ROUND(T287*W287/100,2)</f>
        <v>5.87</v>
      </c>
      <c r="V287" s="38">
        <f>T287-U287</f>
        <v>0.30999999999999961</v>
      </c>
      <c r="W287" s="36">
        <v>95</v>
      </c>
      <c r="X287" s="38">
        <f>IF(J287="20",ROUND(K287/0.7*0.6,2),IF(J287="10",ROUND(K287*0.6,2),ROUND(K287/0.85*0.6,2)))</f>
        <v>5.3</v>
      </c>
      <c r="Y287" s="38">
        <f>ROUND(X287*AA287/100,2)</f>
        <v>5.04</v>
      </c>
      <c r="Z287" s="38">
        <f>X287-Y287</f>
        <v>0.25999999999999979</v>
      </c>
      <c r="AA287" s="36">
        <v>95</v>
      </c>
      <c r="AB287" s="38" t="s">
        <v>95</v>
      </c>
      <c r="AC287" s="38">
        <v>5.56</v>
      </c>
      <c r="AD287" s="38">
        <v>5.56</v>
      </c>
      <c r="AE287" s="38">
        <v>0.28000000000000003</v>
      </c>
      <c r="AL287" s="3">
        <f>ROUND(T287*0.3,2)</f>
        <v>1.85</v>
      </c>
      <c r="AM287" s="3">
        <f>ROUND(AL287*W287/100,2)</f>
        <v>1.76</v>
      </c>
      <c r="AN287" s="3">
        <f>AL287-AM287</f>
        <v>9.000000000000008E-2</v>
      </c>
      <c r="AO287" s="3">
        <f>ROUND(X287*0.3,2)</f>
        <v>1.59</v>
      </c>
      <c r="AP287" s="3">
        <f>ROUND(AO287*AA287/100,2)</f>
        <v>1.51</v>
      </c>
      <c r="AQ287" s="3">
        <f>AO287-AP287</f>
        <v>8.0000000000000071E-2</v>
      </c>
      <c r="AR287" s="3">
        <v>1.67</v>
      </c>
      <c r="AS287" s="3">
        <v>1.67</v>
      </c>
      <c r="AT287" s="3">
        <v>0.08</v>
      </c>
      <c r="BA287" s="3">
        <f>ROUND($T287*0.6,2)</f>
        <v>3.71</v>
      </c>
      <c r="BB287" s="3">
        <f>ROUND(BA287*$W287/100,2)</f>
        <v>3.52</v>
      </c>
      <c r="BC287" s="3">
        <f>BA287-BB287</f>
        <v>0.18999999999999995</v>
      </c>
      <c r="BD287" s="3">
        <f>ROUND($X287*0.6,2)</f>
        <v>3.18</v>
      </c>
      <c r="BE287" s="3">
        <f>ROUND(BD287*$AA287/100,2)</f>
        <v>3.02</v>
      </c>
      <c r="BF287" s="3">
        <f>BD287-BE287</f>
        <v>0.16000000000000014</v>
      </c>
      <c r="BG287" s="3">
        <v>3.34</v>
      </c>
      <c r="BH287" s="3">
        <v>3.34</v>
      </c>
      <c r="BI287" s="3">
        <v>0</v>
      </c>
      <c r="BJ287" s="3" t="s">
        <v>98</v>
      </c>
      <c r="BK287" s="3">
        <v>17.760000000000002</v>
      </c>
      <c r="BL287" s="3">
        <v>16.87</v>
      </c>
      <c r="BM287" s="3">
        <v>0.89000000000000057</v>
      </c>
      <c r="BN287" s="3">
        <v>16.649999999999999</v>
      </c>
      <c r="BO287" s="3">
        <v>15.82</v>
      </c>
      <c r="BP287" s="3">
        <v>0.82999999999999829</v>
      </c>
      <c r="BQ287" s="3">
        <v>15.96</v>
      </c>
      <c r="BR287" s="3">
        <v>15.16</v>
      </c>
      <c r="BS287" s="3">
        <v>0.80000000000000071</v>
      </c>
      <c r="BT287" s="3">
        <v>14.85</v>
      </c>
      <c r="BU287" s="3">
        <v>14.11</v>
      </c>
      <c r="BV287" s="3">
        <v>0.74000000000000021</v>
      </c>
      <c r="BW287" s="3">
        <v>15.21</v>
      </c>
      <c r="BX287" s="3">
        <v>14.45</v>
      </c>
      <c r="BY287" s="3">
        <v>0.76000000000000156</v>
      </c>
      <c r="BZ287" s="3">
        <v>12.46</v>
      </c>
      <c r="CA287" s="3">
        <v>11.84</v>
      </c>
      <c r="CB287" s="3">
        <v>0.62000000000000099</v>
      </c>
      <c r="CC287" s="3">
        <v>11.71</v>
      </c>
      <c r="CD287" s="3">
        <v>11.12</v>
      </c>
      <c r="CE287" s="3">
        <v>0.59000000000000163</v>
      </c>
      <c r="CF287" s="3">
        <v>11.18</v>
      </c>
      <c r="CG287" s="3">
        <v>10.62</v>
      </c>
      <c r="CH287" s="3">
        <v>0.5600000000000005</v>
      </c>
      <c r="CI287" s="3">
        <v>10.56</v>
      </c>
      <c r="CJ287" s="3">
        <v>10.029999999999999</v>
      </c>
      <c r="CK287" s="3">
        <v>0.53000000000000114</v>
      </c>
      <c r="CL287" s="3">
        <v>12.43</v>
      </c>
      <c r="CM287" s="3">
        <v>11.81</v>
      </c>
      <c r="CN287" s="3">
        <v>0.61999999999999922</v>
      </c>
      <c r="CO287" s="3">
        <v>11.66</v>
      </c>
      <c r="CP287" s="3">
        <v>11.08</v>
      </c>
      <c r="CQ287" s="3">
        <v>0.58000000000000007</v>
      </c>
      <c r="CR287" s="3">
        <v>11.17</v>
      </c>
      <c r="CS287" s="3">
        <v>10.61</v>
      </c>
      <c r="CT287" s="3">
        <v>0.5600000000000005</v>
      </c>
      <c r="CU287" s="3">
        <v>10.4</v>
      </c>
      <c r="CV287" s="3">
        <v>9.8800000000000008</v>
      </c>
      <c r="CW287" s="3">
        <v>0.51999999999999957</v>
      </c>
      <c r="CX287" s="3">
        <v>10.65</v>
      </c>
      <c r="CY287" s="3">
        <v>10.119999999999999</v>
      </c>
      <c r="CZ287" s="3">
        <v>0.53000000000000114</v>
      </c>
      <c r="DA287" s="3">
        <v>8.7200000000000006</v>
      </c>
      <c r="DB287" s="3">
        <v>8.2799999999999994</v>
      </c>
      <c r="DC287" s="3">
        <v>0.44000000000000128</v>
      </c>
      <c r="DD287" s="3">
        <v>8.1999999999999993</v>
      </c>
      <c r="DE287" s="3">
        <v>7.79</v>
      </c>
      <c r="DF287" s="3">
        <v>0.40999999999999925</v>
      </c>
      <c r="DG287" s="3">
        <v>7.83</v>
      </c>
      <c r="DH287" s="3">
        <v>7.44</v>
      </c>
      <c r="DI287" s="3">
        <v>0.38999999999999968</v>
      </c>
      <c r="DJ287" s="3">
        <v>7.39</v>
      </c>
      <c r="DK287" s="3">
        <v>7.02</v>
      </c>
      <c r="DL287" s="3">
        <v>0.37000000000000011</v>
      </c>
      <c r="DM287" s="3">
        <v>15.98</v>
      </c>
      <c r="DN287" s="3">
        <v>15.18</v>
      </c>
      <c r="DO287" s="3">
        <v>0.80000000000000071</v>
      </c>
      <c r="DP287" s="3">
        <v>14.36</v>
      </c>
      <c r="DQ287" s="3">
        <v>13.64</v>
      </c>
      <c r="DR287" s="3">
        <v>0.71999999999999886</v>
      </c>
      <c r="DS287" s="3">
        <v>11.21</v>
      </c>
      <c r="DT287" s="3">
        <v>10.65</v>
      </c>
      <c r="DU287" s="3">
        <v>0.5600000000000005</v>
      </c>
      <c r="DV287" s="3">
        <v>10.06</v>
      </c>
      <c r="DW287" s="3">
        <v>9.56</v>
      </c>
      <c r="DX287" s="3">
        <v>0.5</v>
      </c>
    </row>
    <row r="288" spans="1:128" s="3" customFormat="1" x14ac:dyDescent="0.25">
      <c r="A288" s="36" t="s">
        <v>469</v>
      </c>
      <c r="B288" s="36" t="s">
        <v>87</v>
      </c>
      <c r="C288" s="36" t="s">
        <v>88</v>
      </c>
      <c r="D288" s="37" t="s">
        <v>163</v>
      </c>
      <c r="E288" s="36" t="s">
        <v>164</v>
      </c>
      <c r="F288" s="37" t="s">
        <v>458</v>
      </c>
      <c r="G288" s="36" t="s">
        <v>459</v>
      </c>
      <c r="H288" s="36" t="s">
        <v>201</v>
      </c>
      <c r="I288" s="36" t="s">
        <v>388</v>
      </c>
      <c r="J288" s="36" t="s">
        <v>98</v>
      </c>
      <c r="K288" s="38">
        <v>6.18</v>
      </c>
      <c r="L288" s="38" t="str">
        <f>IF(J288="10",K288,"")</f>
        <v/>
      </c>
      <c r="M288" s="38"/>
      <c r="N288" s="38"/>
      <c r="O288" s="38">
        <v>0</v>
      </c>
      <c r="P288" s="38" t="str">
        <f>IF(J288&lt;&gt;"20",IF(J288="15",K288,ROUND(K288*0.85,2)),"")</f>
        <v/>
      </c>
      <c r="Q288" s="38"/>
      <c r="R288" s="38"/>
      <c r="S288" s="38" t="s">
        <v>202</v>
      </c>
      <c r="T288" s="38">
        <f>IF(J288="20",K288,IF(J288="10",ROUND(K288*0.7,2),ROUND(K288/0.85*0.7,2)))</f>
        <v>6.18</v>
      </c>
      <c r="U288" s="38">
        <f>ROUND(T288*W288/100,2)</f>
        <v>5.87</v>
      </c>
      <c r="V288" s="38">
        <f>T288-U288</f>
        <v>0.30999999999999961</v>
      </c>
      <c r="W288" s="36">
        <v>95</v>
      </c>
      <c r="X288" s="38">
        <f>IF(J288="20",ROUND(K288/0.7*0.6,2),IF(J288="10",ROUND(K288*0.6,2),ROUND(K288/0.85*0.6,2)))</f>
        <v>5.3</v>
      </c>
      <c r="Y288" s="38">
        <f>ROUND(X288*AA288/100,2)</f>
        <v>5.04</v>
      </c>
      <c r="Z288" s="38">
        <f>X288-Y288</f>
        <v>0.25999999999999979</v>
      </c>
      <c r="AA288" s="36">
        <v>95</v>
      </c>
      <c r="AB288" s="38" t="s">
        <v>95</v>
      </c>
      <c r="AC288" s="38">
        <v>5.56</v>
      </c>
      <c r="AD288" s="38">
        <v>5.56</v>
      </c>
      <c r="AE288" s="38">
        <v>0.28000000000000003</v>
      </c>
      <c r="AL288" s="3">
        <f>ROUND(T288*0.3,2)</f>
        <v>1.85</v>
      </c>
      <c r="AM288" s="3">
        <f>ROUND(AL288*W288/100,2)</f>
        <v>1.76</v>
      </c>
      <c r="AN288" s="3">
        <f>AL288-AM288</f>
        <v>9.000000000000008E-2</v>
      </c>
      <c r="AO288" s="3">
        <f>ROUND(X288*0.3,2)</f>
        <v>1.59</v>
      </c>
      <c r="AP288" s="3">
        <f>ROUND(AO288*AA288/100,2)</f>
        <v>1.51</v>
      </c>
      <c r="AQ288" s="3">
        <f>AO288-AP288</f>
        <v>8.0000000000000071E-2</v>
      </c>
      <c r="AR288" s="3">
        <v>1.67</v>
      </c>
      <c r="AS288" s="3">
        <v>1.67</v>
      </c>
      <c r="AT288" s="3">
        <v>0.08</v>
      </c>
      <c r="BA288" s="3">
        <f>ROUND($T288*0.6,2)</f>
        <v>3.71</v>
      </c>
      <c r="BB288" s="3">
        <f>ROUND(BA288*$W288/100,2)</f>
        <v>3.52</v>
      </c>
      <c r="BC288" s="3">
        <f>BA288-BB288</f>
        <v>0.18999999999999995</v>
      </c>
      <c r="BD288" s="3">
        <f>ROUND($X288*0.6,2)</f>
        <v>3.18</v>
      </c>
      <c r="BE288" s="3">
        <f>ROUND(BD288*$AA288/100,2)</f>
        <v>3.02</v>
      </c>
      <c r="BF288" s="3">
        <f>BD288-BE288</f>
        <v>0.16000000000000014</v>
      </c>
      <c r="BG288" s="3">
        <v>3.34</v>
      </c>
      <c r="BH288" s="3">
        <v>3.34</v>
      </c>
      <c r="BI288" s="3">
        <v>0</v>
      </c>
      <c r="BJ288" s="3" t="s">
        <v>98</v>
      </c>
      <c r="BK288" s="3">
        <v>17.760000000000002</v>
      </c>
      <c r="BL288" s="3">
        <v>16.87</v>
      </c>
      <c r="BM288" s="3">
        <v>0.89000000000000057</v>
      </c>
      <c r="BN288" s="3">
        <v>16.649999999999999</v>
      </c>
      <c r="BO288" s="3">
        <v>15.82</v>
      </c>
      <c r="BP288" s="3">
        <v>0.82999999999999829</v>
      </c>
      <c r="BQ288" s="3">
        <v>15.96</v>
      </c>
      <c r="BR288" s="3">
        <v>15.16</v>
      </c>
      <c r="BS288" s="3">
        <v>0.80000000000000071</v>
      </c>
      <c r="BT288" s="3">
        <v>14.85</v>
      </c>
      <c r="BU288" s="3">
        <v>14.11</v>
      </c>
      <c r="BV288" s="3">
        <v>0.74000000000000021</v>
      </c>
      <c r="BW288" s="3">
        <v>15.21</v>
      </c>
      <c r="BX288" s="3">
        <v>14.45</v>
      </c>
      <c r="BY288" s="3">
        <v>0.76000000000000156</v>
      </c>
      <c r="BZ288" s="3">
        <v>12.46</v>
      </c>
      <c r="CA288" s="3">
        <v>11.84</v>
      </c>
      <c r="CB288" s="3">
        <v>0.62000000000000099</v>
      </c>
      <c r="CC288" s="3">
        <v>11.71</v>
      </c>
      <c r="CD288" s="3">
        <v>11.12</v>
      </c>
      <c r="CE288" s="3">
        <v>0.59000000000000163</v>
      </c>
      <c r="CF288" s="3">
        <v>11.18</v>
      </c>
      <c r="CG288" s="3">
        <v>10.62</v>
      </c>
      <c r="CH288" s="3">
        <v>0.5600000000000005</v>
      </c>
      <c r="CI288" s="3">
        <v>10.56</v>
      </c>
      <c r="CJ288" s="3">
        <v>10.029999999999999</v>
      </c>
      <c r="CK288" s="3">
        <v>0.53000000000000114</v>
      </c>
      <c r="CL288" s="3">
        <v>12.43</v>
      </c>
      <c r="CM288" s="3">
        <v>11.81</v>
      </c>
      <c r="CN288" s="3">
        <v>0.61999999999999922</v>
      </c>
      <c r="CO288" s="3">
        <v>11.66</v>
      </c>
      <c r="CP288" s="3">
        <v>11.08</v>
      </c>
      <c r="CQ288" s="3">
        <v>0.58000000000000007</v>
      </c>
      <c r="CR288" s="3">
        <v>11.17</v>
      </c>
      <c r="CS288" s="3">
        <v>10.61</v>
      </c>
      <c r="CT288" s="3">
        <v>0.5600000000000005</v>
      </c>
      <c r="CU288" s="3">
        <v>10.4</v>
      </c>
      <c r="CV288" s="3">
        <v>9.8800000000000008</v>
      </c>
      <c r="CW288" s="3">
        <v>0.51999999999999957</v>
      </c>
      <c r="CX288" s="3">
        <v>10.65</v>
      </c>
      <c r="CY288" s="3">
        <v>10.119999999999999</v>
      </c>
      <c r="CZ288" s="3">
        <v>0.53000000000000114</v>
      </c>
      <c r="DA288" s="3">
        <v>8.7200000000000006</v>
      </c>
      <c r="DB288" s="3">
        <v>8.2799999999999994</v>
      </c>
      <c r="DC288" s="3">
        <v>0.44000000000000128</v>
      </c>
      <c r="DD288" s="3">
        <v>8.1999999999999993</v>
      </c>
      <c r="DE288" s="3">
        <v>7.79</v>
      </c>
      <c r="DF288" s="3">
        <v>0.40999999999999925</v>
      </c>
      <c r="DG288" s="3">
        <v>7.83</v>
      </c>
      <c r="DH288" s="3">
        <v>7.44</v>
      </c>
      <c r="DI288" s="3">
        <v>0.38999999999999968</v>
      </c>
      <c r="DJ288" s="3">
        <v>7.39</v>
      </c>
      <c r="DK288" s="3">
        <v>7.02</v>
      </c>
      <c r="DL288" s="3">
        <v>0.37000000000000011</v>
      </c>
      <c r="DM288" s="3">
        <v>15.98</v>
      </c>
      <c r="DN288" s="3">
        <v>15.18</v>
      </c>
      <c r="DO288" s="3">
        <v>0.80000000000000071</v>
      </c>
      <c r="DP288" s="3">
        <v>14.36</v>
      </c>
      <c r="DQ288" s="3">
        <v>13.64</v>
      </c>
      <c r="DR288" s="3">
        <v>0.71999999999999886</v>
      </c>
      <c r="DS288" s="3">
        <v>11.21</v>
      </c>
      <c r="DT288" s="3">
        <v>10.65</v>
      </c>
      <c r="DU288" s="3">
        <v>0.5600000000000005</v>
      </c>
      <c r="DV288" s="3">
        <v>10.06</v>
      </c>
      <c r="DW288" s="3">
        <v>9.56</v>
      </c>
      <c r="DX288" s="3">
        <v>0.5</v>
      </c>
    </row>
    <row r="289" spans="1:128" s="3" customFormat="1" x14ac:dyDescent="0.25">
      <c r="A289" s="36" t="s">
        <v>470</v>
      </c>
      <c r="B289" s="36" t="s">
        <v>87</v>
      </c>
      <c r="C289" s="36" t="s">
        <v>88</v>
      </c>
      <c r="D289" s="37" t="s">
        <v>136</v>
      </c>
      <c r="E289" s="36" t="s">
        <v>137</v>
      </c>
      <c r="F289" s="37" t="s">
        <v>458</v>
      </c>
      <c r="G289" s="36" t="s">
        <v>459</v>
      </c>
      <c r="H289" s="36" t="s">
        <v>201</v>
      </c>
      <c r="I289" s="36" t="s">
        <v>388</v>
      </c>
      <c r="J289" s="36" t="s">
        <v>98</v>
      </c>
      <c r="K289" s="38">
        <v>7.18</v>
      </c>
      <c r="L289" s="38" t="str">
        <f>IF(J289="10",K289,"")</f>
        <v/>
      </c>
      <c r="M289" s="38"/>
      <c r="N289" s="38"/>
      <c r="O289" s="38">
        <v>0</v>
      </c>
      <c r="P289" s="38" t="str">
        <f>IF(J289&lt;&gt;"20",IF(J289="15",K289,ROUND(K289*0.85,2)),"")</f>
        <v/>
      </c>
      <c r="Q289" s="38"/>
      <c r="R289" s="38"/>
      <c r="S289" s="38" t="s">
        <v>202</v>
      </c>
      <c r="T289" s="38">
        <f>IF(J289="20",K289,IF(J289="10",ROUND(K289*0.7,2),ROUND(K289/0.85*0.7,2)))</f>
        <v>7.18</v>
      </c>
      <c r="U289" s="38">
        <f>ROUND(T289*W289/100,2)</f>
        <v>6.82</v>
      </c>
      <c r="V289" s="38">
        <f>T289-U289</f>
        <v>0.35999999999999943</v>
      </c>
      <c r="W289" s="36">
        <v>95</v>
      </c>
      <c r="X289" s="38">
        <f>IF(J289="20",ROUND(K289/0.7*0.6,2),IF(J289="10",ROUND(K289*0.6,2),ROUND(K289/0.85*0.6,2)))</f>
        <v>6.15</v>
      </c>
      <c r="Y289" s="38">
        <f>ROUND(X289*AA289/100,2)</f>
        <v>5.84</v>
      </c>
      <c r="Z289" s="38">
        <f>X289-Y289</f>
        <v>0.3100000000000005</v>
      </c>
      <c r="AA289" s="36">
        <v>95</v>
      </c>
      <c r="AB289" s="38" t="s">
        <v>95</v>
      </c>
      <c r="AC289" s="38">
        <v>6.46</v>
      </c>
      <c r="AD289" s="38">
        <v>6.46</v>
      </c>
      <c r="AE289" s="38">
        <v>0.32</v>
      </c>
      <c r="AL289" s="3">
        <f>ROUND(T289*0.3,2)</f>
        <v>2.15</v>
      </c>
      <c r="AM289" s="3">
        <f>ROUND(AL289*W289/100,2)</f>
        <v>2.04</v>
      </c>
      <c r="AN289" s="3">
        <f>AL289-AM289</f>
        <v>0.10999999999999988</v>
      </c>
      <c r="AO289" s="3">
        <f>ROUND(X289*0.3,2)</f>
        <v>1.85</v>
      </c>
      <c r="AP289" s="3">
        <f>ROUND(AO289*AA289/100,2)</f>
        <v>1.76</v>
      </c>
      <c r="AQ289" s="3">
        <f>AO289-AP289</f>
        <v>9.000000000000008E-2</v>
      </c>
      <c r="AR289" s="3">
        <v>1.94</v>
      </c>
      <c r="AS289" s="3">
        <v>1.94</v>
      </c>
      <c r="AT289" s="3">
        <v>0.1</v>
      </c>
      <c r="BA289" s="3">
        <f>ROUND($T289*0.6,2)</f>
        <v>4.3099999999999996</v>
      </c>
      <c r="BB289" s="3">
        <f>ROUND(BA289*$W289/100,2)</f>
        <v>4.09</v>
      </c>
      <c r="BC289" s="3">
        <f>BA289-BB289</f>
        <v>0.21999999999999975</v>
      </c>
      <c r="BD289" s="3">
        <f>ROUND($X289*0.6,2)</f>
        <v>3.69</v>
      </c>
      <c r="BE289" s="3">
        <f>ROUND(BD289*$AA289/100,2)</f>
        <v>3.51</v>
      </c>
      <c r="BF289" s="3">
        <f>BD289-BE289</f>
        <v>0.18000000000000016</v>
      </c>
      <c r="BG289" s="3">
        <v>3.88</v>
      </c>
      <c r="BH289" s="3">
        <v>3.88</v>
      </c>
      <c r="BI289" s="3">
        <v>0</v>
      </c>
      <c r="BJ289" s="3" t="s">
        <v>98</v>
      </c>
      <c r="BK289" s="3">
        <v>18.759999999999998</v>
      </c>
      <c r="BL289" s="3">
        <v>17.82</v>
      </c>
      <c r="BM289" s="3">
        <v>0.93999999999999773</v>
      </c>
      <c r="BN289" s="3">
        <v>17.5</v>
      </c>
      <c r="BO289" s="3">
        <v>16.63</v>
      </c>
      <c r="BP289" s="3">
        <v>0.87000000000000099</v>
      </c>
      <c r="BQ289" s="3">
        <v>16.96</v>
      </c>
      <c r="BR289" s="3">
        <v>16.11</v>
      </c>
      <c r="BS289" s="3">
        <v>0.85000000000000142</v>
      </c>
      <c r="BT289" s="3">
        <v>15.7</v>
      </c>
      <c r="BU289" s="3">
        <v>14.92</v>
      </c>
      <c r="BV289" s="3">
        <v>0.77999999999999936</v>
      </c>
      <c r="BW289" s="3">
        <v>16.11</v>
      </c>
      <c r="BX289" s="3">
        <v>15.3</v>
      </c>
      <c r="BY289" s="3">
        <v>0.80999999999999872</v>
      </c>
      <c r="BZ289" s="3">
        <v>13.459999999999999</v>
      </c>
      <c r="CA289" s="3">
        <v>12.79</v>
      </c>
      <c r="CB289" s="3">
        <v>0.66999999999999993</v>
      </c>
      <c r="CC289" s="3">
        <v>12.61</v>
      </c>
      <c r="CD289" s="3">
        <v>11.98</v>
      </c>
      <c r="CE289" s="3">
        <v>0.62999999999999901</v>
      </c>
      <c r="CF289" s="3">
        <v>12.18</v>
      </c>
      <c r="CG289" s="3">
        <v>11.57</v>
      </c>
      <c r="CH289" s="3">
        <v>0.60999999999999943</v>
      </c>
      <c r="CI289" s="3">
        <v>11.46</v>
      </c>
      <c r="CJ289" s="3">
        <v>10.89</v>
      </c>
      <c r="CK289" s="3">
        <v>0.57000000000000028</v>
      </c>
      <c r="CL289" s="3">
        <v>13.13</v>
      </c>
      <c r="CM289" s="3">
        <v>12.47</v>
      </c>
      <c r="CN289" s="3">
        <v>0.66000000000000014</v>
      </c>
      <c r="CO289" s="3">
        <v>12.25</v>
      </c>
      <c r="CP289" s="3">
        <v>11.64</v>
      </c>
      <c r="CQ289" s="3">
        <v>0.60999999999999943</v>
      </c>
      <c r="CR289" s="3">
        <v>11.87</v>
      </c>
      <c r="CS289" s="3">
        <v>11.28</v>
      </c>
      <c r="CT289" s="3">
        <v>0.58999999999999986</v>
      </c>
      <c r="CU289" s="3">
        <v>10.99</v>
      </c>
      <c r="CV289" s="3">
        <v>10.44</v>
      </c>
      <c r="CW289" s="3">
        <v>0.55000000000000071</v>
      </c>
      <c r="CX289" s="3">
        <v>11.28</v>
      </c>
      <c r="CY289" s="3">
        <v>10.72</v>
      </c>
      <c r="CZ289" s="3">
        <v>0.55999999999999872</v>
      </c>
      <c r="DA289" s="3">
        <v>9.42</v>
      </c>
      <c r="DB289" s="3">
        <v>8.9499999999999993</v>
      </c>
      <c r="DC289" s="3">
        <v>0.47000000000000064</v>
      </c>
      <c r="DD289" s="3">
        <v>8.83</v>
      </c>
      <c r="DE289" s="3">
        <v>8.39</v>
      </c>
      <c r="DF289" s="3">
        <v>0.4399999999999995</v>
      </c>
      <c r="DG289" s="3">
        <v>8.5299999999999994</v>
      </c>
      <c r="DH289" s="3">
        <v>8.1</v>
      </c>
      <c r="DI289" s="3">
        <v>0.42999999999999972</v>
      </c>
      <c r="DJ289" s="3">
        <v>8.02</v>
      </c>
      <c r="DK289" s="3">
        <v>7.62</v>
      </c>
      <c r="DL289" s="3">
        <v>0.39999999999999947</v>
      </c>
      <c r="DM289" s="3">
        <v>16.88</v>
      </c>
      <c r="DN289" s="3">
        <v>16.04</v>
      </c>
      <c r="DO289" s="3">
        <v>0.83999999999999986</v>
      </c>
      <c r="DP289" s="3">
        <v>15.26</v>
      </c>
      <c r="DQ289" s="3">
        <v>14.5</v>
      </c>
      <c r="DR289" s="3">
        <v>0.75999999999999979</v>
      </c>
      <c r="DS289" s="3">
        <v>12.11</v>
      </c>
      <c r="DT289" s="3">
        <v>11.5</v>
      </c>
      <c r="DU289" s="3">
        <v>0.60999999999999943</v>
      </c>
      <c r="DV289" s="3">
        <v>10.96</v>
      </c>
      <c r="DW289" s="3">
        <v>10.41</v>
      </c>
      <c r="DX289" s="3">
        <v>0.55000000000000071</v>
      </c>
    </row>
    <row r="290" spans="1:128" s="3" customFormat="1" x14ac:dyDescent="0.25">
      <c r="A290" s="36" t="s">
        <v>471</v>
      </c>
      <c r="B290" s="36" t="s">
        <v>87</v>
      </c>
      <c r="C290" s="36" t="s">
        <v>88</v>
      </c>
      <c r="D290" s="37" t="s">
        <v>160</v>
      </c>
      <c r="E290" s="36" t="s">
        <v>161</v>
      </c>
      <c r="F290" s="37" t="s">
        <v>458</v>
      </c>
      <c r="G290" s="36" t="s">
        <v>459</v>
      </c>
      <c r="H290" s="36" t="s">
        <v>201</v>
      </c>
      <c r="I290" s="36" t="s">
        <v>388</v>
      </c>
      <c r="J290" s="36" t="s">
        <v>98</v>
      </c>
      <c r="K290" s="44">
        <v>6.18</v>
      </c>
      <c r="L290" s="38" t="str">
        <f>IF(J290="10",K290,"")</f>
        <v/>
      </c>
      <c r="M290" s="38"/>
      <c r="N290" s="38"/>
      <c r="O290" s="38">
        <v>0</v>
      </c>
      <c r="P290" s="38" t="str">
        <f>IF(J290&lt;&gt;"20",IF(J290="15",K290,ROUND(K290*0.85,2)),"")</f>
        <v/>
      </c>
      <c r="Q290" s="38"/>
      <c r="R290" s="38"/>
      <c r="S290" s="38" t="s">
        <v>202</v>
      </c>
      <c r="T290" s="38">
        <f>IF(J290="20",K290,IF(J290="10",ROUND(K290*0.7,2),ROUND(K290/0.85*0.7,2)))</f>
        <v>6.18</v>
      </c>
      <c r="U290" s="38">
        <f>ROUND(T290*W290/100,2)</f>
        <v>5.87</v>
      </c>
      <c r="V290" s="38">
        <f>T290-U290</f>
        <v>0.30999999999999961</v>
      </c>
      <c r="W290" s="36">
        <v>95</v>
      </c>
      <c r="X290" s="38">
        <f>IF(J290="20",ROUND(K290/0.7*0.6,2),IF(J290="10",ROUND(K290*0.6,2),ROUND(K290/0.85*0.6,2)))</f>
        <v>5.3</v>
      </c>
      <c r="Y290" s="38">
        <f>ROUND(X290*AA290/100,2)</f>
        <v>5.04</v>
      </c>
      <c r="Z290" s="38">
        <f>X290-Y290</f>
        <v>0.25999999999999979</v>
      </c>
      <c r="AA290" s="36">
        <v>95</v>
      </c>
      <c r="AB290" s="38" t="s">
        <v>95</v>
      </c>
      <c r="AC290" s="38">
        <v>5.56</v>
      </c>
      <c r="AD290" s="38">
        <v>5.56</v>
      </c>
      <c r="AE290" s="38">
        <v>0.28000000000000003</v>
      </c>
      <c r="AL290" s="3">
        <f>ROUND(T290*0.3,2)</f>
        <v>1.85</v>
      </c>
      <c r="AM290" s="3">
        <f>ROUND(AL290*W290/100,2)</f>
        <v>1.76</v>
      </c>
      <c r="AN290" s="3">
        <f>AL290-AM290</f>
        <v>9.000000000000008E-2</v>
      </c>
      <c r="AO290" s="3">
        <f>ROUND(X290*0.3,2)</f>
        <v>1.59</v>
      </c>
      <c r="AP290" s="3">
        <f>ROUND(AO290*AA290/100,2)</f>
        <v>1.51</v>
      </c>
      <c r="AQ290" s="3">
        <f>AO290-AP290</f>
        <v>8.0000000000000071E-2</v>
      </c>
      <c r="AR290" s="3">
        <v>1.67</v>
      </c>
      <c r="AS290" s="3">
        <v>1.67</v>
      </c>
      <c r="AT290" s="3">
        <v>0.08</v>
      </c>
      <c r="BA290" s="3">
        <f>ROUND($T290*0.6,2)</f>
        <v>3.71</v>
      </c>
      <c r="BB290" s="3">
        <f>ROUND(BA290*$W290/100,2)</f>
        <v>3.52</v>
      </c>
      <c r="BC290" s="3">
        <f>BA290-BB290</f>
        <v>0.18999999999999995</v>
      </c>
      <c r="BD290" s="3">
        <f>ROUND($X290*0.6,2)</f>
        <v>3.18</v>
      </c>
      <c r="BE290" s="3">
        <f>ROUND(BD290*$AA290/100,2)</f>
        <v>3.02</v>
      </c>
      <c r="BF290" s="3">
        <f>BD290-BE290</f>
        <v>0.16000000000000014</v>
      </c>
      <c r="BG290" s="3">
        <v>3.34</v>
      </c>
      <c r="BH290" s="3">
        <v>3.34</v>
      </c>
      <c r="BI290" s="3">
        <v>0</v>
      </c>
      <c r="BJ290" s="3" t="s">
        <v>98</v>
      </c>
      <c r="BK290" s="3">
        <v>17.760000000000002</v>
      </c>
      <c r="BL290" s="3">
        <v>16.87</v>
      </c>
      <c r="BM290" s="3">
        <v>0.89000000000000057</v>
      </c>
      <c r="BN290" s="3">
        <v>16.649999999999999</v>
      </c>
      <c r="BO290" s="3">
        <v>15.82</v>
      </c>
      <c r="BP290" s="3">
        <v>0.82999999999999829</v>
      </c>
      <c r="BQ290" s="3">
        <v>15.96</v>
      </c>
      <c r="BR290" s="3">
        <v>15.16</v>
      </c>
      <c r="BS290" s="3">
        <v>0.80000000000000071</v>
      </c>
      <c r="BT290" s="3">
        <v>14.85</v>
      </c>
      <c r="BU290" s="3">
        <v>14.11</v>
      </c>
      <c r="BV290" s="3">
        <v>0.74000000000000021</v>
      </c>
      <c r="BW290" s="3">
        <v>15.21</v>
      </c>
      <c r="BX290" s="3">
        <v>14.45</v>
      </c>
      <c r="BY290" s="3">
        <v>0.76000000000000156</v>
      </c>
      <c r="BZ290" s="3">
        <v>12.46</v>
      </c>
      <c r="CA290" s="3">
        <v>11.84</v>
      </c>
      <c r="CB290" s="3">
        <v>0.62000000000000099</v>
      </c>
      <c r="CC290" s="3">
        <v>11.71</v>
      </c>
      <c r="CD290" s="3">
        <v>11.12</v>
      </c>
      <c r="CE290" s="3">
        <v>0.59000000000000163</v>
      </c>
      <c r="CF290" s="3">
        <v>11.18</v>
      </c>
      <c r="CG290" s="3">
        <v>10.62</v>
      </c>
      <c r="CH290" s="3">
        <v>0.5600000000000005</v>
      </c>
      <c r="CI290" s="3">
        <v>10.56</v>
      </c>
      <c r="CJ290" s="3">
        <v>10.029999999999999</v>
      </c>
      <c r="CK290" s="3">
        <v>0.53000000000000114</v>
      </c>
      <c r="CL290" s="3">
        <v>12.43</v>
      </c>
      <c r="CM290" s="3">
        <v>11.81</v>
      </c>
      <c r="CN290" s="3">
        <v>0.61999999999999922</v>
      </c>
      <c r="CO290" s="3">
        <v>11.66</v>
      </c>
      <c r="CP290" s="3">
        <v>11.08</v>
      </c>
      <c r="CQ290" s="3">
        <v>0.58000000000000007</v>
      </c>
      <c r="CR290" s="3">
        <v>11.17</v>
      </c>
      <c r="CS290" s="3">
        <v>10.61</v>
      </c>
      <c r="CT290" s="3">
        <v>0.5600000000000005</v>
      </c>
      <c r="CU290" s="3">
        <v>10.4</v>
      </c>
      <c r="CV290" s="3">
        <v>9.8800000000000008</v>
      </c>
      <c r="CW290" s="3">
        <v>0.51999999999999957</v>
      </c>
      <c r="CX290" s="3">
        <v>10.65</v>
      </c>
      <c r="CY290" s="3">
        <v>10.119999999999999</v>
      </c>
      <c r="CZ290" s="3">
        <v>0.53000000000000114</v>
      </c>
      <c r="DA290" s="3">
        <v>8.7200000000000006</v>
      </c>
      <c r="DB290" s="3">
        <v>8.2799999999999994</v>
      </c>
      <c r="DC290" s="3">
        <v>0.44000000000000128</v>
      </c>
      <c r="DD290" s="3">
        <v>8.1999999999999993</v>
      </c>
      <c r="DE290" s="3">
        <v>7.79</v>
      </c>
      <c r="DF290" s="3">
        <v>0.40999999999999925</v>
      </c>
      <c r="DG290" s="3">
        <v>7.83</v>
      </c>
      <c r="DH290" s="3">
        <v>7.44</v>
      </c>
      <c r="DI290" s="3">
        <v>0.38999999999999968</v>
      </c>
      <c r="DJ290" s="3">
        <v>7.39</v>
      </c>
      <c r="DK290" s="3">
        <v>7.02</v>
      </c>
      <c r="DL290" s="3">
        <v>0.37000000000000011</v>
      </c>
      <c r="DM290" s="3">
        <v>15.98</v>
      </c>
      <c r="DN290" s="3">
        <v>15.18</v>
      </c>
      <c r="DO290" s="3">
        <v>0.80000000000000071</v>
      </c>
      <c r="DP290" s="3">
        <v>14.36</v>
      </c>
      <c r="DQ290" s="3">
        <v>13.64</v>
      </c>
      <c r="DR290" s="3">
        <v>0.71999999999999886</v>
      </c>
      <c r="DS290" s="3">
        <v>11.21</v>
      </c>
      <c r="DT290" s="3">
        <v>10.65</v>
      </c>
      <c r="DU290" s="3">
        <v>0.5600000000000005</v>
      </c>
      <c r="DV290" s="3">
        <v>10.06</v>
      </c>
      <c r="DW290" s="3">
        <v>9.56</v>
      </c>
      <c r="DX290" s="3">
        <v>0.5</v>
      </c>
    </row>
    <row r="291" spans="1:128" s="3" customFormat="1" x14ac:dyDescent="0.25">
      <c r="A291" s="36" t="s">
        <v>472</v>
      </c>
      <c r="B291" s="36" t="s">
        <v>87</v>
      </c>
      <c r="C291" s="36" t="s">
        <v>88</v>
      </c>
      <c r="D291" s="37" t="s">
        <v>154</v>
      </c>
      <c r="E291" s="36" t="s">
        <v>155</v>
      </c>
      <c r="F291" s="37" t="s">
        <v>458</v>
      </c>
      <c r="G291" s="36" t="s">
        <v>459</v>
      </c>
      <c r="H291" s="36" t="s">
        <v>201</v>
      </c>
      <c r="I291" s="36" t="s">
        <v>388</v>
      </c>
      <c r="J291" s="36" t="s">
        <v>98</v>
      </c>
      <c r="K291" s="44">
        <v>11.634799999999998</v>
      </c>
      <c r="L291" s="38" t="str">
        <f>IF(J291="10",K291,"")</f>
        <v/>
      </c>
      <c r="M291" s="38"/>
      <c r="N291" s="38"/>
      <c r="O291" s="38">
        <v>0</v>
      </c>
      <c r="P291" s="38" t="str">
        <f>IF(J291&lt;&gt;"20",IF(J291="15",K291,ROUND(K291*0.85,2)),"")</f>
        <v/>
      </c>
      <c r="Q291" s="38"/>
      <c r="R291" s="38"/>
      <c r="S291" s="38" t="s">
        <v>202</v>
      </c>
      <c r="T291" s="38">
        <f>IF(J291="20",K291,IF(J291="10",ROUND(K291*0.7,2),ROUND(K291/0.85*0.7,2)))</f>
        <v>11.634799999999998</v>
      </c>
      <c r="U291" s="38">
        <f>ROUND(T291*W291/100,2)</f>
        <v>11.05</v>
      </c>
      <c r="V291" s="38">
        <f>T291-U291</f>
        <v>0.58479999999999777</v>
      </c>
      <c r="W291" s="36">
        <v>95</v>
      </c>
      <c r="X291" s="38">
        <f>IF(J291="20",ROUND(K291/0.7*0.6,2),IF(J291="10",ROUND(K291*0.6,2),ROUND(K291/0.85*0.6,2)))</f>
        <v>9.9700000000000006</v>
      </c>
      <c r="Y291" s="38">
        <f>ROUND(X291*AA291/100,2)</f>
        <v>9.4700000000000006</v>
      </c>
      <c r="Z291" s="38">
        <f>X291-Y291</f>
        <v>0.5</v>
      </c>
      <c r="AA291" s="36">
        <v>95</v>
      </c>
      <c r="AB291" s="38" t="s">
        <v>95</v>
      </c>
      <c r="AC291" s="38">
        <v>10.47</v>
      </c>
      <c r="AD291" s="38">
        <v>10.47</v>
      </c>
      <c r="AE291" s="38">
        <v>0.52</v>
      </c>
      <c r="AL291" s="3">
        <f>ROUND(T291*0.3,2)</f>
        <v>3.49</v>
      </c>
      <c r="AM291" s="3">
        <f>ROUND(AL291*W291/100,2)</f>
        <v>3.32</v>
      </c>
      <c r="AN291" s="3">
        <f>AL291-AM291</f>
        <v>0.17000000000000037</v>
      </c>
      <c r="AO291" s="3">
        <f>ROUND(X291*0.3,2)</f>
        <v>2.99</v>
      </c>
      <c r="AP291" s="3">
        <f>ROUND(AO291*AA291/100,2)</f>
        <v>2.84</v>
      </c>
      <c r="AQ291" s="3">
        <f>AO291-AP291</f>
        <v>0.15000000000000036</v>
      </c>
      <c r="AR291" s="3">
        <v>3.14</v>
      </c>
      <c r="AS291" s="3">
        <v>3.14</v>
      </c>
      <c r="AT291" s="3">
        <v>0.16</v>
      </c>
      <c r="BA291" s="3">
        <f>ROUND($T291*0.6,2)</f>
        <v>6.98</v>
      </c>
      <c r="BB291" s="3">
        <f>ROUND(BA291*$W291/100,2)</f>
        <v>6.63</v>
      </c>
      <c r="BC291" s="3">
        <f>BA291-BB291</f>
        <v>0.35000000000000053</v>
      </c>
      <c r="BD291" s="3">
        <f>ROUND($X291*0.6,2)</f>
        <v>5.98</v>
      </c>
      <c r="BE291" s="3">
        <f>ROUND(BD291*$AA291/100,2)</f>
        <v>5.68</v>
      </c>
      <c r="BF291" s="3">
        <f>BD291-BE291</f>
        <v>0.30000000000000071</v>
      </c>
      <c r="BG291" s="3">
        <v>6.28</v>
      </c>
      <c r="BH291" s="3">
        <v>6.28</v>
      </c>
      <c r="BI291" s="3">
        <v>0</v>
      </c>
      <c r="BJ291" s="3" t="s">
        <v>98</v>
      </c>
      <c r="BK291" s="3">
        <v>23.2148</v>
      </c>
      <c r="BL291" s="3">
        <v>22.05</v>
      </c>
      <c r="BM291" s="3">
        <v>1.1647999999999996</v>
      </c>
      <c r="BN291" s="3">
        <v>21.32</v>
      </c>
      <c r="BO291" s="3">
        <v>20.25</v>
      </c>
      <c r="BP291" s="3">
        <v>1.0700000000000003</v>
      </c>
      <c r="BQ291" s="3">
        <v>21.4148</v>
      </c>
      <c r="BR291" s="3">
        <v>20.34</v>
      </c>
      <c r="BS291" s="3">
        <v>1.0747999999999998</v>
      </c>
      <c r="BT291" s="3">
        <v>19.52</v>
      </c>
      <c r="BU291" s="3">
        <v>18.54</v>
      </c>
      <c r="BV291" s="3">
        <v>0.98000000000000043</v>
      </c>
      <c r="BW291" s="3">
        <v>20.12</v>
      </c>
      <c r="BX291" s="3">
        <v>19.11</v>
      </c>
      <c r="BY291" s="3">
        <v>1.0100000000000016</v>
      </c>
      <c r="BZ291" s="3">
        <v>17.9148</v>
      </c>
      <c r="CA291" s="3">
        <v>17.02</v>
      </c>
      <c r="CB291" s="3">
        <v>0.89480000000000004</v>
      </c>
      <c r="CC291" s="3">
        <v>16.62</v>
      </c>
      <c r="CD291" s="3">
        <v>15.79</v>
      </c>
      <c r="CE291" s="3">
        <v>0.83000000000000185</v>
      </c>
      <c r="CF291" s="3">
        <v>16.634799999999998</v>
      </c>
      <c r="CG291" s="3">
        <v>15.8</v>
      </c>
      <c r="CH291" s="3">
        <v>0.83479999999999777</v>
      </c>
      <c r="CI291" s="3">
        <v>15.47</v>
      </c>
      <c r="CJ291" s="3">
        <v>14.7</v>
      </c>
      <c r="CK291" s="3">
        <v>0.77000000000000135</v>
      </c>
      <c r="CL291" s="3">
        <v>16.25</v>
      </c>
      <c r="CM291" s="3">
        <v>15.44</v>
      </c>
      <c r="CN291" s="3">
        <v>0.8100000000000005</v>
      </c>
      <c r="CO291" s="3">
        <v>14.92</v>
      </c>
      <c r="CP291" s="3">
        <v>14.17</v>
      </c>
      <c r="CQ291" s="3">
        <v>0.75</v>
      </c>
      <c r="CR291" s="3">
        <v>14.99</v>
      </c>
      <c r="CS291" s="3">
        <v>14.24</v>
      </c>
      <c r="CT291" s="3">
        <v>0.75</v>
      </c>
      <c r="CU291" s="3">
        <v>13.66</v>
      </c>
      <c r="CV291" s="3">
        <v>12.98</v>
      </c>
      <c r="CW291" s="3">
        <v>0.67999999999999972</v>
      </c>
      <c r="CX291" s="3">
        <v>14.08</v>
      </c>
      <c r="CY291" s="3">
        <v>13.38</v>
      </c>
      <c r="CZ291" s="3">
        <v>0.69999999999999929</v>
      </c>
      <c r="DA291" s="3">
        <v>12.54</v>
      </c>
      <c r="DB291" s="3">
        <v>11.91</v>
      </c>
      <c r="DC291" s="3">
        <v>0.62999999999999901</v>
      </c>
      <c r="DD291" s="3">
        <v>11.63</v>
      </c>
      <c r="DE291" s="3">
        <v>11.05</v>
      </c>
      <c r="DF291" s="3">
        <v>0.58000000000000007</v>
      </c>
      <c r="DG291" s="3">
        <v>11.64</v>
      </c>
      <c r="DH291" s="3">
        <v>11.06</v>
      </c>
      <c r="DI291" s="3">
        <v>0.58000000000000007</v>
      </c>
      <c r="DJ291" s="3">
        <v>10.83</v>
      </c>
      <c r="DK291" s="3">
        <v>10.29</v>
      </c>
      <c r="DL291" s="3">
        <v>0.54000000000000092</v>
      </c>
      <c r="DM291" s="3">
        <v>20.89</v>
      </c>
      <c r="DN291" s="3">
        <v>19.850000000000001</v>
      </c>
      <c r="DO291" s="3">
        <v>1.0399999999999991</v>
      </c>
      <c r="DP291" s="3">
        <v>19.27</v>
      </c>
      <c r="DQ291" s="3">
        <v>18.309999999999999</v>
      </c>
      <c r="DR291" s="3">
        <v>0.96000000000000085</v>
      </c>
      <c r="DS291" s="3">
        <v>16.12</v>
      </c>
      <c r="DT291" s="3">
        <v>15.31</v>
      </c>
      <c r="DU291" s="3">
        <v>0.8100000000000005</v>
      </c>
      <c r="DV291" s="3">
        <v>14.97</v>
      </c>
      <c r="DW291" s="3">
        <v>14.22</v>
      </c>
      <c r="DX291" s="3">
        <v>0.75</v>
      </c>
    </row>
    <row r="292" spans="1:128" s="3" customFormat="1" x14ac:dyDescent="0.25">
      <c r="A292" s="36" t="s">
        <v>473</v>
      </c>
      <c r="B292" s="36" t="s">
        <v>87</v>
      </c>
      <c r="C292" s="36" t="s">
        <v>88</v>
      </c>
      <c r="D292" s="37" t="s">
        <v>121</v>
      </c>
      <c r="E292" s="36" t="s">
        <v>122</v>
      </c>
      <c r="F292" s="37" t="s">
        <v>458</v>
      </c>
      <c r="G292" s="36" t="s">
        <v>459</v>
      </c>
      <c r="H292" s="36" t="s">
        <v>201</v>
      </c>
      <c r="I292" s="36" t="s">
        <v>388</v>
      </c>
      <c r="J292" s="36" t="s">
        <v>98</v>
      </c>
      <c r="K292" s="44">
        <v>6.18</v>
      </c>
      <c r="L292" s="38" t="str">
        <f>IF(J292="10",K292,"")</f>
        <v/>
      </c>
      <c r="M292" s="38"/>
      <c r="N292" s="38"/>
      <c r="O292" s="38">
        <v>0</v>
      </c>
      <c r="P292" s="38" t="str">
        <f>IF(J292&lt;&gt;"20",IF(J292="15",K292,ROUND(K292*0.85,2)),"")</f>
        <v/>
      </c>
      <c r="Q292" s="38"/>
      <c r="R292" s="38"/>
      <c r="S292" s="38" t="s">
        <v>202</v>
      </c>
      <c r="T292" s="38">
        <f>IF(J292="20",K292,IF(J292="10",ROUND(K292*0.7,2),ROUND(K292/0.85*0.7,2)))</f>
        <v>6.18</v>
      </c>
      <c r="U292" s="38">
        <f>ROUND(T292*W292/100,2)</f>
        <v>5.87</v>
      </c>
      <c r="V292" s="38">
        <f>T292-U292</f>
        <v>0.30999999999999961</v>
      </c>
      <c r="W292" s="36">
        <v>95</v>
      </c>
      <c r="X292" s="38">
        <f>IF(J292="20",ROUND(K292/0.7*0.6,2),IF(J292="10",ROUND(K292*0.6,2),ROUND(K292/0.85*0.6,2)))</f>
        <v>5.3</v>
      </c>
      <c r="Y292" s="38">
        <f>ROUND(X292*AA292/100,2)</f>
        <v>5.04</v>
      </c>
      <c r="Z292" s="38">
        <f>X292-Y292</f>
        <v>0.25999999999999979</v>
      </c>
      <c r="AA292" s="36">
        <v>95</v>
      </c>
      <c r="AB292" s="38" t="s">
        <v>95</v>
      </c>
      <c r="AC292" s="38">
        <v>5.56</v>
      </c>
      <c r="AD292" s="38">
        <v>5.56</v>
      </c>
      <c r="AE292" s="38">
        <v>0.28000000000000003</v>
      </c>
      <c r="AL292" s="3">
        <f>ROUND(T292*0.3,2)</f>
        <v>1.85</v>
      </c>
      <c r="AM292" s="3">
        <f>ROUND(AL292*W292/100,2)</f>
        <v>1.76</v>
      </c>
      <c r="AN292" s="3">
        <f>AL292-AM292</f>
        <v>9.000000000000008E-2</v>
      </c>
      <c r="AO292" s="3">
        <f>ROUND(X292*0.3,2)</f>
        <v>1.59</v>
      </c>
      <c r="AP292" s="3">
        <f>ROUND(AO292*AA292/100,2)</f>
        <v>1.51</v>
      </c>
      <c r="AQ292" s="3">
        <f>AO292-AP292</f>
        <v>8.0000000000000071E-2</v>
      </c>
      <c r="AR292" s="3">
        <v>1.67</v>
      </c>
      <c r="AS292" s="3">
        <v>1.67</v>
      </c>
      <c r="AT292" s="3">
        <v>0.08</v>
      </c>
      <c r="BA292" s="3">
        <f>ROUND($T292*0.6,2)</f>
        <v>3.71</v>
      </c>
      <c r="BB292" s="3">
        <f>ROUND(BA292*$W292/100,2)</f>
        <v>3.52</v>
      </c>
      <c r="BC292" s="3">
        <f>BA292-BB292</f>
        <v>0.18999999999999995</v>
      </c>
      <c r="BD292" s="3">
        <f>ROUND($X292*0.6,2)</f>
        <v>3.18</v>
      </c>
      <c r="BE292" s="3">
        <f>ROUND(BD292*$AA292/100,2)</f>
        <v>3.02</v>
      </c>
      <c r="BF292" s="3">
        <f>BD292-BE292</f>
        <v>0.16000000000000014</v>
      </c>
      <c r="BG292" s="3">
        <v>3.34</v>
      </c>
      <c r="BH292" s="3">
        <v>3.34</v>
      </c>
      <c r="BI292" s="3">
        <v>0</v>
      </c>
      <c r="BJ292" s="3" t="s">
        <v>98</v>
      </c>
      <c r="BK292" s="3">
        <v>17.760000000000002</v>
      </c>
      <c r="BL292" s="3">
        <v>16.87</v>
      </c>
      <c r="BM292" s="3">
        <v>0.89000000000000057</v>
      </c>
      <c r="BN292" s="3">
        <v>16.649999999999999</v>
      </c>
      <c r="BO292" s="3">
        <v>15.82</v>
      </c>
      <c r="BP292" s="3">
        <v>0.82999999999999829</v>
      </c>
      <c r="BQ292" s="3">
        <v>15.96</v>
      </c>
      <c r="BR292" s="3">
        <v>15.16</v>
      </c>
      <c r="BS292" s="3">
        <v>0.80000000000000071</v>
      </c>
      <c r="BT292" s="3">
        <v>14.85</v>
      </c>
      <c r="BU292" s="3">
        <v>14.11</v>
      </c>
      <c r="BV292" s="3">
        <v>0.74000000000000021</v>
      </c>
      <c r="BW292" s="3">
        <v>15.21</v>
      </c>
      <c r="BX292" s="3">
        <v>14.45</v>
      </c>
      <c r="BY292" s="3">
        <v>0.76000000000000156</v>
      </c>
      <c r="BZ292" s="3">
        <v>12.46</v>
      </c>
      <c r="CA292" s="3">
        <v>11.84</v>
      </c>
      <c r="CB292" s="3">
        <v>0.62000000000000099</v>
      </c>
      <c r="CC292" s="3">
        <v>11.71</v>
      </c>
      <c r="CD292" s="3">
        <v>11.12</v>
      </c>
      <c r="CE292" s="3">
        <v>0.59000000000000163</v>
      </c>
      <c r="CF292" s="3">
        <v>11.18</v>
      </c>
      <c r="CG292" s="3">
        <v>10.62</v>
      </c>
      <c r="CH292" s="3">
        <v>0.5600000000000005</v>
      </c>
      <c r="CI292" s="3">
        <v>10.56</v>
      </c>
      <c r="CJ292" s="3">
        <v>10.029999999999999</v>
      </c>
      <c r="CK292" s="3">
        <v>0.53000000000000114</v>
      </c>
      <c r="CL292" s="3">
        <v>12.43</v>
      </c>
      <c r="CM292" s="3">
        <v>11.81</v>
      </c>
      <c r="CN292" s="3">
        <v>0.61999999999999922</v>
      </c>
      <c r="CO292" s="3">
        <v>11.66</v>
      </c>
      <c r="CP292" s="3">
        <v>11.08</v>
      </c>
      <c r="CQ292" s="3">
        <v>0.58000000000000007</v>
      </c>
      <c r="CR292" s="3">
        <v>11.17</v>
      </c>
      <c r="CS292" s="3">
        <v>10.61</v>
      </c>
      <c r="CT292" s="3">
        <v>0.5600000000000005</v>
      </c>
      <c r="CU292" s="3">
        <v>10.4</v>
      </c>
      <c r="CV292" s="3">
        <v>9.8800000000000008</v>
      </c>
      <c r="CW292" s="3">
        <v>0.51999999999999957</v>
      </c>
      <c r="CX292" s="3">
        <v>10.65</v>
      </c>
      <c r="CY292" s="3">
        <v>10.119999999999999</v>
      </c>
      <c r="CZ292" s="3">
        <v>0.53000000000000114</v>
      </c>
      <c r="DA292" s="3">
        <v>8.7200000000000006</v>
      </c>
      <c r="DB292" s="3">
        <v>8.2799999999999994</v>
      </c>
      <c r="DC292" s="3">
        <v>0.44000000000000128</v>
      </c>
      <c r="DD292" s="3">
        <v>8.1999999999999993</v>
      </c>
      <c r="DE292" s="3">
        <v>7.79</v>
      </c>
      <c r="DF292" s="3">
        <v>0.40999999999999925</v>
      </c>
      <c r="DG292" s="3">
        <v>7.83</v>
      </c>
      <c r="DH292" s="3">
        <v>7.44</v>
      </c>
      <c r="DI292" s="3">
        <v>0.38999999999999968</v>
      </c>
      <c r="DJ292" s="3">
        <v>7.39</v>
      </c>
      <c r="DK292" s="3">
        <v>7.02</v>
      </c>
      <c r="DL292" s="3">
        <v>0.37000000000000011</v>
      </c>
      <c r="DM292" s="3">
        <v>15.98</v>
      </c>
      <c r="DN292" s="3">
        <v>15.18</v>
      </c>
      <c r="DO292" s="3">
        <v>0.80000000000000071</v>
      </c>
      <c r="DP292" s="3">
        <v>14.36</v>
      </c>
      <c r="DQ292" s="3">
        <v>13.64</v>
      </c>
      <c r="DR292" s="3">
        <v>0.71999999999999886</v>
      </c>
      <c r="DS292" s="3">
        <v>11.21</v>
      </c>
      <c r="DT292" s="3">
        <v>10.65</v>
      </c>
      <c r="DU292" s="3">
        <v>0.5600000000000005</v>
      </c>
      <c r="DV292" s="3">
        <v>10.06</v>
      </c>
      <c r="DW292" s="3">
        <v>9.56</v>
      </c>
      <c r="DX292" s="3">
        <v>0.5</v>
      </c>
    </row>
    <row r="293" spans="1:128" s="3" customFormat="1" x14ac:dyDescent="0.25">
      <c r="A293" s="36" t="s">
        <v>474</v>
      </c>
      <c r="B293" s="36" t="s">
        <v>87</v>
      </c>
      <c r="C293" s="36" t="s">
        <v>88</v>
      </c>
      <c r="D293" s="37" t="s">
        <v>89</v>
      </c>
      <c r="E293" s="36" t="s">
        <v>90</v>
      </c>
      <c r="F293" s="37" t="s">
        <v>458</v>
      </c>
      <c r="G293" s="36" t="s">
        <v>459</v>
      </c>
      <c r="H293" s="36" t="s">
        <v>201</v>
      </c>
      <c r="I293" s="36" t="s">
        <v>388</v>
      </c>
      <c r="J293" s="36" t="s">
        <v>98</v>
      </c>
      <c r="K293" s="44">
        <v>6.18</v>
      </c>
      <c r="L293" s="38" t="str">
        <f>IF(J293="10",K293,"")</f>
        <v/>
      </c>
      <c r="M293" s="38"/>
      <c r="N293" s="38"/>
      <c r="O293" s="38">
        <v>0</v>
      </c>
      <c r="P293" s="38" t="str">
        <f>IF(J293&lt;&gt;"20",IF(J293="15",K293,ROUND(K293*0.85,2)),"")</f>
        <v/>
      </c>
      <c r="Q293" s="38"/>
      <c r="R293" s="38"/>
      <c r="S293" s="38" t="s">
        <v>202</v>
      </c>
      <c r="T293" s="38">
        <f>IF(J293="20",K293,IF(J293="10",ROUND(K293*0.7,2),ROUND(K293/0.85*0.7,2)))</f>
        <v>6.18</v>
      </c>
      <c r="U293" s="38">
        <f>ROUND(T293*W293/100,2)</f>
        <v>5.87</v>
      </c>
      <c r="V293" s="38">
        <f>T293-U293</f>
        <v>0.30999999999999961</v>
      </c>
      <c r="W293" s="36">
        <v>95</v>
      </c>
      <c r="X293" s="38">
        <f>IF(J293="20",ROUND(K293/0.7*0.6,2),IF(J293="10",ROUND(K293*0.6,2),ROUND(K293/0.85*0.6,2)))</f>
        <v>5.3</v>
      </c>
      <c r="Y293" s="38">
        <f>ROUND(X293*AA293/100,2)</f>
        <v>5.04</v>
      </c>
      <c r="Z293" s="38">
        <f>X293-Y293</f>
        <v>0.25999999999999979</v>
      </c>
      <c r="AA293" s="36">
        <v>95</v>
      </c>
      <c r="AB293" s="38" t="s">
        <v>95</v>
      </c>
      <c r="AC293" s="38">
        <v>5.56</v>
      </c>
      <c r="AD293" s="38">
        <v>5.56</v>
      </c>
      <c r="AE293" s="38">
        <v>0.28000000000000003</v>
      </c>
      <c r="AL293" s="3">
        <f>ROUND(T293*0.3,2)</f>
        <v>1.85</v>
      </c>
      <c r="AM293" s="3">
        <f>ROUND(AL293*W293/100,2)</f>
        <v>1.76</v>
      </c>
      <c r="AN293" s="3">
        <f>AL293-AM293</f>
        <v>9.000000000000008E-2</v>
      </c>
      <c r="AO293" s="3">
        <f>ROUND(X293*0.3,2)</f>
        <v>1.59</v>
      </c>
      <c r="AP293" s="3">
        <f>ROUND(AO293*AA293/100,2)</f>
        <v>1.51</v>
      </c>
      <c r="AQ293" s="3">
        <f>AO293-AP293</f>
        <v>8.0000000000000071E-2</v>
      </c>
      <c r="AR293" s="3">
        <v>1.67</v>
      </c>
      <c r="AS293" s="3">
        <v>1.67</v>
      </c>
      <c r="AT293" s="3">
        <v>0.08</v>
      </c>
      <c r="BA293" s="3">
        <f>ROUND($T293*0.6,2)</f>
        <v>3.71</v>
      </c>
      <c r="BB293" s="3">
        <f>ROUND(BA293*$W293/100,2)</f>
        <v>3.52</v>
      </c>
      <c r="BC293" s="3">
        <f>BA293-BB293</f>
        <v>0.18999999999999995</v>
      </c>
      <c r="BD293" s="3">
        <f>ROUND($X293*0.6,2)</f>
        <v>3.18</v>
      </c>
      <c r="BE293" s="3">
        <f>ROUND(BD293*$AA293/100,2)</f>
        <v>3.02</v>
      </c>
      <c r="BF293" s="3">
        <f>BD293-BE293</f>
        <v>0.16000000000000014</v>
      </c>
      <c r="BG293" s="3">
        <v>3.34</v>
      </c>
      <c r="BH293" s="3">
        <v>3.34</v>
      </c>
      <c r="BI293" s="3">
        <v>0</v>
      </c>
      <c r="BJ293" s="3" t="s">
        <v>98</v>
      </c>
      <c r="BK293" s="3">
        <v>17.760000000000002</v>
      </c>
      <c r="BL293" s="3">
        <v>16.87</v>
      </c>
      <c r="BM293" s="3">
        <v>0.89000000000000057</v>
      </c>
      <c r="BN293" s="3">
        <v>16.649999999999999</v>
      </c>
      <c r="BO293" s="3">
        <v>15.82</v>
      </c>
      <c r="BP293" s="3">
        <v>0.82999999999999829</v>
      </c>
      <c r="BQ293" s="3">
        <v>15.96</v>
      </c>
      <c r="BR293" s="3">
        <v>15.16</v>
      </c>
      <c r="BS293" s="3">
        <v>0.80000000000000071</v>
      </c>
      <c r="BT293" s="3">
        <v>14.85</v>
      </c>
      <c r="BU293" s="3">
        <v>14.11</v>
      </c>
      <c r="BV293" s="3">
        <v>0.74000000000000021</v>
      </c>
      <c r="BW293" s="3">
        <v>15.21</v>
      </c>
      <c r="BX293" s="3">
        <v>14.45</v>
      </c>
      <c r="BY293" s="3">
        <v>0.76000000000000156</v>
      </c>
      <c r="BZ293" s="3">
        <v>12.46</v>
      </c>
      <c r="CA293" s="3">
        <v>11.84</v>
      </c>
      <c r="CB293" s="3">
        <v>0.62000000000000099</v>
      </c>
      <c r="CC293" s="3">
        <v>11.71</v>
      </c>
      <c r="CD293" s="3">
        <v>11.12</v>
      </c>
      <c r="CE293" s="3">
        <v>0.59000000000000163</v>
      </c>
      <c r="CF293" s="3">
        <v>11.18</v>
      </c>
      <c r="CG293" s="3">
        <v>10.62</v>
      </c>
      <c r="CH293" s="3">
        <v>0.5600000000000005</v>
      </c>
      <c r="CI293" s="3">
        <v>10.56</v>
      </c>
      <c r="CJ293" s="3">
        <v>10.029999999999999</v>
      </c>
      <c r="CK293" s="3">
        <v>0.53000000000000114</v>
      </c>
      <c r="CL293" s="3">
        <v>12.43</v>
      </c>
      <c r="CM293" s="3">
        <v>11.81</v>
      </c>
      <c r="CN293" s="3">
        <v>0.61999999999999922</v>
      </c>
      <c r="CO293" s="3">
        <v>11.66</v>
      </c>
      <c r="CP293" s="3">
        <v>11.08</v>
      </c>
      <c r="CQ293" s="3">
        <v>0.58000000000000007</v>
      </c>
      <c r="CR293" s="3">
        <v>11.17</v>
      </c>
      <c r="CS293" s="3">
        <v>10.61</v>
      </c>
      <c r="CT293" s="3">
        <v>0.5600000000000005</v>
      </c>
      <c r="CU293" s="3">
        <v>10.4</v>
      </c>
      <c r="CV293" s="3">
        <v>9.8800000000000008</v>
      </c>
      <c r="CW293" s="3">
        <v>0.51999999999999957</v>
      </c>
      <c r="CX293" s="3">
        <v>10.65</v>
      </c>
      <c r="CY293" s="3">
        <v>10.119999999999999</v>
      </c>
      <c r="CZ293" s="3">
        <v>0.53000000000000114</v>
      </c>
      <c r="DA293" s="3">
        <v>8.7200000000000006</v>
      </c>
      <c r="DB293" s="3">
        <v>8.2799999999999994</v>
      </c>
      <c r="DC293" s="3">
        <v>0.44000000000000128</v>
      </c>
      <c r="DD293" s="3">
        <v>8.1999999999999993</v>
      </c>
      <c r="DE293" s="3">
        <v>7.79</v>
      </c>
      <c r="DF293" s="3">
        <v>0.40999999999999925</v>
      </c>
      <c r="DG293" s="3">
        <v>7.83</v>
      </c>
      <c r="DH293" s="3">
        <v>7.44</v>
      </c>
      <c r="DI293" s="3">
        <v>0.38999999999999968</v>
      </c>
      <c r="DJ293" s="3">
        <v>7.39</v>
      </c>
      <c r="DK293" s="3">
        <v>7.02</v>
      </c>
      <c r="DL293" s="3">
        <v>0.37000000000000011</v>
      </c>
      <c r="DM293" s="3">
        <v>15.98</v>
      </c>
      <c r="DN293" s="3">
        <v>15.18</v>
      </c>
      <c r="DO293" s="3">
        <v>0.80000000000000071</v>
      </c>
      <c r="DP293" s="3">
        <v>14.36</v>
      </c>
      <c r="DQ293" s="3">
        <v>13.64</v>
      </c>
      <c r="DR293" s="3">
        <v>0.71999999999999886</v>
      </c>
      <c r="DS293" s="3">
        <v>11.21</v>
      </c>
      <c r="DT293" s="3">
        <v>10.65</v>
      </c>
      <c r="DU293" s="3">
        <v>0.5600000000000005</v>
      </c>
      <c r="DV293" s="3">
        <v>10.06</v>
      </c>
      <c r="DW293" s="3">
        <v>9.56</v>
      </c>
      <c r="DX293" s="3">
        <v>0.5</v>
      </c>
    </row>
    <row r="294" spans="1:128" s="3" customFormat="1" x14ac:dyDescent="0.25">
      <c r="A294" s="36" t="s">
        <v>475</v>
      </c>
      <c r="B294" s="36" t="s">
        <v>87</v>
      </c>
      <c r="C294" s="36" t="s">
        <v>88</v>
      </c>
      <c r="D294" s="37" t="s">
        <v>148</v>
      </c>
      <c r="E294" s="36" t="s">
        <v>149</v>
      </c>
      <c r="F294" s="37" t="s">
        <v>458</v>
      </c>
      <c r="G294" s="36" t="s">
        <v>459</v>
      </c>
      <c r="H294" s="36" t="s">
        <v>201</v>
      </c>
      <c r="I294" s="36" t="s">
        <v>388</v>
      </c>
      <c r="J294" s="36" t="s">
        <v>98</v>
      </c>
      <c r="K294" s="44">
        <v>7.18</v>
      </c>
      <c r="L294" s="38" t="str">
        <f>IF(J294="10",K294,"")</f>
        <v/>
      </c>
      <c r="M294" s="38"/>
      <c r="N294" s="38"/>
      <c r="O294" s="38">
        <v>0</v>
      </c>
      <c r="P294" s="38" t="str">
        <f>IF(J294&lt;&gt;"20",IF(J294="15",K294,ROUND(K294*0.85,2)),"")</f>
        <v/>
      </c>
      <c r="Q294" s="38"/>
      <c r="R294" s="38"/>
      <c r="S294" s="38" t="s">
        <v>202</v>
      </c>
      <c r="T294" s="38">
        <f>IF(J294="20",K294,IF(J294="10",ROUND(K294*0.7,2),ROUND(K294/0.85*0.7,2)))</f>
        <v>7.18</v>
      </c>
      <c r="U294" s="38">
        <f>ROUND(T294*W294/100,2)</f>
        <v>6.82</v>
      </c>
      <c r="V294" s="38">
        <f>T294-U294</f>
        <v>0.35999999999999943</v>
      </c>
      <c r="W294" s="36">
        <v>95</v>
      </c>
      <c r="X294" s="38">
        <f>IF(J294="20",ROUND(K294/0.7*0.6,2),IF(J294="10",ROUND(K294*0.6,2),ROUND(K294/0.85*0.6,2)))</f>
        <v>6.15</v>
      </c>
      <c r="Y294" s="38">
        <f>ROUND(X294*AA294/100,2)</f>
        <v>5.84</v>
      </c>
      <c r="Z294" s="38">
        <f>X294-Y294</f>
        <v>0.3100000000000005</v>
      </c>
      <c r="AA294" s="36">
        <v>95</v>
      </c>
      <c r="AB294" s="38" t="s">
        <v>95</v>
      </c>
      <c r="AC294" s="38">
        <v>6.46</v>
      </c>
      <c r="AD294" s="38">
        <v>6.46</v>
      </c>
      <c r="AE294" s="38">
        <v>0.32</v>
      </c>
      <c r="AL294" s="3">
        <f>ROUND(T294*0.3,2)</f>
        <v>2.15</v>
      </c>
      <c r="AM294" s="3">
        <f>ROUND(AL294*W294/100,2)</f>
        <v>2.04</v>
      </c>
      <c r="AN294" s="3">
        <f>AL294-AM294</f>
        <v>0.10999999999999988</v>
      </c>
      <c r="AO294" s="3">
        <f>ROUND(X294*0.3,2)</f>
        <v>1.85</v>
      </c>
      <c r="AP294" s="3">
        <f>ROUND(AO294*AA294/100,2)</f>
        <v>1.76</v>
      </c>
      <c r="AQ294" s="3">
        <f>AO294-AP294</f>
        <v>9.000000000000008E-2</v>
      </c>
      <c r="AR294" s="3">
        <v>1.94</v>
      </c>
      <c r="AS294" s="3">
        <v>1.94</v>
      </c>
      <c r="AT294" s="3">
        <v>0.1</v>
      </c>
      <c r="BA294" s="3">
        <f>ROUND($T294*0.6,2)</f>
        <v>4.3099999999999996</v>
      </c>
      <c r="BB294" s="3">
        <f>ROUND(BA294*$W294/100,2)</f>
        <v>4.09</v>
      </c>
      <c r="BC294" s="3">
        <f>BA294-BB294</f>
        <v>0.21999999999999975</v>
      </c>
      <c r="BD294" s="3">
        <f>ROUND($X294*0.6,2)</f>
        <v>3.69</v>
      </c>
      <c r="BE294" s="3">
        <f>ROUND(BD294*$AA294/100,2)</f>
        <v>3.51</v>
      </c>
      <c r="BF294" s="3">
        <f>BD294-BE294</f>
        <v>0.18000000000000016</v>
      </c>
      <c r="BG294" s="3">
        <v>3.88</v>
      </c>
      <c r="BH294" s="3">
        <v>3.88</v>
      </c>
      <c r="BI294" s="3">
        <v>0</v>
      </c>
      <c r="BJ294" s="3" t="s">
        <v>98</v>
      </c>
      <c r="BK294" s="3">
        <v>18.759999999999998</v>
      </c>
      <c r="BL294" s="3">
        <v>17.82</v>
      </c>
      <c r="BM294" s="3">
        <v>0.93999999999999773</v>
      </c>
      <c r="BN294" s="3">
        <v>17.5</v>
      </c>
      <c r="BO294" s="3">
        <v>16.63</v>
      </c>
      <c r="BP294" s="3">
        <v>0.87000000000000099</v>
      </c>
      <c r="BQ294" s="3">
        <v>16.96</v>
      </c>
      <c r="BR294" s="3">
        <v>16.11</v>
      </c>
      <c r="BS294" s="3">
        <v>0.85000000000000142</v>
      </c>
      <c r="BT294" s="3">
        <v>15.7</v>
      </c>
      <c r="BU294" s="3">
        <v>14.92</v>
      </c>
      <c r="BV294" s="3">
        <v>0.77999999999999936</v>
      </c>
      <c r="BW294" s="3">
        <v>16.11</v>
      </c>
      <c r="BX294" s="3">
        <v>15.3</v>
      </c>
      <c r="BY294" s="3">
        <v>0.80999999999999872</v>
      </c>
      <c r="BZ294" s="3">
        <v>13.459999999999999</v>
      </c>
      <c r="CA294" s="3">
        <v>12.79</v>
      </c>
      <c r="CB294" s="3">
        <v>0.66999999999999993</v>
      </c>
      <c r="CC294" s="3">
        <v>12.61</v>
      </c>
      <c r="CD294" s="3">
        <v>11.98</v>
      </c>
      <c r="CE294" s="3">
        <v>0.62999999999999901</v>
      </c>
      <c r="CF294" s="3">
        <v>12.18</v>
      </c>
      <c r="CG294" s="3">
        <v>11.57</v>
      </c>
      <c r="CH294" s="3">
        <v>0.60999999999999943</v>
      </c>
      <c r="CI294" s="3">
        <v>11.46</v>
      </c>
      <c r="CJ294" s="3">
        <v>10.89</v>
      </c>
      <c r="CK294" s="3">
        <v>0.57000000000000028</v>
      </c>
      <c r="CL294" s="3">
        <v>13.13</v>
      </c>
      <c r="CM294" s="3">
        <v>12.47</v>
      </c>
      <c r="CN294" s="3">
        <v>0.66000000000000014</v>
      </c>
      <c r="CO294" s="3">
        <v>12.25</v>
      </c>
      <c r="CP294" s="3">
        <v>11.64</v>
      </c>
      <c r="CQ294" s="3">
        <v>0.60999999999999943</v>
      </c>
      <c r="CR294" s="3">
        <v>11.87</v>
      </c>
      <c r="CS294" s="3">
        <v>11.28</v>
      </c>
      <c r="CT294" s="3">
        <v>0.58999999999999986</v>
      </c>
      <c r="CU294" s="3">
        <v>10.99</v>
      </c>
      <c r="CV294" s="3">
        <v>10.44</v>
      </c>
      <c r="CW294" s="3">
        <v>0.55000000000000071</v>
      </c>
      <c r="CX294" s="3">
        <v>11.28</v>
      </c>
      <c r="CY294" s="3">
        <v>10.72</v>
      </c>
      <c r="CZ294" s="3">
        <v>0.55999999999999872</v>
      </c>
      <c r="DA294" s="3">
        <v>9.42</v>
      </c>
      <c r="DB294" s="3">
        <v>8.9499999999999993</v>
      </c>
      <c r="DC294" s="3">
        <v>0.47000000000000064</v>
      </c>
      <c r="DD294" s="3">
        <v>8.83</v>
      </c>
      <c r="DE294" s="3">
        <v>8.39</v>
      </c>
      <c r="DF294" s="3">
        <v>0.4399999999999995</v>
      </c>
      <c r="DG294" s="3">
        <v>8.5299999999999994</v>
      </c>
      <c r="DH294" s="3">
        <v>8.1</v>
      </c>
      <c r="DI294" s="3">
        <v>0.42999999999999972</v>
      </c>
      <c r="DJ294" s="3">
        <v>8.02</v>
      </c>
      <c r="DK294" s="3">
        <v>7.62</v>
      </c>
      <c r="DL294" s="3">
        <v>0.39999999999999947</v>
      </c>
      <c r="DM294" s="3">
        <v>16.88</v>
      </c>
      <c r="DN294" s="3">
        <v>16.04</v>
      </c>
      <c r="DO294" s="3">
        <v>0.83999999999999986</v>
      </c>
      <c r="DP294" s="3">
        <v>15.26</v>
      </c>
      <c r="DQ294" s="3">
        <v>14.5</v>
      </c>
      <c r="DR294" s="3">
        <v>0.75999999999999979</v>
      </c>
      <c r="DS294" s="3">
        <v>12.11</v>
      </c>
      <c r="DT294" s="3">
        <v>11.5</v>
      </c>
      <c r="DU294" s="3">
        <v>0.60999999999999943</v>
      </c>
      <c r="DV294" s="3">
        <v>10.96</v>
      </c>
      <c r="DW294" s="3">
        <v>10.41</v>
      </c>
      <c r="DX294" s="3">
        <v>0.55000000000000071</v>
      </c>
    </row>
    <row r="295" spans="1:128" s="3" customFormat="1" x14ac:dyDescent="0.25">
      <c r="A295" s="36" t="s">
        <v>476</v>
      </c>
      <c r="B295" s="36" t="s">
        <v>87</v>
      </c>
      <c r="C295" s="36" t="s">
        <v>88</v>
      </c>
      <c r="D295" s="37" t="s">
        <v>145</v>
      </c>
      <c r="E295" s="36" t="s">
        <v>146</v>
      </c>
      <c r="F295" s="37" t="s">
        <v>458</v>
      </c>
      <c r="G295" s="36" t="s">
        <v>459</v>
      </c>
      <c r="H295" s="36" t="s">
        <v>201</v>
      </c>
      <c r="I295" s="36" t="s">
        <v>388</v>
      </c>
      <c r="J295" s="36" t="s">
        <v>98</v>
      </c>
      <c r="K295" s="44">
        <v>12.212999999999999</v>
      </c>
      <c r="L295" s="38" t="str">
        <f>IF(J295="10",K295,"")</f>
        <v/>
      </c>
      <c r="M295" s="38"/>
      <c r="N295" s="38"/>
      <c r="O295" s="38">
        <v>0</v>
      </c>
      <c r="P295" s="38" t="str">
        <f>IF(J295&lt;&gt;"20",IF(J295="15",K295,ROUND(K295*0.85,2)),"")</f>
        <v/>
      </c>
      <c r="Q295" s="38"/>
      <c r="R295" s="38"/>
      <c r="S295" s="38" t="s">
        <v>202</v>
      </c>
      <c r="T295" s="38">
        <f>IF(J295="20",K295,IF(J295="10",ROUND(K295*0.7,2),ROUND(K295/0.85*0.7,2)))</f>
        <v>12.212999999999999</v>
      </c>
      <c r="U295" s="38">
        <f>ROUND(T295*W295/100,2)</f>
        <v>11.6</v>
      </c>
      <c r="V295" s="38">
        <f>T295-U295</f>
        <v>0.61299999999999955</v>
      </c>
      <c r="W295" s="36">
        <v>95</v>
      </c>
      <c r="X295" s="38">
        <f>IF(J295="20",ROUND(K295/0.7*0.6,2),IF(J295="10",ROUND(K295*0.6,2),ROUND(K295/0.85*0.6,2)))</f>
        <v>10.47</v>
      </c>
      <c r="Y295" s="38">
        <f>ROUND(X295*AA295/100,2)</f>
        <v>9.9499999999999993</v>
      </c>
      <c r="Z295" s="38">
        <f>X295-Y295</f>
        <v>0.52000000000000135</v>
      </c>
      <c r="AA295" s="36">
        <v>95</v>
      </c>
      <c r="AB295" s="38" t="s">
        <v>95</v>
      </c>
      <c r="AC295" s="38">
        <v>10.99</v>
      </c>
      <c r="AD295" s="38">
        <v>10.99</v>
      </c>
      <c r="AE295" s="38">
        <v>0.55000000000000004</v>
      </c>
      <c r="AL295" s="3">
        <f>ROUND(T295*0.3,2)</f>
        <v>3.66</v>
      </c>
      <c r="AM295" s="3">
        <f>ROUND(AL295*W295/100,2)</f>
        <v>3.48</v>
      </c>
      <c r="AN295" s="3">
        <f>AL295-AM295</f>
        <v>0.18000000000000016</v>
      </c>
      <c r="AO295" s="3">
        <f>ROUND(X295*0.3,2)</f>
        <v>3.14</v>
      </c>
      <c r="AP295" s="3">
        <f>ROUND(AO295*AA295/100,2)</f>
        <v>2.98</v>
      </c>
      <c r="AQ295" s="3">
        <f>AO295-AP295</f>
        <v>0.16000000000000014</v>
      </c>
      <c r="AR295" s="3">
        <v>3.3</v>
      </c>
      <c r="AS295" s="3">
        <v>3.3</v>
      </c>
      <c r="AT295" s="3">
        <v>0.17</v>
      </c>
      <c r="BA295" s="3">
        <f>ROUND($T295*0.6,2)</f>
        <v>7.33</v>
      </c>
      <c r="BB295" s="3">
        <f>ROUND(BA295*$W295/100,2)</f>
        <v>6.96</v>
      </c>
      <c r="BC295" s="3">
        <f>BA295-BB295</f>
        <v>0.37000000000000011</v>
      </c>
      <c r="BD295" s="3">
        <f>ROUND($X295*0.6,2)</f>
        <v>6.28</v>
      </c>
      <c r="BE295" s="3">
        <f>ROUND(BD295*$AA295/100,2)</f>
        <v>5.97</v>
      </c>
      <c r="BF295" s="3">
        <f>BD295-BE295</f>
        <v>0.3100000000000005</v>
      </c>
      <c r="BG295" s="3">
        <v>6.59</v>
      </c>
      <c r="BH295" s="3">
        <v>6.59</v>
      </c>
      <c r="BI295" s="3">
        <v>0</v>
      </c>
      <c r="BJ295" s="3" t="s">
        <v>98</v>
      </c>
      <c r="BK295" s="3">
        <v>23.792999999999999</v>
      </c>
      <c r="BL295" s="3">
        <v>22.6</v>
      </c>
      <c r="BM295" s="3">
        <v>1.1929999999999978</v>
      </c>
      <c r="BN295" s="3">
        <v>21.82</v>
      </c>
      <c r="BO295" s="3">
        <v>20.73</v>
      </c>
      <c r="BP295" s="3">
        <v>1.0899999999999999</v>
      </c>
      <c r="BQ295" s="3">
        <v>21.992999999999999</v>
      </c>
      <c r="BR295" s="3">
        <v>20.89</v>
      </c>
      <c r="BS295" s="3">
        <v>1.102999999999998</v>
      </c>
      <c r="BT295" s="3">
        <v>20.02</v>
      </c>
      <c r="BU295" s="3">
        <v>19.02</v>
      </c>
      <c r="BV295" s="3">
        <v>1</v>
      </c>
      <c r="BW295" s="3">
        <v>20.64</v>
      </c>
      <c r="BX295" s="3">
        <v>19.61</v>
      </c>
      <c r="BY295" s="3">
        <v>1.0300000000000011</v>
      </c>
      <c r="BZ295" s="3">
        <v>18.492999999999999</v>
      </c>
      <c r="CA295" s="3">
        <v>17.57</v>
      </c>
      <c r="CB295" s="3">
        <v>0.92299999999999827</v>
      </c>
      <c r="CC295" s="3">
        <v>17.14</v>
      </c>
      <c r="CD295" s="3">
        <v>16.28</v>
      </c>
      <c r="CE295" s="3">
        <v>0.85999999999999943</v>
      </c>
      <c r="CF295" s="3">
        <v>17.213000000000001</v>
      </c>
      <c r="CG295" s="3">
        <v>16.350000000000001</v>
      </c>
      <c r="CH295" s="3">
        <v>0.86299999999999955</v>
      </c>
      <c r="CI295" s="3">
        <v>15.99</v>
      </c>
      <c r="CJ295" s="3">
        <v>15.19</v>
      </c>
      <c r="CK295" s="3">
        <v>0.80000000000000071</v>
      </c>
      <c r="CL295" s="3">
        <v>16.66</v>
      </c>
      <c r="CM295" s="3">
        <v>15.83</v>
      </c>
      <c r="CN295" s="3">
        <v>0.83000000000000007</v>
      </c>
      <c r="CO295" s="3">
        <v>15.27</v>
      </c>
      <c r="CP295" s="3">
        <v>14.51</v>
      </c>
      <c r="CQ295" s="3">
        <v>0.75999999999999979</v>
      </c>
      <c r="CR295" s="3">
        <v>15.4</v>
      </c>
      <c r="CS295" s="3">
        <v>14.63</v>
      </c>
      <c r="CT295" s="3">
        <v>0.76999999999999957</v>
      </c>
      <c r="CU295" s="3">
        <v>14.01</v>
      </c>
      <c r="CV295" s="3">
        <v>13.31</v>
      </c>
      <c r="CW295" s="3">
        <v>0.69999999999999929</v>
      </c>
      <c r="CX295" s="3">
        <v>14.45</v>
      </c>
      <c r="CY295" s="3">
        <v>13.73</v>
      </c>
      <c r="CZ295" s="3">
        <v>0.71999999999999886</v>
      </c>
      <c r="DA295" s="3">
        <v>12.95</v>
      </c>
      <c r="DB295" s="3">
        <v>12.3</v>
      </c>
      <c r="DC295" s="3">
        <v>0.64999999999999858</v>
      </c>
      <c r="DD295" s="3">
        <v>12</v>
      </c>
      <c r="DE295" s="3">
        <v>11.4</v>
      </c>
      <c r="DF295" s="3">
        <v>0.59999999999999964</v>
      </c>
      <c r="DG295" s="3">
        <v>12.05</v>
      </c>
      <c r="DH295" s="3">
        <v>11.45</v>
      </c>
      <c r="DI295" s="3">
        <v>0.60000000000000142</v>
      </c>
      <c r="DJ295" s="3">
        <v>11.19</v>
      </c>
      <c r="DK295" s="3">
        <v>10.63</v>
      </c>
      <c r="DL295" s="3">
        <v>0.55999999999999872</v>
      </c>
      <c r="DM295" s="3">
        <v>21.41</v>
      </c>
      <c r="DN295" s="3">
        <v>20.34</v>
      </c>
      <c r="DO295" s="3">
        <v>1.0700000000000003</v>
      </c>
      <c r="DP295" s="3">
        <v>19.79</v>
      </c>
      <c r="DQ295" s="3">
        <v>18.8</v>
      </c>
      <c r="DR295" s="3">
        <v>0.98999999999999844</v>
      </c>
      <c r="DS295" s="3">
        <v>16.64</v>
      </c>
      <c r="DT295" s="3">
        <v>15.81</v>
      </c>
      <c r="DU295" s="3">
        <v>0.83000000000000007</v>
      </c>
      <c r="DV295" s="3">
        <v>15.49</v>
      </c>
      <c r="DW295" s="3">
        <v>14.72</v>
      </c>
      <c r="DX295" s="3">
        <v>0.76999999999999957</v>
      </c>
    </row>
    <row r="296" spans="1:128" s="3" customFormat="1" x14ac:dyDescent="0.25">
      <c r="A296" s="36" t="s">
        <v>477</v>
      </c>
      <c r="B296" s="36" t="s">
        <v>87</v>
      </c>
      <c r="C296" s="36" t="s">
        <v>88</v>
      </c>
      <c r="D296" s="37" t="s">
        <v>160</v>
      </c>
      <c r="E296" s="36" t="s">
        <v>161</v>
      </c>
      <c r="F296" s="37" t="s">
        <v>478</v>
      </c>
      <c r="G296" s="36" t="s">
        <v>479</v>
      </c>
      <c r="H296" s="36" t="s">
        <v>168</v>
      </c>
      <c r="I296" s="36" t="s">
        <v>388</v>
      </c>
      <c r="J296" s="36" t="s">
        <v>171</v>
      </c>
      <c r="K296" s="44">
        <v>11.18</v>
      </c>
      <c r="L296" s="38" t="str">
        <f>IF(J296="10",K296,"")</f>
        <v/>
      </c>
      <c r="M296" s="38"/>
      <c r="N296" s="38"/>
      <c r="O296" s="38">
        <v>0</v>
      </c>
      <c r="P296" s="38">
        <f>IF(J296&lt;&gt;"20",IF(J296="15",K296,ROUND(K296*0.85,2)),"")</f>
        <v>11.18</v>
      </c>
      <c r="Q296" s="38">
        <f>ROUND(P296*S296/100,2)</f>
        <v>10.06</v>
      </c>
      <c r="R296" s="38">
        <f>P296-Q296</f>
        <v>1.1199999999999992</v>
      </c>
      <c r="S296" s="38" t="s">
        <v>389</v>
      </c>
      <c r="T296" s="38">
        <f>IF(J296="20",K296,IF(J296="10",ROUND(K296*0.7,2),ROUND(K296/0.85*0.7,2)))</f>
        <v>9.2100000000000009</v>
      </c>
      <c r="U296" s="38">
        <f>ROUND(T296*W296/100,2)</f>
        <v>8.75</v>
      </c>
      <c r="V296" s="38">
        <f>T296-U296</f>
        <v>0.46000000000000085</v>
      </c>
      <c r="W296" s="36">
        <v>95</v>
      </c>
      <c r="X296" s="38">
        <f>IF(J296="20",ROUND(K296/0.7*0.6,2),IF(J296="10",ROUND(K296*0.6,2),ROUND(K296/0.85*0.6,2)))</f>
        <v>7.89</v>
      </c>
      <c r="Y296" s="38">
        <f>ROUND(X296*AA296/100,2)</f>
        <v>7.5</v>
      </c>
      <c r="Z296" s="38">
        <f>X296-Y296</f>
        <v>0.38999999999999968</v>
      </c>
      <c r="AA296" s="36">
        <v>95</v>
      </c>
      <c r="AB296" s="38" t="s">
        <v>95</v>
      </c>
      <c r="AC296" s="38">
        <v>10.06</v>
      </c>
      <c r="AD296" s="38">
        <v>9.56</v>
      </c>
      <c r="AE296" s="38">
        <v>0.5</v>
      </c>
      <c r="AI296" s="3">
        <f>ROUND(P296*0.3,2)</f>
        <v>3.35</v>
      </c>
      <c r="AJ296" s="3">
        <f>ROUND(AI296*S296/100,2)</f>
        <v>3.02</v>
      </c>
      <c r="AK296" s="3">
        <f>AI296-AJ296</f>
        <v>0.33000000000000007</v>
      </c>
      <c r="AL296" s="3">
        <f>ROUND(T296*0.3,2)</f>
        <v>2.76</v>
      </c>
      <c r="AM296" s="3">
        <f>ROUND(AL296*W296/100,2)</f>
        <v>2.62</v>
      </c>
      <c r="AN296" s="3">
        <f>AL296-AM296</f>
        <v>0.13999999999999968</v>
      </c>
      <c r="AO296" s="3">
        <f>ROUND(X296*0.3,2)</f>
        <v>2.37</v>
      </c>
      <c r="AP296" s="3">
        <f>ROUND(AO296*AA296/100,2)</f>
        <v>2.25</v>
      </c>
      <c r="AQ296" s="3">
        <f>AO296-AP296</f>
        <v>0.12000000000000011</v>
      </c>
      <c r="AR296" s="3">
        <v>3.02</v>
      </c>
      <c r="AS296" s="3">
        <v>2.87</v>
      </c>
      <c r="AT296" s="3">
        <v>0.14999999999999991</v>
      </c>
      <c r="AX296" s="3">
        <f>ROUND($P296*0.6,2)</f>
        <v>6.71</v>
      </c>
      <c r="AY296" s="3">
        <f>ROUND(AX296*$S296/100,2)</f>
        <v>6.04</v>
      </c>
      <c r="AZ296" s="3">
        <f>AX296-AY296</f>
        <v>0.66999999999999993</v>
      </c>
      <c r="BA296" s="3">
        <f>ROUND($T296*0.6,2)</f>
        <v>5.53</v>
      </c>
      <c r="BB296" s="3">
        <f>ROUND(BA296*$W296/100,2)</f>
        <v>5.25</v>
      </c>
      <c r="BC296" s="3">
        <f>BA296-BB296</f>
        <v>0.28000000000000025</v>
      </c>
      <c r="BD296" s="3">
        <f>ROUND($X296*0.6,2)</f>
        <v>4.7300000000000004</v>
      </c>
      <c r="BE296" s="3">
        <f>ROUND(BD296*$AA296/100,2)</f>
        <v>4.49</v>
      </c>
      <c r="BF296" s="3">
        <f>BD296-BE296</f>
        <v>0.24000000000000021</v>
      </c>
      <c r="BG296" s="3">
        <v>6.04</v>
      </c>
      <c r="BH296" s="3">
        <v>5.74</v>
      </c>
      <c r="BI296" s="3">
        <v>0.29999999999999982</v>
      </c>
      <c r="BJ296" s="3" t="s">
        <v>171</v>
      </c>
      <c r="BK296" s="3">
        <v>20.88</v>
      </c>
      <c r="BL296" s="3">
        <v>19.84</v>
      </c>
      <c r="BM296" s="3">
        <v>1.0399999999999991</v>
      </c>
      <c r="BN296" s="3">
        <v>16.93</v>
      </c>
      <c r="BO296" s="3">
        <v>16.079999999999998</v>
      </c>
      <c r="BP296" s="3">
        <v>0.85000000000000142</v>
      </c>
      <c r="BQ296" s="3">
        <v>19.079999999999998</v>
      </c>
      <c r="BR296" s="3">
        <v>18.13</v>
      </c>
      <c r="BS296" s="3">
        <v>0.94999999999999929</v>
      </c>
      <c r="BT296" s="3">
        <v>15.13</v>
      </c>
      <c r="BU296" s="3">
        <v>14.37</v>
      </c>
      <c r="BV296" s="3">
        <v>0.76000000000000156</v>
      </c>
      <c r="BW296" s="3">
        <v>17.739999999999998</v>
      </c>
      <c r="BX296" s="3">
        <v>16.850000000000001</v>
      </c>
      <c r="BY296" s="3">
        <v>0.88999999999999702</v>
      </c>
      <c r="BZ296" s="3">
        <v>18.38</v>
      </c>
      <c r="CA296" s="3">
        <v>17.46</v>
      </c>
      <c r="CB296" s="3">
        <v>0.91999999999999815</v>
      </c>
      <c r="CC296" s="3">
        <v>17.04</v>
      </c>
      <c r="CD296" s="3">
        <v>16.190000000000001</v>
      </c>
      <c r="CE296" s="3">
        <v>0.84999999999999787</v>
      </c>
      <c r="CF296" s="3">
        <v>16.18</v>
      </c>
      <c r="CG296" s="3">
        <v>15.37</v>
      </c>
      <c r="CH296" s="3">
        <v>0.8100000000000005</v>
      </c>
      <c r="CI296" s="3">
        <v>15.06</v>
      </c>
      <c r="CJ296" s="3">
        <v>14.31</v>
      </c>
      <c r="CK296" s="3">
        <v>0.75</v>
      </c>
      <c r="CL296" s="3">
        <v>14.62</v>
      </c>
      <c r="CM296" s="3">
        <v>13.89</v>
      </c>
      <c r="CN296" s="3">
        <v>0.72999999999999865</v>
      </c>
      <c r="CO296" s="3">
        <v>11.85</v>
      </c>
      <c r="CP296" s="3">
        <v>11.26</v>
      </c>
      <c r="CQ296" s="3">
        <v>0.58999999999999986</v>
      </c>
      <c r="CR296" s="3">
        <v>13.36</v>
      </c>
      <c r="CS296" s="3">
        <v>12.69</v>
      </c>
      <c r="CT296" s="3">
        <v>0.66999999999999993</v>
      </c>
      <c r="CU296" s="3">
        <v>10.59</v>
      </c>
      <c r="CV296" s="3">
        <v>10.06</v>
      </c>
      <c r="CW296" s="3">
        <v>0.52999999999999936</v>
      </c>
      <c r="CX296" s="3">
        <v>12.42</v>
      </c>
      <c r="CY296" s="3">
        <v>11.8</v>
      </c>
      <c r="CZ296" s="3">
        <v>0.61999999999999922</v>
      </c>
      <c r="DA296" s="3">
        <v>12.87</v>
      </c>
      <c r="DB296" s="3">
        <v>12.23</v>
      </c>
      <c r="DC296" s="3">
        <v>0.63999999999999879</v>
      </c>
      <c r="DD296" s="3">
        <v>11.93</v>
      </c>
      <c r="DE296" s="3">
        <v>11.33</v>
      </c>
      <c r="DF296" s="3">
        <v>0.59999999999999964</v>
      </c>
      <c r="DG296" s="3">
        <v>11.33</v>
      </c>
      <c r="DH296" s="3">
        <v>10.76</v>
      </c>
      <c r="DI296" s="3">
        <v>0.57000000000000028</v>
      </c>
      <c r="DJ296" s="3">
        <v>10.54</v>
      </c>
      <c r="DK296" s="3">
        <v>10.01</v>
      </c>
      <c r="DL296" s="3">
        <v>0.52999999999999936</v>
      </c>
      <c r="DM296" s="3">
        <v>18.79</v>
      </c>
      <c r="DN296" s="3">
        <v>17.850000000000001</v>
      </c>
      <c r="DO296" s="3">
        <v>0.93999999999999773</v>
      </c>
      <c r="DP296" s="3">
        <v>17.170000000000002</v>
      </c>
      <c r="DQ296" s="3">
        <v>16.309999999999999</v>
      </c>
      <c r="DR296" s="3">
        <v>0.86000000000000298</v>
      </c>
      <c r="DS296" s="3">
        <v>16.54</v>
      </c>
      <c r="DT296" s="3">
        <v>15.71</v>
      </c>
      <c r="DU296" s="3">
        <v>0.82999999999999829</v>
      </c>
      <c r="DV296" s="3">
        <v>14.56</v>
      </c>
      <c r="DW296" s="3">
        <v>13.83</v>
      </c>
      <c r="DX296" s="3">
        <v>0.73000000000000043</v>
      </c>
    </row>
    <row r="297" spans="1:128" s="3" customFormat="1" x14ac:dyDescent="0.25">
      <c r="A297" s="36" t="s">
        <v>480</v>
      </c>
      <c r="B297" s="36" t="s">
        <v>87</v>
      </c>
      <c r="C297" s="36" t="s">
        <v>88</v>
      </c>
      <c r="D297" s="37" t="s">
        <v>130</v>
      </c>
      <c r="E297" s="36" t="s">
        <v>131</v>
      </c>
      <c r="F297" s="37" t="s">
        <v>478</v>
      </c>
      <c r="G297" s="36" t="s">
        <v>479</v>
      </c>
      <c r="H297" s="36" t="s">
        <v>168</v>
      </c>
      <c r="I297" s="36" t="s">
        <v>388</v>
      </c>
      <c r="J297" s="36" t="s">
        <v>171</v>
      </c>
      <c r="K297" s="44">
        <v>24.19</v>
      </c>
      <c r="L297" s="38" t="str">
        <f>IF(J297="10",K297,"")</f>
        <v/>
      </c>
      <c r="M297" s="38"/>
      <c r="N297" s="38"/>
      <c r="O297" s="38">
        <v>0</v>
      </c>
      <c r="P297" s="38">
        <f>IF(J297&lt;&gt;"20",IF(J297="15",K297,ROUND(K297*0.85,2)),"")</f>
        <v>24.19</v>
      </c>
      <c r="Q297" s="38">
        <f>ROUND(P297*S297/100,2)</f>
        <v>21.77</v>
      </c>
      <c r="R297" s="38">
        <f>P297-Q297</f>
        <v>2.4200000000000017</v>
      </c>
      <c r="S297" s="38" t="s">
        <v>389</v>
      </c>
      <c r="T297" s="38">
        <f>IF(J297="20",K297,IF(J297="10",ROUND(K297*0.7,2),ROUND(K297/0.85*0.7,2)))</f>
        <v>19.920000000000002</v>
      </c>
      <c r="U297" s="38">
        <f>ROUND(T297*W297/100,2)</f>
        <v>18.920000000000002</v>
      </c>
      <c r="V297" s="38">
        <f>T297-U297</f>
        <v>1</v>
      </c>
      <c r="W297" s="36">
        <v>95</v>
      </c>
      <c r="X297" s="38">
        <f>IF(J297="20",ROUND(K297/0.7*0.6,2),IF(J297="10",ROUND(K297*0.6,2),ROUND(K297/0.85*0.6,2)))</f>
        <v>17.079999999999998</v>
      </c>
      <c r="Y297" s="38">
        <f>ROUND(X297*AA297/100,2)</f>
        <v>16.23</v>
      </c>
      <c r="Z297" s="38">
        <f>X297-Y297</f>
        <v>0.84999999999999787</v>
      </c>
      <c r="AA297" s="36">
        <v>95</v>
      </c>
      <c r="AB297" s="38" t="s">
        <v>95</v>
      </c>
      <c r="AC297" s="38">
        <v>21.77</v>
      </c>
      <c r="AD297" s="38">
        <v>20.68</v>
      </c>
      <c r="AE297" s="38">
        <v>1.0899999999999999</v>
      </c>
      <c r="AI297" s="3">
        <f>ROUND(P297*0.3,2)</f>
        <v>7.26</v>
      </c>
      <c r="AJ297" s="3">
        <f>ROUND(AI297*S297/100,2)</f>
        <v>6.53</v>
      </c>
      <c r="AK297" s="3">
        <f>AI297-AJ297</f>
        <v>0.72999999999999954</v>
      </c>
      <c r="AL297" s="3">
        <f>ROUND(T297*0.3,2)</f>
        <v>5.98</v>
      </c>
      <c r="AM297" s="3">
        <f>ROUND(AL297*W297/100,2)</f>
        <v>5.68</v>
      </c>
      <c r="AN297" s="3">
        <f>AL297-AM297</f>
        <v>0.30000000000000071</v>
      </c>
      <c r="AO297" s="3">
        <f>ROUND(X297*0.3,2)</f>
        <v>5.12</v>
      </c>
      <c r="AP297" s="3">
        <f>ROUND(AO297*AA297/100,2)</f>
        <v>4.8600000000000003</v>
      </c>
      <c r="AQ297" s="3">
        <f>AO297-AP297</f>
        <v>0.25999999999999979</v>
      </c>
      <c r="AR297" s="3">
        <v>6.53</v>
      </c>
      <c r="AS297" s="3">
        <v>6.2</v>
      </c>
      <c r="AT297" s="3">
        <v>0.33000000000000007</v>
      </c>
      <c r="AX297" s="3">
        <f>ROUND($P297*0.6,2)</f>
        <v>14.51</v>
      </c>
      <c r="AY297" s="3">
        <f>ROUND(AX297*$S297/100,2)</f>
        <v>13.06</v>
      </c>
      <c r="AZ297" s="3">
        <f>AX297-AY297</f>
        <v>1.4499999999999993</v>
      </c>
      <c r="BA297" s="3">
        <f>ROUND($T297*0.6,2)</f>
        <v>11.95</v>
      </c>
      <c r="BB297" s="3">
        <f>ROUND(BA297*$W297/100,2)</f>
        <v>11.35</v>
      </c>
      <c r="BC297" s="3">
        <f>BA297-BB297</f>
        <v>0.59999999999999964</v>
      </c>
      <c r="BD297" s="3">
        <f>ROUND($X297*0.6,2)</f>
        <v>10.25</v>
      </c>
      <c r="BE297" s="3">
        <f>ROUND(BD297*$AA297/100,2)</f>
        <v>9.74</v>
      </c>
      <c r="BF297" s="3">
        <f>BD297-BE297</f>
        <v>0.50999999999999979</v>
      </c>
      <c r="BG297" s="3">
        <v>13.06</v>
      </c>
      <c r="BH297" s="3">
        <v>12.41</v>
      </c>
      <c r="BI297" s="3">
        <v>0.65000000000000036</v>
      </c>
      <c r="BJ297" s="3" t="s">
        <v>171</v>
      </c>
      <c r="BK297" s="3">
        <v>33.89</v>
      </c>
      <c r="BL297" s="3">
        <v>32.200000000000003</v>
      </c>
      <c r="BM297" s="3">
        <v>1.6899999999999977</v>
      </c>
      <c r="BN297" s="3">
        <v>26.12</v>
      </c>
      <c r="BO297" s="3">
        <v>24.81</v>
      </c>
      <c r="BP297" s="3">
        <v>1.3100000000000023</v>
      </c>
      <c r="BQ297" s="3">
        <v>32.090000000000003</v>
      </c>
      <c r="BR297" s="3">
        <v>30.49</v>
      </c>
      <c r="BS297" s="3">
        <v>1.600000000000005</v>
      </c>
      <c r="BT297" s="3">
        <v>24.32</v>
      </c>
      <c r="BU297" s="3">
        <v>23.1</v>
      </c>
      <c r="BV297" s="3">
        <v>1.2199999999999989</v>
      </c>
      <c r="BW297" s="3">
        <v>29.45</v>
      </c>
      <c r="BX297" s="3">
        <v>27.98</v>
      </c>
      <c r="BY297" s="3">
        <v>1.4699999999999989</v>
      </c>
      <c r="BZ297" s="3">
        <v>31.39</v>
      </c>
      <c r="CA297" s="3">
        <v>29.82</v>
      </c>
      <c r="CB297" s="3">
        <v>1.5700000000000003</v>
      </c>
      <c r="CC297" s="3">
        <v>28.75</v>
      </c>
      <c r="CD297" s="3">
        <v>27.31</v>
      </c>
      <c r="CE297" s="3">
        <v>1.4400000000000013</v>
      </c>
      <c r="CF297" s="3">
        <v>29.19</v>
      </c>
      <c r="CG297" s="3">
        <v>27.73</v>
      </c>
      <c r="CH297" s="3">
        <v>1.4600000000000009</v>
      </c>
      <c r="CI297" s="3">
        <v>26.77</v>
      </c>
      <c r="CJ297" s="3">
        <v>25.43</v>
      </c>
      <c r="CK297" s="3">
        <v>1.3399999999999999</v>
      </c>
      <c r="CL297" s="3">
        <v>23.72</v>
      </c>
      <c r="CM297" s="3">
        <v>22.53</v>
      </c>
      <c r="CN297" s="3">
        <v>1.1899999999999977</v>
      </c>
      <c r="CO297" s="3">
        <v>18.28</v>
      </c>
      <c r="CP297" s="3">
        <v>17.37</v>
      </c>
      <c r="CQ297" s="3">
        <v>0.91000000000000014</v>
      </c>
      <c r="CR297" s="3">
        <v>22.46</v>
      </c>
      <c r="CS297" s="3">
        <v>21.34</v>
      </c>
      <c r="CT297" s="3">
        <v>1.120000000000001</v>
      </c>
      <c r="CU297" s="3">
        <v>17.02</v>
      </c>
      <c r="CV297" s="3">
        <v>16.170000000000002</v>
      </c>
      <c r="CW297" s="3">
        <v>0.84999999999999787</v>
      </c>
      <c r="CX297" s="3">
        <v>20.62</v>
      </c>
      <c r="CY297" s="3">
        <v>19.59</v>
      </c>
      <c r="CZ297" s="3">
        <v>1.0300000000000011</v>
      </c>
      <c r="DA297" s="3">
        <v>21.97</v>
      </c>
      <c r="DB297" s="3">
        <v>20.87</v>
      </c>
      <c r="DC297" s="3">
        <v>1.0999999999999979</v>
      </c>
      <c r="DD297" s="3">
        <v>20.13</v>
      </c>
      <c r="DE297" s="3">
        <v>19.12</v>
      </c>
      <c r="DF297" s="3">
        <v>1.009999999999998</v>
      </c>
      <c r="DG297" s="3">
        <v>20.43</v>
      </c>
      <c r="DH297" s="3">
        <v>19.41</v>
      </c>
      <c r="DI297" s="3">
        <v>1.0199999999999996</v>
      </c>
      <c r="DJ297" s="3">
        <v>18.739999999999998</v>
      </c>
      <c r="DK297" s="3">
        <v>17.8</v>
      </c>
      <c r="DL297" s="3">
        <v>0.93999999999999773</v>
      </c>
      <c r="DM297" s="3">
        <v>30.5</v>
      </c>
      <c r="DN297" s="3">
        <v>28.98</v>
      </c>
      <c r="DO297" s="3">
        <v>1.5199999999999996</v>
      </c>
      <c r="DP297" s="3">
        <v>28.88</v>
      </c>
      <c r="DQ297" s="3">
        <v>27.44</v>
      </c>
      <c r="DR297" s="3">
        <v>1.4399999999999977</v>
      </c>
      <c r="DS297" s="3">
        <v>28.25</v>
      </c>
      <c r="DT297" s="3">
        <v>26.84</v>
      </c>
      <c r="DU297" s="3">
        <v>1.4100000000000001</v>
      </c>
      <c r="DV297" s="3">
        <v>26.27</v>
      </c>
      <c r="DW297" s="3">
        <v>24.96</v>
      </c>
      <c r="DX297" s="3">
        <v>1.3099999999999987</v>
      </c>
    </row>
    <row r="298" spans="1:128" s="3" customFormat="1" x14ac:dyDescent="0.25">
      <c r="A298" s="36" t="s">
        <v>481</v>
      </c>
      <c r="B298" s="36" t="s">
        <v>87</v>
      </c>
      <c r="C298" s="36" t="s">
        <v>88</v>
      </c>
      <c r="D298" s="37" t="s">
        <v>139</v>
      </c>
      <c r="E298" s="36" t="s">
        <v>140</v>
      </c>
      <c r="F298" s="37" t="s">
        <v>478</v>
      </c>
      <c r="G298" s="36" t="s">
        <v>479</v>
      </c>
      <c r="H298" s="36" t="s">
        <v>168</v>
      </c>
      <c r="I298" s="36" t="s">
        <v>388</v>
      </c>
      <c r="J298" s="36" t="s">
        <v>171</v>
      </c>
      <c r="K298" s="44">
        <v>11.18</v>
      </c>
      <c r="L298" s="38" t="str">
        <f>IF(J298="10",K298,"")</f>
        <v/>
      </c>
      <c r="M298" s="38"/>
      <c r="N298" s="38"/>
      <c r="O298" s="38">
        <v>0</v>
      </c>
      <c r="P298" s="38">
        <f>IF(J298&lt;&gt;"20",IF(J298="15",K298,ROUND(K298*0.85,2)),"")</f>
        <v>11.18</v>
      </c>
      <c r="Q298" s="38">
        <f>ROUND(P298*S298/100,2)</f>
        <v>10.06</v>
      </c>
      <c r="R298" s="38">
        <f>P298-Q298</f>
        <v>1.1199999999999992</v>
      </c>
      <c r="S298" s="38" t="s">
        <v>389</v>
      </c>
      <c r="T298" s="38">
        <f>IF(J298="20",K298,IF(J298="10",ROUND(K298*0.7,2),ROUND(K298/0.85*0.7,2)))</f>
        <v>9.2100000000000009</v>
      </c>
      <c r="U298" s="38">
        <f>ROUND(T298*W298/100,2)</f>
        <v>8.75</v>
      </c>
      <c r="V298" s="38">
        <f>T298-U298</f>
        <v>0.46000000000000085</v>
      </c>
      <c r="W298" s="36">
        <v>95</v>
      </c>
      <c r="X298" s="38">
        <f>IF(J298="20",ROUND(K298/0.7*0.6,2),IF(J298="10",ROUND(K298*0.6,2),ROUND(K298/0.85*0.6,2)))</f>
        <v>7.89</v>
      </c>
      <c r="Y298" s="38">
        <f>ROUND(X298*AA298/100,2)</f>
        <v>7.5</v>
      </c>
      <c r="Z298" s="38">
        <f>X298-Y298</f>
        <v>0.38999999999999968</v>
      </c>
      <c r="AA298" s="36">
        <v>95</v>
      </c>
      <c r="AB298" s="38" t="s">
        <v>95</v>
      </c>
      <c r="AC298" s="38">
        <v>10.06</v>
      </c>
      <c r="AD298" s="38">
        <v>9.56</v>
      </c>
      <c r="AE298" s="38">
        <v>0.5</v>
      </c>
      <c r="AI298" s="3">
        <f>ROUND(P298*0.3,2)</f>
        <v>3.35</v>
      </c>
      <c r="AJ298" s="3">
        <f>ROUND(AI298*S298/100,2)</f>
        <v>3.02</v>
      </c>
      <c r="AK298" s="3">
        <f>AI298-AJ298</f>
        <v>0.33000000000000007</v>
      </c>
      <c r="AL298" s="3">
        <f>ROUND(T298*0.3,2)</f>
        <v>2.76</v>
      </c>
      <c r="AM298" s="3">
        <f>ROUND(AL298*W298/100,2)</f>
        <v>2.62</v>
      </c>
      <c r="AN298" s="3">
        <f>AL298-AM298</f>
        <v>0.13999999999999968</v>
      </c>
      <c r="AO298" s="3">
        <f>ROUND(X298*0.3,2)</f>
        <v>2.37</v>
      </c>
      <c r="AP298" s="3">
        <f>ROUND(AO298*AA298/100,2)</f>
        <v>2.25</v>
      </c>
      <c r="AQ298" s="3">
        <f>AO298-AP298</f>
        <v>0.12000000000000011</v>
      </c>
      <c r="AR298" s="3">
        <v>3.02</v>
      </c>
      <c r="AS298" s="3">
        <v>2.87</v>
      </c>
      <c r="AT298" s="3">
        <v>0.14999999999999991</v>
      </c>
      <c r="AX298" s="3">
        <f>ROUND($P298*0.6,2)</f>
        <v>6.71</v>
      </c>
      <c r="AY298" s="3">
        <f>ROUND(AX298*$S298/100,2)</f>
        <v>6.04</v>
      </c>
      <c r="AZ298" s="3">
        <f>AX298-AY298</f>
        <v>0.66999999999999993</v>
      </c>
      <c r="BA298" s="3">
        <f>ROUND($T298*0.6,2)</f>
        <v>5.53</v>
      </c>
      <c r="BB298" s="3">
        <f>ROUND(BA298*$W298/100,2)</f>
        <v>5.25</v>
      </c>
      <c r="BC298" s="3">
        <f>BA298-BB298</f>
        <v>0.28000000000000025</v>
      </c>
      <c r="BD298" s="3">
        <f>ROUND($X298*0.6,2)</f>
        <v>4.7300000000000004</v>
      </c>
      <c r="BE298" s="3">
        <f>ROUND(BD298*$AA298/100,2)</f>
        <v>4.49</v>
      </c>
      <c r="BF298" s="3">
        <f>BD298-BE298</f>
        <v>0.24000000000000021</v>
      </c>
      <c r="BG298" s="3">
        <v>6.04</v>
      </c>
      <c r="BH298" s="3">
        <v>5.74</v>
      </c>
      <c r="BI298" s="3">
        <v>0.29999999999999982</v>
      </c>
      <c r="BJ298" s="3" t="s">
        <v>171</v>
      </c>
      <c r="BK298" s="3">
        <v>20.88</v>
      </c>
      <c r="BL298" s="3">
        <v>19.84</v>
      </c>
      <c r="BM298" s="3">
        <v>1.0399999999999991</v>
      </c>
      <c r="BN298" s="3">
        <v>16.93</v>
      </c>
      <c r="BO298" s="3">
        <v>16.079999999999998</v>
      </c>
      <c r="BP298" s="3">
        <v>0.85000000000000142</v>
      </c>
      <c r="BQ298" s="3">
        <v>19.079999999999998</v>
      </c>
      <c r="BR298" s="3">
        <v>18.13</v>
      </c>
      <c r="BS298" s="3">
        <v>0.94999999999999929</v>
      </c>
      <c r="BT298" s="3">
        <v>15.13</v>
      </c>
      <c r="BU298" s="3">
        <v>14.37</v>
      </c>
      <c r="BV298" s="3">
        <v>0.76000000000000156</v>
      </c>
      <c r="BW298" s="3">
        <v>17.739999999999998</v>
      </c>
      <c r="BX298" s="3">
        <v>16.850000000000001</v>
      </c>
      <c r="BY298" s="3">
        <v>0.88999999999999702</v>
      </c>
      <c r="BZ298" s="3">
        <v>18.38</v>
      </c>
      <c r="CA298" s="3">
        <v>17.46</v>
      </c>
      <c r="CB298" s="3">
        <v>0.91999999999999815</v>
      </c>
      <c r="CC298" s="3">
        <v>17.04</v>
      </c>
      <c r="CD298" s="3">
        <v>16.190000000000001</v>
      </c>
      <c r="CE298" s="3">
        <v>0.84999999999999787</v>
      </c>
      <c r="CF298" s="3">
        <v>16.18</v>
      </c>
      <c r="CG298" s="3">
        <v>15.37</v>
      </c>
      <c r="CH298" s="3">
        <v>0.8100000000000005</v>
      </c>
      <c r="CI298" s="3">
        <v>15.06</v>
      </c>
      <c r="CJ298" s="3">
        <v>14.31</v>
      </c>
      <c r="CK298" s="3">
        <v>0.75</v>
      </c>
      <c r="CL298" s="3">
        <v>14.62</v>
      </c>
      <c r="CM298" s="3">
        <v>13.89</v>
      </c>
      <c r="CN298" s="3">
        <v>0.72999999999999865</v>
      </c>
      <c r="CO298" s="3">
        <v>11.85</v>
      </c>
      <c r="CP298" s="3">
        <v>11.26</v>
      </c>
      <c r="CQ298" s="3">
        <v>0.58999999999999986</v>
      </c>
      <c r="CR298" s="3">
        <v>13.36</v>
      </c>
      <c r="CS298" s="3">
        <v>12.69</v>
      </c>
      <c r="CT298" s="3">
        <v>0.66999999999999993</v>
      </c>
      <c r="CU298" s="3">
        <v>10.59</v>
      </c>
      <c r="CV298" s="3">
        <v>10.06</v>
      </c>
      <c r="CW298" s="3">
        <v>0.52999999999999936</v>
      </c>
      <c r="CX298" s="3">
        <v>12.42</v>
      </c>
      <c r="CY298" s="3">
        <v>11.8</v>
      </c>
      <c r="CZ298" s="3">
        <v>0.61999999999999922</v>
      </c>
      <c r="DA298" s="3">
        <v>12.87</v>
      </c>
      <c r="DB298" s="3">
        <v>12.23</v>
      </c>
      <c r="DC298" s="3">
        <v>0.63999999999999879</v>
      </c>
      <c r="DD298" s="3">
        <v>11.93</v>
      </c>
      <c r="DE298" s="3">
        <v>11.33</v>
      </c>
      <c r="DF298" s="3">
        <v>0.59999999999999964</v>
      </c>
      <c r="DG298" s="3">
        <v>11.33</v>
      </c>
      <c r="DH298" s="3">
        <v>10.76</v>
      </c>
      <c r="DI298" s="3">
        <v>0.57000000000000028</v>
      </c>
      <c r="DJ298" s="3">
        <v>10.54</v>
      </c>
      <c r="DK298" s="3">
        <v>10.01</v>
      </c>
      <c r="DL298" s="3">
        <v>0.52999999999999936</v>
      </c>
      <c r="DM298" s="3">
        <v>18.79</v>
      </c>
      <c r="DN298" s="3">
        <v>17.850000000000001</v>
      </c>
      <c r="DO298" s="3">
        <v>0.93999999999999773</v>
      </c>
      <c r="DP298" s="3">
        <v>17.170000000000002</v>
      </c>
      <c r="DQ298" s="3">
        <v>16.309999999999999</v>
      </c>
      <c r="DR298" s="3">
        <v>0.86000000000000298</v>
      </c>
      <c r="DS298" s="3">
        <v>16.54</v>
      </c>
      <c r="DT298" s="3">
        <v>15.71</v>
      </c>
      <c r="DU298" s="3">
        <v>0.82999999999999829</v>
      </c>
      <c r="DV298" s="3">
        <v>14.56</v>
      </c>
      <c r="DW298" s="3">
        <v>13.83</v>
      </c>
      <c r="DX298" s="3">
        <v>0.73000000000000043</v>
      </c>
    </row>
    <row r="299" spans="1:128" s="3" customFormat="1" x14ac:dyDescent="0.25">
      <c r="A299" s="36" t="s">
        <v>482</v>
      </c>
      <c r="B299" s="36" t="s">
        <v>87</v>
      </c>
      <c r="C299" s="36" t="s">
        <v>88</v>
      </c>
      <c r="D299" s="37" t="s">
        <v>124</v>
      </c>
      <c r="E299" s="36" t="s">
        <v>125</v>
      </c>
      <c r="F299" s="37" t="s">
        <v>478</v>
      </c>
      <c r="G299" s="36" t="s">
        <v>479</v>
      </c>
      <c r="H299" s="36" t="s">
        <v>168</v>
      </c>
      <c r="I299" s="36" t="s">
        <v>388</v>
      </c>
      <c r="J299" s="36" t="s">
        <v>171</v>
      </c>
      <c r="K299" s="44">
        <v>16.18</v>
      </c>
      <c r="L299" s="38" t="str">
        <f>IF(J299="10",K299,"")</f>
        <v/>
      </c>
      <c r="M299" s="38"/>
      <c r="N299" s="38"/>
      <c r="O299" s="38">
        <v>0</v>
      </c>
      <c r="P299" s="38">
        <f>IF(J299&lt;&gt;"20",IF(J299="15",K299,ROUND(K299*0.85,2)),"")</f>
        <v>16.18</v>
      </c>
      <c r="Q299" s="38">
        <f>ROUND(P299*S299/100,2)</f>
        <v>14.56</v>
      </c>
      <c r="R299" s="38">
        <f>P299-Q299</f>
        <v>1.6199999999999992</v>
      </c>
      <c r="S299" s="38" t="s">
        <v>389</v>
      </c>
      <c r="T299" s="38">
        <f>IF(J299="20",K299,IF(J299="10",ROUND(K299*0.7,2),ROUND(K299/0.85*0.7,2)))</f>
        <v>13.32</v>
      </c>
      <c r="U299" s="38">
        <f>ROUND(T299*W299/100,2)</f>
        <v>12.65</v>
      </c>
      <c r="V299" s="38">
        <f>T299-U299</f>
        <v>0.66999999999999993</v>
      </c>
      <c r="W299" s="36">
        <v>95</v>
      </c>
      <c r="X299" s="38">
        <f>IF(J299="20",ROUND(K299/0.7*0.6,2),IF(J299="10",ROUND(K299*0.6,2),ROUND(K299/0.85*0.6,2)))</f>
        <v>11.42</v>
      </c>
      <c r="Y299" s="38">
        <f>ROUND(X299*AA299/100,2)</f>
        <v>10.85</v>
      </c>
      <c r="Z299" s="38">
        <f>X299-Y299</f>
        <v>0.57000000000000028</v>
      </c>
      <c r="AA299" s="36">
        <v>95</v>
      </c>
      <c r="AB299" s="38" t="s">
        <v>95</v>
      </c>
      <c r="AC299" s="38">
        <v>14.56</v>
      </c>
      <c r="AD299" s="38">
        <v>13.83</v>
      </c>
      <c r="AE299" s="38">
        <v>0.73000000000000043</v>
      </c>
      <c r="AI299" s="3">
        <f>ROUND(P299*0.3,2)</f>
        <v>4.8499999999999996</v>
      </c>
      <c r="AJ299" s="3">
        <f>ROUND(AI299*S299/100,2)</f>
        <v>4.37</v>
      </c>
      <c r="AK299" s="3">
        <f>AI299-AJ299</f>
        <v>0.47999999999999954</v>
      </c>
      <c r="AL299" s="3">
        <f>ROUND(T299*0.3,2)</f>
        <v>4</v>
      </c>
      <c r="AM299" s="3">
        <f>ROUND(AL299*W299/100,2)</f>
        <v>3.8</v>
      </c>
      <c r="AN299" s="3">
        <f>AL299-AM299</f>
        <v>0.20000000000000018</v>
      </c>
      <c r="AO299" s="3">
        <f>ROUND(X299*0.3,2)</f>
        <v>3.43</v>
      </c>
      <c r="AP299" s="3">
        <f>ROUND(AO299*AA299/100,2)</f>
        <v>3.26</v>
      </c>
      <c r="AQ299" s="3">
        <f>AO299-AP299</f>
        <v>0.17000000000000037</v>
      </c>
      <c r="AR299" s="3">
        <v>4.37</v>
      </c>
      <c r="AS299" s="3">
        <v>4.1500000000000004</v>
      </c>
      <c r="AT299" s="3">
        <v>0.21999999999999975</v>
      </c>
      <c r="AX299" s="3">
        <f>ROUND($P299*0.6,2)</f>
        <v>9.7100000000000009</v>
      </c>
      <c r="AY299" s="3">
        <f>ROUND(AX299*$S299/100,2)</f>
        <v>8.74</v>
      </c>
      <c r="AZ299" s="3">
        <f>AX299-AY299</f>
        <v>0.97000000000000064</v>
      </c>
      <c r="BA299" s="3">
        <f>ROUND($T299*0.6,2)</f>
        <v>7.99</v>
      </c>
      <c r="BB299" s="3">
        <f>ROUND(BA299*$W299/100,2)</f>
        <v>7.59</v>
      </c>
      <c r="BC299" s="3">
        <f>BA299-BB299</f>
        <v>0.40000000000000036</v>
      </c>
      <c r="BD299" s="3">
        <f>ROUND($X299*0.6,2)</f>
        <v>6.85</v>
      </c>
      <c r="BE299" s="3">
        <f>ROUND(BD299*$AA299/100,2)</f>
        <v>6.51</v>
      </c>
      <c r="BF299" s="3">
        <f>BD299-BE299</f>
        <v>0.33999999999999986</v>
      </c>
      <c r="BG299" s="3">
        <v>8.74</v>
      </c>
      <c r="BH299" s="3">
        <v>8.3000000000000007</v>
      </c>
      <c r="BI299" s="3">
        <v>0.4399999999999995</v>
      </c>
      <c r="BJ299" s="3" t="s">
        <v>171</v>
      </c>
      <c r="BK299" s="3">
        <v>25.88</v>
      </c>
      <c r="BL299" s="3">
        <v>24.59</v>
      </c>
      <c r="BM299" s="3">
        <v>1.2899999999999991</v>
      </c>
      <c r="BN299" s="3">
        <v>20.46</v>
      </c>
      <c r="BO299" s="3">
        <v>19.440000000000001</v>
      </c>
      <c r="BP299" s="3">
        <v>1.0199999999999996</v>
      </c>
      <c r="BQ299" s="3">
        <v>24.08</v>
      </c>
      <c r="BR299" s="3">
        <v>22.88</v>
      </c>
      <c r="BS299" s="3">
        <v>1.1999999999999993</v>
      </c>
      <c r="BT299" s="3">
        <v>18.66</v>
      </c>
      <c r="BU299" s="3">
        <v>17.73</v>
      </c>
      <c r="BV299" s="3">
        <v>0.92999999999999972</v>
      </c>
      <c r="BW299" s="3">
        <v>22.24</v>
      </c>
      <c r="BX299" s="3">
        <v>21.13</v>
      </c>
      <c r="BY299" s="3">
        <v>1.1099999999999994</v>
      </c>
      <c r="BZ299" s="3">
        <v>23.38</v>
      </c>
      <c r="CA299" s="3">
        <v>22.21</v>
      </c>
      <c r="CB299" s="3">
        <v>1.1699999999999982</v>
      </c>
      <c r="CC299" s="3">
        <v>21.54</v>
      </c>
      <c r="CD299" s="3">
        <v>20.46</v>
      </c>
      <c r="CE299" s="3">
        <v>1.0799999999999983</v>
      </c>
      <c r="CF299" s="3">
        <v>21.18</v>
      </c>
      <c r="CG299" s="3">
        <v>20.12</v>
      </c>
      <c r="CH299" s="3">
        <v>1.0599999999999987</v>
      </c>
      <c r="CI299" s="3">
        <v>19.559999999999999</v>
      </c>
      <c r="CJ299" s="3">
        <v>18.579999999999998</v>
      </c>
      <c r="CK299" s="3">
        <v>0.98000000000000043</v>
      </c>
      <c r="CL299" s="3">
        <v>18.12</v>
      </c>
      <c r="CM299" s="3">
        <v>17.21</v>
      </c>
      <c r="CN299" s="3">
        <v>0.91000000000000014</v>
      </c>
      <c r="CO299" s="3">
        <v>14.32</v>
      </c>
      <c r="CP299" s="3">
        <v>13.6</v>
      </c>
      <c r="CQ299" s="3">
        <v>0.72000000000000064</v>
      </c>
      <c r="CR299" s="3">
        <v>16.86</v>
      </c>
      <c r="CS299" s="3">
        <v>16.02</v>
      </c>
      <c r="CT299" s="3">
        <v>0.83999999999999986</v>
      </c>
      <c r="CU299" s="3">
        <v>13.06</v>
      </c>
      <c r="CV299" s="3">
        <v>12.41</v>
      </c>
      <c r="CW299" s="3">
        <v>0.65000000000000036</v>
      </c>
      <c r="CX299" s="3">
        <v>15.57</v>
      </c>
      <c r="CY299" s="3">
        <v>14.79</v>
      </c>
      <c r="CZ299" s="3">
        <v>0.78000000000000114</v>
      </c>
      <c r="DA299" s="3">
        <v>16.37</v>
      </c>
      <c r="DB299" s="3">
        <v>15.55</v>
      </c>
      <c r="DC299" s="3">
        <v>0.82000000000000028</v>
      </c>
      <c r="DD299" s="3">
        <v>15.08</v>
      </c>
      <c r="DE299" s="3">
        <v>14.33</v>
      </c>
      <c r="DF299" s="3">
        <v>0.75</v>
      </c>
      <c r="DG299" s="3">
        <v>14.83</v>
      </c>
      <c r="DH299" s="3">
        <v>14.09</v>
      </c>
      <c r="DI299" s="3">
        <v>0.74000000000000021</v>
      </c>
      <c r="DJ299" s="3">
        <v>13.69</v>
      </c>
      <c r="DK299" s="3">
        <v>13.01</v>
      </c>
      <c r="DL299" s="3">
        <v>0.67999999999999972</v>
      </c>
      <c r="DM299" s="3">
        <v>23.29</v>
      </c>
      <c r="DN299" s="3">
        <v>22.13</v>
      </c>
      <c r="DO299" s="3">
        <v>1.1600000000000001</v>
      </c>
      <c r="DP299" s="3">
        <v>21.67</v>
      </c>
      <c r="DQ299" s="3">
        <v>20.59</v>
      </c>
      <c r="DR299" s="3">
        <v>1.0800000000000018</v>
      </c>
      <c r="DS299" s="3">
        <v>21.04</v>
      </c>
      <c r="DT299" s="3">
        <v>19.989999999999998</v>
      </c>
      <c r="DU299" s="3">
        <v>1.0500000000000007</v>
      </c>
      <c r="DV299" s="3">
        <v>19.059999999999999</v>
      </c>
      <c r="DW299" s="3">
        <v>18.11</v>
      </c>
      <c r="DX299" s="3">
        <v>0.94999999999999929</v>
      </c>
    </row>
    <row r="300" spans="1:128" s="3" customFormat="1" x14ac:dyDescent="0.25">
      <c r="A300" s="36" t="s">
        <v>483</v>
      </c>
      <c r="B300" s="36" t="s">
        <v>87</v>
      </c>
      <c r="C300" s="36" t="s">
        <v>88</v>
      </c>
      <c r="D300" s="37" t="s">
        <v>157</v>
      </c>
      <c r="E300" s="36" t="s">
        <v>158</v>
      </c>
      <c r="F300" s="37" t="s">
        <v>478</v>
      </c>
      <c r="G300" s="36" t="s">
        <v>479</v>
      </c>
      <c r="H300" s="36" t="s">
        <v>168</v>
      </c>
      <c r="I300" s="36" t="s">
        <v>388</v>
      </c>
      <c r="J300" s="36" t="s">
        <v>171</v>
      </c>
      <c r="K300" s="44">
        <v>20.0246</v>
      </c>
      <c r="L300" s="38" t="str">
        <f>IF(J300="10",K300,"")</f>
        <v/>
      </c>
      <c r="M300" s="38"/>
      <c r="N300" s="38"/>
      <c r="O300" s="38">
        <v>0</v>
      </c>
      <c r="P300" s="38">
        <f>IF(J300&lt;&gt;"20",IF(J300="15",K300,ROUND(K300*0.85,2)),"")</f>
        <v>20.0246</v>
      </c>
      <c r="Q300" s="38">
        <f>ROUND(P300*S300/100,2)</f>
        <v>18.02</v>
      </c>
      <c r="R300" s="38">
        <f>P300-Q300</f>
        <v>2.0045999999999999</v>
      </c>
      <c r="S300" s="38" t="s">
        <v>389</v>
      </c>
      <c r="T300" s="38">
        <f>IF(J300="20",K300,IF(J300="10",ROUND(K300*0.7,2),ROUND(K300/0.85*0.7,2)))</f>
        <v>16.489999999999998</v>
      </c>
      <c r="U300" s="38">
        <f>ROUND(T300*W300/100,2)</f>
        <v>15.67</v>
      </c>
      <c r="V300" s="38">
        <f>T300-U300</f>
        <v>0.81999999999999851</v>
      </c>
      <c r="W300" s="36">
        <v>95</v>
      </c>
      <c r="X300" s="38">
        <f>IF(J300="20",ROUND(K300/0.7*0.6,2),IF(J300="10",ROUND(K300*0.6,2),ROUND(K300/0.85*0.6,2)))</f>
        <v>14.14</v>
      </c>
      <c r="Y300" s="38">
        <f>ROUND(X300*AA300/100,2)</f>
        <v>13.43</v>
      </c>
      <c r="Z300" s="38">
        <f>X300-Y300</f>
        <v>0.71000000000000085</v>
      </c>
      <c r="AA300" s="36">
        <v>95</v>
      </c>
      <c r="AB300" s="38" t="s">
        <v>95</v>
      </c>
      <c r="AC300" s="38">
        <v>18.02</v>
      </c>
      <c r="AD300" s="38">
        <v>17.12</v>
      </c>
      <c r="AE300" s="38">
        <v>0.89999999999999858</v>
      </c>
      <c r="AI300" s="3">
        <f>ROUND(P300*0.3,2)</f>
        <v>6.01</v>
      </c>
      <c r="AJ300" s="3">
        <f>ROUND(AI300*S300/100,2)</f>
        <v>5.41</v>
      </c>
      <c r="AK300" s="3">
        <f>AI300-AJ300</f>
        <v>0.59999999999999964</v>
      </c>
      <c r="AL300" s="3">
        <f>ROUND(T300*0.3,2)</f>
        <v>4.95</v>
      </c>
      <c r="AM300" s="3">
        <f>ROUND(AL300*W300/100,2)</f>
        <v>4.7</v>
      </c>
      <c r="AN300" s="3">
        <f>AL300-AM300</f>
        <v>0.25</v>
      </c>
      <c r="AO300" s="3">
        <f>ROUND(X300*0.3,2)</f>
        <v>4.24</v>
      </c>
      <c r="AP300" s="3">
        <f>ROUND(AO300*AA300/100,2)</f>
        <v>4.03</v>
      </c>
      <c r="AQ300" s="3">
        <f>AO300-AP300</f>
        <v>0.20999999999999996</v>
      </c>
      <c r="AR300" s="3">
        <v>5.41</v>
      </c>
      <c r="AS300" s="3">
        <v>5.14</v>
      </c>
      <c r="AT300" s="3">
        <v>0.27000000000000046</v>
      </c>
      <c r="AX300" s="3">
        <f>ROUND($P300*0.6,2)</f>
        <v>12.01</v>
      </c>
      <c r="AY300" s="3">
        <f>ROUND(AX300*$S300/100,2)</f>
        <v>10.81</v>
      </c>
      <c r="AZ300" s="3">
        <f>AX300-AY300</f>
        <v>1.1999999999999993</v>
      </c>
      <c r="BA300" s="3">
        <f>ROUND($T300*0.6,2)</f>
        <v>9.89</v>
      </c>
      <c r="BB300" s="3">
        <f>ROUND(BA300*$W300/100,2)</f>
        <v>9.4</v>
      </c>
      <c r="BC300" s="3">
        <f>BA300-BB300</f>
        <v>0.49000000000000021</v>
      </c>
      <c r="BD300" s="3">
        <f>ROUND($X300*0.6,2)</f>
        <v>8.48</v>
      </c>
      <c r="BE300" s="3">
        <f>ROUND(BD300*$AA300/100,2)</f>
        <v>8.06</v>
      </c>
      <c r="BF300" s="3">
        <f>BD300-BE300</f>
        <v>0.41999999999999993</v>
      </c>
      <c r="BG300" s="3">
        <v>10.81</v>
      </c>
      <c r="BH300" s="3">
        <v>10.27</v>
      </c>
      <c r="BI300" s="3">
        <v>0.54000000000000092</v>
      </c>
      <c r="BJ300" s="3" t="s">
        <v>171</v>
      </c>
      <c r="BK300" s="3">
        <v>29.724599999999999</v>
      </c>
      <c r="BL300" s="3">
        <v>28.24</v>
      </c>
      <c r="BM300" s="3">
        <v>1.4846000000000004</v>
      </c>
      <c r="BN300" s="3">
        <v>23.18</v>
      </c>
      <c r="BO300" s="3">
        <v>22.02</v>
      </c>
      <c r="BP300" s="3">
        <v>1.1600000000000001</v>
      </c>
      <c r="BQ300" s="3">
        <v>27.924599999999998</v>
      </c>
      <c r="BR300" s="3">
        <v>26.53</v>
      </c>
      <c r="BS300" s="3">
        <v>1.394599999999997</v>
      </c>
      <c r="BT300" s="3">
        <v>21.38</v>
      </c>
      <c r="BU300" s="3">
        <v>20.309999999999999</v>
      </c>
      <c r="BV300" s="3">
        <v>1.0700000000000003</v>
      </c>
      <c r="BW300" s="3">
        <v>25.7</v>
      </c>
      <c r="BX300" s="3">
        <v>24.42</v>
      </c>
      <c r="BY300" s="3">
        <v>1.2799999999999976</v>
      </c>
      <c r="BZ300" s="3">
        <v>27.224599999999999</v>
      </c>
      <c r="CA300" s="3">
        <v>25.86</v>
      </c>
      <c r="CB300" s="3">
        <v>1.3645999999999994</v>
      </c>
      <c r="CC300" s="3">
        <v>25</v>
      </c>
      <c r="CD300" s="3">
        <v>23.75</v>
      </c>
      <c r="CE300" s="3">
        <v>1.25</v>
      </c>
      <c r="CF300" s="3">
        <v>25.0246</v>
      </c>
      <c r="CG300" s="3">
        <v>23.77</v>
      </c>
      <c r="CH300" s="3">
        <v>1.2545999999999999</v>
      </c>
      <c r="CI300" s="3">
        <v>23.02</v>
      </c>
      <c r="CJ300" s="3">
        <v>21.87</v>
      </c>
      <c r="CK300" s="3">
        <v>1.1499999999999986</v>
      </c>
      <c r="CL300" s="3">
        <v>20.81</v>
      </c>
      <c r="CM300" s="3">
        <v>19.77</v>
      </c>
      <c r="CN300" s="3">
        <v>1.0399999999999991</v>
      </c>
      <c r="CO300" s="3">
        <v>16.23</v>
      </c>
      <c r="CP300" s="3">
        <v>15.42</v>
      </c>
      <c r="CQ300" s="3">
        <v>0.8100000000000005</v>
      </c>
      <c r="CR300" s="3">
        <v>19.55</v>
      </c>
      <c r="CS300" s="3">
        <v>18.57</v>
      </c>
      <c r="CT300" s="3">
        <v>0.98000000000000043</v>
      </c>
      <c r="CU300" s="3">
        <v>14.97</v>
      </c>
      <c r="CV300" s="3">
        <v>14.22</v>
      </c>
      <c r="CW300" s="3">
        <v>0.75</v>
      </c>
      <c r="CX300" s="3">
        <v>17.989999999999998</v>
      </c>
      <c r="CY300" s="3">
        <v>17.09</v>
      </c>
      <c r="CZ300" s="3">
        <v>0.89999999999999858</v>
      </c>
      <c r="DA300" s="3">
        <v>19.059999999999999</v>
      </c>
      <c r="DB300" s="3">
        <v>18.11</v>
      </c>
      <c r="DC300" s="3">
        <v>0.94999999999999929</v>
      </c>
      <c r="DD300" s="3">
        <v>17.5</v>
      </c>
      <c r="DE300" s="3">
        <v>16.63</v>
      </c>
      <c r="DF300" s="3">
        <v>0.87000000000000099</v>
      </c>
      <c r="DG300" s="3">
        <v>17.52</v>
      </c>
      <c r="DH300" s="3">
        <v>16.64</v>
      </c>
      <c r="DI300" s="3">
        <v>0.87999999999999901</v>
      </c>
      <c r="DJ300" s="3">
        <v>16.11</v>
      </c>
      <c r="DK300" s="3">
        <v>15.3</v>
      </c>
      <c r="DL300" s="3">
        <v>0.80999999999999872</v>
      </c>
      <c r="DM300" s="3">
        <v>26.75</v>
      </c>
      <c r="DN300" s="3">
        <v>25.41</v>
      </c>
      <c r="DO300" s="3">
        <v>1.3399999999999999</v>
      </c>
      <c r="DP300" s="3">
        <v>25.13</v>
      </c>
      <c r="DQ300" s="3">
        <v>23.87</v>
      </c>
      <c r="DR300" s="3">
        <v>1.259999999999998</v>
      </c>
      <c r="DS300" s="3">
        <v>24.5</v>
      </c>
      <c r="DT300" s="3">
        <v>23.28</v>
      </c>
      <c r="DU300" s="3">
        <v>1.2199999999999989</v>
      </c>
      <c r="DV300" s="3">
        <v>22.52</v>
      </c>
      <c r="DW300" s="3">
        <v>21.39</v>
      </c>
      <c r="DX300" s="3">
        <v>1.129999999999999</v>
      </c>
    </row>
    <row r="301" spans="1:128" s="3" customFormat="1" x14ac:dyDescent="0.25">
      <c r="A301" s="36" t="s">
        <v>484</v>
      </c>
      <c r="B301" s="36" t="s">
        <v>87</v>
      </c>
      <c r="C301" s="36" t="s">
        <v>88</v>
      </c>
      <c r="D301" s="37" t="s">
        <v>133</v>
      </c>
      <c r="E301" s="36" t="s">
        <v>134</v>
      </c>
      <c r="F301" s="37" t="s">
        <v>478</v>
      </c>
      <c r="G301" s="36" t="s">
        <v>479</v>
      </c>
      <c r="H301" s="36" t="s">
        <v>168</v>
      </c>
      <c r="I301" s="36" t="s">
        <v>388</v>
      </c>
      <c r="J301" s="36" t="s">
        <v>171</v>
      </c>
      <c r="K301" s="44">
        <v>12.18</v>
      </c>
      <c r="L301" s="38" t="str">
        <f>IF(J301="10",K301,"")</f>
        <v/>
      </c>
      <c r="M301" s="38"/>
      <c r="N301" s="38"/>
      <c r="O301" s="38">
        <v>0</v>
      </c>
      <c r="P301" s="38">
        <f>IF(J301&lt;&gt;"20",IF(J301="15",K301,ROUND(K301*0.85,2)),"")</f>
        <v>12.18</v>
      </c>
      <c r="Q301" s="38">
        <f>ROUND(P301*S301/100,2)</f>
        <v>10.96</v>
      </c>
      <c r="R301" s="38">
        <f>P301-Q301</f>
        <v>1.2199999999999989</v>
      </c>
      <c r="S301" s="38" t="s">
        <v>389</v>
      </c>
      <c r="T301" s="38">
        <f>IF(J301="20",K301,IF(J301="10",ROUND(K301*0.7,2),ROUND(K301/0.85*0.7,2)))</f>
        <v>10.029999999999999</v>
      </c>
      <c r="U301" s="38">
        <f>ROUND(T301*W301/100,2)</f>
        <v>9.5299999999999994</v>
      </c>
      <c r="V301" s="38">
        <f>T301-U301</f>
        <v>0.5</v>
      </c>
      <c r="W301" s="36">
        <v>95</v>
      </c>
      <c r="X301" s="38">
        <f>IF(J301="20",ROUND(K301/0.7*0.6,2),IF(J301="10",ROUND(K301*0.6,2),ROUND(K301/0.85*0.6,2)))</f>
        <v>8.6</v>
      </c>
      <c r="Y301" s="38">
        <f>ROUND(X301*AA301/100,2)</f>
        <v>8.17</v>
      </c>
      <c r="Z301" s="38">
        <f>X301-Y301</f>
        <v>0.42999999999999972</v>
      </c>
      <c r="AA301" s="36">
        <v>95</v>
      </c>
      <c r="AB301" s="38" t="s">
        <v>95</v>
      </c>
      <c r="AC301" s="38">
        <v>10.96</v>
      </c>
      <c r="AD301" s="38">
        <v>10.41</v>
      </c>
      <c r="AE301" s="38">
        <v>0.55000000000000071</v>
      </c>
      <c r="AI301" s="3">
        <f>ROUND(P301*0.3,2)</f>
        <v>3.65</v>
      </c>
      <c r="AJ301" s="3">
        <f>ROUND(AI301*S301/100,2)</f>
        <v>3.29</v>
      </c>
      <c r="AK301" s="3">
        <f>AI301-AJ301</f>
        <v>0.35999999999999988</v>
      </c>
      <c r="AL301" s="3">
        <f>ROUND(T301*0.3,2)</f>
        <v>3.01</v>
      </c>
      <c r="AM301" s="3">
        <f>ROUND(AL301*W301/100,2)</f>
        <v>2.86</v>
      </c>
      <c r="AN301" s="3">
        <f>AL301-AM301</f>
        <v>0.14999999999999991</v>
      </c>
      <c r="AO301" s="3">
        <f>ROUND(X301*0.3,2)</f>
        <v>2.58</v>
      </c>
      <c r="AP301" s="3">
        <f>ROUND(AO301*AA301/100,2)</f>
        <v>2.4500000000000002</v>
      </c>
      <c r="AQ301" s="3">
        <f>AO301-AP301</f>
        <v>0.12999999999999989</v>
      </c>
      <c r="AR301" s="3">
        <v>3.29</v>
      </c>
      <c r="AS301" s="3">
        <v>3.13</v>
      </c>
      <c r="AT301" s="3">
        <v>0.16000000000000014</v>
      </c>
      <c r="AX301" s="3">
        <f>ROUND($P301*0.6,2)</f>
        <v>7.31</v>
      </c>
      <c r="AY301" s="3">
        <f>ROUND(AX301*$S301/100,2)</f>
        <v>6.58</v>
      </c>
      <c r="AZ301" s="3">
        <f>AX301-AY301</f>
        <v>0.72999999999999954</v>
      </c>
      <c r="BA301" s="3">
        <f>ROUND($T301*0.6,2)</f>
        <v>6.02</v>
      </c>
      <c r="BB301" s="3">
        <f>ROUND(BA301*$W301/100,2)</f>
        <v>5.72</v>
      </c>
      <c r="BC301" s="3">
        <f>BA301-BB301</f>
        <v>0.29999999999999982</v>
      </c>
      <c r="BD301" s="3">
        <f>ROUND($X301*0.6,2)</f>
        <v>5.16</v>
      </c>
      <c r="BE301" s="3">
        <f>ROUND(BD301*$AA301/100,2)</f>
        <v>4.9000000000000004</v>
      </c>
      <c r="BF301" s="3">
        <f>BD301-BE301</f>
        <v>0.25999999999999979</v>
      </c>
      <c r="BG301" s="3">
        <v>6.58</v>
      </c>
      <c r="BH301" s="3">
        <v>6.25</v>
      </c>
      <c r="BI301" s="3">
        <v>0.33000000000000007</v>
      </c>
      <c r="BJ301" s="3" t="s">
        <v>171</v>
      </c>
      <c r="BK301" s="3">
        <v>21.88</v>
      </c>
      <c r="BL301" s="3">
        <v>20.79</v>
      </c>
      <c r="BM301" s="3">
        <v>1.0899999999999999</v>
      </c>
      <c r="BN301" s="3">
        <v>17.64</v>
      </c>
      <c r="BO301" s="3">
        <v>16.760000000000002</v>
      </c>
      <c r="BP301" s="3">
        <v>0.87999999999999901</v>
      </c>
      <c r="BQ301" s="3">
        <v>20.079999999999998</v>
      </c>
      <c r="BR301" s="3">
        <v>19.079999999999998</v>
      </c>
      <c r="BS301" s="3">
        <v>1</v>
      </c>
      <c r="BT301" s="3">
        <v>15.84</v>
      </c>
      <c r="BU301" s="3">
        <v>15.05</v>
      </c>
      <c r="BV301" s="3">
        <v>0.78999999999999915</v>
      </c>
      <c r="BW301" s="3">
        <v>18.64</v>
      </c>
      <c r="BX301" s="3">
        <v>17.71</v>
      </c>
      <c r="BY301" s="3">
        <v>0.92999999999999972</v>
      </c>
      <c r="BZ301" s="3">
        <v>19.38</v>
      </c>
      <c r="CA301" s="3">
        <v>18.41</v>
      </c>
      <c r="CB301" s="3">
        <v>0.96999999999999886</v>
      </c>
      <c r="CC301" s="3">
        <v>17.940000000000001</v>
      </c>
      <c r="CD301" s="3">
        <v>17.04</v>
      </c>
      <c r="CE301" s="3">
        <v>0.90000000000000213</v>
      </c>
      <c r="CF301" s="3">
        <v>17.18</v>
      </c>
      <c r="CG301" s="3">
        <v>16.32</v>
      </c>
      <c r="CH301" s="3">
        <v>0.85999999999999943</v>
      </c>
      <c r="CI301" s="3">
        <v>15.96</v>
      </c>
      <c r="CJ301" s="3">
        <v>15.16</v>
      </c>
      <c r="CK301" s="3">
        <v>0.80000000000000071</v>
      </c>
      <c r="CL301" s="3">
        <v>15.32</v>
      </c>
      <c r="CM301" s="3">
        <v>14.55</v>
      </c>
      <c r="CN301" s="3">
        <v>0.76999999999999957</v>
      </c>
      <c r="CO301" s="3">
        <v>12.35</v>
      </c>
      <c r="CP301" s="3">
        <v>11.73</v>
      </c>
      <c r="CQ301" s="3">
        <v>0.61999999999999922</v>
      </c>
      <c r="CR301" s="3">
        <v>14.06</v>
      </c>
      <c r="CS301" s="3">
        <v>13.36</v>
      </c>
      <c r="CT301" s="3">
        <v>0.70000000000000107</v>
      </c>
      <c r="CU301" s="3">
        <v>11.09</v>
      </c>
      <c r="CV301" s="3">
        <v>10.54</v>
      </c>
      <c r="CW301" s="3">
        <v>0.55000000000000071</v>
      </c>
      <c r="CX301" s="3">
        <v>13.05</v>
      </c>
      <c r="CY301" s="3">
        <v>12.4</v>
      </c>
      <c r="CZ301" s="3">
        <v>0.65000000000000036</v>
      </c>
      <c r="DA301" s="3">
        <v>13.57</v>
      </c>
      <c r="DB301" s="3">
        <v>12.89</v>
      </c>
      <c r="DC301" s="3">
        <v>0.67999999999999972</v>
      </c>
      <c r="DD301" s="3">
        <v>12.56</v>
      </c>
      <c r="DE301" s="3">
        <v>11.93</v>
      </c>
      <c r="DF301" s="3">
        <v>0.63000000000000078</v>
      </c>
      <c r="DG301" s="3">
        <v>12.03</v>
      </c>
      <c r="DH301" s="3">
        <v>11.43</v>
      </c>
      <c r="DI301" s="3">
        <v>0.59999999999999964</v>
      </c>
      <c r="DJ301" s="3">
        <v>11.17</v>
      </c>
      <c r="DK301" s="3">
        <v>10.61</v>
      </c>
      <c r="DL301" s="3">
        <v>0.5600000000000005</v>
      </c>
      <c r="DM301" s="3">
        <v>19.690000000000001</v>
      </c>
      <c r="DN301" s="3">
        <v>18.71</v>
      </c>
      <c r="DO301" s="3">
        <v>0.98000000000000043</v>
      </c>
      <c r="DP301" s="3">
        <v>18.07</v>
      </c>
      <c r="DQ301" s="3">
        <v>17.170000000000002</v>
      </c>
      <c r="DR301" s="3">
        <v>0.89999999999999858</v>
      </c>
      <c r="DS301" s="3">
        <v>17.440000000000001</v>
      </c>
      <c r="DT301" s="3">
        <v>16.57</v>
      </c>
      <c r="DU301" s="3">
        <v>0.87000000000000099</v>
      </c>
      <c r="DV301" s="3">
        <v>15.46</v>
      </c>
      <c r="DW301" s="3">
        <v>14.69</v>
      </c>
      <c r="DX301" s="3">
        <v>0.77000000000000135</v>
      </c>
    </row>
    <row r="302" spans="1:128" s="3" customFormat="1" x14ac:dyDescent="0.25">
      <c r="A302" s="36" t="s">
        <v>485</v>
      </c>
      <c r="B302" s="36" t="s">
        <v>87</v>
      </c>
      <c r="C302" s="36" t="s">
        <v>88</v>
      </c>
      <c r="D302" s="37" t="s">
        <v>163</v>
      </c>
      <c r="E302" s="36" t="s">
        <v>164</v>
      </c>
      <c r="F302" s="37" t="s">
        <v>478</v>
      </c>
      <c r="G302" s="36" t="s">
        <v>479</v>
      </c>
      <c r="H302" s="36" t="s">
        <v>168</v>
      </c>
      <c r="I302" s="36" t="s">
        <v>388</v>
      </c>
      <c r="J302" s="36" t="s">
        <v>171</v>
      </c>
      <c r="K302" s="44">
        <v>15.2</v>
      </c>
      <c r="L302" s="38" t="str">
        <f>IF(J302="10",K302,"")</f>
        <v/>
      </c>
      <c r="M302" s="38"/>
      <c r="N302" s="38"/>
      <c r="O302" s="38">
        <v>0</v>
      </c>
      <c r="P302" s="38">
        <f>IF(J302&lt;&gt;"20",IF(J302="15",K302,ROUND(K302*0.85,2)),"")</f>
        <v>15.2</v>
      </c>
      <c r="Q302" s="38">
        <f>ROUND(P302*S302/100,2)</f>
        <v>13.68</v>
      </c>
      <c r="R302" s="38">
        <f>P302-Q302</f>
        <v>1.5199999999999996</v>
      </c>
      <c r="S302" s="38" t="s">
        <v>389</v>
      </c>
      <c r="T302" s="38">
        <f>IF(J302="20",K302,IF(J302="10",ROUND(K302*0.7,2),ROUND(K302/0.85*0.7,2)))</f>
        <v>12.52</v>
      </c>
      <c r="U302" s="38">
        <f>ROUND(T302*W302/100,2)</f>
        <v>11.89</v>
      </c>
      <c r="V302" s="38">
        <f>T302-U302</f>
        <v>0.62999999999999901</v>
      </c>
      <c r="W302" s="36">
        <v>95</v>
      </c>
      <c r="X302" s="38">
        <f>IF(J302="20",ROUND(K302/0.7*0.6,2),IF(J302="10",ROUND(K302*0.6,2),ROUND(K302/0.85*0.6,2)))</f>
        <v>10.73</v>
      </c>
      <c r="Y302" s="38">
        <f>ROUND(X302*AA302/100,2)</f>
        <v>10.19</v>
      </c>
      <c r="Z302" s="38">
        <f>X302-Y302</f>
        <v>0.54000000000000092</v>
      </c>
      <c r="AA302" s="36">
        <v>95</v>
      </c>
      <c r="AB302" s="38" t="s">
        <v>95</v>
      </c>
      <c r="AC302" s="38">
        <v>13.68</v>
      </c>
      <c r="AD302" s="38">
        <v>13</v>
      </c>
      <c r="AE302" s="38">
        <v>0.67999999999999972</v>
      </c>
      <c r="AI302" s="3">
        <f>ROUND(P302*0.3,2)</f>
        <v>4.5599999999999996</v>
      </c>
      <c r="AJ302" s="3">
        <f>ROUND(AI302*S302/100,2)</f>
        <v>4.0999999999999996</v>
      </c>
      <c r="AK302" s="3">
        <f>AI302-AJ302</f>
        <v>0.45999999999999996</v>
      </c>
      <c r="AL302" s="3">
        <f>ROUND(T302*0.3,2)</f>
        <v>3.76</v>
      </c>
      <c r="AM302" s="3">
        <f>ROUND(AL302*W302/100,2)</f>
        <v>3.57</v>
      </c>
      <c r="AN302" s="3">
        <f>AL302-AM302</f>
        <v>0.18999999999999995</v>
      </c>
      <c r="AO302" s="3">
        <f>ROUND(X302*0.3,2)</f>
        <v>3.22</v>
      </c>
      <c r="AP302" s="3">
        <f>ROUND(AO302*AA302/100,2)</f>
        <v>3.06</v>
      </c>
      <c r="AQ302" s="3">
        <f>AO302-AP302</f>
        <v>0.16000000000000014</v>
      </c>
      <c r="AR302" s="3">
        <v>4.0999999999999996</v>
      </c>
      <c r="AS302" s="3">
        <v>3.9</v>
      </c>
      <c r="AT302" s="3">
        <v>0.19999999999999973</v>
      </c>
      <c r="AX302" s="3">
        <f>ROUND($P302*0.6,2)</f>
        <v>9.1199999999999992</v>
      </c>
      <c r="AY302" s="3">
        <f>ROUND(AX302*$S302/100,2)</f>
        <v>8.2100000000000009</v>
      </c>
      <c r="AZ302" s="3">
        <f>AX302-AY302</f>
        <v>0.90999999999999837</v>
      </c>
      <c r="BA302" s="3">
        <f>ROUND($T302*0.6,2)</f>
        <v>7.51</v>
      </c>
      <c r="BB302" s="3">
        <f>ROUND(BA302*$W302/100,2)</f>
        <v>7.13</v>
      </c>
      <c r="BC302" s="3">
        <f>BA302-BB302</f>
        <v>0.37999999999999989</v>
      </c>
      <c r="BD302" s="3">
        <f>ROUND($X302*0.6,2)</f>
        <v>6.44</v>
      </c>
      <c r="BE302" s="3">
        <f>ROUND(BD302*$AA302/100,2)</f>
        <v>6.12</v>
      </c>
      <c r="BF302" s="3">
        <f>BD302-BE302</f>
        <v>0.32000000000000028</v>
      </c>
      <c r="BG302" s="3">
        <v>8.2100000000000009</v>
      </c>
      <c r="BH302" s="3">
        <v>7.8</v>
      </c>
      <c r="BI302" s="3">
        <v>0.41000000000000103</v>
      </c>
      <c r="BJ302" s="3" t="s">
        <v>171</v>
      </c>
      <c r="BK302" s="3">
        <v>24.9</v>
      </c>
      <c r="BL302" s="3">
        <v>23.66</v>
      </c>
      <c r="BM302" s="3">
        <v>1.2399999999999984</v>
      </c>
      <c r="BN302" s="3">
        <v>19.77</v>
      </c>
      <c r="BO302" s="3">
        <v>18.78</v>
      </c>
      <c r="BP302" s="3">
        <v>0.98999999999999844</v>
      </c>
      <c r="BQ302" s="3">
        <v>23.099999999999998</v>
      </c>
      <c r="BR302" s="3">
        <v>21.95</v>
      </c>
      <c r="BS302" s="3">
        <v>1.1499999999999986</v>
      </c>
      <c r="BT302" s="3">
        <v>17.97</v>
      </c>
      <c r="BU302" s="3">
        <v>17.07</v>
      </c>
      <c r="BV302" s="3">
        <v>0.89999999999999858</v>
      </c>
      <c r="BW302" s="3">
        <v>21.36</v>
      </c>
      <c r="BX302" s="3">
        <v>20.29</v>
      </c>
      <c r="BY302" s="3">
        <v>1.0700000000000003</v>
      </c>
      <c r="BZ302" s="3">
        <v>22.4</v>
      </c>
      <c r="CA302" s="3">
        <v>21.28</v>
      </c>
      <c r="CB302" s="3">
        <v>1.1199999999999974</v>
      </c>
      <c r="CC302" s="3">
        <v>20.66</v>
      </c>
      <c r="CD302" s="3">
        <v>19.63</v>
      </c>
      <c r="CE302" s="3">
        <v>1.0300000000000011</v>
      </c>
      <c r="CF302" s="3">
        <v>20.2</v>
      </c>
      <c r="CG302" s="3">
        <v>19.190000000000001</v>
      </c>
      <c r="CH302" s="3">
        <v>1.009999999999998</v>
      </c>
      <c r="CI302" s="3">
        <v>18.68</v>
      </c>
      <c r="CJ302" s="3">
        <v>17.75</v>
      </c>
      <c r="CK302" s="3">
        <v>0.92999999999999972</v>
      </c>
      <c r="CL302" s="3">
        <v>17.43</v>
      </c>
      <c r="CM302" s="3">
        <v>16.559999999999999</v>
      </c>
      <c r="CN302" s="3">
        <v>0.87000000000000099</v>
      </c>
      <c r="CO302" s="3">
        <v>13.84</v>
      </c>
      <c r="CP302" s="3">
        <v>13.15</v>
      </c>
      <c r="CQ302" s="3">
        <v>0.6899999999999995</v>
      </c>
      <c r="CR302" s="3">
        <v>16.170000000000002</v>
      </c>
      <c r="CS302" s="3">
        <v>15.36</v>
      </c>
      <c r="CT302" s="3">
        <v>0.81000000000000227</v>
      </c>
      <c r="CU302" s="3">
        <v>12.58</v>
      </c>
      <c r="CV302" s="3">
        <v>11.95</v>
      </c>
      <c r="CW302" s="3">
        <v>0.63000000000000078</v>
      </c>
      <c r="CX302" s="3">
        <v>14.95</v>
      </c>
      <c r="CY302" s="3">
        <v>14.2</v>
      </c>
      <c r="CZ302" s="3">
        <v>0.75</v>
      </c>
      <c r="DA302" s="3">
        <v>15.68</v>
      </c>
      <c r="DB302" s="3">
        <v>14.9</v>
      </c>
      <c r="DC302" s="3">
        <v>0.77999999999999936</v>
      </c>
      <c r="DD302" s="3">
        <v>14.46</v>
      </c>
      <c r="DE302" s="3">
        <v>13.74</v>
      </c>
      <c r="DF302" s="3">
        <v>0.72000000000000064</v>
      </c>
      <c r="DG302" s="3">
        <v>14.14</v>
      </c>
      <c r="DH302" s="3">
        <v>13.43</v>
      </c>
      <c r="DI302" s="3">
        <v>0.71000000000000085</v>
      </c>
      <c r="DJ302" s="3">
        <v>13.08</v>
      </c>
      <c r="DK302" s="3">
        <v>12.43</v>
      </c>
      <c r="DL302" s="3">
        <v>0.65000000000000036</v>
      </c>
      <c r="DM302" s="3">
        <v>22.41</v>
      </c>
      <c r="DN302" s="3">
        <v>21.29</v>
      </c>
      <c r="DO302" s="3">
        <v>1.120000000000001</v>
      </c>
      <c r="DP302" s="3">
        <v>20.79</v>
      </c>
      <c r="DQ302" s="3">
        <v>19.75</v>
      </c>
      <c r="DR302" s="3">
        <v>1.0399999999999991</v>
      </c>
      <c r="DS302" s="3">
        <v>20.16</v>
      </c>
      <c r="DT302" s="3">
        <v>19.149999999999999</v>
      </c>
      <c r="DU302" s="3">
        <v>1.0100000000000016</v>
      </c>
      <c r="DV302" s="3">
        <v>18.18</v>
      </c>
      <c r="DW302" s="3">
        <v>17.27</v>
      </c>
      <c r="DX302" s="3">
        <v>0.91000000000000014</v>
      </c>
    </row>
    <row r="303" spans="1:128" s="3" customFormat="1" x14ac:dyDescent="0.25">
      <c r="A303" s="36" t="s">
        <v>486</v>
      </c>
      <c r="B303" s="36" t="s">
        <v>87</v>
      </c>
      <c r="C303" s="36" t="s">
        <v>88</v>
      </c>
      <c r="D303" s="37" t="s">
        <v>324</v>
      </c>
      <c r="E303" s="36" t="s">
        <v>325</v>
      </c>
      <c r="F303" s="37" t="s">
        <v>478</v>
      </c>
      <c r="G303" s="36" t="s">
        <v>479</v>
      </c>
      <c r="H303" s="36" t="s">
        <v>168</v>
      </c>
      <c r="I303" s="36" t="s">
        <v>388</v>
      </c>
      <c r="J303" s="36" t="s">
        <v>171</v>
      </c>
      <c r="K303" s="44">
        <v>10.18</v>
      </c>
      <c r="L303" s="38" t="str">
        <f>IF(J303="10",K303,"")</f>
        <v/>
      </c>
      <c r="M303" s="38"/>
      <c r="N303" s="38"/>
      <c r="O303" s="38">
        <v>0</v>
      </c>
      <c r="P303" s="38">
        <f>IF(J303&lt;&gt;"20",IF(J303="15",K303,ROUND(K303*0.85,2)),"")</f>
        <v>10.18</v>
      </c>
      <c r="Q303" s="38">
        <f>ROUND(P303*S303/100,2)</f>
        <v>9.16</v>
      </c>
      <c r="R303" s="38">
        <f>P303-Q303</f>
        <v>1.0199999999999996</v>
      </c>
      <c r="S303" s="38" t="s">
        <v>389</v>
      </c>
      <c r="T303" s="38">
        <f>IF(J303="20",K303,IF(J303="10",ROUND(K303*0.7,2),ROUND(K303/0.85*0.7,2)))</f>
        <v>8.3800000000000008</v>
      </c>
      <c r="U303" s="38">
        <f>ROUND(T303*W303/100,2)</f>
        <v>7.96</v>
      </c>
      <c r="V303" s="38">
        <f>T303-U303</f>
        <v>0.42000000000000082</v>
      </c>
      <c r="W303" s="36">
        <v>95</v>
      </c>
      <c r="X303" s="38">
        <f>IF(J303="20",ROUND(K303/0.7*0.6,2),IF(J303="10",ROUND(K303*0.6,2),ROUND(K303/0.85*0.6,2)))</f>
        <v>7.19</v>
      </c>
      <c r="Y303" s="38">
        <f>ROUND(X303*AA303/100,2)</f>
        <v>6.83</v>
      </c>
      <c r="Z303" s="38">
        <f>X303-Y303</f>
        <v>0.36000000000000032</v>
      </c>
      <c r="AA303" s="36">
        <v>95</v>
      </c>
      <c r="AB303" s="38" t="s">
        <v>95</v>
      </c>
      <c r="AC303" s="38">
        <v>9.16</v>
      </c>
      <c r="AD303" s="38">
        <v>8.6999999999999993</v>
      </c>
      <c r="AE303" s="38">
        <v>0.46000000000000085</v>
      </c>
      <c r="AI303" s="3">
        <f>ROUND(P303*0.3,2)</f>
        <v>3.05</v>
      </c>
      <c r="AJ303" s="3">
        <f>ROUND(AI303*S303/100,2)</f>
        <v>2.75</v>
      </c>
      <c r="AK303" s="3">
        <f>AI303-AJ303</f>
        <v>0.29999999999999982</v>
      </c>
      <c r="AL303" s="3">
        <f>ROUND(T303*0.3,2)</f>
        <v>2.5099999999999998</v>
      </c>
      <c r="AM303" s="3">
        <f>ROUND(AL303*W303/100,2)</f>
        <v>2.38</v>
      </c>
      <c r="AN303" s="3">
        <f>AL303-AM303</f>
        <v>0.12999999999999989</v>
      </c>
      <c r="AO303" s="3">
        <f>ROUND(X303*0.3,2)</f>
        <v>2.16</v>
      </c>
      <c r="AP303" s="3">
        <f>ROUND(AO303*AA303/100,2)</f>
        <v>2.0499999999999998</v>
      </c>
      <c r="AQ303" s="3">
        <f>AO303-AP303</f>
        <v>0.11000000000000032</v>
      </c>
      <c r="AR303" s="3">
        <v>2.75</v>
      </c>
      <c r="AS303" s="3">
        <v>2.61</v>
      </c>
      <c r="AT303" s="3">
        <v>0.14000000000000012</v>
      </c>
      <c r="AX303" s="3">
        <f>ROUND($P303*0.6,2)</f>
        <v>6.11</v>
      </c>
      <c r="AY303" s="3">
        <f>ROUND(AX303*$S303/100,2)</f>
        <v>5.5</v>
      </c>
      <c r="AZ303" s="3">
        <f>AX303-AY303</f>
        <v>0.61000000000000032</v>
      </c>
      <c r="BA303" s="3">
        <f>ROUND($T303*0.6,2)</f>
        <v>5.03</v>
      </c>
      <c r="BB303" s="3">
        <f>ROUND(BA303*$W303/100,2)</f>
        <v>4.78</v>
      </c>
      <c r="BC303" s="3">
        <f>BA303-BB303</f>
        <v>0.25</v>
      </c>
      <c r="BD303" s="3">
        <f>ROUND($X303*0.6,2)</f>
        <v>4.3099999999999996</v>
      </c>
      <c r="BE303" s="3">
        <f>ROUND(BD303*$AA303/100,2)</f>
        <v>4.09</v>
      </c>
      <c r="BF303" s="3">
        <f>BD303-BE303</f>
        <v>0.21999999999999975</v>
      </c>
      <c r="BG303" s="3">
        <v>5.5</v>
      </c>
      <c r="BH303" s="3">
        <v>5.23</v>
      </c>
      <c r="BI303" s="3">
        <v>0.26999999999999957</v>
      </c>
      <c r="BJ303" s="3" t="s">
        <v>171</v>
      </c>
      <c r="BK303" s="3">
        <v>19.88</v>
      </c>
      <c r="BL303" s="3">
        <v>18.89</v>
      </c>
      <c r="BM303" s="3">
        <v>0.98999999999999844</v>
      </c>
      <c r="BN303" s="3">
        <v>16.23</v>
      </c>
      <c r="BO303" s="3">
        <v>15.42</v>
      </c>
      <c r="BP303" s="3">
        <v>0.8100000000000005</v>
      </c>
      <c r="BQ303" s="3">
        <v>18.079999999999998</v>
      </c>
      <c r="BR303" s="3">
        <v>17.18</v>
      </c>
      <c r="BS303" s="3">
        <v>0.89999999999999858</v>
      </c>
      <c r="BT303" s="3">
        <v>14.43</v>
      </c>
      <c r="BU303" s="3">
        <v>13.71</v>
      </c>
      <c r="BV303" s="3">
        <v>0.71999999999999886</v>
      </c>
      <c r="BW303" s="3">
        <v>16.84</v>
      </c>
      <c r="BX303" s="3">
        <v>16</v>
      </c>
      <c r="BY303" s="3">
        <v>0.83999999999999986</v>
      </c>
      <c r="BZ303" s="3">
        <v>17.38</v>
      </c>
      <c r="CA303" s="3">
        <v>16.510000000000002</v>
      </c>
      <c r="CB303" s="3">
        <v>0.86999999999999744</v>
      </c>
      <c r="CC303" s="3">
        <v>16.14</v>
      </c>
      <c r="CD303" s="3">
        <v>15.33</v>
      </c>
      <c r="CE303" s="3">
        <v>0.8100000000000005</v>
      </c>
      <c r="CF303" s="3">
        <v>15.18</v>
      </c>
      <c r="CG303" s="3">
        <v>14.42</v>
      </c>
      <c r="CH303" s="3">
        <v>0.75999999999999979</v>
      </c>
      <c r="CI303" s="3">
        <v>14.16</v>
      </c>
      <c r="CJ303" s="3">
        <v>13.45</v>
      </c>
      <c r="CK303" s="3">
        <v>0.71000000000000085</v>
      </c>
      <c r="CL303" s="3">
        <v>13.92</v>
      </c>
      <c r="CM303" s="3">
        <v>13.22</v>
      </c>
      <c r="CN303" s="3">
        <v>0.69999999999999929</v>
      </c>
      <c r="CO303" s="3">
        <v>11.36</v>
      </c>
      <c r="CP303" s="3">
        <v>10.79</v>
      </c>
      <c r="CQ303" s="3">
        <v>0.57000000000000028</v>
      </c>
      <c r="CR303" s="3">
        <v>12.66</v>
      </c>
      <c r="CS303" s="3">
        <v>12.03</v>
      </c>
      <c r="CT303" s="3">
        <v>0.63000000000000078</v>
      </c>
      <c r="CU303" s="3">
        <v>10.1</v>
      </c>
      <c r="CV303" s="3">
        <v>9.6</v>
      </c>
      <c r="CW303" s="3">
        <v>0.5</v>
      </c>
      <c r="CX303" s="3">
        <v>11.79</v>
      </c>
      <c r="CY303" s="3">
        <v>11.2</v>
      </c>
      <c r="CZ303" s="3">
        <v>0.58999999999999986</v>
      </c>
      <c r="DA303" s="3">
        <v>12.17</v>
      </c>
      <c r="DB303" s="3">
        <v>11.56</v>
      </c>
      <c r="DC303" s="3">
        <v>0.60999999999999943</v>
      </c>
      <c r="DD303" s="3">
        <v>11.3</v>
      </c>
      <c r="DE303" s="3">
        <v>10.74</v>
      </c>
      <c r="DF303" s="3">
        <v>0.5600000000000005</v>
      </c>
      <c r="DG303" s="3">
        <v>10.63</v>
      </c>
      <c r="DH303" s="3">
        <v>10.1</v>
      </c>
      <c r="DI303" s="3">
        <v>0.53000000000000114</v>
      </c>
      <c r="DJ303" s="3">
        <v>9.91</v>
      </c>
      <c r="DK303" s="3">
        <v>9.41</v>
      </c>
      <c r="DL303" s="3">
        <v>0.5</v>
      </c>
      <c r="DM303" s="3">
        <v>17.89</v>
      </c>
      <c r="DN303" s="3">
        <v>17</v>
      </c>
      <c r="DO303" s="3">
        <v>0.89000000000000057</v>
      </c>
      <c r="DP303" s="3">
        <v>16.27</v>
      </c>
      <c r="DQ303" s="3">
        <v>15.46</v>
      </c>
      <c r="DR303" s="3">
        <v>0.80999999999999872</v>
      </c>
      <c r="DS303" s="3">
        <v>15.64</v>
      </c>
      <c r="DT303" s="3">
        <v>14.86</v>
      </c>
      <c r="DU303" s="3">
        <v>0.78000000000000114</v>
      </c>
      <c r="DV303" s="3">
        <v>13.66</v>
      </c>
      <c r="DW303" s="3">
        <v>12.98</v>
      </c>
      <c r="DX303" s="3">
        <v>0.67999999999999972</v>
      </c>
    </row>
    <row r="304" spans="1:128" s="3" customFormat="1" x14ac:dyDescent="0.25">
      <c r="A304" s="36" t="s">
        <v>487</v>
      </c>
      <c r="B304" s="36" t="s">
        <v>87</v>
      </c>
      <c r="C304" s="36" t="s">
        <v>88</v>
      </c>
      <c r="D304" s="37" t="s">
        <v>154</v>
      </c>
      <c r="E304" s="36" t="s">
        <v>155</v>
      </c>
      <c r="F304" s="37" t="s">
        <v>478</v>
      </c>
      <c r="G304" s="36" t="s">
        <v>479</v>
      </c>
      <c r="H304" s="36" t="s">
        <v>168</v>
      </c>
      <c r="I304" s="36" t="s">
        <v>388</v>
      </c>
      <c r="J304" s="36" t="s">
        <v>171</v>
      </c>
      <c r="K304" s="44">
        <v>12.18</v>
      </c>
      <c r="L304" s="38" t="str">
        <f>IF(J304="10",K304,"")</f>
        <v/>
      </c>
      <c r="M304" s="38"/>
      <c r="N304" s="38"/>
      <c r="O304" s="38">
        <v>0</v>
      </c>
      <c r="P304" s="38">
        <f>IF(J304&lt;&gt;"20",IF(J304="15",K304,ROUND(K304*0.85,2)),"")</f>
        <v>12.18</v>
      </c>
      <c r="Q304" s="38">
        <f>ROUND(P304*S304/100,2)</f>
        <v>10.96</v>
      </c>
      <c r="R304" s="38">
        <f>P304-Q304</f>
        <v>1.2199999999999989</v>
      </c>
      <c r="S304" s="38" t="s">
        <v>389</v>
      </c>
      <c r="T304" s="38">
        <f>IF(J304="20",K304,IF(J304="10",ROUND(K304*0.7,2),ROUND(K304/0.85*0.7,2)))</f>
        <v>10.029999999999999</v>
      </c>
      <c r="U304" s="38">
        <f>ROUND(T304*W304/100,2)</f>
        <v>9.5299999999999994</v>
      </c>
      <c r="V304" s="38">
        <f>T304-U304</f>
        <v>0.5</v>
      </c>
      <c r="W304" s="36">
        <v>95</v>
      </c>
      <c r="X304" s="38">
        <f>IF(J304="20",ROUND(K304/0.7*0.6,2),IF(J304="10",ROUND(K304*0.6,2),ROUND(K304/0.85*0.6,2)))</f>
        <v>8.6</v>
      </c>
      <c r="Y304" s="38">
        <f>ROUND(X304*AA304/100,2)</f>
        <v>8.17</v>
      </c>
      <c r="Z304" s="38">
        <f>X304-Y304</f>
        <v>0.42999999999999972</v>
      </c>
      <c r="AA304" s="36">
        <v>95</v>
      </c>
      <c r="AB304" s="38" t="s">
        <v>95</v>
      </c>
      <c r="AC304" s="38">
        <v>10.96</v>
      </c>
      <c r="AD304" s="38">
        <v>10.41</v>
      </c>
      <c r="AE304" s="38">
        <v>0.55000000000000071</v>
      </c>
      <c r="AI304" s="3">
        <f>ROUND(P304*0.3,2)</f>
        <v>3.65</v>
      </c>
      <c r="AJ304" s="3">
        <f>ROUND(AI304*S304/100,2)</f>
        <v>3.29</v>
      </c>
      <c r="AK304" s="3">
        <f>AI304-AJ304</f>
        <v>0.35999999999999988</v>
      </c>
      <c r="AL304" s="3">
        <f>ROUND(T304*0.3,2)</f>
        <v>3.01</v>
      </c>
      <c r="AM304" s="3">
        <f>ROUND(AL304*W304/100,2)</f>
        <v>2.86</v>
      </c>
      <c r="AN304" s="3">
        <f>AL304-AM304</f>
        <v>0.14999999999999991</v>
      </c>
      <c r="AO304" s="3">
        <f>ROUND(X304*0.3,2)</f>
        <v>2.58</v>
      </c>
      <c r="AP304" s="3">
        <f>ROUND(AO304*AA304/100,2)</f>
        <v>2.4500000000000002</v>
      </c>
      <c r="AQ304" s="3">
        <f>AO304-AP304</f>
        <v>0.12999999999999989</v>
      </c>
      <c r="AR304" s="3">
        <v>3.29</v>
      </c>
      <c r="AS304" s="3">
        <v>3.13</v>
      </c>
      <c r="AT304" s="3">
        <v>0.16000000000000014</v>
      </c>
      <c r="AX304" s="3">
        <f>ROUND($P304*0.6,2)</f>
        <v>7.31</v>
      </c>
      <c r="AY304" s="3">
        <f>ROUND(AX304*$S304/100,2)</f>
        <v>6.58</v>
      </c>
      <c r="AZ304" s="3">
        <f>AX304-AY304</f>
        <v>0.72999999999999954</v>
      </c>
      <c r="BA304" s="3">
        <f>ROUND($T304*0.6,2)</f>
        <v>6.02</v>
      </c>
      <c r="BB304" s="3">
        <f>ROUND(BA304*$W304/100,2)</f>
        <v>5.72</v>
      </c>
      <c r="BC304" s="3">
        <f>BA304-BB304</f>
        <v>0.29999999999999982</v>
      </c>
      <c r="BD304" s="3">
        <f>ROUND($X304*0.6,2)</f>
        <v>5.16</v>
      </c>
      <c r="BE304" s="3">
        <f>ROUND(BD304*$AA304/100,2)</f>
        <v>4.9000000000000004</v>
      </c>
      <c r="BF304" s="3">
        <f>BD304-BE304</f>
        <v>0.25999999999999979</v>
      </c>
      <c r="BG304" s="3">
        <v>6.58</v>
      </c>
      <c r="BH304" s="3">
        <v>6.25</v>
      </c>
      <c r="BI304" s="3">
        <v>0.33000000000000007</v>
      </c>
      <c r="BJ304" s="3" t="s">
        <v>171</v>
      </c>
      <c r="BK304" s="3">
        <v>21.88</v>
      </c>
      <c r="BL304" s="3">
        <v>20.79</v>
      </c>
      <c r="BM304" s="3">
        <v>1.0899999999999999</v>
      </c>
      <c r="BN304" s="3">
        <v>17.64</v>
      </c>
      <c r="BO304" s="3">
        <v>16.760000000000002</v>
      </c>
      <c r="BP304" s="3">
        <v>0.87999999999999901</v>
      </c>
      <c r="BQ304" s="3">
        <v>20.079999999999998</v>
      </c>
      <c r="BR304" s="3">
        <v>19.079999999999998</v>
      </c>
      <c r="BS304" s="3">
        <v>1</v>
      </c>
      <c r="BT304" s="3">
        <v>15.84</v>
      </c>
      <c r="BU304" s="3">
        <v>15.05</v>
      </c>
      <c r="BV304" s="3">
        <v>0.78999999999999915</v>
      </c>
      <c r="BW304" s="3">
        <v>18.64</v>
      </c>
      <c r="BX304" s="3">
        <v>17.71</v>
      </c>
      <c r="BY304" s="3">
        <v>0.92999999999999972</v>
      </c>
      <c r="BZ304" s="3">
        <v>19.38</v>
      </c>
      <c r="CA304" s="3">
        <v>18.41</v>
      </c>
      <c r="CB304" s="3">
        <v>0.96999999999999886</v>
      </c>
      <c r="CC304" s="3">
        <v>17.940000000000001</v>
      </c>
      <c r="CD304" s="3">
        <v>17.04</v>
      </c>
      <c r="CE304" s="3">
        <v>0.90000000000000213</v>
      </c>
      <c r="CF304" s="3">
        <v>17.18</v>
      </c>
      <c r="CG304" s="3">
        <v>16.32</v>
      </c>
      <c r="CH304" s="3">
        <v>0.85999999999999943</v>
      </c>
      <c r="CI304" s="3">
        <v>15.96</v>
      </c>
      <c r="CJ304" s="3">
        <v>15.16</v>
      </c>
      <c r="CK304" s="3">
        <v>0.80000000000000071</v>
      </c>
      <c r="CL304" s="3">
        <v>15.32</v>
      </c>
      <c r="CM304" s="3">
        <v>14.55</v>
      </c>
      <c r="CN304" s="3">
        <v>0.76999999999999957</v>
      </c>
      <c r="CO304" s="3">
        <v>12.35</v>
      </c>
      <c r="CP304" s="3">
        <v>11.73</v>
      </c>
      <c r="CQ304" s="3">
        <v>0.61999999999999922</v>
      </c>
      <c r="CR304" s="3">
        <v>14.06</v>
      </c>
      <c r="CS304" s="3">
        <v>13.36</v>
      </c>
      <c r="CT304" s="3">
        <v>0.70000000000000107</v>
      </c>
      <c r="CU304" s="3">
        <v>11.09</v>
      </c>
      <c r="CV304" s="3">
        <v>10.54</v>
      </c>
      <c r="CW304" s="3">
        <v>0.55000000000000071</v>
      </c>
      <c r="CX304" s="3">
        <v>13.05</v>
      </c>
      <c r="CY304" s="3">
        <v>12.4</v>
      </c>
      <c r="CZ304" s="3">
        <v>0.65000000000000036</v>
      </c>
      <c r="DA304" s="3">
        <v>13.57</v>
      </c>
      <c r="DB304" s="3">
        <v>12.89</v>
      </c>
      <c r="DC304" s="3">
        <v>0.67999999999999972</v>
      </c>
      <c r="DD304" s="3">
        <v>12.56</v>
      </c>
      <c r="DE304" s="3">
        <v>11.93</v>
      </c>
      <c r="DF304" s="3">
        <v>0.63000000000000078</v>
      </c>
      <c r="DG304" s="3">
        <v>12.03</v>
      </c>
      <c r="DH304" s="3">
        <v>11.43</v>
      </c>
      <c r="DI304" s="3">
        <v>0.59999999999999964</v>
      </c>
      <c r="DJ304" s="3">
        <v>11.17</v>
      </c>
      <c r="DK304" s="3">
        <v>10.61</v>
      </c>
      <c r="DL304" s="3">
        <v>0.5600000000000005</v>
      </c>
      <c r="DM304" s="3">
        <v>19.690000000000001</v>
      </c>
      <c r="DN304" s="3">
        <v>18.71</v>
      </c>
      <c r="DO304" s="3">
        <v>0.98000000000000043</v>
      </c>
      <c r="DP304" s="3">
        <v>18.07</v>
      </c>
      <c r="DQ304" s="3">
        <v>17.170000000000002</v>
      </c>
      <c r="DR304" s="3">
        <v>0.89999999999999858</v>
      </c>
      <c r="DS304" s="3">
        <v>17.440000000000001</v>
      </c>
      <c r="DT304" s="3">
        <v>16.57</v>
      </c>
      <c r="DU304" s="3">
        <v>0.87000000000000099</v>
      </c>
      <c r="DV304" s="3">
        <v>15.46</v>
      </c>
      <c r="DW304" s="3">
        <v>14.69</v>
      </c>
      <c r="DX304" s="3">
        <v>0.77000000000000135</v>
      </c>
    </row>
    <row r="305" spans="1:128" s="3" customFormat="1" x14ac:dyDescent="0.25">
      <c r="A305" s="36" t="s">
        <v>488</v>
      </c>
      <c r="B305" s="36" t="s">
        <v>87</v>
      </c>
      <c r="C305" s="36" t="s">
        <v>88</v>
      </c>
      <c r="D305" s="37" t="s">
        <v>142</v>
      </c>
      <c r="E305" s="36" t="s">
        <v>143</v>
      </c>
      <c r="F305" s="37" t="s">
        <v>478</v>
      </c>
      <c r="G305" s="36" t="s">
        <v>479</v>
      </c>
      <c r="H305" s="36" t="s">
        <v>168</v>
      </c>
      <c r="I305" s="36" t="s">
        <v>388</v>
      </c>
      <c r="J305" s="36" t="s">
        <v>171</v>
      </c>
      <c r="K305" s="44">
        <v>11.18</v>
      </c>
      <c r="L305" s="38" t="str">
        <f>IF(J305="10",K305,"")</f>
        <v/>
      </c>
      <c r="M305" s="38"/>
      <c r="N305" s="38"/>
      <c r="O305" s="38">
        <v>0</v>
      </c>
      <c r="P305" s="38">
        <f>IF(J305&lt;&gt;"20",IF(J305="15",K305,ROUND(K305*0.85,2)),"")</f>
        <v>11.18</v>
      </c>
      <c r="Q305" s="38">
        <f>ROUND(P305*S305/100,2)</f>
        <v>10.06</v>
      </c>
      <c r="R305" s="38">
        <f>P305-Q305</f>
        <v>1.1199999999999992</v>
      </c>
      <c r="S305" s="38" t="s">
        <v>389</v>
      </c>
      <c r="T305" s="38">
        <f>IF(J305="20",K305,IF(J305="10",ROUND(K305*0.7,2),ROUND(K305/0.85*0.7,2)))</f>
        <v>9.2100000000000009</v>
      </c>
      <c r="U305" s="38">
        <f>ROUND(T305*W305/100,2)</f>
        <v>8.75</v>
      </c>
      <c r="V305" s="38">
        <f>T305-U305</f>
        <v>0.46000000000000085</v>
      </c>
      <c r="W305" s="36">
        <v>95</v>
      </c>
      <c r="X305" s="38">
        <f>IF(J305="20",ROUND(K305/0.7*0.6,2),IF(J305="10",ROUND(K305*0.6,2),ROUND(K305/0.85*0.6,2)))</f>
        <v>7.89</v>
      </c>
      <c r="Y305" s="38">
        <f>ROUND(X305*AA305/100,2)</f>
        <v>7.5</v>
      </c>
      <c r="Z305" s="38">
        <f>X305-Y305</f>
        <v>0.38999999999999968</v>
      </c>
      <c r="AA305" s="36">
        <v>95</v>
      </c>
      <c r="AB305" s="38" t="s">
        <v>95</v>
      </c>
      <c r="AC305" s="38">
        <v>10.06</v>
      </c>
      <c r="AD305" s="38">
        <v>9.56</v>
      </c>
      <c r="AE305" s="38">
        <v>0.5</v>
      </c>
      <c r="AI305" s="3">
        <f>ROUND(P305*0.3,2)</f>
        <v>3.35</v>
      </c>
      <c r="AJ305" s="3">
        <f>ROUND(AI305*S305/100,2)</f>
        <v>3.02</v>
      </c>
      <c r="AK305" s="3">
        <f>AI305-AJ305</f>
        <v>0.33000000000000007</v>
      </c>
      <c r="AL305" s="3">
        <f>ROUND(T305*0.3,2)</f>
        <v>2.76</v>
      </c>
      <c r="AM305" s="3">
        <f>ROUND(AL305*W305/100,2)</f>
        <v>2.62</v>
      </c>
      <c r="AN305" s="3">
        <f>AL305-AM305</f>
        <v>0.13999999999999968</v>
      </c>
      <c r="AO305" s="3">
        <f>ROUND(X305*0.3,2)</f>
        <v>2.37</v>
      </c>
      <c r="AP305" s="3">
        <f>ROUND(AO305*AA305/100,2)</f>
        <v>2.25</v>
      </c>
      <c r="AQ305" s="3">
        <f>AO305-AP305</f>
        <v>0.12000000000000011</v>
      </c>
      <c r="AR305" s="3">
        <v>3.02</v>
      </c>
      <c r="AS305" s="3">
        <v>2.87</v>
      </c>
      <c r="AT305" s="3">
        <v>0.14999999999999991</v>
      </c>
      <c r="AX305" s="3">
        <f>ROUND($P305*0.6,2)</f>
        <v>6.71</v>
      </c>
      <c r="AY305" s="3">
        <f>ROUND(AX305*$S305/100,2)</f>
        <v>6.04</v>
      </c>
      <c r="AZ305" s="3">
        <f>AX305-AY305</f>
        <v>0.66999999999999993</v>
      </c>
      <c r="BA305" s="3">
        <f>ROUND($T305*0.6,2)</f>
        <v>5.53</v>
      </c>
      <c r="BB305" s="3">
        <f>ROUND(BA305*$W305/100,2)</f>
        <v>5.25</v>
      </c>
      <c r="BC305" s="3">
        <f>BA305-BB305</f>
        <v>0.28000000000000025</v>
      </c>
      <c r="BD305" s="3">
        <f>ROUND($X305*0.6,2)</f>
        <v>4.7300000000000004</v>
      </c>
      <c r="BE305" s="3">
        <f>ROUND(BD305*$AA305/100,2)</f>
        <v>4.49</v>
      </c>
      <c r="BF305" s="3">
        <f>BD305-BE305</f>
        <v>0.24000000000000021</v>
      </c>
      <c r="BG305" s="3">
        <v>6.04</v>
      </c>
      <c r="BH305" s="3">
        <v>5.74</v>
      </c>
      <c r="BI305" s="3">
        <v>0.29999999999999982</v>
      </c>
      <c r="BJ305" s="3" t="s">
        <v>171</v>
      </c>
      <c r="BK305" s="3">
        <v>20.88</v>
      </c>
      <c r="BL305" s="3">
        <v>19.84</v>
      </c>
      <c r="BM305" s="3">
        <v>1.0399999999999991</v>
      </c>
      <c r="BN305" s="3">
        <v>16.93</v>
      </c>
      <c r="BO305" s="3">
        <v>16.079999999999998</v>
      </c>
      <c r="BP305" s="3">
        <v>0.85000000000000142</v>
      </c>
      <c r="BQ305" s="3">
        <v>19.079999999999998</v>
      </c>
      <c r="BR305" s="3">
        <v>18.13</v>
      </c>
      <c r="BS305" s="3">
        <v>0.94999999999999929</v>
      </c>
      <c r="BT305" s="3">
        <v>15.13</v>
      </c>
      <c r="BU305" s="3">
        <v>14.37</v>
      </c>
      <c r="BV305" s="3">
        <v>0.76000000000000156</v>
      </c>
      <c r="BW305" s="3">
        <v>17.739999999999998</v>
      </c>
      <c r="BX305" s="3">
        <v>16.850000000000001</v>
      </c>
      <c r="BY305" s="3">
        <v>0.88999999999999702</v>
      </c>
      <c r="BZ305" s="3">
        <v>18.38</v>
      </c>
      <c r="CA305" s="3">
        <v>17.46</v>
      </c>
      <c r="CB305" s="3">
        <v>0.91999999999999815</v>
      </c>
      <c r="CC305" s="3">
        <v>17.04</v>
      </c>
      <c r="CD305" s="3">
        <v>16.190000000000001</v>
      </c>
      <c r="CE305" s="3">
        <v>0.84999999999999787</v>
      </c>
      <c r="CF305" s="3">
        <v>16.18</v>
      </c>
      <c r="CG305" s="3">
        <v>15.37</v>
      </c>
      <c r="CH305" s="3">
        <v>0.8100000000000005</v>
      </c>
      <c r="CI305" s="3">
        <v>15.06</v>
      </c>
      <c r="CJ305" s="3">
        <v>14.31</v>
      </c>
      <c r="CK305" s="3">
        <v>0.75</v>
      </c>
      <c r="CL305" s="3">
        <v>14.62</v>
      </c>
      <c r="CM305" s="3">
        <v>13.89</v>
      </c>
      <c r="CN305" s="3">
        <v>0.72999999999999865</v>
      </c>
      <c r="CO305" s="3">
        <v>11.85</v>
      </c>
      <c r="CP305" s="3">
        <v>11.26</v>
      </c>
      <c r="CQ305" s="3">
        <v>0.58999999999999986</v>
      </c>
      <c r="CR305" s="3">
        <v>13.36</v>
      </c>
      <c r="CS305" s="3">
        <v>12.69</v>
      </c>
      <c r="CT305" s="3">
        <v>0.66999999999999993</v>
      </c>
      <c r="CU305" s="3">
        <v>10.59</v>
      </c>
      <c r="CV305" s="3">
        <v>10.06</v>
      </c>
      <c r="CW305" s="3">
        <v>0.52999999999999936</v>
      </c>
      <c r="CX305" s="3">
        <v>12.42</v>
      </c>
      <c r="CY305" s="3">
        <v>11.8</v>
      </c>
      <c r="CZ305" s="3">
        <v>0.61999999999999922</v>
      </c>
      <c r="DA305" s="3">
        <v>12.87</v>
      </c>
      <c r="DB305" s="3">
        <v>12.23</v>
      </c>
      <c r="DC305" s="3">
        <v>0.63999999999999879</v>
      </c>
      <c r="DD305" s="3">
        <v>11.93</v>
      </c>
      <c r="DE305" s="3">
        <v>11.33</v>
      </c>
      <c r="DF305" s="3">
        <v>0.59999999999999964</v>
      </c>
      <c r="DG305" s="3">
        <v>11.33</v>
      </c>
      <c r="DH305" s="3">
        <v>10.76</v>
      </c>
      <c r="DI305" s="3">
        <v>0.57000000000000028</v>
      </c>
      <c r="DJ305" s="3">
        <v>10.54</v>
      </c>
      <c r="DK305" s="3">
        <v>10.01</v>
      </c>
      <c r="DL305" s="3">
        <v>0.52999999999999936</v>
      </c>
      <c r="DM305" s="3">
        <v>18.79</v>
      </c>
      <c r="DN305" s="3">
        <v>17.850000000000001</v>
      </c>
      <c r="DO305" s="3">
        <v>0.93999999999999773</v>
      </c>
      <c r="DP305" s="3">
        <v>17.170000000000002</v>
      </c>
      <c r="DQ305" s="3">
        <v>16.309999999999999</v>
      </c>
      <c r="DR305" s="3">
        <v>0.86000000000000298</v>
      </c>
      <c r="DS305" s="3">
        <v>16.54</v>
      </c>
      <c r="DT305" s="3">
        <v>15.71</v>
      </c>
      <c r="DU305" s="3">
        <v>0.82999999999999829</v>
      </c>
      <c r="DV305" s="3">
        <v>14.56</v>
      </c>
      <c r="DW305" s="3">
        <v>13.83</v>
      </c>
      <c r="DX305" s="3">
        <v>0.73000000000000043</v>
      </c>
    </row>
    <row r="306" spans="1:128" s="3" customFormat="1" x14ac:dyDescent="0.25">
      <c r="A306" s="36" t="s">
        <v>489</v>
      </c>
      <c r="B306" s="36" t="s">
        <v>87</v>
      </c>
      <c r="C306" s="36" t="s">
        <v>88</v>
      </c>
      <c r="D306" s="37" t="s">
        <v>136</v>
      </c>
      <c r="E306" s="36" t="s">
        <v>137</v>
      </c>
      <c r="F306" s="37" t="s">
        <v>478</v>
      </c>
      <c r="G306" s="36" t="s">
        <v>479</v>
      </c>
      <c r="H306" s="36" t="s">
        <v>168</v>
      </c>
      <c r="I306" s="36" t="s">
        <v>388</v>
      </c>
      <c r="J306" s="36" t="s">
        <v>171</v>
      </c>
      <c r="K306" s="44">
        <v>17.428599999999999</v>
      </c>
      <c r="L306" s="38" t="str">
        <f>IF(J306="10",K306,"")</f>
        <v/>
      </c>
      <c r="M306" s="38"/>
      <c r="N306" s="38"/>
      <c r="O306" s="38">
        <v>0</v>
      </c>
      <c r="P306" s="38">
        <f>IF(J306&lt;&gt;"20",IF(J306="15",K306,ROUND(K306*0.85,2)),"")</f>
        <v>17.428599999999999</v>
      </c>
      <c r="Q306" s="38">
        <f>ROUND(P306*S306/100,2)</f>
        <v>15.69</v>
      </c>
      <c r="R306" s="38">
        <f>P306-Q306</f>
        <v>1.7385999999999999</v>
      </c>
      <c r="S306" s="38" t="s">
        <v>389</v>
      </c>
      <c r="T306" s="38">
        <f>IF(J306="20",K306,IF(J306="10",ROUND(K306*0.7,2),ROUND(K306/0.85*0.7,2)))</f>
        <v>14.35</v>
      </c>
      <c r="U306" s="38">
        <f>ROUND(T306*W306/100,2)</f>
        <v>13.63</v>
      </c>
      <c r="V306" s="38">
        <f>T306-U306</f>
        <v>0.71999999999999886</v>
      </c>
      <c r="W306" s="36">
        <v>95</v>
      </c>
      <c r="X306" s="38">
        <f>IF(J306="20",ROUND(K306/0.7*0.6,2),IF(J306="10",ROUND(K306*0.6,2),ROUND(K306/0.85*0.6,2)))</f>
        <v>12.3</v>
      </c>
      <c r="Y306" s="38">
        <f>ROUND(X306*AA306/100,2)</f>
        <v>11.69</v>
      </c>
      <c r="Z306" s="38">
        <f>X306-Y306</f>
        <v>0.61000000000000121</v>
      </c>
      <c r="AA306" s="36">
        <v>95</v>
      </c>
      <c r="AB306" s="38" t="s">
        <v>95</v>
      </c>
      <c r="AC306" s="38">
        <v>15.69</v>
      </c>
      <c r="AD306" s="38">
        <v>14.91</v>
      </c>
      <c r="AE306" s="38">
        <v>0.77999999999999936</v>
      </c>
      <c r="AI306" s="3">
        <f>ROUND(P306*0.3,2)</f>
        <v>5.23</v>
      </c>
      <c r="AJ306" s="3">
        <f>ROUND(AI306*S306/100,2)</f>
        <v>4.71</v>
      </c>
      <c r="AK306" s="3">
        <f>AI306-AJ306</f>
        <v>0.52000000000000046</v>
      </c>
      <c r="AL306" s="3">
        <f>ROUND(T306*0.3,2)</f>
        <v>4.3099999999999996</v>
      </c>
      <c r="AM306" s="3">
        <f>ROUND(AL306*W306/100,2)</f>
        <v>4.09</v>
      </c>
      <c r="AN306" s="3">
        <f>AL306-AM306</f>
        <v>0.21999999999999975</v>
      </c>
      <c r="AO306" s="3">
        <f>ROUND(X306*0.3,2)</f>
        <v>3.69</v>
      </c>
      <c r="AP306" s="3">
        <f>ROUND(AO306*AA306/100,2)</f>
        <v>3.51</v>
      </c>
      <c r="AQ306" s="3">
        <f>AO306-AP306</f>
        <v>0.18000000000000016</v>
      </c>
      <c r="AR306" s="3">
        <v>4.71</v>
      </c>
      <c r="AS306" s="3">
        <v>4.47</v>
      </c>
      <c r="AT306" s="3">
        <v>0.24000000000000021</v>
      </c>
      <c r="AX306" s="3">
        <f>ROUND($P306*0.6,2)</f>
        <v>10.46</v>
      </c>
      <c r="AY306" s="3">
        <f>ROUND(AX306*$S306/100,2)</f>
        <v>9.41</v>
      </c>
      <c r="AZ306" s="3">
        <f>AX306-AY306</f>
        <v>1.0500000000000007</v>
      </c>
      <c r="BA306" s="3">
        <f>ROUND($T306*0.6,2)</f>
        <v>8.61</v>
      </c>
      <c r="BB306" s="3">
        <f>ROUND(BA306*$W306/100,2)</f>
        <v>8.18</v>
      </c>
      <c r="BC306" s="3">
        <f>BA306-BB306</f>
        <v>0.42999999999999972</v>
      </c>
      <c r="BD306" s="3">
        <f>ROUND($X306*0.6,2)</f>
        <v>7.38</v>
      </c>
      <c r="BE306" s="3">
        <f>ROUND(BD306*$AA306/100,2)</f>
        <v>7.01</v>
      </c>
      <c r="BF306" s="3">
        <f>BD306-BE306</f>
        <v>0.37000000000000011</v>
      </c>
      <c r="BG306" s="3">
        <v>9.41</v>
      </c>
      <c r="BH306" s="3">
        <v>8.94</v>
      </c>
      <c r="BI306" s="3">
        <v>0.47000000000000064</v>
      </c>
      <c r="BJ306" s="3" t="s">
        <v>171</v>
      </c>
      <c r="BK306" s="3">
        <v>27.128599999999999</v>
      </c>
      <c r="BL306" s="3">
        <v>25.77</v>
      </c>
      <c r="BM306" s="3">
        <v>1.3585999999999991</v>
      </c>
      <c r="BN306" s="3">
        <v>21.34</v>
      </c>
      <c r="BO306" s="3">
        <v>20.27</v>
      </c>
      <c r="BP306" s="3">
        <v>1.0700000000000003</v>
      </c>
      <c r="BQ306" s="3">
        <v>25.328599999999998</v>
      </c>
      <c r="BR306" s="3">
        <v>24.06</v>
      </c>
      <c r="BS306" s="3">
        <v>1.2685999999999993</v>
      </c>
      <c r="BT306" s="3">
        <v>19.54</v>
      </c>
      <c r="BU306" s="3">
        <v>18.559999999999999</v>
      </c>
      <c r="BV306" s="3">
        <v>0.98000000000000043</v>
      </c>
      <c r="BW306" s="3">
        <v>23.37</v>
      </c>
      <c r="BX306" s="3">
        <v>22.2</v>
      </c>
      <c r="BY306" s="3">
        <v>1.1700000000000017</v>
      </c>
      <c r="BZ306" s="3">
        <v>24.628599999999999</v>
      </c>
      <c r="CA306" s="3">
        <v>23.4</v>
      </c>
      <c r="CB306" s="3">
        <v>1.2286000000000001</v>
      </c>
      <c r="CC306" s="3">
        <v>22.67</v>
      </c>
      <c r="CD306" s="3">
        <v>21.54</v>
      </c>
      <c r="CE306" s="3">
        <v>1.1300000000000026</v>
      </c>
      <c r="CF306" s="3">
        <v>22.428599999999999</v>
      </c>
      <c r="CG306" s="3">
        <v>21.31</v>
      </c>
      <c r="CH306" s="3">
        <v>1.1186000000000007</v>
      </c>
      <c r="CI306" s="3">
        <v>20.69</v>
      </c>
      <c r="CJ306" s="3">
        <v>19.66</v>
      </c>
      <c r="CK306" s="3">
        <v>1.0300000000000011</v>
      </c>
      <c r="CL306" s="3">
        <v>18.989999999999998</v>
      </c>
      <c r="CM306" s="3">
        <v>18.04</v>
      </c>
      <c r="CN306" s="3">
        <v>0.94999999999999929</v>
      </c>
      <c r="CO306" s="3">
        <v>14.94</v>
      </c>
      <c r="CP306" s="3">
        <v>14.19</v>
      </c>
      <c r="CQ306" s="3">
        <v>0.75</v>
      </c>
      <c r="CR306" s="3">
        <v>17.73</v>
      </c>
      <c r="CS306" s="3">
        <v>16.84</v>
      </c>
      <c r="CT306" s="3">
        <v>0.89000000000000057</v>
      </c>
      <c r="CU306" s="3">
        <v>13.68</v>
      </c>
      <c r="CV306" s="3">
        <v>13</v>
      </c>
      <c r="CW306" s="3">
        <v>0.67999999999999972</v>
      </c>
      <c r="CX306" s="3">
        <v>16.36</v>
      </c>
      <c r="CY306" s="3">
        <v>15.54</v>
      </c>
      <c r="CZ306" s="3">
        <v>0.82000000000000028</v>
      </c>
      <c r="DA306" s="3">
        <v>17.239999999999998</v>
      </c>
      <c r="DB306" s="3">
        <v>16.38</v>
      </c>
      <c r="DC306" s="3">
        <v>0.85999999999999943</v>
      </c>
      <c r="DD306" s="3">
        <v>15.87</v>
      </c>
      <c r="DE306" s="3">
        <v>15.08</v>
      </c>
      <c r="DF306" s="3">
        <v>0.78999999999999915</v>
      </c>
      <c r="DG306" s="3">
        <v>15.7</v>
      </c>
      <c r="DH306" s="3">
        <v>14.92</v>
      </c>
      <c r="DI306" s="3">
        <v>0.77999999999999936</v>
      </c>
      <c r="DJ306" s="3">
        <v>14.48</v>
      </c>
      <c r="DK306" s="3">
        <v>13.76</v>
      </c>
      <c r="DL306" s="3">
        <v>0.72000000000000064</v>
      </c>
      <c r="DM306" s="3">
        <v>24.42</v>
      </c>
      <c r="DN306" s="3">
        <v>23.2</v>
      </c>
      <c r="DO306" s="3">
        <v>1.2200000000000024</v>
      </c>
      <c r="DP306" s="3">
        <v>22.8</v>
      </c>
      <c r="DQ306" s="3">
        <v>21.66</v>
      </c>
      <c r="DR306" s="3">
        <v>1.1400000000000006</v>
      </c>
      <c r="DS306" s="3">
        <v>22.17</v>
      </c>
      <c r="DT306" s="3">
        <v>21.06</v>
      </c>
      <c r="DU306" s="3">
        <v>1.110000000000003</v>
      </c>
      <c r="DV306" s="3">
        <v>20.190000000000001</v>
      </c>
      <c r="DW306" s="3">
        <v>19.18</v>
      </c>
      <c r="DX306" s="3">
        <v>1.0100000000000016</v>
      </c>
    </row>
    <row r="307" spans="1:128" s="3" customFormat="1" x14ac:dyDescent="0.25">
      <c r="A307" s="36" t="s">
        <v>490</v>
      </c>
      <c r="B307" s="36" t="s">
        <v>87</v>
      </c>
      <c r="C307" s="36" t="s">
        <v>88</v>
      </c>
      <c r="D307" s="37" t="s">
        <v>106</v>
      </c>
      <c r="E307" s="36" t="s">
        <v>107</v>
      </c>
      <c r="F307" s="37" t="s">
        <v>478</v>
      </c>
      <c r="G307" s="36" t="s">
        <v>479</v>
      </c>
      <c r="H307" s="36" t="s">
        <v>168</v>
      </c>
      <c r="I307" s="36" t="s">
        <v>388</v>
      </c>
      <c r="J307" s="36" t="s">
        <v>171</v>
      </c>
      <c r="K307" s="44">
        <v>12.18</v>
      </c>
      <c r="L307" s="38" t="str">
        <f>IF(J307="10",K307,"")</f>
        <v/>
      </c>
      <c r="M307" s="38"/>
      <c r="N307" s="38"/>
      <c r="O307" s="38">
        <v>0</v>
      </c>
      <c r="P307" s="38">
        <f>IF(J307&lt;&gt;"20",IF(J307="15",K307,ROUND(K307*0.85,2)),"")</f>
        <v>12.18</v>
      </c>
      <c r="Q307" s="38">
        <f>ROUND(P307*S307/100,2)</f>
        <v>10.96</v>
      </c>
      <c r="R307" s="38">
        <f>P307-Q307</f>
        <v>1.2199999999999989</v>
      </c>
      <c r="S307" s="38" t="s">
        <v>389</v>
      </c>
      <c r="T307" s="38">
        <f>IF(J307="20",K307,IF(J307="10",ROUND(K307*0.7,2),ROUND(K307/0.85*0.7,2)))</f>
        <v>10.029999999999999</v>
      </c>
      <c r="U307" s="38">
        <f>ROUND(T307*W307/100,2)</f>
        <v>9.5299999999999994</v>
      </c>
      <c r="V307" s="38">
        <f>T307-U307</f>
        <v>0.5</v>
      </c>
      <c r="W307" s="36">
        <v>95</v>
      </c>
      <c r="X307" s="38">
        <f>IF(J307="20",ROUND(K307/0.7*0.6,2),IF(J307="10",ROUND(K307*0.6,2),ROUND(K307/0.85*0.6,2)))</f>
        <v>8.6</v>
      </c>
      <c r="Y307" s="38">
        <f>ROUND(X307*AA307/100,2)</f>
        <v>8.17</v>
      </c>
      <c r="Z307" s="38">
        <f>X307-Y307</f>
        <v>0.42999999999999972</v>
      </c>
      <c r="AA307" s="36">
        <v>95</v>
      </c>
      <c r="AB307" s="38" t="s">
        <v>95</v>
      </c>
      <c r="AC307" s="38">
        <v>10.96</v>
      </c>
      <c r="AD307" s="38">
        <v>10.41</v>
      </c>
      <c r="AE307" s="38">
        <v>0.55000000000000071</v>
      </c>
      <c r="AI307" s="3">
        <f>ROUND(P307*0.3,2)</f>
        <v>3.65</v>
      </c>
      <c r="AJ307" s="3">
        <f>ROUND(AI307*S307/100,2)</f>
        <v>3.29</v>
      </c>
      <c r="AK307" s="3">
        <f>AI307-AJ307</f>
        <v>0.35999999999999988</v>
      </c>
      <c r="AL307" s="3">
        <f>ROUND(T307*0.3,2)</f>
        <v>3.01</v>
      </c>
      <c r="AM307" s="3">
        <f>ROUND(AL307*W307/100,2)</f>
        <v>2.86</v>
      </c>
      <c r="AN307" s="3">
        <f>AL307-AM307</f>
        <v>0.14999999999999991</v>
      </c>
      <c r="AO307" s="3">
        <f>ROUND(X307*0.3,2)</f>
        <v>2.58</v>
      </c>
      <c r="AP307" s="3">
        <f>ROUND(AO307*AA307/100,2)</f>
        <v>2.4500000000000002</v>
      </c>
      <c r="AQ307" s="3">
        <f>AO307-AP307</f>
        <v>0.12999999999999989</v>
      </c>
      <c r="AR307" s="3">
        <v>3.29</v>
      </c>
      <c r="AS307" s="3">
        <v>3.13</v>
      </c>
      <c r="AT307" s="3">
        <v>0.16000000000000014</v>
      </c>
      <c r="AX307" s="3">
        <f>ROUND($P307*0.6,2)</f>
        <v>7.31</v>
      </c>
      <c r="AY307" s="3">
        <f>ROUND(AX307*$S307/100,2)</f>
        <v>6.58</v>
      </c>
      <c r="AZ307" s="3">
        <f>AX307-AY307</f>
        <v>0.72999999999999954</v>
      </c>
      <c r="BA307" s="3">
        <f>ROUND($T307*0.6,2)</f>
        <v>6.02</v>
      </c>
      <c r="BB307" s="3">
        <f>ROUND(BA307*$W307/100,2)</f>
        <v>5.72</v>
      </c>
      <c r="BC307" s="3">
        <f>BA307-BB307</f>
        <v>0.29999999999999982</v>
      </c>
      <c r="BD307" s="3">
        <f>ROUND($X307*0.6,2)</f>
        <v>5.16</v>
      </c>
      <c r="BE307" s="3">
        <f>ROUND(BD307*$AA307/100,2)</f>
        <v>4.9000000000000004</v>
      </c>
      <c r="BF307" s="3">
        <f>BD307-BE307</f>
        <v>0.25999999999999979</v>
      </c>
      <c r="BG307" s="3">
        <v>6.58</v>
      </c>
      <c r="BH307" s="3">
        <v>6.25</v>
      </c>
      <c r="BI307" s="3">
        <v>0.33000000000000007</v>
      </c>
      <c r="BJ307" s="3" t="s">
        <v>171</v>
      </c>
      <c r="BK307" s="3">
        <v>21.88</v>
      </c>
      <c r="BL307" s="3">
        <v>20.79</v>
      </c>
      <c r="BM307" s="3">
        <v>1.0899999999999999</v>
      </c>
      <c r="BN307" s="3">
        <v>17.64</v>
      </c>
      <c r="BO307" s="3">
        <v>16.760000000000002</v>
      </c>
      <c r="BP307" s="3">
        <v>0.87999999999999901</v>
      </c>
      <c r="BQ307" s="3">
        <v>20.079999999999998</v>
      </c>
      <c r="BR307" s="3">
        <v>19.079999999999998</v>
      </c>
      <c r="BS307" s="3">
        <v>1</v>
      </c>
      <c r="BT307" s="3">
        <v>15.84</v>
      </c>
      <c r="BU307" s="3">
        <v>15.05</v>
      </c>
      <c r="BV307" s="3">
        <v>0.78999999999999915</v>
      </c>
      <c r="BW307" s="3">
        <v>18.64</v>
      </c>
      <c r="BX307" s="3">
        <v>17.71</v>
      </c>
      <c r="BY307" s="3">
        <v>0.92999999999999972</v>
      </c>
      <c r="BZ307" s="3">
        <v>19.38</v>
      </c>
      <c r="CA307" s="3">
        <v>18.41</v>
      </c>
      <c r="CB307" s="3">
        <v>0.96999999999999886</v>
      </c>
      <c r="CC307" s="3">
        <v>17.940000000000001</v>
      </c>
      <c r="CD307" s="3">
        <v>17.04</v>
      </c>
      <c r="CE307" s="3">
        <v>0.90000000000000213</v>
      </c>
      <c r="CF307" s="3">
        <v>17.18</v>
      </c>
      <c r="CG307" s="3">
        <v>16.32</v>
      </c>
      <c r="CH307" s="3">
        <v>0.85999999999999943</v>
      </c>
      <c r="CI307" s="3">
        <v>15.96</v>
      </c>
      <c r="CJ307" s="3">
        <v>15.16</v>
      </c>
      <c r="CK307" s="3">
        <v>0.80000000000000071</v>
      </c>
      <c r="CL307" s="3">
        <v>15.32</v>
      </c>
      <c r="CM307" s="3">
        <v>14.55</v>
      </c>
      <c r="CN307" s="3">
        <v>0.76999999999999957</v>
      </c>
      <c r="CO307" s="3">
        <v>12.35</v>
      </c>
      <c r="CP307" s="3">
        <v>11.73</v>
      </c>
      <c r="CQ307" s="3">
        <v>0.61999999999999922</v>
      </c>
      <c r="CR307" s="3">
        <v>14.06</v>
      </c>
      <c r="CS307" s="3">
        <v>13.36</v>
      </c>
      <c r="CT307" s="3">
        <v>0.70000000000000107</v>
      </c>
      <c r="CU307" s="3">
        <v>11.09</v>
      </c>
      <c r="CV307" s="3">
        <v>10.54</v>
      </c>
      <c r="CW307" s="3">
        <v>0.55000000000000071</v>
      </c>
      <c r="CX307" s="3">
        <v>13.05</v>
      </c>
      <c r="CY307" s="3">
        <v>12.4</v>
      </c>
      <c r="CZ307" s="3">
        <v>0.65000000000000036</v>
      </c>
      <c r="DA307" s="3">
        <v>13.57</v>
      </c>
      <c r="DB307" s="3">
        <v>12.89</v>
      </c>
      <c r="DC307" s="3">
        <v>0.67999999999999972</v>
      </c>
      <c r="DD307" s="3">
        <v>12.56</v>
      </c>
      <c r="DE307" s="3">
        <v>11.93</v>
      </c>
      <c r="DF307" s="3">
        <v>0.63000000000000078</v>
      </c>
      <c r="DG307" s="3">
        <v>12.03</v>
      </c>
      <c r="DH307" s="3">
        <v>11.43</v>
      </c>
      <c r="DI307" s="3">
        <v>0.59999999999999964</v>
      </c>
      <c r="DJ307" s="3">
        <v>11.17</v>
      </c>
      <c r="DK307" s="3">
        <v>10.61</v>
      </c>
      <c r="DL307" s="3">
        <v>0.5600000000000005</v>
      </c>
      <c r="DM307" s="3">
        <v>19.690000000000001</v>
      </c>
      <c r="DN307" s="3">
        <v>18.71</v>
      </c>
      <c r="DO307" s="3">
        <v>0.98000000000000043</v>
      </c>
      <c r="DP307" s="3">
        <v>18.07</v>
      </c>
      <c r="DQ307" s="3">
        <v>17.170000000000002</v>
      </c>
      <c r="DR307" s="3">
        <v>0.89999999999999858</v>
      </c>
      <c r="DS307" s="3">
        <v>17.440000000000001</v>
      </c>
      <c r="DT307" s="3">
        <v>16.57</v>
      </c>
      <c r="DU307" s="3">
        <v>0.87000000000000099</v>
      </c>
      <c r="DV307" s="3">
        <v>15.46</v>
      </c>
      <c r="DW307" s="3">
        <v>14.69</v>
      </c>
      <c r="DX307" s="3">
        <v>0.77000000000000135</v>
      </c>
    </row>
    <row r="308" spans="1:128" s="3" customFormat="1" x14ac:dyDescent="0.25">
      <c r="A308" s="36" t="s">
        <v>491</v>
      </c>
      <c r="B308" s="36" t="s">
        <v>87</v>
      </c>
      <c r="C308" s="36" t="s">
        <v>88</v>
      </c>
      <c r="D308" s="37" t="s">
        <v>89</v>
      </c>
      <c r="E308" s="36" t="s">
        <v>90</v>
      </c>
      <c r="F308" s="37" t="s">
        <v>478</v>
      </c>
      <c r="G308" s="36" t="s">
        <v>479</v>
      </c>
      <c r="H308" s="36" t="s">
        <v>168</v>
      </c>
      <c r="I308" s="36" t="s">
        <v>388</v>
      </c>
      <c r="J308" s="36" t="s">
        <v>171</v>
      </c>
      <c r="K308" s="44">
        <v>12.18</v>
      </c>
      <c r="L308" s="38" t="str">
        <f>IF(J308="10",K308,"")</f>
        <v/>
      </c>
      <c r="M308" s="38"/>
      <c r="N308" s="38"/>
      <c r="O308" s="38">
        <v>0</v>
      </c>
      <c r="P308" s="38">
        <f>IF(J308&lt;&gt;"20",IF(J308="15",K308,ROUND(K308*0.85,2)),"")</f>
        <v>12.18</v>
      </c>
      <c r="Q308" s="38">
        <f>ROUND(P308*S308/100,2)</f>
        <v>10.96</v>
      </c>
      <c r="R308" s="38">
        <f>P308-Q308</f>
        <v>1.2199999999999989</v>
      </c>
      <c r="S308" s="38" t="s">
        <v>389</v>
      </c>
      <c r="T308" s="38">
        <f>IF(J308="20",K308,IF(J308="10",ROUND(K308*0.7,2),ROUND(K308/0.85*0.7,2)))</f>
        <v>10.029999999999999</v>
      </c>
      <c r="U308" s="38">
        <f>ROUND(T308*W308/100,2)</f>
        <v>9.5299999999999994</v>
      </c>
      <c r="V308" s="38">
        <f>T308-U308</f>
        <v>0.5</v>
      </c>
      <c r="W308" s="36">
        <v>95</v>
      </c>
      <c r="X308" s="38">
        <f>IF(J308="20",ROUND(K308/0.7*0.6,2),IF(J308="10",ROUND(K308*0.6,2),ROUND(K308/0.85*0.6,2)))</f>
        <v>8.6</v>
      </c>
      <c r="Y308" s="38">
        <f>ROUND(X308*AA308/100,2)</f>
        <v>8.17</v>
      </c>
      <c r="Z308" s="38">
        <f>X308-Y308</f>
        <v>0.42999999999999972</v>
      </c>
      <c r="AA308" s="36">
        <v>95</v>
      </c>
      <c r="AB308" s="38" t="s">
        <v>95</v>
      </c>
      <c r="AC308" s="38">
        <v>10.96</v>
      </c>
      <c r="AD308" s="38">
        <v>10.41</v>
      </c>
      <c r="AE308" s="38">
        <v>0.55000000000000071</v>
      </c>
      <c r="AI308" s="3">
        <f>ROUND(P308*0.3,2)</f>
        <v>3.65</v>
      </c>
      <c r="AJ308" s="3">
        <f>ROUND(AI308*S308/100,2)</f>
        <v>3.29</v>
      </c>
      <c r="AK308" s="3">
        <f>AI308-AJ308</f>
        <v>0.35999999999999988</v>
      </c>
      <c r="AL308" s="3">
        <f>ROUND(T308*0.3,2)</f>
        <v>3.01</v>
      </c>
      <c r="AM308" s="3">
        <f>ROUND(AL308*W308/100,2)</f>
        <v>2.86</v>
      </c>
      <c r="AN308" s="3">
        <f>AL308-AM308</f>
        <v>0.14999999999999991</v>
      </c>
      <c r="AO308" s="3">
        <f>ROUND(X308*0.3,2)</f>
        <v>2.58</v>
      </c>
      <c r="AP308" s="3">
        <f>ROUND(AO308*AA308/100,2)</f>
        <v>2.4500000000000002</v>
      </c>
      <c r="AQ308" s="3">
        <f>AO308-AP308</f>
        <v>0.12999999999999989</v>
      </c>
      <c r="AR308" s="3">
        <v>3.29</v>
      </c>
      <c r="AS308" s="3">
        <v>3.13</v>
      </c>
      <c r="AT308" s="3">
        <v>0.16000000000000014</v>
      </c>
      <c r="AX308" s="3">
        <f>ROUND($P308*0.6,2)</f>
        <v>7.31</v>
      </c>
      <c r="AY308" s="3">
        <f>ROUND(AX308*$S308/100,2)</f>
        <v>6.58</v>
      </c>
      <c r="AZ308" s="3">
        <f>AX308-AY308</f>
        <v>0.72999999999999954</v>
      </c>
      <c r="BA308" s="3">
        <f>ROUND($T308*0.6,2)</f>
        <v>6.02</v>
      </c>
      <c r="BB308" s="3">
        <f>ROUND(BA308*$W308/100,2)</f>
        <v>5.72</v>
      </c>
      <c r="BC308" s="3">
        <f>BA308-BB308</f>
        <v>0.29999999999999982</v>
      </c>
      <c r="BD308" s="3">
        <f>ROUND($X308*0.6,2)</f>
        <v>5.16</v>
      </c>
      <c r="BE308" s="3">
        <f>ROUND(BD308*$AA308/100,2)</f>
        <v>4.9000000000000004</v>
      </c>
      <c r="BF308" s="3">
        <f>BD308-BE308</f>
        <v>0.25999999999999979</v>
      </c>
      <c r="BG308" s="3">
        <v>6.58</v>
      </c>
      <c r="BH308" s="3">
        <v>6.25</v>
      </c>
      <c r="BI308" s="3">
        <v>0.33000000000000007</v>
      </c>
      <c r="BJ308" s="3" t="s">
        <v>171</v>
      </c>
      <c r="BK308" s="3">
        <v>21.88</v>
      </c>
      <c r="BL308" s="3">
        <v>20.79</v>
      </c>
      <c r="BM308" s="3">
        <v>1.0899999999999999</v>
      </c>
      <c r="BN308" s="3">
        <v>17.64</v>
      </c>
      <c r="BO308" s="3">
        <v>16.760000000000002</v>
      </c>
      <c r="BP308" s="3">
        <v>0.87999999999999901</v>
      </c>
      <c r="BQ308" s="3">
        <v>20.079999999999998</v>
      </c>
      <c r="BR308" s="3">
        <v>19.079999999999998</v>
      </c>
      <c r="BS308" s="3">
        <v>1</v>
      </c>
      <c r="BT308" s="3">
        <v>15.84</v>
      </c>
      <c r="BU308" s="3">
        <v>15.05</v>
      </c>
      <c r="BV308" s="3">
        <v>0.78999999999999915</v>
      </c>
      <c r="BW308" s="3">
        <v>18.64</v>
      </c>
      <c r="BX308" s="3">
        <v>17.71</v>
      </c>
      <c r="BY308" s="3">
        <v>0.92999999999999972</v>
      </c>
      <c r="BZ308" s="3">
        <v>19.38</v>
      </c>
      <c r="CA308" s="3">
        <v>18.41</v>
      </c>
      <c r="CB308" s="3">
        <v>0.96999999999999886</v>
      </c>
      <c r="CC308" s="3">
        <v>17.940000000000001</v>
      </c>
      <c r="CD308" s="3">
        <v>17.04</v>
      </c>
      <c r="CE308" s="3">
        <v>0.90000000000000213</v>
      </c>
      <c r="CF308" s="3">
        <v>17.18</v>
      </c>
      <c r="CG308" s="3">
        <v>16.32</v>
      </c>
      <c r="CH308" s="3">
        <v>0.85999999999999943</v>
      </c>
      <c r="CI308" s="3">
        <v>15.96</v>
      </c>
      <c r="CJ308" s="3">
        <v>15.16</v>
      </c>
      <c r="CK308" s="3">
        <v>0.80000000000000071</v>
      </c>
      <c r="CL308" s="3">
        <v>15.32</v>
      </c>
      <c r="CM308" s="3">
        <v>14.55</v>
      </c>
      <c r="CN308" s="3">
        <v>0.76999999999999957</v>
      </c>
      <c r="CO308" s="3">
        <v>12.35</v>
      </c>
      <c r="CP308" s="3">
        <v>11.73</v>
      </c>
      <c r="CQ308" s="3">
        <v>0.61999999999999922</v>
      </c>
      <c r="CR308" s="3">
        <v>14.06</v>
      </c>
      <c r="CS308" s="3">
        <v>13.36</v>
      </c>
      <c r="CT308" s="3">
        <v>0.70000000000000107</v>
      </c>
      <c r="CU308" s="3">
        <v>11.09</v>
      </c>
      <c r="CV308" s="3">
        <v>10.54</v>
      </c>
      <c r="CW308" s="3">
        <v>0.55000000000000071</v>
      </c>
      <c r="CX308" s="3">
        <v>13.05</v>
      </c>
      <c r="CY308" s="3">
        <v>12.4</v>
      </c>
      <c r="CZ308" s="3">
        <v>0.65000000000000036</v>
      </c>
      <c r="DA308" s="3">
        <v>13.57</v>
      </c>
      <c r="DB308" s="3">
        <v>12.89</v>
      </c>
      <c r="DC308" s="3">
        <v>0.67999999999999972</v>
      </c>
      <c r="DD308" s="3">
        <v>12.56</v>
      </c>
      <c r="DE308" s="3">
        <v>11.93</v>
      </c>
      <c r="DF308" s="3">
        <v>0.63000000000000078</v>
      </c>
      <c r="DG308" s="3">
        <v>12.03</v>
      </c>
      <c r="DH308" s="3">
        <v>11.43</v>
      </c>
      <c r="DI308" s="3">
        <v>0.59999999999999964</v>
      </c>
      <c r="DJ308" s="3">
        <v>11.17</v>
      </c>
      <c r="DK308" s="3">
        <v>10.61</v>
      </c>
      <c r="DL308" s="3">
        <v>0.5600000000000005</v>
      </c>
      <c r="DM308" s="3">
        <v>19.690000000000001</v>
      </c>
      <c r="DN308" s="3">
        <v>18.71</v>
      </c>
      <c r="DO308" s="3">
        <v>0.98000000000000043</v>
      </c>
      <c r="DP308" s="3">
        <v>18.07</v>
      </c>
      <c r="DQ308" s="3">
        <v>17.170000000000002</v>
      </c>
      <c r="DR308" s="3">
        <v>0.89999999999999858</v>
      </c>
      <c r="DS308" s="3">
        <v>17.440000000000001</v>
      </c>
      <c r="DT308" s="3">
        <v>16.57</v>
      </c>
      <c r="DU308" s="3">
        <v>0.87000000000000099</v>
      </c>
      <c r="DV308" s="3">
        <v>15.46</v>
      </c>
      <c r="DW308" s="3">
        <v>14.69</v>
      </c>
      <c r="DX308" s="3">
        <v>0.77000000000000135</v>
      </c>
    </row>
    <row r="309" spans="1:128" s="3" customFormat="1" x14ac:dyDescent="0.25">
      <c r="A309" s="36" t="s">
        <v>492</v>
      </c>
      <c r="B309" s="36" t="s">
        <v>87</v>
      </c>
      <c r="C309" s="36" t="s">
        <v>88</v>
      </c>
      <c r="D309" s="37" t="s">
        <v>112</v>
      </c>
      <c r="E309" s="36" t="s">
        <v>113</v>
      </c>
      <c r="F309" s="37" t="s">
        <v>478</v>
      </c>
      <c r="G309" s="36" t="s">
        <v>479</v>
      </c>
      <c r="H309" s="36" t="s">
        <v>168</v>
      </c>
      <c r="I309" s="36" t="s">
        <v>388</v>
      </c>
      <c r="J309" s="36" t="s">
        <v>171</v>
      </c>
      <c r="K309" s="44">
        <v>11.18</v>
      </c>
      <c r="L309" s="38" t="str">
        <f>IF(J309="10",K309,"")</f>
        <v/>
      </c>
      <c r="M309" s="38"/>
      <c r="N309" s="38"/>
      <c r="O309" s="38">
        <v>0</v>
      </c>
      <c r="P309" s="38">
        <f>IF(J309&lt;&gt;"20",IF(J309="15",K309,ROUND(K309*0.85,2)),"")</f>
        <v>11.18</v>
      </c>
      <c r="Q309" s="38">
        <f>ROUND(P309*S309/100,2)</f>
        <v>10.06</v>
      </c>
      <c r="R309" s="38">
        <f>P309-Q309</f>
        <v>1.1199999999999992</v>
      </c>
      <c r="S309" s="38" t="s">
        <v>389</v>
      </c>
      <c r="T309" s="38">
        <f>IF(J309="20",K309,IF(J309="10",ROUND(K309*0.7,2),ROUND(K309/0.85*0.7,2)))</f>
        <v>9.2100000000000009</v>
      </c>
      <c r="U309" s="38">
        <f>ROUND(T309*W309/100,2)</f>
        <v>8.75</v>
      </c>
      <c r="V309" s="38">
        <f>T309-U309</f>
        <v>0.46000000000000085</v>
      </c>
      <c r="W309" s="36">
        <v>95</v>
      </c>
      <c r="X309" s="38">
        <f>IF(J309="20",ROUND(K309/0.7*0.6,2),IF(J309="10",ROUND(K309*0.6,2),ROUND(K309/0.85*0.6,2)))</f>
        <v>7.89</v>
      </c>
      <c r="Y309" s="38">
        <f>ROUND(X309*AA309/100,2)</f>
        <v>7.5</v>
      </c>
      <c r="Z309" s="38">
        <f>X309-Y309</f>
        <v>0.38999999999999968</v>
      </c>
      <c r="AA309" s="36">
        <v>95</v>
      </c>
      <c r="AB309" s="38" t="s">
        <v>95</v>
      </c>
      <c r="AC309" s="38">
        <v>10.06</v>
      </c>
      <c r="AD309" s="38">
        <v>9.56</v>
      </c>
      <c r="AE309" s="38">
        <v>0.5</v>
      </c>
      <c r="AI309" s="3">
        <f>ROUND(P309*0.3,2)</f>
        <v>3.35</v>
      </c>
      <c r="AJ309" s="3">
        <f>ROUND(AI309*S309/100,2)</f>
        <v>3.02</v>
      </c>
      <c r="AK309" s="3">
        <f>AI309-AJ309</f>
        <v>0.33000000000000007</v>
      </c>
      <c r="AL309" s="3">
        <f>ROUND(T309*0.3,2)</f>
        <v>2.76</v>
      </c>
      <c r="AM309" s="3">
        <f>ROUND(AL309*W309/100,2)</f>
        <v>2.62</v>
      </c>
      <c r="AN309" s="3">
        <f>AL309-AM309</f>
        <v>0.13999999999999968</v>
      </c>
      <c r="AO309" s="3">
        <f>ROUND(X309*0.3,2)</f>
        <v>2.37</v>
      </c>
      <c r="AP309" s="3">
        <f>ROUND(AO309*AA309/100,2)</f>
        <v>2.25</v>
      </c>
      <c r="AQ309" s="3">
        <f>AO309-AP309</f>
        <v>0.12000000000000011</v>
      </c>
      <c r="AR309" s="3">
        <v>3.02</v>
      </c>
      <c r="AS309" s="3">
        <v>2.87</v>
      </c>
      <c r="AT309" s="3">
        <v>0.14999999999999991</v>
      </c>
      <c r="AX309" s="3">
        <f>ROUND($P309*0.6,2)</f>
        <v>6.71</v>
      </c>
      <c r="AY309" s="3">
        <f>ROUND(AX309*$S309/100,2)</f>
        <v>6.04</v>
      </c>
      <c r="AZ309" s="3">
        <f>AX309-AY309</f>
        <v>0.66999999999999993</v>
      </c>
      <c r="BA309" s="3">
        <f>ROUND($T309*0.6,2)</f>
        <v>5.53</v>
      </c>
      <c r="BB309" s="3">
        <f>ROUND(BA309*$W309/100,2)</f>
        <v>5.25</v>
      </c>
      <c r="BC309" s="3">
        <f>BA309-BB309</f>
        <v>0.28000000000000025</v>
      </c>
      <c r="BD309" s="3">
        <f>ROUND($X309*0.6,2)</f>
        <v>4.7300000000000004</v>
      </c>
      <c r="BE309" s="3">
        <f>ROUND(BD309*$AA309/100,2)</f>
        <v>4.49</v>
      </c>
      <c r="BF309" s="3">
        <f>BD309-BE309</f>
        <v>0.24000000000000021</v>
      </c>
      <c r="BG309" s="3">
        <v>6.04</v>
      </c>
      <c r="BH309" s="3">
        <v>5.74</v>
      </c>
      <c r="BI309" s="3">
        <v>0.29999999999999982</v>
      </c>
      <c r="BJ309" s="3" t="s">
        <v>171</v>
      </c>
      <c r="BK309" s="3">
        <v>20.88</v>
      </c>
      <c r="BL309" s="3">
        <v>19.84</v>
      </c>
      <c r="BM309" s="3">
        <v>1.0399999999999991</v>
      </c>
      <c r="BN309" s="3">
        <v>16.93</v>
      </c>
      <c r="BO309" s="3">
        <v>16.079999999999998</v>
      </c>
      <c r="BP309" s="3">
        <v>0.85000000000000142</v>
      </c>
      <c r="BQ309" s="3">
        <v>19.079999999999998</v>
      </c>
      <c r="BR309" s="3">
        <v>18.13</v>
      </c>
      <c r="BS309" s="3">
        <v>0.94999999999999929</v>
      </c>
      <c r="BT309" s="3">
        <v>15.13</v>
      </c>
      <c r="BU309" s="3">
        <v>14.37</v>
      </c>
      <c r="BV309" s="3">
        <v>0.76000000000000156</v>
      </c>
      <c r="BW309" s="3">
        <v>17.739999999999998</v>
      </c>
      <c r="BX309" s="3">
        <v>16.850000000000001</v>
      </c>
      <c r="BY309" s="3">
        <v>0.88999999999999702</v>
      </c>
      <c r="BZ309" s="3">
        <v>18.38</v>
      </c>
      <c r="CA309" s="3">
        <v>17.46</v>
      </c>
      <c r="CB309" s="3">
        <v>0.91999999999999815</v>
      </c>
      <c r="CC309" s="3">
        <v>17.04</v>
      </c>
      <c r="CD309" s="3">
        <v>16.190000000000001</v>
      </c>
      <c r="CE309" s="3">
        <v>0.84999999999999787</v>
      </c>
      <c r="CF309" s="3">
        <v>16.18</v>
      </c>
      <c r="CG309" s="3">
        <v>15.37</v>
      </c>
      <c r="CH309" s="3">
        <v>0.8100000000000005</v>
      </c>
      <c r="CI309" s="3">
        <v>15.06</v>
      </c>
      <c r="CJ309" s="3">
        <v>14.31</v>
      </c>
      <c r="CK309" s="3">
        <v>0.75</v>
      </c>
      <c r="CL309" s="3">
        <v>14.62</v>
      </c>
      <c r="CM309" s="3">
        <v>13.89</v>
      </c>
      <c r="CN309" s="3">
        <v>0.72999999999999865</v>
      </c>
      <c r="CO309" s="3">
        <v>11.85</v>
      </c>
      <c r="CP309" s="3">
        <v>11.26</v>
      </c>
      <c r="CQ309" s="3">
        <v>0.58999999999999986</v>
      </c>
      <c r="CR309" s="3">
        <v>13.36</v>
      </c>
      <c r="CS309" s="3">
        <v>12.69</v>
      </c>
      <c r="CT309" s="3">
        <v>0.66999999999999993</v>
      </c>
      <c r="CU309" s="3">
        <v>10.59</v>
      </c>
      <c r="CV309" s="3">
        <v>10.06</v>
      </c>
      <c r="CW309" s="3">
        <v>0.52999999999999936</v>
      </c>
      <c r="CX309" s="3">
        <v>12.42</v>
      </c>
      <c r="CY309" s="3">
        <v>11.8</v>
      </c>
      <c r="CZ309" s="3">
        <v>0.61999999999999922</v>
      </c>
      <c r="DA309" s="3">
        <v>12.87</v>
      </c>
      <c r="DB309" s="3">
        <v>12.23</v>
      </c>
      <c r="DC309" s="3">
        <v>0.63999999999999879</v>
      </c>
      <c r="DD309" s="3">
        <v>11.93</v>
      </c>
      <c r="DE309" s="3">
        <v>11.33</v>
      </c>
      <c r="DF309" s="3">
        <v>0.59999999999999964</v>
      </c>
      <c r="DG309" s="3">
        <v>11.33</v>
      </c>
      <c r="DH309" s="3">
        <v>10.76</v>
      </c>
      <c r="DI309" s="3">
        <v>0.57000000000000028</v>
      </c>
      <c r="DJ309" s="3">
        <v>10.54</v>
      </c>
      <c r="DK309" s="3">
        <v>10.01</v>
      </c>
      <c r="DL309" s="3">
        <v>0.52999999999999936</v>
      </c>
      <c r="DM309" s="3">
        <v>18.79</v>
      </c>
      <c r="DN309" s="3">
        <v>17.850000000000001</v>
      </c>
      <c r="DO309" s="3">
        <v>0.93999999999999773</v>
      </c>
      <c r="DP309" s="3">
        <v>17.170000000000002</v>
      </c>
      <c r="DQ309" s="3">
        <v>16.309999999999999</v>
      </c>
      <c r="DR309" s="3">
        <v>0.86000000000000298</v>
      </c>
      <c r="DS309" s="3">
        <v>16.54</v>
      </c>
      <c r="DT309" s="3">
        <v>15.71</v>
      </c>
      <c r="DU309" s="3">
        <v>0.82999999999999829</v>
      </c>
      <c r="DV309" s="3">
        <v>14.56</v>
      </c>
      <c r="DW309" s="3">
        <v>13.83</v>
      </c>
      <c r="DX309" s="3">
        <v>0.73000000000000043</v>
      </c>
    </row>
    <row r="310" spans="1:128" s="3" customFormat="1" x14ac:dyDescent="0.25">
      <c r="A310" s="36" t="s">
        <v>493</v>
      </c>
      <c r="B310" s="36" t="s">
        <v>87</v>
      </c>
      <c r="C310" s="36" t="s">
        <v>88</v>
      </c>
      <c r="D310" s="37" t="s">
        <v>121</v>
      </c>
      <c r="E310" s="36" t="s">
        <v>122</v>
      </c>
      <c r="F310" s="37" t="s">
        <v>478</v>
      </c>
      <c r="G310" s="36" t="s">
        <v>479</v>
      </c>
      <c r="H310" s="36" t="s">
        <v>168</v>
      </c>
      <c r="I310" s="36" t="s">
        <v>388</v>
      </c>
      <c r="J310" s="36" t="s">
        <v>171</v>
      </c>
      <c r="K310" s="44">
        <v>12.2484</v>
      </c>
      <c r="L310" s="38" t="str">
        <f>IF(J310="10",K310,"")</f>
        <v/>
      </c>
      <c r="M310" s="38"/>
      <c r="N310" s="38"/>
      <c r="O310" s="38">
        <v>0</v>
      </c>
      <c r="P310" s="38">
        <f>IF(J310&lt;&gt;"20",IF(J310="15",K310,ROUND(K310*0.85,2)),"")</f>
        <v>12.2484</v>
      </c>
      <c r="Q310" s="38">
        <f>ROUND(P310*S310/100,2)</f>
        <v>11.02</v>
      </c>
      <c r="R310" s="38">
        <f>P310-Q310</f>
        <v>1.2284000000000006</v>
      </c>
      <c r="S310" s="38" t="s">
        <v>389</v>
      </c>
      <c r="T310" s="38">
        <f>IF(J310="20",K310,IF(J310="10",ROUND(K310*0.7,2),ROUND(K310/0.85*0.7,2)))</f>
        <v>10.09</v>
      </c>
      <c r="U310" s="38">
        <f>ROUND(T310*W310/100,2)</f>
        <v>9.59</v>
      </c>
      <c r="V310" s="38">
        <f>T310-U310</f>
        <v>0.5</v>
      </c>
      <c r="W310" s="36">
        <v>95</v>
      </c>
      <c r="X310" s="38">
        <f>IF(J310="20",ROUND(K310/0.7*0.6,2),IF(J310="10",ROUND(K310*0.6,2),ROUND(K310/0.85*0.6,2)))</f>
        <v>8.65</v>
      </c>
      <c r="Y310" s="38">
        <f>ROUND(X310*AA310/100,2)</f>
        <v>8.2200000000000006</v>
      </c>
      <c r="Z310" s="38">
        <f>X310-Y310</f>
        <v>0.42999999999999972</v>
      </c>
      <c r="AA310" s="36">
        <v>95</v>
      </c>
      <c r="AB310" s="38" t="s">
        <v>95</v>
      </c>
      <c r="AC310" s="38">
        <v>11.02</v>
      </c>
      <c r="AD310" s="38">
        <v>10.47</v>
      </c>
      <c r="AE310" s="38">
        <v>0.54999999999999893</v>
      </c>
      <c r="AI310" s="3">
        <f>ROUND(P310*0.3,2)</f>
        <v>3.67</v>
      </c>
      <c r="AJ310" s="3">
        <f>ROUND(AI310*S310/100,2)</f>
        <v>3.3</v>
      </c>
      <c r="AK310" s="3">
        <f>AI310-AJ310</f>
        <v>0.37000000000000011</v>
      </c>
      <c r="AL310" s="3">
        <f>ROUND(T310*0.3,2)</f>
        <v>3.03</v>
      </c>
      <c r="AM310" s="3">
        <f>ROUND(AL310*W310/100,2)</f>
        <v>2.88</v>
      </c>
      <c r="AN310" s="3">
        <f>AL310-AM310</f>
        <v>0.14999999999999991</v>
      </c>
      <c r="AO310" s="3">
        <f>ROUND(X310*0.3,2)</f>
        <v>2.6</v>
      </c>
      <c r="AP310" s="3">
        <f>ROUND(AO310*AA310/100,2)</f>
        <v>2.4700000000000002</v>
      </c>
      <c r="AQ310" s="3">
        <f>AO310-AP310</f>
        <v>0.12999999999999989</v>
      </c>
      <c r="AR310" s="3">
        <v>3.31</v>
      </c>
      <c r="AS310" s="3">
        <v>3.14</v>
      </c>
      <c r="AT310" s="3">
        <v>0.16999999999999993</v>
      </c>
      <c r="AX310" s="3">
        <f>ROUND($P310*0.6,2)</f>
        <v>7.35</v>
      </c>
      <c r="AY310" s="3">
        <f>ROUND(AX310*$S310/100,2)</f>
        <v>6.62</v>
      </c>
      <c r="AZ310" s="3">
        <f>AX310-AY310</f>
        <v>0.72999999999999954</v>
      </c>
      <c r="BA310" s="3">
        <f>ROUND($T310*0.6,2)</f>
        <v>6.05</v>
      </c>
      <c r="BB310" s="3">
        <f>ROUND(BA310*$W310/100,2)</f>
        <v>5.75</v>
      </c>
      <c r="BC310" s="3">
        <f>BA310-BB310</f>
        <v>0.29999999999999982</v>
      </c>
      <c r="BD310" s="3">
        <f>ROUND($X310*0.6,2)</f>
        <v>5.19</v>
      </c>
      <c r="BE310" s="3">
        <f>ROUND(BD310*$AA310/100,2)</f>
        <v>4.93</v>
      </c>
      <c r="BF310" s="3">
        <f>BD310-BE310</f>
        <v>0.26000000000000068</v>
      </c>
      <c r="BG310" s="3">
        <v>6.61</v>
      </c>
      <c r="BH310" s="3">
        <v>6.28</v>
      </c>
      <c r="BI310" s="3">
        <v>0.33000000000000007</v>
      </c>
      <c r="BJ310" s="3" t="s">
        <v>171</v>
      </c>
      <c r="BK310" s="3">
        <v>21.948399999999999</v>
      </c>
      <c r="BL310" s="3">
        <v>20.85</v>
      </c>
      <c r="BM310" s="3">
        <v>1.098399999999998</v>
      </c>
      <c r="BN310" s="3">
        <v>17.690000000000001</v>
      </c>
      <c r="BO310" s="3">
        <v>16.809999999999999</v>
      </c>
      <c r="BP310" s="3">
        <v>0.88000000000000256</v>
      </c>
      <c r="BQ310" s="3">
        <v>20.148399999999999</v>
      </c>
      <c r="BR310" s="3">
        <v>19.14</v>
      </c>
      <c r="BS310" s="3">
        <v>1.0083999999999982</v>
      </c>
      <c r="BT310" s="3">
        <v>15.89</v>
      </c>
      <c r="BU310" s="3">
        <v>15.1</v>
      </c>
      <c r="BV310" s="3">
        <v>0.79000000000000092</v>
      </c>
      <c r="BW310" s="3">
        <v>18.7</v>
      </c>
      <c r="BX310" s="3">
        <v>17.77</v>
      </c>
      <c r="BY310" s="3">
        <v>0.92999999999999972</v>
      </c>
      <c r="BZ310" s="3">
        <v>19.448399999999999</v>
      </c>
      <c r="CA310" s="3">
        <v>18.48</v>
      </c>
      <c r="CB310" s="3">
        <v>0.96839999999999904</v>
      </c>
      <c r="CC310" s="3">
        <v>18</v>
      </c>
      <c r="CD310" s="3">
        <v>17.100000000000001</v>
      </c>
      <c r="CE310" s="3">
        <v>0.89999999999999858</v>
      </c>
      <c r="CF310" s="3">
        <v>17.2484</v>
      </c>
      <c r="CG310" s="3">
        <v>16.39</v>
      </c>
      <c r="CH310" s="3">
        <v>0.85839999999999961</v>
      </c>
      <c r="CI310" s="3">
        <v>16.02</v>
      </c>
      <c r="CJ310" s="3">
        <v>15.22</v>
      </c>
      <c r="CK310" s="3">
        <v>0.79999999999999893</v>
      </c>
      <c r="CL310" s="3">
        <v>15.36</v>
      </c>
      <c r="CM310" s="3">
        <v>14.59</v>
      </c>
      <c r="CN310" s="3">
        <v>0.76999999999999957</v>
      </c>
      <c r="CO310" s="3">
        <v>12.38</v>
      </c>
      <c r="CP310" s="3">
        <v>11.76</v>
      </c>
      <c r="CQ310" s="3">
        <v>0.62000000000000099</v>
      </c>
      <c r="CR310" s="3">
        <v>14.1</v>
      </c>
      <c r="CS310" s="3">
        <v>13.4</v>
      </c>
      <c r="CT310" s="3">
        <v>0.69999999999999929</v>
      </c>
      <c r="CU310" s="3">
        <v>11.12</v>
      </c>
      <c r="CV310" s="3">
        <v>10.56</v>
      </c>
      <c r="CW310" s="3">
        <v>0.55999999999999872</v>
      </c>
      <c r="CX310" s="3">
        <v>13.09</v>
      </c>
      <c r="CY310" s="3">
        <v>12.44</v>
      </c>
      <c r="CZ310" s="3">
        <v>0.65000000000000036</v>
      </c>
      <c r="DA310" s="3">
        <v>13.61</v>
      </c>
      <c r="DB310" s="3">
        <v>12.93</v>
      </c>
      <c r="DC310" s="3">
        <v>0.67999999999999972</v>
      </c>
      <c r="DD310" s="3">
        <v>12.6</v>
      </c>
      <c r="DE310" s="3">
        <v>11.97</v>
      </c>
      <c r="DF310" s="3">
        <v>0.62999999999999901</v>
      </c>
      <c r="DG310" s="3">
        <v>12.07</v>
      </c>
      <c r="DH310" s="3">
        <v>11.47</v>
      </c>
      <c r="DI310" s="3">
        <v>0.59999999999999964</v>
      </c>
      <c r="DJ310" s="3">
        <v>11.21</v>
      </c>
      <c r="DK310" s="3">
        <v>10.65</v>
      </c>
      <c r="DL310" s="3">
        <v>0.5600000000000005</v>
      </c>
      <c r="DM310" s="3">
        <v>19.75</v>
      </c>
      <c r="DN310" s="3">
        <v>18.760000000000002</v>
      </c>
      <c r="DO310" s="3">
        <v>0.98999999999999844</v>
      </c>
      <c r="DP310" s="3">
        <v>18.13</v>
      </c>
      <c r="DQ310" s="3">
        <v>17.22</v>
      </c>
      <c r="DR310" s="3">
        <v>0.91000000000000014</v>
      </c>
      <c r="DS310" s="3">
        <v>17.5</v>
      </c>
      <c r="DT310" s="3">
        <v>16.63</v>
      </c>
      <c r="DU310" s="3">
        <v>0.87000000000000099</v>
      </c>
      <c r="DV310" s="3">
        <v>15.52</v>
      </c>
      <c r="DW310" s="3">
        <v>14.74</v>
      </c>
      <c r="DX310" s="3">
        <v>0.77999999999999936</v>
      </c>
    </row>
    <row r="311" spans="1:128" s="3" customFormat="1" x14ac:dyDescent="0.25">
      <c r="A311" s="36" t="s">
        <v>494</v>
      </c>
      <c r="B311" s="36" t="s">
        <v>87</v>
      </c>
      <c r="C311" s="36" t="s">
        <v>88</v>
      </c>
      <c r="D311" s="37" t="s">
        <v>115</v>
      </c>
      <c r="E311" s="36" t="s">
        <v>116</v>
      </c>
      <c r="F311" s="37" t="s">
        <v>478</v>
      </c>
      <c r="G311" s="36" t="s">
        <v>479</v>
      </c>
      <c r="H311" s="36" t="s">
        <v>168</v>
      </c>
      <c r="I311" s="36" t="s">
        <v>388</v>
      </c>
      <c r="J311" s="36" t="s">
        <v>171</v>
      </c>
      <c r="K311" s="44">
        <v>12.18</v>
      </c>
      <c r="L311" s="38" t="str">
        <f>IF(J311="10",K311,"")</f>
        <v/>
      </c>
      <c r="M311" s="38"/>
      <c r="N311" s="38"/>
      <c r="O311" s="38">
        <v>0</v>
      </c>
      <c r="P311" s="38">
        <f>IF(J311&lt;&gt;"20",IF(J311="15",K311,ROUND(K311*0.85,2)),"")</f>
        <v>12.18</v>
      </c>
      <c r="Q311" s="38">
        <f>ROUND(P311*S311/100,2)</f>
        <v>10.96</v>
      </c>
      <c r="R311" s="38">
        <f>P311-Q311</f>
        <v>1.2199999999999989</v>
      </c>
      <c r="S311" s="38" t="s">
        <v>389</v>
      </c>
      <c r="T311" s="38">
        <f>IF(J311="20",K311,IF(J311="10",ROUND(K311*0.7,2),ROUND(K311/0.85*0.7,2)))</f>
        <v>10.029999999999999</v>
      </c>
      <c r="U311" s="38">
        <f>ROUND(T311*W311/100,2)</f>
        <v>9.5299999999999994</v>
      </c>
      <c r="V311" s="38">
        <f>T311-U311</f>
        <v>0.5</v>
      </c>
      <c r="W311" s="36">
        <v>95</v>
      </c>
      <c r="X311" s="38">
        <f>IF(J311="20",ROUND(K311/0.7*0.6,2),IF(J311="10",ROUND(K311*0.6,2),ROUND(K311/0.85*0.6,2)))</f>
        <v>8.6</v>
      </c>
      <c r="Y311" s="38">
        <f>ROUND(X311*AA311/100,2)</f>
        <v>8.17</v>
      </c>
      <c r="Z311" s="38">
        <f>X311-Y311</f>
        <v>0.42999999999999972</v>
      </c>
      <c r="AA311" s="36">
        <v>95</v>
      </c>
      <c r="AB311" s="38" t="s">
        <v>95</v>
      </c>
      <c r="AC311" s="38">
        <v>10.96</v>
      </c>
      <c r="AD311" s="38">
        <v>10.41</v>
      </c>
      <c r="AE311" s="38">
        <v>0.55000000000000071</v>
      </c>
      <c r="AI311" s="3">
        <f>ROUND(P311*0.3,2)</f>
        <v>3.65</v>
      </c>
      <c r="AJ311" s="3">
        <f>ROUND(AI311*S311/100,2)</f>
        <v>3.29</v>
      </c>
      <c r="AK311" s="3">
        <f>AI311-AJ311</f>
        <v>0.35999999999999988</v>
      </c>
      <c r="AL311" s="3">
        <f>ROUND(T311*0.3,2)</f>
        <v>3.01</v>
      </c>
      <c r="AM311" s="3">
        <f>ROUND(AL311*W311/100,2)</f>
        <v>2.86</v>
      </c>
      <c r="AN311" s="3">
        <f>AL311-AM311</f>
        <v>0.14999999999999991</v>
      </c>
      <c r="AO311" s="3">
        <f>ROUND(X311*0.3,2)</f>
        <v>2.58</v>
      </c>
      <c r="AP311" s="3">
        <f>ROUND(AO311*AA311/100,2)</f>
        <v>2.4500000000000002</v>
      </c>
      <c r="AQ311" s="3">
        <f>AO311-AP311</f>
        <v>0.12999999999999989</v>
      </c>
      <c r="AR311" s="3">
        <v>3.29</v>
      </c>
      <c r="AS311" s="3">
        <v>3.13</v>
      </c>
      <c r="AT311" s="3">
        <v>0.16000000000000014</v>
      </c>
      <c r="AX311" s="3">
        <f>ROUND($P311*0.6,2)</f>
        <v>7.31</v>
      </c>
      <c r="AY311" s="3">
        <f>ROUND(AX311*$S311/100,2)</f>
        <v>6.58</v>
      </c>
      <c r="AZ311" s="3">
        <f>AX311-AY311</f>
        <v>0.72999999999999954</v>
      </c>
      <c r="BA311" s="3">
        <f>ROUND($T311*0.6,2)</f>
        <v>6.02</v>
      </c>
      <c r="BB311" s="3">
        <f>ROUND(BA311*$W311/100,2)</f>
        <v>5.72</v>
      </c>
      <c r="BC311" s="3">
        <f>BA311-BB311</f>
        <v>0.29999999999999982</v>
      </c>
      <c r="BD311" s="3">
        <f>ROUND($X311*0.6,2)</f>
        <v>5.16</v>
      </c>
      <c r="BE311" s="3">
        <f>ROUND(BD311*$AA311/100,2)</f>
        <v>4.9000000000000004</v>
      </c>
      <c r="BF311" s="3">
        <f>BD311-BE311</f>
        <v>0.25999999999999979</v>
      </c>
      <c r="BG311" s="3">
        <v>6.58</v>
      </c>
      <c r="BH311" s="3">
        <v>6.25</v>
      </c>
      <c r="BI311" s="3">
        <v>0.33000000000000007</v>
      </c>
      <c r="BJ311" s="3" t="s">
        <v>171</v>
      </c>
      <c r="BK311" s="3">
        <v>21.88</v>
      </c>
      <c r="BL311" s="3">
        <v>20.79</v>
      </c>
      <c r="BM311" s="3">
        <v>1.0899999999999999</v>
      </c>
      <c r="BN311" s="3">
        <v>17.64</v>
      </c>
      <c r="BO311" s="3">
        <v>16.760000000000002</v>
      </c>
      <c r="BP311" s="3">
        <v>0.87999999999999901</v>
      </c>
      <c r="BQ311" s="3">
        <v>20.079999999999998</v>
      </c>
      <c r="BR311" s="3">
        <v>19.079999999999998</v>
      </c>
      <c r="BS311" s="3">
        <v>1</v>
      </c>
      <c r="BT311" s="3">
        <v>15.84</v>
      </c>
      <c r="BU311" s="3">
        <v>15.05</v>
      </c>
      <c r="BV311" s="3">
        <v>0.78999999999999915</v>
      </c>
      <c r="BW311" s="3">
        <v>18.64</v>
      </c>
      <c r="BX311" s="3">
        <v>17.71</v>
      </c>
      <c r="BY311" s="3">
        <v>0.92999999999999972</v>
      </c>
      <c r="BZ311" s="3">
        <v>19.38</v>
      </c>
      <c r="CA311" s="3">
        <v>18.41</v>
      </c>
      <c r="CB311" s="3">
        <v>0.96999999999999886</v>
      </c>
      <c r="CC311" s="3">
        <v>17.940000000000001</v>
      </c>
      <c r="CD311" s="3">
        <v>17.04</v>
      </c>
      <c r="CE311" s="3">
        <v>0.90000000000000213</v>
      </c>
      <c r="CF311" s="3">
        <v>17.18</v>
      </c>
      <c r="CG311" s="3">
        <v>16.32</v>
      </c>
      <c r="CH311" s="3">
        <v>0.85999999999999943</v>
      </c>
      <c r="CI311" s="3">
        <v>15.96</v>
      </c>
      <c r="CJ311" s="3">
        <v>15.16</v>
      </c>
      <c r="CK311" s="3">
        <v>0.80000000000000071</v>
      </c>
      <c r="CL311" s="3">
        <v>15.32</v>
      </c>
      <c r="CM311" s="3">
        <v>14.55</v>
      </c>
      <c r="CN311" s="3">
        <v>0.76999999999999957</v>
      </c>
      <c r="CO311" s="3">
        <v>12.35</v>
      </c>
      <c r="CP311" s="3">
        <v>11.73</v>
      </c>
      <c r="CQ311" s="3">
        <v>0.61999999999999922</v>
      </c>
      <c r="CR311" s="3">
        <v>14.06</v>
      </c>
      <c r="CS311" s="3">
        <v>13.36</v>
      </c>
      <c r="CT311" s="3">
        <v>0.70000000000000107</v>
      </c>
      <c r="CU311" s="3">
        <v>11.09</v>
      </c>
      <c r="CV311" s="3">
        <v>10.54</v>
      </c>
      <c r="CW311" s="3">
        <v>0.55000000000000071</v>
      </c>
      <c r="CX311" s="3">
        <v>13.05</v>
      </c>
      <c r="CY311" s="3">
        <v>12.4</v>
      </c>
      <c r="CZ311" s="3">
        <v>0.65000000000000036</v>
      </c>
      <c r="DA311" s="3">
        <v>13.57</v>
      </c>
      <c r="DB311" s="3">
        <v>12.89</v>
      </c>
      <c r="DC311" s="3">
        <v>0.67999999999999972</v>
      </c>
      <c r="DD311" s="3">
        <v>12.56</v>
      </c>
      <c r="DE311" s="3">
        <v>11.93</v>
      </c>
      <c r="DF311" s="3">
        <v>0.63000000000000078</v>
      </c>
      <c r="DG311" s="3">
        <v>12.03</v>
      </c>
      <c r="DH311" s="3">
        <v>11.43</v>
      </c>
      <c r="DI311" s="3">
        <v>0.59999999999999964</v>
      </c>
      <c r="DJ311" s="3">
        <v>11.17</v>
      </c>
      <c r="DK311" s="3">
        <v>10.61</v>
      </c>
      <c r="DL311" s="3">
        <v>0.5600000000000005</v>
      </c>
      <c r="DM311" s="3">
        <v>19.690000000000001</v>
      </c>
      <c r="DN311" s="3">
        <v>18.71</v>
      </c>
      <c r="DO311" s="3">
        <v>0.98000000000000043</v>
      </c>
      <c r="DP311" s="3">
        <v>18.07</v>
      </c>
      <c r="DQ311" s="3">
        <v>17.170000000000002</v>
      </c>
      <c r="DR311" s="3">
        <v>0.89999999999999858</v>
      </c>
      <c r="DS311" s="3">
        <v>17.440000000000001</v>
      </c>
      <c r="DT311" s="3">
        <v>16.57</v>
      </c>
      <c r="DU311" s="3">
        <v>0.87000000000000099</v>
      </c>
      <c r="DV311" s="3">
        <v>15.46</v>
      </c>
      <c r="DW311" s="3">
        <v>14.69</v>
      </c>
      <c r="DX311" s="3">
        <v>0.77000000000000135</v>
      </c>
    </row>
    <row r="312" spans="1:128" s="3" customFormat="1" x14ac:dyDescent="0.25">
      <c r="A312" s="36" t="s">
        <v>495</v>
      </c>
      <c r="B312" s="36" t="s">
        <v>87</v>
      </c>
      <c r="C312" s="36" t="s">
        <v>88</v>
      </c>
      <c r="D312" s="37" t="s">
        <v>103</v>
      </c>
      <c r="E312" s="36" t="s">
        <v>104</v>
      </c>
      <c r="F312" s="37" t="s">
        <v>478</v>
      </c>
      <c r="G312" s="36" t="s">
        <v>479</v>
      </c>
      <c r="H312" s="36" t="s">
        <v>168</v>
      </c>
      <c r="I312" s="36" t="s">
        <v>388</v>
      </c>
      <c r="J312" s="36" t="s">
        <v>171</v>
      </c>
      <c r="K312" s="44">
        <v>14.407800000000002</v>
      </c>
      <c r="L312" s="38" t="str">
        <f>IF(J312="10",K312,"")</f>
        <v/>
      </c>
      <c r="M312" s="38"/>
      <c r="N312" s="38"/>
      <c r="O312" s="38">
        <v>0</v>
      </c>
      <c r="P312" s="38">
        <f>IF(J312&lt;&gt;"20",IF(J312="15",K312,ROUND(K312*0.85,2)),"")</f>
        <v>14.407800000000002</v>
      </c>
      <c r="Q312" s="38">
        <f>ROUND(P312*S312/100,2)</f>
        <v>12.97</v>
      </c>
      <c r="R312" s="38">
        <f>P312-Q312</f>
        <v>1.4378000000000011</v>
      </c>
      <c r="S312" s="38" t="s">
        <v>389</v>
      </c>
      <c r="T312" s="38">
        <f>IF(J312="20",K312,IF(J312="10",ROUND(K312*0.7,2),ROUND(K312/0.85*0.7,2)))</f>
        <v>11.87</v>
      </c>
      <c r="U312" s="38">
        <f>ROUND(T312*W312/100,2)</f>
        <v>11.28</v>
      </c>
      <c r="V312" s="38">
        <f>T312-U312</f>
        <v>0.58999999999999986</v>
      </c>
      <c r="W312" s="36">
        <v>95</v>
      </c>
      <c r="X312" s="38">
        <f>IF(J312="20",ROUND(K312/0.7*0.6,2),IF(J312="10",ROUND(K312*0.6,2),ROUND(K312/0.85*0.6,2)))</f>
        <v>10.17</v>
      </c>
      <c r="Y312" s="38">
        <f>ROUND(X312*AA312/100,2)</f>
        <v>9.66</v>
      </c>
      <c r="Z312" s="38">
        <f>X312-Y312</f>
        <v>0.50999999999999979</v>
      </c>
      <c r="AA312" s="36">
        <v>95</v>
      </c>
      <c r="AB312" s="38" t="s">
        <v>95</v>
      </c>
      <c r="AC312" s="38">
        <v>12.97</v>
      </c>
      <c r="AD312" s="38">
        <v>12.32</v>
      </c>
      <c r="AE312" s="38">
        <v>0.65000000000000036</v>
      </c>
      <c r="AI312" s="3">
        <f>ROUND(P312*0.3,2)</f>
        <v>4.32</v>
      </c>
      <c r="AJ312" s="3">
        <f>ROUND(AI312*S312/100,2)</f>
        <v>3.89</v>
      </c>
      <c r="AK312" s="3">
        <f>AI312-AJ312</f>
        <v>0.43000000000000016</v>
      </c>
      <c r="AL312" s="3">
        <f>ROUND(T312*0.3,2)</f>
        <v>3.56</v>
      </c>
      <c r="AM312" s="3">
        <f>ROUND(AL312*W312/100,2)</f>
        <v>3.38</v>
      </c>
      <c r="AN312" s="3">
        <f>AL312-AM312</f>
        <v>0.18000000000000016</v>
      </c>
      <c r="AO312" s="3">
        <f>ROUND(X312*0.3,2)</f>
        <v>3.05</v>
      </c>
      <c r="AP312" s="3">
        <f>ROUND(AO312*AA312/100,2)</f>
        <v>2.9</v>
      </c>
      <c r="AQ312" s="3">
        <f>AO312-AP312</f>
        <v>0.14999999999999991</v>
      </c>
      <c r="AR312" s="3">
        <v>3.89</v>
      </c>
      <c r="AS312" s="3">
        <v>3.7</v>
      </c>
      <c r="AT312" s="3">
        <v>0.18999999999999995</v>
      </c>
      <c r="AX312" s="3">
        <f>ROUND($P312*0.6,2)</f>
        <v>8.64</v>
      </c>
      <c r="AY312" s="3">
        <f>ROUND(AX312*$S312/100,2)</f>
        <v>7.78</v>
      </c>
      <c r="AZ312" s="3">
        <f>AX312-AY312</f>
        <v>0.86000000000000032</v>
      </c>
      <c r="BA312" s="3">
        <f>ROUND($T312*0.6,2)</f>
        <v>7.12</v>
      </c>
      <c r="BB312" s="3">
        <f>ROUND(BA312*$W312/100,2)</f>
        <v>6.76</v>
      </c>
      <c r="BC312" s="3">
        <f>BA312-BB312</f>
        <v>0.36000000000000032</v>
      </c>
      <c r="BD312" s="3">
        <f>ROUND($X312*0.6,2)</f>
        <v>6.1</v>
      </c>
      <c r="BE312" s="3">
        <f>ROUND(BD312*$AA312/100,2)</f>
        <v>5.8</v>
      </c>
      <c r="BF312" s="3">
        <f>BD312-BE312</f>
        <v>0.29999999999999982</v>
      </c>
      <c r="BG312" s="3">
        <v>7.78</v>
      </c>
      <c r="BH312" s="3">
        <v>7.39</v>
      </c>
      <c r="BI312" s="3">
        <v>0.39000000000000057</v>
      </c>
      <c r="BJ312" s="3" t="s">
        <v>171</v>
      </c>
      <c r="BK312" s="3">
        <v>24.107800000000001</v>
      </c>
      <c r="BL312" s="3">
        <v>22.9</v>
      </c>
      <c r="BM312" s="3">
        <v>1.2078000000000024</v>
      </c>
      <c r="BN312" s="3">
        <v>19.21</v>
      </c>
      <c r="BO312" s="3">
        <v>18.25</v>
      </c>
      <c r="BP312" s="3">
        <v>0.96000000000000085</v>
      </c>
      <c r="BQ312" s="3">
        <v>22.3078</v>
      </c>
      <c r="BR312" s="3">
        <v>21.19</v>
      </c>
      <c r="BS312" s="3">
        <v>1.117799999999999</v>
      </c>
      <c r="BT312" s="3">
        <v>17.41</v>
      </c>
      <c r="BU312" s="3">
        <v>16.54</v>
      </c>
      <c r="BV312" s="3">
        <v>0.87000000000000099</v>
      </c>
      <c r="BW312" s="3">
        <v>20.65</v>
      </c>
      <c r="BX312" s="3">
        <v>19.62</v>
      </c>
      <c r="BY312" s="3">
        <v>1.0299999999999976</v>
      </c>
      <c r="BZ312" s="3">
        <v>21.607800000000001</v>
      </c>
      <c r="CA312" s="3">
        <v>20.53</v>
      </c>
      <c r="CB312" s="3">
        <v>1.0777999999999999</v>
      </c>
      <c r="CC312" s="3">
        <v>19.95</v>
      </c>
      <c r="CD312" s="3">
        <v>18.95</v>
      </c>
      <c r="CE312" s="3">
        <v>1</v>
      </c>
      <c r="CF312" s="3">
        <v>19.407800000000002</v>
      </c>
      <c r="CG312" s="3">
        <v>18.440000000000001</v>
      </c>
      <c r="CH312" s="3">
        <v>0.96780000000000044</v>
      </c>
      <c r="CI312" s="3">
        <v>17.97</v>
      </c>
      <c r="CJ312" s="3">
        <v>17.07</v>
      </c>
      <c r="CK312" s="3">
        <v>0.89999999999999858</v>
      </c>
      <c r="CL312" s="3">
        <v>16.88</v>
      </c>
      <c r="CM312" s="3">
        <v>16.04</v>
      </c>
      <c r="CN312" s="3">
        <v>0.83999999999999986</v>
      </c>
      <c r="CO312" s="3">
        <v>13.45</v>
      </c>
      <c r="CP312" s="3">
        <v>12.78</v>
      </c>
      <c r="CQ312" s="3">
        <v>0.66999999999999993</v>
      </c>
      <c r="CR312" s="3">
        <v>15.62</v>
      </c>
      <c r="CS312" s="3">
        <v>14.84</v>
      </c>
      <c r="CT312" s="3">
        <v>0.77999999999999936</v>
      </c>
      <c r="CU312" s="3">
        <v>12.19</v>
      </c>
      <c r="CV312" s="3">
        <v>11.58</v>
      </c>
      <c r="CW312" s="3">
        <v>0.60999999999999943</v>
      </c>
      <c r="CX312" s="3">
        <v>14.46</v>
      </c>
      <c r="CY312" s="3">
        <v>13.74</v>
      </c>
      <c r="CZ312" s="3">
        <v>0.72000000000000064</v>
      </c>
      <c r="DA312" s="3">
        <v>15.13</v>
      </c>
      <c r="DB312" s="3">
        <v>14.37</v>
      </c>
      <c r="DC312" s="3">
        <v>0.76000000000000156</v>
      </c>
      <c r="DD312" s="3">
        <v>13.97</v>
      </c>
      <c r="DE312" s="3">
        <v>13.27</v>
      </c>
      <c r="DF312" s="3">
        <v>0.70000000000000107</v>
      </c>
      <c r="DG312" s="3">
        <v>13.59</v>
      </c>
      <c r="DH312" s="3">
        <v>12.91</v>
      </c>
      <c r="DI312" s="3">
        <v>0.67999999999999972</v>
      </c>
      <c r="DJ312" s="3">
        <v>12.58</v>
      </c>
      <c r="DK312" s="3">
        <v>11.95</v>
      </c>
      <c r="DL312" s="3">
        <v>0.63000000000000078</v>
      </c>
      <c r="DM312" s="3">
        <v>21.7</v>
      </c>
      <c r="DN312" s="3">
        <v>20.62</v>
      </c>
      <c r="DO312" s="3">
        <v>1.0799999999999983</v>
      </c>
      <c r="DP312" s="3">
        <v>20.079999999999998</v>
      </c>
      <c r="DQ312" s="3">
        <v>19.079999999999998</v>
      </c>
      <c r="DR312" s="3">
        <v>1</v>
      </c>
      <c r="DS312" s="3">
        <v>19.45</v>
      </c>
      <c r="DT312" s="3">
        <v>18.48</v>
      </c>
      <c r="DU312" s="3">
        <v>0.96999999999999886</v>
      </c>
      <c r="DV312" s="3">
        <v>17.47</v>
      </c>
      <c r="DW312" s="3">
        <v>16.600000000000001</v>
      </c>
      <c r="DX312" s="3">
        <v>0.86999999999999744</v>
      </c>
    </row>
    <row r="313" spans="1:128" s="3" customFormat="1" x14ac:dyDescent="0.25">
      <c r="A313" s="36" t="s">
        <v>496</v>
      </c>
      <c r="B313" s="36" t="s">
        <v>87</v>
      </c>
      <c r="C313" s="36" t="s">
        <v>88</v>
      </c>
      <c r="D313" s="37" t="s">
        <v>203</v>
      </c>
      <c r="E313" s="36" t="s">
        <v>204</v>
      </c>
      <c r="F313" s="37" t="s">
        <v>478</v>
      </c>
      <c r="G313" s="36" t="s">
        <v>479</v>
      </c>
      <c r="H313" s="36" t="s">
        <v>168</v>
      </c>
      <c r="I313" s="36" t="s">
        <v>388</v>
      </c>
      <c r="J313" s="36" t="s">
        <v>171</v>
      </c>
      <c r="K313" s="44">
        <v>10.4666</v>
      </c>
      <c r="L313" s="38" t="str">
        <f>IF(J313="10",K313,"")</f>
        <v/>
      </c>
      <c r="M313" s="38"/>
      <c r="N313" s="38"/>
      <c r="O313" s="38">
        <v>0</v>
      </c>
      <c r="P313" s="38">
        <f>IF(J313&lt;&gt;"20",IF(J313="15",K313,ROUND(K313*0.85,2)),"")</f>
        <v>10.4666</v>
      </c>
      <c r="Q313" s="38">
        <f>ROUND(P313*S313/100,2)</f>
        <v>9.42</v>
      </c>
      <c r="R313" s="38">
        <f>P313-Q313</f>
        <v>1.0465999999999998</v>
      </c>
      <c r="S313" s="38" t="s">
        <v>389</v>
      </c>
      <c r="T313" s="38">
        <f>IF(J313="20",K313,IF(J313="10",ROUND(K313*0.7,2),ROUND(K313/0.85*0.7,2)))</f>
        <v>8.6199999999999992</v>
      </c>
      <c r="U313" s="38">
        <f>ROUND(T313*W313/100,2)</f>
        <v>8.19</v>
      </c>
      <c r="V313" s="38">
        <f>T313-U313</f>
        <v>0.42999999999999972</v>
      </c>
      <c r="W313" s="36">
        <v>95</v>
      </c>
      <c r="X313" s="38">
        <f>IF(J313="20",ROUND(K313/0.7*0.6,2),IF(J313="10",ROUND(K313*0.6,2),ROUND(K313/0.85*0.6,2)))</f>
        <v>7.39</v>
      </c>
      <c r="Y313" s="38">
        <f>ROUND(X313*AA313/100,2)</f>
        <v>7.02</v>
      </c>
      <c r="Z313" s="38">
        <f>X313-Y313</f>
        <v>0.37000000000000011</v>
      </c>
      <c r="AA313" s="36">
        <v>95</v>
      </c>
      <c r="AB313" s="38" t="s">
        <v>95</v>
      </c>
      <c r="AC313" s="38">
        <v>9.42</v>
      </c>
      <c r="AD313" s="38">
        <v>8.9499999999999993</v>
      </c>
      <c r="AE313" s="38">
        <v>0.47000000000000064</v>
      </c>
      <c r="AI313" s="3">
        <f>ROUND(P313*0.3,2)</f>
        <v>3.14</v>
      </c>
      <c r="AJ313" s="3">
        <f>ROUND(AI313*S313/100,2)</f>
        <v>2.83</v>
      </c>
      <c r="AK313" s="3">
        <f>AI313-AJ313</f>
        <v>0.31000000000000005</v>
      </c>
      <c r="AL313" s="3">
        <f>ROUND(T313*0.3,2)</f>
        <v>2.59</v>
      </c>
      <c r="AM313" s="3">
        <f>ROUND(AL313*W313/100,2)</f>
        <v>2.46</v>
      </c>
      <c r="AN313" s="3">
        <f>AL313-AM313</f>
        <v>0.12999999999999989</v>
      </c>
      <c r="AO313" s="3">
        <f>ROUND(X313*0.3,2)</f>
        <v>2.2200000000000002</v>
      </c>
      <c r="AP313" s="3">
        <f>ROUND(AO313*AA313/100,2)</f>
        <v>2.11</v>
      </c>
      <c r="AQ313" s="3">
        <f>AO313-AP313</f>
        <v>0.11000000000000032</v>
      </c>
      <c r="AR313" s="3">
        <v>2.83</v>
      </c>
      <c r="AS313" s="3">
        <v>2.69</v>
      </c>
      <c r="AT313" s="3">
        <v>0.14000000000000012</v>
      </c>
      <c r="AX313" s="3">
        <f>ROUND($P313*0.6,2)</f>
        <v>6.28</v>
      </c>
      <c r="AY313" s="3">
        <f>ROUND(AX313*$S313/100,2)</f>
        <v>5.65</v>
      </c>
      <c r="AZ313" s="3">
        <f>AX313-AY313</f>
        <v>0.62999999999999989</v>
      </c>
      <c r="BA313" s="3">
        <f>ROUND($T313*0.6,2)</f>
        <v>5.17</v>
      </c>
      <c r="BB313" s="3">
        <f>ROUND(BA313*$W313/100,2)</f>
        <v>4.91</v>
      </c>
      <c r="BC313" s="3">
        <f>BA313-BB313</f>
        <v>0.25999999999999979</v>
      </c>
      <c r="BD313" s="3">
        <f>ROUND($X313*0.6,2)</f>
        <v>4.43</v>
      </c>
      <c r="BE313" s="3">
        <f>ROUND(BD313*$AA313/100,2)</f>
        <v>4.21</v>
      </c>
      <c r="BF313" s="3">
        <f>BD313-BE313</f>
        <v>0.21999999999999975</v>
      </c>
      <c r="BG313" s="3">
        <v>5.65</v>
      </c>
      <c r="BH313" s="3">
        <v>5.37</v>
      </c>
      <c r="BI313" s="3">
        <v>0.28000000000000025</v>
      </c>
      <c r="BJ313" s="3" t="s">
        <v>171</v>
      </c>
      <c r="BK313" s="3">
        <v>20.166599999999999</v>
      </c>
      <c r="BL313" s="3">
        <v>19.16</v>
      </c>
      <c r="BM313" s="3">
        <v>1.0065999999999988</v>
      </c>
      <c r="BN313" s="3">
        <v>16.43</v>
      </c>
      <c r="BO313" s="3">
        <v>15.61</v>
      </c>
      <c r="BP313" s="3">
        <v>0.82000000000000028</v>
      </c>
      <c r="BQ313" s="3">
        <v>18.366599999999998</v>
      </c>
      <c r="BR313" s="3">
        <v>17.45</v>
      </c>
      <c r="BS313" s="3">
        <v>0.91659999999999897</v>
      </c>
      <c r="BT313" s="3">
        <v>14.63</v>
      </c>
      <c r="BU313" s="3">
        <v>13.9</v>
      </c>
      <c r="BV313" s="3">
        <v>0.73000000000000043</v>
      </c>
      <c r="BW313" s="3">
        <v>17.100000000000001</v>
      </c>
      <c r="BX313" s="3">
        <v>16.25</v>
      </c>
      <c r="BY313" s="3">
        <v>0.85000000000000142</v>
      </c>
      <c r="BZ313" s="3">
        <v>17.666599999999999</v>
      </c>
      <c r="CA313" s="3">
        <v>16.78</v>
      </c>
      <c r="CB313" s="3">
        <v>0.88659999999999783</v>
      </c>
      <c r="CC313" s="3">
        <v>16.399999999999999</v>
      </c>
      <c r="CD313" s="3">
        <v>15.58</v>
      </c>
      <c r="CE313" s="3">
        <v>0.81999999999999851</v>
      </c>
      <c r="CF313" s="3">
        <v>15.4666</v>
      </c>
      <c r="CG313" s="3">
        <v>14.69</v>
      </c>
      <c r="CH313" s="3">
        <v>0.77660000000000018</v>
      </c>
      <c r="CI313" s="3">
        <v>14.42</v>
      </c>
      <c r="CJ313" s="3">
        <v>13.7</v>
      </c>
      <c r="CK313" s="3">
        <v>0.72000000000000064</v>
      </c>
      <c r="CL313" s="3">
        <v>14.12</v>
      </c>
      <c r="CM313" s="3">
        <v>13.41</v>
      </c>
      <c r="CN313" s="3">
        <v>0.70999999999999908</v>
      </c>
      <c r="CO313" s="3">
        <v>11.5</v>
      </c>
      <c r="CP313" s="3">
        <v>10.93</v>
      </c>
      <c r="CQ313" s="3">
        <v>0.57000000000000028</v>
      </c>
      <c r="CR313" s="3">
        <v>12.86</v>
      </c>
      <c r="CS313" s="3">
        <v>12.22</v>
      </c>
      <c r="CT313" s="3">
        <v>0.63999999999999879</v>
      </c>
      <c r="CU313" s="3">
        <v>10.24</v>
      </c>
      <c r="CV313" s="3">
        <v>9.73</v>
      </c>
      <c r="CW313" s="3">
        <v>0.50999999999999979</v>
      </c>
      <c r="CX313" s="3">
        <v>11.97</v>
      </c>
      <c r="CY313" s="3">
        <v>11.37</v>
      </c>
      <c r="CZ313" s="3">
        <v>0.60000000000000142</v>
      </c>
      <c r="DA313" s="3">
        <v>12.37</v>
      </c>
      <c r="DB313" s="3">
        <v>11.75</v>
      </c>
      <c r="DC313" s="3">
        <v>0.61999999999999922</v>
      </c>
      <c r="DD313" s="3">
        <v>11.48</v>
      </c>
      <c r="DE313" s="3">
        <v>10.91</v>
      </c>
      <c r="DF313" s="3">
        <v>0.57000000000000028</v>
      </c>
      <c r="DG313" s="3">
        <v>10.83</v>
      </c>
      <c r="DH313" s="3">
        <v>10.29</v>
      </c>
      <c r="DI313" s="3">
        <v>0.54000000000000092</v>
      </c>
      <c r="DJ313" s="3">
        <v>10.09</v>
      </c>
      <c r="DK313" s="3">
        <v>9.59</v>
      </c>
      <c r="DL313" s="3">
        <v>0.5</v>
      </c>
      <c r="DM313" s="3">
        <v>18.149999999999999</v>
      </c>
      <c r="DN313" s="3">
        <v>17.239999999999998</v>
      </c>
      <c r="DO313" s="3">
        <v>0.91000000000000014</v>
      </c>
      <c r="DP313" s="3">
        <v>16.53</v>
      </c>
      <c r="DQ313" s="3">
        <v>15.7</v>
      </c>
      <c r="DR313" s="3">
        <v>0.83000000000000185</v>
      </c>
      <c r="DS313" s="3">
        <v>15.9</v>
      </c>
      <c r="DT313" s="3">
        <v>15.11</v>
      </c>
      <c r="DU313" s="3">
        <v>0.79000000000000092</v>
      </c>
      <c r="DV313" s="3">
        <v>13.92</v>
      </c>
      <c r="DW313" s="3">
        <v>13.22</v>
      </c>
      <c r="DX313" s="3">
        <v>0.69999999999999929</v>
      </c>
    </row>
    <row r="314" spans="1:128" s="3" customFormat="1" x14ac:dyDescent="0.25">
      <c r="A314" s="36" t="s">
        <v>497</v>
      </c>
      <c r="B314" s="36" t="s">
        <v>87</v>
      </c>
      <c r="C314" s="36" t="s">
        <v>88</v>
      </c>
      <c r="D314" s="37" t="s">
        <v>100</v>
      </c>
      <c r="E314" s="36" t="s">
        <v>101</v>
      </c>
      <c r="F314" s="37" t="s">
        <v>478</v>
      </c>
      <c r="G314" s="36" t="s">
        <v>479</v>
      </c>
      <c r="H314" s="36" t="s">
        <v>168</v>
      </c>
      <c r="I314" s="36" t="s">
        <v>388</v>
      </c>
      <c r="J314" s="36" t="s">
        <v>171</v>
      </c>
      <c r="K314" s="44">
        <v>9.9355999999999991</v>
      </c>
      <c r="L314" s="38" t="str">
        <f>IF(J314="10",K314,"")</f>
        <v/>
      </c>
      <c r="M314" s="38"/>
      <c r="N314" s="38"/>
      <c r="O314" s="38">
        <v>0</v>
      </c>
      <c r="P314" s="38">
        <f>IF(J314&lt;&gt;"20",IF(J314="15",K314,ROUND(K314*0.85,2)),"")</f>
        <v>9.9355999999999991</v>
      </c>
      <c r="Q314" s="38">
        <f>ROUND(P314*S314/100,2)</f>
        <v>8.94</v>
      </c>
      <c r="R314" s="38">
        <f>P314-Q314</f>
        <v>0.9955999999999996</v>
      </c>
      <c r="S314" s="38" t="s">
        <v>389</v>
      </c>
      <c r="T314" s="38">
        <f>IF(J314="20",K314,IF(J314="10",ROUND(K314*0.7,2),ROUND(K314/0.85*0.7,2)))</f>
        <v>8.18</v>
      </c>
      <c r="U314" s="38">
        <f>ROUND(T314*W314/100,2)</f>
        <v>7.77</v>
      </c>
      <c r="V314" s="38">
        <f>T314-U314</f>
        <v>0.41000000000000014</v>
      </c>
      <c r="W314" s="36">
        <v>95</v>
      </c>
      <c r="X314" s="38">
        <f>IF(J314="20",ROUND(K314/0.7*0.6,2),IF(J314="10",ROUND(K314*0.6,2),ROUND(K314/0.85*0.6,2)))</f>
        <v>7.01</v>
      </c>
      <c r="Y314" s="38">
        <f>ROUND(X314*AA314/100,2)</f>
        <v>6.66</v>
      </c>
      <c r="Z314" s="38">
        <f>X314-Y314</f>
        <v>0.34999999999999964</v>
      </c>
      <c r="AA314" s="36">
        <v>95</v>
      </c>
      <c r="AB314" s="38" t="s">
        <v>95</v>
      </c>
      <c r="AC314" s="38">
        <v>8.94</v>
      </c>
      <c r="AD314" s="38">
        <v>8.49</v>
      </c>
      <c r="AE314" s="38">
        <v>0.44999999999999929</v>
      </c>
      <c r="AI314" s="3">
        <f>ROUND(P314*0.3,2)</f>
        <v>2.98</v>
      </c>
      <c r="AJ314" s="3">
        <f>ROUND(AI314*S314/100,2)</f>
        <v>2.68</v>
      </c>
      <c r="AK314" s="3">
        <f>AI314-AJ314</f>
        <v>0.29999999999999982</v>
      </c>
      <c r="AL314" s="3">
        <f>ROUND(T314*0.3,2)</f>
        <v>2.4500000000000002</v>
      </c>
      <c r="AM314" s="3">
        <f>ROUND(AL314*W314/100,2)</f>
        <v>2.33</v>
      </c>
      <c r="AN314" s="3">
        <f>AL314-AM314</f>
        <v>0.12000000000000011</v>
      </c>
      <c r="AO314" s="3">
        <f>ROUND(X314*0.3,2)</f>
        <v>2.1</v>
      </c>
      <c r="AP314" s="3">
        <f>ROUND(AO314*AA314/100,2)</f>
        <v>2</v>
      </c>
      <c r="AQ314" s="3">
        <f>AO314-AP314</f>
        <v>0.10000000000000009</v>
      </c>
      <c r="AR314" s="3">
        <v>2.68</v>
      </c>
      <c r="AS314" s="3">
        <v>2.5499999999999998</v>
      </c>
      <c r="AT314" s="3">
        <v>0.13000000000000034</v>
      </c>
      <c r="AX314" s="3">
        <f>ROUND($P314*0.6,2)</f>
        <v>5.96</v>
      </c>
      <c r="AY314" s="3">
        <f>ROUND(AX314*$S314/100,2)</f>
        <v>5.36</v>
      </c>
      <c r="AZ314" s="3">
        <f>AX314-AY314</f>
        <v>0.59999999999999964</v>
      </c>
      <c r="BA314" s="3">
        <f>ROUND($T314*0.6,2)</f>
        <v>4.91</v>
      </c>
      <c r="BB314" s="3">
        <f>ROUND(BA314*$W314/100,2)</f>
        <v>4.66</v>
      </c>
      <c r="BC314" s="3">
        <f>BA314-BB314</f>
        <v>0.25</v>
      </c>
      <c r="BD314" s="3">
        <f>ROUND($X314*0.6,2)</f>
        <v>4.21</v>
      </c>
      <c r="BE314" s="3">
        <f>ROUND(BD314*$AA314/100,2)</f>
        <v>4</v>
      </c>
      <c r="BF314" s="3">
        <f>BD314-BE314</f>
        <v>0.20999999999999996</v>
      </c>
      <c r="BG314" s="3">
        <v>5.36</v>
      </c>
      <c r="BH314" s="3">
        <v>5.09</v>
      </c>
      <c r="BI314" s="3">
        <v>0.27000000000000046</v>
      </c>
      <c r="BJ314" s="3" t="s">
        <v>171</v>
      </c>
      <c r="BK314" s="3">
        <v>19.6356</v>
      </c>
      <c r="BL314" s="3">
        <v>18.649999999999999</v>
      </c>
      <c r="BM314" s="3">
        <v>0.98560000000000159</v>
      </c>
      <c r="BN314" s="3">
        <v>16.05</v>
      </c>
      <c r="BO314" s="3">
        <v>15.25</v>
      </c>
      <c r="BP314" s="3">
        <v>0.80000000000000071</v>
      </c>
      <c r="BQ314" s="3">
        <v>17.835599999999999</v>
      </c>
      <c r="BR314" s="3">
        <v>16.940000000000001</v>
      </c>
      <c r="BS314" s="3">
        <v>0.89559999999999818</v>
      </c>
      <c r="BT314" s="3">
        <v>14.25</v>
      </c>
      <c r="BU314" s="3">
        <v>13.54</v>
      </c>
      <c r="BV314" s="3">
        <v>0.71000000000000085</v>
      </c>
      <c r="BW314" s="3">
        <v>16.62</v>
      </c>
      <c r="BX314" s="3">
        <v>15.79</v>
      </c>
      <c r="BY314" s="3">
        <v>0.83000000000000185</v>
      </c>
      <c r="BZ314" s="3">
        <v>17.1356</v>
      </c>
      <c r="CA314" s="3">
        <v>16.28</v>
      </c>
      <c r="CB314" s="3">
        <v>0.85559999999999903</v>
      </c>
      <c r="CC314" s="3">
        <v>15.92</v>
      </c>
      <c r="CD314" s="3">
        <v>15.12</v>
      </c>
      <c r="CE314" s="3">
        <v>0.80000000000000071</v>
      </c>
      <c r="CF314" s="3">
        <v>14.935599999999999</v>
      </c>
      <c r="CG314" s="3">
        <v>14.19</v>
      </c>
      <c r="CH314" s="3">
        <v>0.7455999999999996</v>
      </c>
      <c r="CI314" s="3">
        <v>13.94</v>
      </c>
      <c r="CJ314" s="3">
        <v>13.24</v>
      </c>
      <c r="CK314" s="3">
        <v>0.69999999999999929</v>
      </c>
      <c r="CL314" s="3">
        <v>13.74</v>
      </c>
      <c r="CM314" s="3">
        <v>13.05</v>
      </c>
      <c r="CN314" s="3">
        <v>0.6899999999999995</v>
      </c>
      <c r="CO314" s="3">
        <v>11.24</v>
      </c>
      <c r="CP314" s="3">
        <v>10.68</v>
      </c>
      <c r="CQ314" s="3">
        <v>0.5600000000000005</v>
      </c>
      <c r="CR314" s="3">
        <v>12.48</v>
      </c>
      <c r="CS314" s="3">
        <v>11.86</v>
      </c>
      <c r="CT314" s="3">
        <v>0.62000000000000099</v>
      </c>
      <c r="CU314" s="3">
        <v>9.98</v>
      </c>
      <c r="CV314" s="3">
        <v>9.48</v>
      </c>
      <c r="CW314" s="3">
        <v>0.5</v>
      </c>
      <c r="CX314" s="3">
        <v>11.63</v>
      </c>
      <c r="CY314" s="3">
        <v>11.05</v>
      </c>
      <c r="CZ314" s="3">
        <v>0.58000000000000007</v>
      </c>
      <c r="DA314" s="3">
        <v>11.99</v>
      </c>
      <c r="DB314" s="3">
        <v>11.39</v>
      </c>
      <c r="DC314" s="3">
        <v>0.59999999999999964</v>
      </c>
      <c r="DD314" s="3">
        <v>11.14</v>
      </c>
      <c r="DE314" s="3">
        <v>10.58</v>
      </c>
      <c r="DF314" s="3">
        <v>0.5600000000000005</v>
      </c>
      <c r="DG314" s="3">
        <v>10.45</v>
      </c>
      <c r="DH314" s="3">
        <v>9.93</v>
      </c>
      <c r="DI314" s="3">
        <v>0.51999999999999957</v>
      </c>
      <c r="DJ314" s="3">
        <v>9.76</v>
      </c>
      <c r="DK314" s="3">
        <v>9.27</v>
      </c>
      <c r="DL314" s="3">
        <v>0.49000000000000021</v>
      </c>
      <c r="DM314" s="3">
        <v>17.670000000000002</v>
      </c>
      <c r="DN314" s="3">
        <v>16.79</v>
      </c>
      <c r="DO314" s="3">
        <v>0.88000000000000256</v>
      </c>
      <c r="DP314" s="3">
        <v>16.05</v>
      </c>
      <c r="DQ314" s="3">
        <v>15.25</v>
      </c>
      <c r="DR314" s="3">
        <v>0.80000000000000071</v>
      </c>
      <c r="DS314" s="3">
        <v>15.42</v>
      </c>
      <c r="DT314" s="3">
        <v>14.65</v>
      </c>
      <c r="DU314" s="3">
        <v>0.76999999999999957</v>
      </c>
      <c r="DV314" s="3">
        <v>13.44</v>
      </c>
      <c r="DW314" s="3">
        <v>12.77</v>
      </c>
      <c r="DX314" s="3">
        <v>0.66999999999999993</v>
      </c>
    </row>
    <row r="315" spans="1:128" s="3" customFormat="1" x14ac:dyDescent="0.25">
      <c r="A315" s="36" t="s">
        <v>498</v>
      </c>
      <c r="B315" s="36" t="s">
        <v>87</v>
      </c>
      <c r="C315" s="36" t="s">
        <v>88</v>
      </c>
      <c r="D315" s="37" t="s">
        <v>205</v>
      </c>
      <c r="E315" s="36" t="s">
        <v>206</v>
      </c>
      <c r="F315" s="37" t="s">
        <v>478</v>
      </c>
      <c r="G315" s="36" t="s">
        <v>479</v>
      </c>
      <c r="H315" s="36" t="s">
        <v>168</v>
      </c>
      <c r="I315" s="36" t="s">
        <v>388</v>
      </c>
      <c r="J315" s="36" t="s">
        <v>171</v>
      </c>
      <c r="K315" s="44">
        <v>10.18</v>
      </c>
      <c r="L315" s="38" t="str">
        <f>IF(J315="10",K315,"")</f>
        <v/>
      </c>
      <c r="M315" s="38"/>
      <c r="N315" s="38"/>
      <c r="O315" s="38">
        <v>0</v>
      </c>
      <c r="P315" s="38">
        <f>IF(J315&lt;&gt;"20",IF(J315="15",K315,ROUND(K315*0.85,2)),"")</f>
        <v>10.18</v>
      </c>
      <c r="Q315" s="38">
        <f>ROUND(P315*S315/100,2)</f>
        <v>9.16</v>
      </c>
      <c r="R315" s="38">
        <f>P315-Q315</f>
        <v>1.0199999999999996</v>
      </c>
      <c r="S315" s="38" t="s">
        <v>389</v>
      </c>
      <c r="T315" s="38">
        <f>IF(J315="20",K315,IF(J315="10",ROUND(K315*0.7,2),ROUND(K315/0.85*0.7,2)))</f>
        <v>8.3800000000000008</v>
      </c>
      <c r="U315" s="38">
        <f>ROUND(T315*W315/100,2)</f>
        <v>7.96</v>
      </c>
      <c r="V315" s="38">
        <f>T315-U315</f>
        <v>0.42000000000000082</v>
      </c>
      <c r="W315" s="36">
        <v>95</v>
      </c>
      <c r="X315" s="38">
        <f>IF(J315="20",ROUND(K315/0.7*0.6,2),IF(J315="10",ROUND(K315*0.6,2),ROUND(K315/0.85*0.6,2)))</f>
        <v>7.19</v>
      </c>
      <c r="Y315" s="38">
        <f>ROUND(X315*AA315/100,2)</f>
        <v>6.83</v>
      </c>
      <c r="Z315" s="38">
        <f>X315-Y315</f>
        <v>0.36000000000000032</v>
      </c>
      <c r="AA315" s="36">
        <v>95</v>
      </c>
      <c r="AB315" s="38" t="s">
        <v>95</v>
      </c>
      <c r="AC315" s="38">
        <v>9.16</v>
      </c>
      <c r="AD315" s="38">
        <v>8.6999999999999993</v>
      </c>
      <c r="AE315" s="38">
        <v>0.46000000000000085</v>
      </c>
      <c r="AI315" s="3">
        <f>ROUND(P315*0.3,2)</f>
        <v>3.05</v>
      </c>
      <c r="AJ315" s="3">
        <f>ROUND(AI315*S315/100,2)</f>
        <v>2.75</v>
      </c>
      <c r="AK315" s="3">
        <f>AI315-AJ315</f>
        <v>0.29999999999999982</v>
      </c>
      <c r="AL315" s="3">
        <f>ROUND(T315*0.3,2)</f>
        <v>2.5099999999999998</v>
      </c>
      <c r="AM315" s="3">
        <f>ROUND(AL315*W315/100,2)</f>
        <v>2.38</v>
      </c>
      <c r="AN315" s="3">
        <f>AL315-AM315</f>
        <v>0.12999999999999989</v>
      </c>
      <c r="AO315" s="3">
        <f>ROUND(X315*0.3,2)</f>
        <v>2.16</v>
      </c>
      <c r="AP315" s="3">
        <f>ROUND(AO315*AA315/100,2)</f>
        <v>2.0499999999999998</v>
      </c>
      <c r="AQ315" s="3">
        <f>AO315-AP315</f>
        <v>0.11000000000000032</v>
      </c>
      <c r="AR315" s="3">
        <v>2.75</v>
      </c>
      <c r="AS315" s="3">
        <v>2.61</v>
      </c>
      <c r="AT315" s="3">
        <v>0.14000000000000012</v>
      </c>
      <c r="AX315" s="3">
        <f>ROUND($P315*0.6,2)</f>
        <v>6.11</v>
      </c>
      <c r="AY315" s="3">
        <f>ROUND(AX315*$S315/100,2)</f>
        <v>5.5</v>
      </c>
      <c r="AZ315" s="3">
        <f>AX315-AY315</f>
        <v>0.61000000000000032</v>
      </c>
      <c r="BA315" s="3">
        <f>ROUND($T315*0.6,2)</f>
        <v>5.03</v>
      </c>
      <c r="BB315" s="3">
        <f>ROUND(BA315*$W315/100,2)</f>
        <v>4.78</v>
      </c>
      <c r="BC315" s="3">
        <f>BA315-BB315</f>
        <v>0.25</v>
      </c>
      <c r="BD315" s="3">
        <f>ROUND($X315*0.6,2)</f>
        <v>4.3099999999999996</v>
      </c>
      <c r="BE315" s="3">
        <f>ROUND(BD315*$AA315/100,2)</f>
        <v>4.09</v>
      </c>
      <c r="BF315" s="3">
        <f>BD315-BE315</f>
        <v>0.21999999999999975</v>
      </c>
      <c r="BG315" s="3">
        <v>5.5</v>
      </c>
      <c r="BH315" s="3">
        <v>5.23</v>
      </c>
      <c r="BI315" s="3">
        <v>0.26999999999999957</v>
      </c>
      <c r="BJ315" s="3" t="s">
        <v>171</v>
      </c>
      <c r="BK315" s="3">
        <v>19.88</v>
      </c>
      <c r="BL315" s="3">
        <v>18.89</v>
      </c>
      <c r="BM315" s="3">
        <v>0.98999999999999844</v>
      </c>
      <c r="BN315" s="3">
        <v>16.23</v>
      </c>
      <c r="BO315" s="3">
        <v>15.42</v>
      </c>
      <c r="BP315" s="3">
        <v>0.8100000000000005</v>
      </c>
      <c r="BQ315" s="3">
        <v>18.079999999999998</v>
      </c>
      <c r="BR315" s="3">
        <v>17.18</v>
      </c>
      <c r="BS315" s="3">
        <v>0.89999999999999858</v>
      </c>
      <c r="BT315" s="3">
        <v>14.43</v>
      </c>
      <c r="BU315" s="3">
        <v>13.71</v>
      </c>
      <c r="BV315" s="3">
        <v>0.71999999999999886</v>
      </c>
      <c r="BW315" s="3">
        <v>16.84</v>
      </c>
      <c r="BX315" s="3">
        <v>16</v>
      </c>
      <c r="BY315" s="3">
        <v>0.83999999999999986</v>
      </c>
      <c r="BZ315" s="3">
        <v>17.38</v>
      </c>
      <c r="CA315" s="3">
        <v>16.510000000000002</v>
      </c>
      <c r="CB315" s="3">
        <v>0.86999999999999744</v>
      </c>
      <c r="CC315" s="3">
        <v>16.14</v>
      </c>
      <c r="CD315" s="3">
        <v>15.33</v>
      </c>
      <c r="CE315" s="3">
        <v>0.8100000000000005</v>
      </c>
      <c r="CF315" s="3">
        <v>15.18</v>
      </c>
      <c r="CG315" s="3">
        <v>14.42</v>
      </c>
      <c r="CH315" s="3">
        <v>0.75999999999999979</v>
      </c>
      <c r="CI315" s="3">
        <v>14.16</v>
      </c>
      <c r="CJ315" s="3">
        <v>13.45</v>
      </c>
      <c r="CK315" s="3">
        <v>0.71000000000000085</v>
      </c>
      <c r="CL315" s="3">
        <v>13.92</v>
      </c>
      <c r="CM315" s="3">
        <v>13.22</v>
      </c>
      <c r="CN315" s="3">
        <v>0.69999999999999929</v>
      </c>
      <c r="CO315" s="3">
        <v>11.36</v>
      </c>
      <c r="CP315" s="3">
        <v>10.79</v>
      </c>
      <c r="CQ315" s="3">
        <v>0.57000000000000028</v>
      </c>
      <c r="CR315" s="3">
        <v>12.66</v>
      </c>
      <c r="CS315" s="3">
        <v>12.03</v>
      </c>
      <c r="CT315" s="3">
        <v>0.63000000000000078</v>
      </c>
      <c r="CU315" s="3">
        <v>10.1</v>
      </c>
      <c r="CV315" s="3">
        <v>9.6</v>
      </c>
      <c r="CW315" s="3">
        <v>0.5</v>
      </c>
      <c r="CX315" s="3">
        <v>11.79</v>
      </c>
      <c r="CY315" s="3">
        <v>11.2</v>
      </c>
      <c r="CZ315" s="3">
        <v>0.58999999999999986</v>
      </c>
      <c r="DA315" s="3">
        <v>12.17</v>
      </c>
      <c r="DB315" s="3">
        <v>11.56</v>
      </c>
      <c r="DC315" s="3">
        <v>0.60999999999999943</v>
      </c>
      <c r="DD315" s="3">
        <v>11.3</v>
      </c>
      <c r="DE315" s="3">
        <v>10.74</v>
      </c>
      <c r="DF315" s="3">
        <v>0.5600000000000005</v>
      </c>
      <c r="DG315" s="3">
        <v>10.63</v>
      </c>
      <c r="DH315" s="3">
        <v>10.1</v>
      </c>
      <c r="DI315" s="3">
        <v>0.53000000000000114</v>
      </c>
      <c r="DJ315" s="3">
        <v>9.91</v>
      </c>
      <c r="DK315" s="3">
        <v>9.41</v>
      </c>
      <c r="DL315" s="3">
        <v>0.5</v>
      </c>
      <c r="DM315" s="3">
        <v>17.89</v>
      </c>
      <c r="DN315" s="3">
        <v>17</v>
      </c>
      <c r="DO315" s="3">
        <v>0.89000000000000057</v>
      </c>
      <c r="DP315" s="3">
        <v>16.27</v>
      </c>
      <c r="DQ315" s="3">
        <v>15.46</v>
      </c>
      <c r="DR315" s="3">
        <v>0.80999999999999872</v>
      </c>
      <c r="DS315" s="3">
        <v>15.64</v>
      </c>
      <c r="DT315" s="3">
        <v>14.86</v>
      </c>
      <c r="DU315" s="3">
        <v>0.78000000000000114</v>
      </c>
      <c r="DV315" s="3">
        <v>13.66</v>
      </c>
      <c r="DW315" s="3">
        <v>12.98</v>
      </c>
      <c r="DX315" s="3">
        <v>0.67999999999999972</v>
      </c>
    </row>
    <row r="316" spans="1:128" s="3" customFormat="1" x14ac:dyDescent="0.25">
      <c r="A316" s="36" t="s">
        <v>477</v>
      </c>
      <c r="B316" s="36" t="s">
        <v>87</v>
      </c>
      <c r="C316" s="36" t="s">
        <v>88</v>
      </c>
      <c r="D316" s="37" t="s">
        <v>160</v>
      </c>
      <c r="E316" s="36" t="s">
        <v>161</v>
      </c>
      <c r="F316" s="37" t="s">
        <v>478</v>
      </c>
      <c r="G316" s="36" t="s">
        <v>479</v>
      </c>
      <c r="H316" s="36" t="s">
        <v>201</v>
      </c>
      <c r="I316" s="36" t="s">
        <v>388</v>
      </c>
      <c r="J316" s="36" t="s">
        <v>171</v>
      </c>
      <c r="K316" s="44">
        <v>11.18</v>
      </c>
      <c r="L316" s="38" t="str">
        <f>IF(J316="10",K316,"")</f>
        <v/>
      </c>
      <c r="M316" s="38"/>
      <c r="N316" s="38"/>
      <c r="O316" s="38">
        <v>0</v>
      </c>
      <c r="P316" s="38">
        <f>IF(H316="A",IF(J316&lt;&gt;"20",IF(J316="15",K316*0.87,ROUND(K316/0.87*0.85,2)),""))</f>
        <v>9.7265999999999995</v>
      </c>
      <c r="Q316" s="38">
        <f>ROUND(P316*S316/100,2)</f>
        <v>8.75</v>
      </c>
      <c r="R316" s="38">
        <f>P316-Q316</f>
        <v>0.97659999999999947</v>
      </c>
      <c r="S316" s="38" t="s">
        <v>389</v>
      </c>
      <c r="T316" s="38">
        <f>IF(J316="20",K316,IF(J316="10",ROUND(K316*0.7,2),ROUND(K316/0.85*0.7,2)))</f>
        <v>9.2100000000000009</v>
      </c>
      <c r="U316" s="38">
        <f>ROUND(T316*W316/100,2)</f>
        <v>8.75</v>
      </c>
      <c r="V316" s="38">
        <f>T316-U316</f>
        <v>0.46000000000000085</v>
      </c>
      <c r="W316" s="36">
        <v>95</v>
      </c>
      <c r="X316" s="38">
        <f>IF(J316="20",ROUND(K316/0.7*0.6,2),IF(J316="10",ROUND(K316*0.6,2),ROUND(K316/0.85*0.6,2)))</f>
        <v>7.89</v>
      </c>
      <c r="Y316" s="38">
        <f>ROUND(X316*AA316/100,2)</f>
        <v>7.5</v>
      </c>
      <c r="Z316" s="38">
        <f>X316-Y316</f>
        <v>0.38999999999999968</v>
      </c>
      <c r="AA316" s="36">
        <v>95</v>
      </c>
      <c r="AB316" s="38" t="s">
        <v>95</v>
      </c>
      <c r="AC316" s="38">
        <v>10.06</v>
      </c>
      <c r="AD316" s="38">
        <v>9.56</v>
      </c>
      <c r="AE316" s="38">
        <v>0.5</v>
      </c>
      <c r="AI316" s="3">
        <f>ROUND(P316*0.3,2)</f>
        <v>2.92</v>
      </c>
      <c r="AJ316" s="3">
        <f>ROUND(AI316*S316/100,2)</f>
        <v>2.63</v>
      </c>
      <c r="AK316" s="3">
        <f>AI316-AJ316</f>
        <v>0.29000000000000004</v>
      </c>
      <c r="AL316" s="3">
        <f>ROUND(T316*0.3,2)</f>
        <v>2.76</v>
      </c>
      <c r="AM316" s="3">
        <f>ROUND(AL316*W316/100,2)</f>
        <v>2.62</v>
      </c>
      <c r="AN316" s="3">
        <f>AL316-AM316</f>
        <v>0.13999999999999968</v>
      </c>
      <c r="AO316" s="3">
        <f>ROUND(X316*0.3,2)</f>
        <v>2.37</v>
      </c>
      <c r="AP316" s="3">
        <f>ROUND(AO316*AA316/100,2)</f>
        <v>2.25</v>
      </c>
      <c r="AQ316" s="3">
        <f>AO316-AP316</f>
        <v>0.12000000000000011</v>
      </c>
      <c r="AR316" s="3">
        <v>3.02</v>
      </c>
      <c r="AS316" s="3">
        <v>2.87</v>
      </c>
      <c r="AT316" s="3">
        <v>0.14999999999999991</v>
      </c>
      <c r="AX316" s="3">
        <f>ROUND($P316*0.6,2)</f>
        <v>5.84</v>
      </c>
      <c r="AY316" s="3">
        <f>ROUND(AX316*$S316/100,2)</f>
        <v>5.26</v>
      </c>
      <c r="AZ316" s="3">
        <f>AX316-AY316</f>
        <v>0.58000000000000007</v>
      </c>
      <c r="BA316" s="3">
        <f>ROUND($T316*0.6,2)</f>
        <v>5.53</v>
      </c>
      <c r="BB316" s="3">
        <f>ROUND(BA316*$W316/100,2)</f>
        <v>5.25</v>
      </c>
      <c r="BC316" s="3">
        <f>BA316-BB316</f>
        <v>0.28000000000000025</v>
      </c>
      <c r="BD316" s="3">
        <f>ROUND($X316*0.6,2)</f>
        <v>4.7300000000000004</v>
      </c>
      <c r="BE316" s="3">
        <f>ROUND(BD316*$AA316/100,2)</f>
        <v>4.49</v>
      </c>
      <c r="BF316" s="3">
        <f>BD316-BE316</f>
        <v>0.24000000000000021</v>
      </c>
      <c r="BG316" s="3">
        <v>6.04</v>
      </c>
      <c r="BH316" s="3">
        <v>5.74</v>
      </c>
      <c r="BI316" s="3">
        <v>0.29999999999999982</v>
      </c>
      <c r="BJ316" s="3" t="s">
        <v>171</v>
      </c>
      <c r="BK316" s="3">
        <v>19.426600000000001</v>
      </c>
      <c r="BL316" s="3">
        <v>18.46</v>
      </c>
      <c r="BM316" s="3">
        <v>0.96659999999999968</v>
      </c>
      <c r="BN316" s="3">
        <v>16.93</v>
      </c>
      <c r="BO316" s="3">
        <v>16.079999999999998</v>
      </c>
      <c r="BP316" s="3">
        <v>0.85000000000000142</v>
      </c>
      <c r="BQ316" s="3">
        <v>17.6266</v>
      </c>
      <c r="BR316" s="3">
        <v>16.75</v>
      </c>
      <c r="BS316" s="3">
        <v>0.87659999999999982</v>
      </c>
      <c r="BT316" s="3">
        <v>15.13</v>
      </c>
      <c r="BU316" s="3">
        <v>14.37</v>
      </c>
      <c r="BV316" s="3">
        <v>0.76000000000000156</v>
      </c>
      <c r="BW316" s="3">
        <v>17.739999999999998</v>
      </c>
      <c r="BX316" s="3">
        <v>16.850000000000001</v>
      </c>
      <c r="BY316" s="3">
        <v>0.88999999999999702</v>
      </c>
      <c r="BZ316" s="3">
        <v>16.926600000000001</v>
      </c>
      <c r="CA316" s="3">
        <v>16.079999999999998</v>
      </c>
      <c r="CB316" s="3">
        <v>0.84660000000000224</v>
      </c>
      <c r="CC316" s="3">
        <v>17.04</v>
      </c>
      <c r="CD316" s="3">
        <v>16.190000000000001</v>
      </c>
      <c r="CE316" s="3">
        <v>0.84999999999999787</v>
      </c>
      <c r="CF316" s="3">
        <v>14.726599999999999</v>
      </c>
      <c r="CG316" s="3">
        <v>13.99</v>
      </c>
      <c r="CH316" s="3">
        <v>0.73659999999999926</v>
      </c>
      <c r="CI316" s="3">
        <v>15.06</v>
      </c>
      <c r="CJ316" s="3">
        <v>14.31</v>
      </c>
      <c r="CK316" s="3">
        <v>0.75</v>
      </c>
      <c r="CL316" s="3">
        <v>13.6</v>
      </c>
      <c r="CM316" s="3">
        <v>12.92</v>
      </c>
      <c r="CN316" s="3">
        <v>0.67999999999999972</v>
      </c>
      <c r="CO316" s="3">
        <v>11.85</v>
      </c>
      <c r="CP316" s="3">
        <v>11.26</v>
      </c>
      <c r="CQ316" s="3">
        <v>0.58999999999999986</v>
      </c>
      <c r="CR316" s="3">
        <v>12.34</v>
      </c>
      <c r="CS316" s="3">
        <v>11.72</v>
      </c>
      <c r="CT316" s="3">
        <v>0.61999999999999922</v>
      </c>
      <c r="CU316" s="3">
        <v>10.59</v>
      </c>
      <c r="CV316" s="3">
        <v>10.06</v>
      </c>
      <c r="CW316" s="3">
        <v>0.52999999999999936</v>
      </c>
      <c r="CX316" s="3">
        <v>12.42</v>
      </c>
      <c r="CY316" s="3">
        <v>11.8</v>
      </c>
      <c r="CZ316" s="3">
        <v>0.61999999999999922</v>
      </c>
      <c r="DA316" s="3">
        <v>11.85</v>
      </c>
      <c r="DB316" s="3">
        <v>11.26</v>
      </c>
      <c r="DC316" s="3">
        <v>0.58999999999999986</v>
      </c>
      <c r="DD316" s="3">
        <v>11.93</v>
      </c>
      <c r="DE316" s="3">
        <v>11.33</v>
      </c>
      <c r="DF316" s="3">
        <v>0.59999999999999964</v>
      </c>
      <c r="DG316" s="3">
        <v>10.31</v>
      </c>
      <c r="DH316" s="3">
        <v>9.7899999999999991</v>
      </c>
      <c r="DI316" s="3">
        <v>0.52000000000000135</v>
      </c>
      <c r="DJ316" s="3">
        <v>10.54</v>
      </c>
      <c r="DK316" s="3">
        <v>10.01</v>
      </c>
      <c r="DL316" s="3">
        <v>0.52999999999999936</v>
      </c>
      <c r="DM316" s="3">
        <v>17.48</v>
      </c>
      <c r="DN316" s="3">
        <v>16.61</v>
      </c>
      <c r="DO316" s="3">
        <v>0.87000000000000099</v>
      </c>
      <c r="DP316" s="3">
        <v>15.86</v>
      </c>
      <c r="DQ316" s="3">
        <v>15.07</v>
      </c>
      <c r="DR316" s="3">
        <v>0.78999999999999915</v>
      </c>
      <c r="DS316" s="3">
        <v>15.23</v>
      </c>
      <c r="DT316" s="3">
        <v>14.47</v>
      </c>
      <c r="DU316" s="3">
        <v>0.75999999999999979</v>
      </c>
      <c r="DV316" s="3">
        <v>13.25</v>
      </c>
      <c r="DW316" s="3">
        <v>12.59</v>
      </c>
      <c r="DX316" s="3">
        <v>0.66000000000000014</v>
      </c>
    </row>
    <row r="317" spans="1:128" s="3" customFormat="1" x14ac:dyDescent="0.25">
      <c r="A317" s="36" t="s">
        <v>480</v>
      </c>
      <c r="B317" s="36" t="s">
        <v>87</v>
      </c>
      <c r="C317" s="36" t="s">
        <v>88</v>
      </c>
      <c r="D317" s="37" t="s">
        <v>130</v>
      </c>
      <c r="E317" s="36" t="s">
        <v>131</v>
      </c>
      <c r="F317" s="37" t="s">
        <v>478</v>
      </c>
      <c r="G317" s="36" t="s">
        <v>479</v>
      </c>
      <c r="H317" s="36" t="s">
        <v>201</v>
      </c>
      <c r="I317" s="36" t="s">
        <v>388</v>
      </c>
      <c r="J317" s="36" t="s">
        <v>171</v>
      </c>
      <c r="K317" s="44">
        <v>24.19</v>
      </c>
      <c r="L317" s="38" t="str">
        <f>IF(J317="10",K317,"")</f>
        <v/>
      </c>
      <c r="M317" s="38"/>
      <c r="N317" s="38"/>
      <c r="O317" s="38">
        <v>0</v>
      </c>
      <c r="P317" s="38">
        <f>IF(H317="A",IF(J317&lt;&gt;"20",IF(J317="15",K317*0.87,ROUND(K317/0.87*0.85,2)),""))</f>
        <v>21.045300000000001</v>
      </c>
      <c r="Q317" s="38">
        <f>ROUND(P317*S317/100,2)</f>
        <v>18.940000000000001</v>
      </c>
      <c r="R317" s="38">
        <f>P317-Q317</f>
        <v>2.1052999999999997</v>
      </c>
      <c r="S317" s="38" t="s">
        <v>389</v>
      </c>
      <c r="T317" s="38">
        <f>IF(J317="20",K317,IF(J317="10",ROUND(K317*0.7,2),ROUND(K317/0.85*0.7,2)))</f>
        <v>19.920000000000002</v>
      </c>
      <c r="U317" s="38">
        <f>ROUND(T317*W317/100,2)</f>
        <v>18.920000000000002</v>
      </c>
      <c r="V317" s="38">
        <f>T317-U317</f>
        <v>1</v>
      </c>
      <c r="W317" s="36">
        <v>95</v>
      </c>
      <c r="X317" s="38">
        <f>IF(J317="20",ROUND(K317/0.7*0.6,2),IF(J317="10",ROUND(K317*0.6,2),ROUND(K317/0.85*0.6,2)))</f>
        <v>17.079999999999998</v>
      </c>
      <c r="Y317" s="38">
        <f>ROUND(X317*AA317/100,2)</f>
        <v>16.23</v>
      </c>
      <c r="Z317" s="38">
        <f>X317-Y317</f>
        <v>0.84999999999999787</v>
      </c>
      <c r="AA317" s="36">
        <v>95</v>
      </c>
      <c r="AB317" s="38" t="s">
        <v>95</v>
      </c>
      <c r="AC317" s="38">
        <v>21.77</v>
      </c>
      <c r="AD317" s="38">
        <v>20.68</v>
      </c>
      <c r="AE317" s="38">
        <v>1.0899999999999999</v>
      </c>
      <c r="AI317" s="3">
        <f>ROUND(P317*0.3,2)</f>
        <v>6.31</v>
      </c>
      <c r="AJ317" s="3">
        <f>ROUND(AI317*S317/100,2)</f>
        <v>5.68</v>
      </c>
      <c r="AK317" s="3">
        <f>AI317-AJ317</f>
        <v>0.62999999999999989</v>
      </c>
      <c r="AL317" s="3">
        <f>ROUND(T317*0.3,2)</f>
        <v>5.98</v>
      </c>
      <c r="AM317" s="3">
        <f>ROUND(AL317*W317/100,2)</f>
        <v>5.68</v>
      </c>
      <c r="AN317" s="3">
        <f>AL317-AM317</f>
        <v>0.30000000000000071</v>
      </c>
      <c r="AO317" s="3">
        <f>ROUND(X317*0.3,2)</f>
        <v>5.12</v>
      </c>
      <c r="AP317" s="3">
        <f>ROUND(AO317*AA317/100,2)</f>
        <v>4.8600000000000003</v>
      </c>
      <c r="AQ317" s="3">
        <f>AO317-AP317</f>
        <v>0.25999999999999979</v>
      </c>
      <c r="AR317" s="3">
        <v>6.53</v>
      </c>
      <c r="AS317" s="3">
        <v>6.2</v>
      </c>
      <c r="AT317" s="3">
        <v>0.33000000000000007</v>
      </c>
      <c r="AX317" s="3">
        <f>ROUND($P317*0.6,2)</f>
        <v>12.63</v>
      </c>
      <c r="AY317" s="3">
        <f>ROUND(AX317*$S317/100,2)</f>
        <v>11.37</v>
      </c>
      <c r="AZ317" s="3">
        <f>AX317-AY317</f>
        <v>1.2600000000000016</v>
      </c>
      <c r="BA317" s="3">
        <f>ROUND($T317*0.6,2)</f>
        <v>11.95</v>
      </c>
      <c r="BB317" s="3">
        <f>ROUND(BA317*$W317/100,2)</f>
        <v>11.35</v>
      </c>
      <c r="BC317" s="3">
        <f>BA317-BB317</f>
        <v>0.59999999999999964</v>
      </c>
      <c r="BD317" s="3">
        <f>ROUND($X317*0.6,2)</f>
        <v>10.25</v>
      </c>
      <c r="BE317" s="3">
        <f>ROUND(BD317*$AA317/100,2)</f>
        <v>9.74</v>
      </c>
      <c r="BF317" s="3">
        <f>BD317-BE317</f>
        <v>0.50999999999999979</v>
      </c>
      <c r="BG317" s="3">
        <v>13.06</v>
      </c>
      <c r="BH317" s="3">
        <v>12.41</v>
      </c>
      <c r="BI317" s="3">
        <v>0.65000000000000036</v>
      </c>
      <c r="BJ317" s="3" t="s">
        <v>171</v>
      </c>
      <c r="BK317" s="3">
        <v>30.7453</v>
      </c>
      <c r="BL317" s="3">
        <v>29.21</v>
      </c>
      <c r="BM317" s="3">
        <v>1.5352999999999994</v>
      </c>
      <c r="BN317" s="3">
        <v>26.12</v>
      </c>
      <c r="BO317" s="3">
        <v>24.81</v>
      </c>
      <c r="BP317" s="3">
        <v>1.3100000000000023</v>
      </c>
      <c r="BQ317" s="3">
        <v>28.9453</v>
      </c>
      <c r="BR317" s="3">
        <v>27.5</v>
      </c>
      <c r="BS317" s="3">
        <v>1.4452999999999996</v>
      </c>
      <c r="BT317" s="3">
        <v>24.32</v>
      </c>
      <c r="BU317" s="3">
        <v>23.1</v>
      </c>
      <c r="BV317" s="3">
        <v>1.2199999999999989</v>
      </c>
      <c r="BW317" s="3">
        <v>29.45</v>
      </c>
      <c r="BX317" s="3">
        <v>27.98</v>
      </c>
      <c r="BY317" s="3">
        <v>1.4699999999999989</v>
      </c>
      <c r="BZ317" s="3">
        <v>28.2453</v>
      </c>
      <c r="CA317" s="3">
        <v>26.83</v>
      </c>
      <c r="CB317" s="3">
        <v>1.415300000000002</v>
      </c>
      <c r="CC317" s="3">
        <v>28.75</v>
      </c>
      <c r="CD317" s="3">
        <v>27.31</v>
      </c>
      <c r="CE317" s="3">
        <v>1.4400000000000013</v>
      </c>
      <c r="CF317" s="3">
        <v>26.045300000000001</v>
      </c>
      <c r="CG317" s="3">
        <v>24.74</v>
      </c>
      <c r="CH317" s="3">
        <v>1.3053000000000026</v>
      </c>
      <c r="CI317" s="3">
        <v>26.77</v>
      </c>
      <c r="CJ317" s="3">
        <v>25.43</v>
      </c>
      <c r="CK317" s="3">
        <v>1.3399999999999999</v>
      </c>
      <c r="CL317" s="3">
        <v>21.52</v>
      </c>
      <c r="CM317" s="3">
        <v>20.440000000000001</v>
      </c>
      <c r="CN317" s="3">
        <v>1.0799999999999983</v>
      </c>
      <c r="CO317" s="3">
        <v>18.28</v>
      </c>
      <c r="CP317" s="3">
        <v>17.37</v>
      </c>
      <c r="CQ317" s="3">
        <v>0.91000000000000014</v>
      </c>
      <c r="CR317" s="3">
        <v>20.260000000000002</v>
      </c>
      <c r="CS317" s="3">
        <v>19.25</v>
      </c>
      <c r="CT317" s="3">
        <v>1.0100000000000016</v>
      </c>
      <c r="CU317" s="3">
        <v>17.02</v>
      </c>
      <c r="CV317" s="3">
        <v>16.170000000000002</v>
      </c>
      <c r="CW317" s="3">
        <v>0.84999999999999787</v>
      </c>
      <c r="CX317" s="3">
        <v>20.62</v>
      </c>
      <c r="CY317" s="3">
        <v>19.59</v>
      </c>
      <c r="CZ317" s="3">
        <v>1.0300000000000011</v>
      </c>
      <c r="DA317" s="3">
        <v>19.77</v>
      </c>
      <c r="DB317" s="3">
        <v>18.78</v>
      </c>
      <c r="DC317" s="3">
        <v>0.98999999999999844</v>
      </c>
      <c r="DD317" s="3">
        <v>20.13</v>
      </c>
      <c r="DE317" s="3">
        <v>19.12</v>
      </c>
      <c r="DF317" s="3">
        <v>1.009999999999998</v>
      </c>
      <c r="DG317" s="3">
        <v>18.23</v>
      </c>
      <c r="DH317" s="3">
        <v>17.32</v>
      </c>
      <c r="DI317" s="3">
        <v>0.91000000000000014</v>
      </c>
      <c r="DJ317" s="3">
        <v>18.739999999999998</v>
      </c>
      <c r="DK317" s="3">
        <v>17.8</v>
      </c>
      <c r="DL317" s="3">
        <v>0.93999999999999773</v>
      </c>
      <c r="DM317" s="3">
        <v>27.67</v>
      </c>
      <c r="DN317" s="3">
        <v>26.29</v>
      </c>
      <c r="DO317" s="3">
        <v>1.3800000000000026</v>
      </c>
      <c r="DP317" s="3">
        <v>26.05</v>
      </c>
      <c r="DQ317" s="3">
        <v>24.75</v>
      </c>
      <c r="DR317" s="3">
        <v>1.3000000000000007</v>
      </c>
      <c r="DS317" s="3">
        <v>25.42</v>
      </c>
      <c r="DT317" s="3">
        <v>24.15</v>
      </c>
      <c r="DU317" s="3">
        <v>1.2700000000000031</v>
      </c>
      <c r="DV317" s="3">
        <v>23.44</v>
      </c>
      <c r="DW317" s="3">
        <v>22.27</v>
      </c>
      <c r="DX317" s="3">
        <v>1.1700000000000017</v>
      </c>
    </row>
    <row r="318" spans="1:128" s="3" customFormat="1" x14ac:dyDescent="0.25">
      <c r="A318" s="36" t="s">
        <v>481</v>
      </c>
      <c r="B318" s="36" t="s">
        <v>87</v>
      </c>
      <c r="C318" s="36" t="s">
        <v>88</v>
      </c>
      <c r="D318" s="37" t="s">
        <v>139</v>
      </c>
      <c r="E318" s="36" t="s">
        <v>140</v>
      </c>
      <c r="F318" s="37" t="s">
        <v>478</v>
      </c>
      <c r="G318" s="36" t="s">
        <v>479</v>
      </c>
      <c r="H318" s="36" t="s">
        <v>201</v>
      </c>
      <c r="I318" s="36" t="s">
        <v>388</v>
      </c>
      <c r="J318" s="36" t="s">
        <v>171</v>
      </c>
      <c r="K318" s="44">
        <v>11.18</v>
      </c>
      <c r="L318" s="38" t="str">
        <f>IF(J318="10",K318,"")</f>
        <v/>
      </c>
      <c r="M318" s="38"/>
      <c r="N318" s="38"/>
      <c r="O318" s="38">
        <v>0</v>
      </c>
      <c r="P318" s="38">
        <f>IF(H318="A",IF(J318&lt;&gt;"20",IF(J318="15",K318*0.87,ROUND(K318/0.87*0.85,2)),""))</f>
        <v>9.7265999999999995</v>
      </c>
      <c r="Q318" s="38">
        <f>ROUND(P318*S318/100,2)</f>
        <v>8.75</v>
      </c>
      <c r="R318" s="38">
        <f>P318-Q318</f>
        <v>0.97659999999999947</v>
      </c>
      <c r="S318" s="38" t="s">
        <v>389</v>
      </c>
      <c r="T318" s="38">
        <f>IF(J318="20",K318,IF(J318="10",ROUND(K318*0.7,2),ROUND(K318/0.85*0.7,2)))</f>
        <v>9.2100000000000009</v>
      </c>
      <c r="U318" s="38">
        <f>ROUND(T318*W318/100,2)</f>
        <v>8.75</v>
      </c>
      <c r="V318" s="38">
        <f>T318-U318</f>
        <v>0.46000000000000085</v>
      </c>
      <c r="W318" s="36">
        <v>95</v>
      </c>
      <c r="X318" s="38">
        <f>IF(J318="20",ROUND(K318/0.7*0.6,2),IF(J318="10",ROUND(K318*0.6,2),ROUND(K318/0.85*0.6,2)))</f>
        <v>7.89</v>
      </c>
      <c r="Y318" s="38">
        <f>ROUND(X318*AA318/100,2)</f>
        <v>7.5</v>
      </c>
      <c r="Z318" s="38">
        <f>X318-Y318</f>
        <v>0.38999999999999968</v>
      </c>
      <c r="AA318" s="36">
        <v>95</v>
      </c>
      <c r="AB318" s="38" t="s">
        <v>95</v>
      </c>
      <c r="AC318" s="38">
        <v>10.06</v>
      </c>
      <c r="AD318" s="38">
        <v>9.56</v>
      </c>
      <c r="AE318" s="38">
        <v>0.5</v>
      </c>
      <c r="AI318" s="3">
        <f>ROUND(P318*0.3,2)</f>
        <v>2.92</v>
      </c>
      <c r="AJ318" s="3">
        <f>ROUND(AI318*S318/100,2)</f>
        <v>2.63</v>
      </c>
      <c r="AK318" s="3">
        <f>AI318-AJ318</f>
        <v>0.29000000000000004</v>
      </c>
      <c r="AL318" s="3">
        <f>ROUND(T318*0.3,2)</f>
        <v>2.76</v>
      </c>
      <c r="AM318" s="3">
        <f>ROUND(AL318*W318/100,2)</f>
        <v>2.62</v>
      </c>
      <c r="AN318" s="3">
        <f>AL318-AM318</f>
        <v>0.13999999999999968</v>
      </c>
      <c r="AO318" s="3">
        <f>ROUND(X318*0.3,2)</f>
        <v>2.37</v>
      </c>
      <c r="AP318" s="3">
        <f>ROUND(AO318*AA318/100,2)</f>
        <v>2.25</v>
      </c>
      <c r="AQ318" s="3">
        <f>AO318-AP318</f>
        <v>0.12000000000000011</v>
      </c>
      <c r="AR318" s="3">
        <v>3.02</v>
      </c>
      <c r="AS318" s="3">
        <v>2.87</v>
      </c>
      <c r="AT318" s="3">
        <v>0.14999999999999991</v>
      </c>
      <c r="AX318" s="3">
        <f>ROUND($P318*0.6,2)</f>
        <v>5.84</v>
      </c>
      <c r="AY318" s="3">
        <f>ROUND(AX318*$S318/100,2)</f>
        <v>5.26</v>
      </c>
      <c r="AZ318" s="3">
        <f>AX318-AY318</f>
        <v>0.58000000000000007</v>
      </c>
      <c r="BA318" s="3">
        <f>ROUND($T318*0.6,2)</f>
        <v>5.53</v>
      </c>
      <c r="BB318" s="3">
        <f>ROUND(BA318*$W318/100,2)</f>
        <v>5.25</v>
      </c>
      <c r="BC318" s="3">
        <f>BA318-BB318</f>
        <v>0.28000000000000025</v>
      </c>
      <c r="BD318" s="3">
        <f>ROUND($X318*0.6,2)</f>
        <v>4.7300000000000004</v>
      </c>
      <c r="BE318" s="3">
        <f>ROUND(BD318*$AA318/100,2)</f>
        <v>4.49</v>
      </c>
      <c r="BF318" s="3">
        <f>BD318-BE318</f>
        <v>0.24000000000000021</v>
      </c>
      <c r="BG318" s="3">
        <v>6.04</v>
      </c>
      <c r="BH318" s="3">
        <v>5.74</v>
      </c>
      <c r="BI318" s="3">
        <v>0.29999999999999982</v>
      </c>
      <c r="BJ318" s="3" t="s">
        <v>171</v>
      </c>
      <c r="BK318" s="3">
        <v>19.426600000000001</v>
      </c>
      <c r="BL318" s="3">
        <v>18.46</v>
      </c>
      <c r="BM318" s="3">
        <v>0.96659999999999968</v>
      </c>
      <c r="BN318" s="3">
        <v>16.93</v>
      </c>
      <c r="BO318" s="3">
        <v>16.079999999999998</v>
      </c>
      <c r="BP318" s="3">
        <v>0.85000000000000142</v>
      </c>
      <c r="BQ318" s="3">
        <v>17.6266</v>
      </c>
      <c r="BR318" s="3">
        <v>16.75</v>
      </c>
      <c r="BS318" s="3">
        <v>0.87659999999999982</v>
      </c>
      <c r="BT318" s="3">
        <v>15.13</v>
      </c>
      <c r="BU318" s="3">
        <v>14.37</v>
      </c>
      <c r="BV318" s="3">
        <v>0.76000000000000156</v>
      </c>
      <c r="BW318" s="3">
        <v>17.739999999999998</v>
      </c>
      <c r="BX318" s="3">
        <v>16.850000000000001</v>
      </c>
      <c r="BY318" s="3">
        <v>0.88999999999999702</v>
      </c>
      <c r="BZ318" s="3">
        <v>16.926600000000001</v>
      </c>
      <c r="CA318" s="3">
        <v>16.079999999999998</v>
      </c>
      <c r="CB318" s="3">
        <v>0.84660000000000224</v>
      </c>
      <c r="CC318" s="3">
        <v>17.04</v>
      </c>
      <c r="CD318" s="3">
        <v>16.190000000000001</v>
      </c>
      <c r="CE318" s="3">
        <v>0.84999999999999787</v>
      </c>
      <c r="CF318" s="3">
        <v>14.726599999999999</v>
      </c>
      <c r="CG318" s="3">
        <v>13.99</v>
      </c>
      <c r="CH318" s="3">
        <v>0.73659999999999926</v>
      </c>
      <c r="CI318" s="3">
        <v>15.06</v>
      </c>
      <c r="CJ318" s="3">
        <v>14.31</v>
      </c>
      <c r="CK318" s="3">
        <v>0.75</v>
      </c>
      <c r="CL318" s="3">
        <v>13.6</v>
      </c>
      <c r="CM318" s="3">
        <v>12.92</v>
      </c>
      <c r="CN318" s="3">
        <v>0.67999999999999972</v>
      </c>
      <c r="CO318" s="3">
        <v>11.85</v>
      </c>
      <c r="CP318" s="3">
        <v>11.26</v>
      </c>
      <c r="CQ318" s="3">
        <v>0.58999999999999986</v>
      </c>
      <c r="CR318" s="3">
        <v>12.34</v>
      </c>
      <c r="CS318" s="3">
        <v>11.72</v>
      </c>
      <c r="CT318" s="3">
        <v>0.61999999999999922</v>
      </c>
      <c r="CU318" s="3">
        <v>10.59</v>
      </c>
      <c r="CV318" s="3">
        <v>10.06</v>
      </c>
      <c r="CW318" s="3">
        <v>0.52999999999999936</v>
      </c>
      <c r="CX318" s="3">
        <v>12.42</v>
      </c>
      <c r="CY318" s="3">
        <v>11.8</v>
      </c>
      <c r="CZ318" s="3">
        <v>0.61999999999999922</v>
      </c>
      <c r="DA318" s="3">
        <v>11.85</v>
      </c>
      <c r="DB318" s="3">
        <v>11.26</v>
      </c>
      <c r="DC318" s="3">
        <v>0.58999999999999986</v>
      </c>
      <c r="DD318" s="3">
        <v>11.93</v>
      </c>
      <c r="DE318" s="3">
        <v>11.33</v>
      </c>
      <c r="DF318" s="3">
        <v>0.59999999999999964</v>
      </c>
      <c r="DG318" s="3">
        <v>10.31</v>
      </c>
      <c r="DH318" s="3">
        <v>9.7899999999999991</v>
      </c>
      <c r="DI318" s="3">
        <v>0.52000000000000135</v>
      </c>
      <c r="DJ318" s="3">
        <v>10.54</v>
      </c>
      <c r="DK318" s="3">
        <v>10.01</v>
      </c>
      <c r="DL318" s="3">
        <v>0.52999999999999936</v>
      </c>
      <c r="DM318" s="3">
        <v>17.48</v>
      </c>
      <c r="DN318" s="3">
        <v>16.61</v>
      </c>
      <c r="DO318" s="3">
        <v>0.87000000000000099</v>
      </c>
      <c r="DP318" s="3">
        <v>15.86</v>
      </c>
      <c r="DQ318" s="3">
        <v>15.07</v>
      </c>
      <c r="DR318" s="3">
        <v>0.78999999999999915</v>
      </c>
      <c r="DS318" s="3">
        <v>15.23</v>
      </c>
      <c r="DT318" s="3">
        <v>14.47</v>
      </c>
      <c r="DU318" s="3">
        <v>0.75999999999999979</v>
      </c>
      <c r="DV318" s="3">
        <v>13.25</v>
      </c>
      <c r="DW318" s="3">
        <v>12.59</v>
      </c>
      <c r="DX318" s="3">
        <v>0.66000000000000014</v>
      </c>
    </row>
    <row r="319" spans="1:128" s="3" customFormat="1" x14ac:dyDescent="0.25">
      <c r="A319" s="36" t="s">
        <v>482</v>
      </c>
      <c r="B319" s="36" t="s">
        <v>87</v>
      </c>
      <c r="C319" s="36" t="s">
        <v>88</v>
      </c>
      <c r="D319" s="37" t="s">
        <v>124</v>
      </c>
      <c r="E319" s="36" t="s">
        <v>125</v>
      </c>
      <c r="F319" s="37" t="s">
        <v>478</v>
      </c>
      <c r="G319" s="36" t="s">
        <v>479</v>
      </c>
      <c r="H319" s="36" t="s">
        <v>201</v>
      </c>
      <c r="I319" s="36" t="s">
        <v>388</v>
      </c>
      <c r="J319" s="36" t="s">
        <v>171</v>
      </c>
      <c r="K319" s="44">
        <v>16.18</v>
      </c>
      <c r="L319" s="38" t="str">
        <f>IF(J319="10",K319,"")</f>
        <v/>
      </c>
      <c r="M319" s="38"/>
      <c r="N319" s="38"/>
      <c r="O319" s="38">
        <v>0</v>
      </c>
      <c r="P319" s="38">
        <f>IF(H319="A",IF(J319&lt;&gt;"20",IF(J319="15",K319*0.87,ROUND(K319/0.87*0.85,2)),""))</f>
        <v>14.076599999999999</v>
      </c>
      <c r="Q319" s="38">
        <f>ROUND(P319*S319/100,2)</f>
        <v>12.67</v>
      </c>
      <c r="R319" s="38">
        <f>P319-Q319</f>
        <v>1.4065999999999992</v>
      </c>
      <c r="S319" s="38" t="s">
        <v>389</v>
      </c>
      <c r="T319" s="38">
        <f>IF(J319="20",K319,IF(J319="10",ROUND(K319*0.7,2),ROUND(K319/0.85*0.7,2)))</f>
        <v>13.32</v>
      </c>
      <c r="U319" s="38">
        <f>ROUND(T319*W319/100,2)</f>
        <v>12.65</v>
      </c>
      <c r="V319" s="38">
        <f>T319-U319</f>
        <v>0.66999999999999993</v>
      </c>
      <c r="W319" s="36">
        <v>95</v>
      </c>
      <c r="X319" s="38">
        <f>IF(J319="20",ROUND(K319/0.7*0.6,2),IF(J319="10",ROUND(K319*0.6,2),ROUND(K319/0.85*0.6,2)))</f>
        <v>11.42</v>
      </c>
      <c r="Y319" s="38">
        <f>ROUND(X319*AA319/100,2)</f>
        <v>10.85</v>
      </c>
      <c r="Z319" s="38">
        <f>X319-Y319</f>
        <v>0.57000000000000028</v>
      </c>
      <c r="AA319" s="36">
        <v>95</v>
      </c>
      <c r="AB319" s="38" t="s">
        <v>95</v>
      </c>
      <c r="AC319" s="38">
        <v>14.56</v>
      </c>
      <c r="AD319" s="38">
        <v>13.83</v>
      </c>
      <c r="AE319" s="38">
        <v>0.73000000000000043</v>
      </c>
      <c r="AI319" s="3">
        <f>ROUND(P319*0.3,2)</f>
        <v>4.22</v>
      </c>
      <c r="AJ319" s="3">
        <f>ROUND(AI319*S319/100,2)</f>
        <v>3.8</v>
      </c>
      <c r="AK319" s="3">
        <f>AI319-AJ319</f>
        <v>0.41999999999999993</v>
      </c>
      <c r="AL319" s="3">
        <f>ROUND(T319*0.3,2)</f>
        <v>4</v>
      </c>
      <c r="AM319" s="3">
        <f>ROUND(AL319*W319/100,2)</f>
        <v>3.8</v>
      </c>
      <c r="AN319" s="3">
        <f>AL319-AM319</f>
        <v>0.20000000000000018</v>
      </c>
      <c r="AO319" s="3">
        <f>ROUND(X319*0.3,2)</f>
        <v>3.43</v>
      </c>
      <c r="AP319" s="3">
        <f>ROUND(AO319*AA319/100,2)</f>
        <v>3.26</v>
      </c>
      <c r="AQ319" s="3">
        <f>AO319-AP319</f>
        <v>0.17000000000000037</v>
      </c>
      <c r="AR319" s="3">
        <v>4.37</v>
      </c>
      <c r="AS319" s="3">
        <v>4.1500000000000004</v>
      </c>
      <c r="AT319" s="3">
        <v>0.21999999999999975</v>
      </c>
      <c r="AX319" s="3">
        <f>ROUND($P319*0.6,2)</f>
        <v>8.4499999999999993</v>
      </c>
      <c r="AY319" s="3">
        <f>ROUND(AX319*$S319/100,2)</f>
        <v>7.61</v>
      </c>
      <c r="AZ319" s="3">
        <f>AX319-AY319</f>
        <v>0.83999999999999897</v>
      </c>
      <c r="BA319" s="3">
        <f>ROUND($T319*0.6,2)</f>
        <v>7.99</v>
      </c>
      <c r="BB319" s="3">
        <f>ROUND(BA319*$W319/100,2)</f>
        <v>7.59</v>
      </c>
      <c r="BC319" s="3">
        <f>BA319-BB319</f>
        <v>0.40000000000000036</v>
      </c>
      <c r="BD319" s="3">
        <f>ROUND($X319*0.6,2)</f>
        <v>6.85</v>
      </c>
      <c r="BE319" s="3">
        <f>ROUND(BD319*$AA319/100,2)</f>
        <v>6.51</v>
      </c>
      <c r="BF319" s="3">
        <f>BD319-BE319</f>
        <v>0.33999999999999986</v>
      </c>
      <c r="BG319" s="3">
        <v>8.74</v>
      </c>
      <c r="BH319" s="3">
        <v>8.3000000000000007</v>
      </c>
      <c r="BI319" s="3">
        <v>0.4399999999999995</v>
      </c>
      <c r="BJ319" s="3" t="s">
        <v>171</v>
      </c>
      <c r="BK319" s="3">
        <v>23.776599999999998</v>
      </c>
      <c r="BL319" s="3">
        <v>22.59</v>
      </c>
      <c r="BM319" s="3">
        <v>1.1865999999999985</v>
      </c>
      <c r="BN319" s="3">
        <v>20.46</v>
      </c>
      <c r="BO319" s="3">
        <v>19.440000000000001</v>
      </c>
      <c r="BP319" s="3">
        <v>1.0199999999999996</v>
      </c>
      <c r="BQ319" s="3">
        <v>21.976599999999998</v>
      </c>
      <c r="BR319" s="3">
        <v>20.88</v>
      </c>
      <c r="BS319" s="3">
        <v>1.0965999999999987</v>
      </c>
      <c r="BT319" s="3">
        <v>18.66</v>
      </c>
      <c r="BU319" s="3">
        <v>17.73</v>
      </c>
      <c r="BV319" s="3">
        <v>0.92999999999999972</v>
      </c>
      <c r="BW319" s="3">
        <v>22.24</v>
      </c>
      <c r="BX319" s="3">
        <v>21.13</v>
      </c>
      <c r="BY319" s="3">
        <v>1.1099999999999994</v>
      </c>
      <c r="BZ319" s="3">
        <v>21.276599999999998</v>
      </c>
      <c r="CA319" s="3">
        <v>20.21</v>
      </c>
      <c r="CB319" s="3">
        <v>1.0665999999999976</v>
      </c>
      <c r="CC319" s="3">
        <v>21.54</v>
      </c>
      <c r="CD319" s="3">
        <v>20.46</v>
      </c>
      <c r="CE319" s="3">
        <v>1.0799999999999983</v>
      </c>
      <c r="CF319" s="3">
        <v>19.076599999999999</v>
      </c>
      <c r="CG319" s="3">
        <v>18.12</v>
      </c>
      <c r="CH319" s="3">
        <v>0.95659999999999812</v>
      </c>
      <c r="CI319" s="3">
        <v>19.559999999999999</v>
      </c>
      <c r="CJ319" s="3">
        <v>18.579999999999998</v>
      </c>
      <c r="CK319" s="3">
        <v>0.98000000000000043</v>
      </c>
      <c r="CL319" s="3">
        <v>16.64</v>
      </c>
      <c r="CM319" s="3">
        <v>15.81</v>
      </c>
      <c r="CN319" s="3">
        <v>0.83000000000000007</v>
      </c>
      <c r="CO319" s="3">
        <v>14.32</v>
      </c>
      <c r="CP319" s="3">
        <v>13.6</v>
      </c>
      <c r="CQ319" s="3">
        <v>0.72000000000000064</v>
      </c>
      <c r="CR319" s="3">
        <v>15.38</v>
      </c>
      <c r="CS319" s="3">
        <v>14.61</v>
      </c>
      <c r="CT319" s="3">
        <v>0.77000000000000135</v>
      </c>
      <c r="CU319" s="3">
        <v>13.06</v>
      </c>
      <c r="CV319" s="3">
        <v>12.41</v>
      </c>
      <c r="CW319" s="3">
        <v>0.65000000000000036</v>
      </c>
      <c r="CX319" s="3">
        <v>15.57</v>
      </c>
      <c r="CY319" s="3">
        <v>14.79</v>
      </c>
      <c r="CZ319" s="3">
        <v>0.78000000000000114</v>
      </c>
      <c r="DA319" s="3">
        <v>14.89</v>
      </c>
      <c r="DB319" s="3">
        <v>14.15</v>
      </c>
      <c r="DC319" s="3">
        <v>0.74000000000000021</v>
      </c>
      <c r="DD319" s="3">
        <v>15.08</v>
      </c>
      <c r="DE319" s="3">
        <v>14.33</v>
      </c>
      <c r="DF319" s="3">
        <v>0.75</v>
      </c>
      <c r="DG319" s="3">
        <v>13.35</v>
      </c>
      <c r="DH319" s="3">
        <v>12.68</v>
      </c>
      <c r="DI319" s="3">
        <v>0.66999999999999993</v>
      </c>
      <c r="DJ319" s="3">
        <v>13.69</v>
      </c>
      <c r="DK319" s="3">
        <v>13.01</v>
      </c>
      <c r="DL319" s="3">
        <v>0.67999999999999972</v>
      </c>
      <c r="DM319" s="3">
        <v>21.4</v>
      </c>
      <c r="DN319" s="3">
        <v>20.329999999999998</v>
      </c>
      <c r="DO319" s="3">
        <v>1.0700000000000003</v>
      </c>
      <c r="DP319" s="3">
        <v>19.78</v>
      </c>
      <c r="DQ319" s="3">
        <v>18.79</v>
      </c>
      <c r="DR319" s="3">
        <v>0.99000000000000199</v>
      </c>
      <c r="DS319" s="3">
        <v>19.149999999999999</v>
      </c>
      <c r="DT319" s="3">
        <v>18.190000000000001</v>
      </c>
      <c r="DU319" s="3">
        <v>0.9599999999999973</v>
      </c>
      <c r="DV319" s="3">
        <v>17.170000000000002</v>
      </c>
      <c r="DW319" s="3">
        <v>16.309999999999999</v>
      </c>
      <c r="DX319" s="3">
        <v>0.86000000000000298</v>
      </c>
    </row>
    <row r="320" spans="1:128" s="3" customFormat="1" x14ac:dyDescent="0.25">
      <c r="A320" s="36" t="s">
        <v>483</v>
      </c>
      <c r="B320" s="36" t="s">
        <v>87</v>
      </c>
      <c r="C320" s="36" t="s">
        <v>88</v>
      </c>
      <c r="D320" s="37" t="s">
        <v>157</v>
      </c>
      <c r="E320" s="36" t="s">
        <v>158</v>
      </c>
      <c r="F320" s="37" t="s">
        <v>478</v>
      </c>
      <c r="G320" s="36" t="s">
        <v>479</v>
      </c>
      <c r="H320" s="36" t="s">
        <v>201</v>
      </c>
      <c r="I320" s="36" t="s">
        <v>388</v>
      </c>
      <c r="J320" s="36" t="s">
        <v>171</v>
      </c>
      <c r="K320" s="44">
        <v>20.0246</v>
      </c>
      <c r="L320" s="38" t="str">
        <f>IF(J320="10",K320,"")</f>
        <v/>
      </c>
      <c r="M320" s="38"/>
      <c r="N320" s="38"/>
      <c r="O320" s="38">
        <v>0</v>
      </c>
      <c r="P320" s="38">
        <f>IF(H320="A",IF(J320&lt;&gt;"20",IF(J320="15",K320*0.87,ROUND(K320/0.87*0.85,2)),""))</f>
        <v>17.421402</v>
      </c>
      <c r="Q320" s="38">
        <f>ROUND(P320*S320/100,2)</f>
        <v>15.68</v>
      </c>
      <c r="R320" s="38">
        <f>P320-Q320</f>
        <v>1.7414020000000008</v>
      </c>
      <c r="S320" s="38" t="s">
        <v>389</v>
      </c>
      <c r="T320" s="38">
        <f>IF(J320="20",K320,IF(J320="10",ROUND(K320*0.7,2),ROUND(K320/0.85*0.7,2)))</f>
        <v>16.489999999999998</v>
      </c>
      <c r="U320" s="38">
        <f>ROUND(T320*W320/100,2)</f>
        <v>15.67</v>
      </c>
      <c r="V320" s="38">
        <f>T320-U320</f>
        <v>0.81999999999999851</v>
      </c>
      <c r="W320" s="36">
        <v>95</v>
      </c>
      <c r="X320" s="38">
        <f>IF(J320="20",ROUND(K320/0.7*0.6,2),IF(J320="10",ROUND(K320*0.6,2),ROUND(K320/0.85*0.6,2)))</f>
        <v>14.14</v>
      </c>
      <c r="Y320" s="38">
        <f>ROUND(X320*AA320/100,2)</f>
        <v>13.43</v>
      </c>
      <c r="Z320" s="38">
        <f>X320-Y320</f>
        <v>0.71000000000000085</v>
      </c>
      <c r="AA320" s="36">
        <v>95</v>
      </c>
      <c r="AB320" s="38" t="s">
        <v>95</v>
      </c>
      <c r="AC320" s="38">
        <v>18.02</v>
      </c>
      <c r="AD320" s="38">
        <v>17.12</v>
      </c>
      <c r="AE320" s="38">
        <v>0.89999999999999858</v>
      </c>
      <c r="AI320" s="3">
        <f>ROUND(P320*0.3,2)</f>
        <v>5.23</v>
      </c>
      <c r="AJ320" s="3">
        <f>ROUND(AI320*S320/100,2)</f>
        <v>4.71</v>
      </c>
      <c r="AK320" s="3">
        <f>AI320-AJ320</f>
        <v>0.52000000000000046</v>
      </c>
      <c r="AL320" s="3">
        <f>ROUND(T320*0.3,2)</f>
        <v>4.95</v>
      </c>
      <c r="AM320" s="3">
        <f>ROUND(AL320*W320/100,2)</f>
        <v>4.7</v>
      </c>
      <c r="AN320" s="3">
        <f>AL320-AM320</f>
        <v>0.25</v>
      </c>
      <c r="AO320" s="3">
        <f>ROUND(X320*0.3,2)</f>
        <v>4.24</v>
      </c>
      <c r="AP320" s="3">
        <f>ROUND(AO320*AA320/100,2)</f>
        <v>4.03</v>
      </c>
      <c r="AQ320" s="3">
        <f>AO320-AP320</f>
        <v>0.20999999999999996</v>
      </c>
      <c r="AR320" s="3">
        <v>5.41</v>
      </c>
      <c r="AS320" s="3">
        <v>5.14</v>
      </c>
      <c r="AT320" s="3">
        <v>0.27000000000000046</v>
      </c>
      <c r="AX320" s="3">
        <f>ROUND($P320*0.6,2)</f>
        <v>10.45</v>
      </c>
      <c r="AY320" s="3">
        <f>ROUND(AX320*$S320/100,2)</f>
        <v>9.41</v>
      </c>
      <c r="AZ320" s="3">
        <f>AX320-AY320</f>
        <v>1.0399999999999991</v>
      </c>
      <c r="BA320" s="3">
        <f>ROUND($T320*0.6,2)</f>
        <v>9.89</v>
      </c>
      <c r="BB320" s="3">
        <f>ROUND(BA320*$W320/100,2)</f>
        <v>9.4</v>
      </c>
      <c r="BC320" s="3">
        <f>BA320-BB320</f>
        <v>0.49000000000000021</v>
      </c>
      <c r="BD320" s="3">
        <f>ROUND($X320*0.6,2)</f>
        <v>8.48</v>
      </c>
      <c r="BE320" s="3">
        <f>ROUND(BD320*$AA320/100,2)</f>
        <v>8.06</v>
      </c>
      <c r="BF320" s="3">
        <f>BD320-BE320</f>
        <v>0.41999999999999993</v>
      </c>
      <c r="BG320" s="3">
        <v>10.81</v>
      </c>
      <c r="BH320" s="3">
        <v>10.27</v>
      </c>
      <c r="BI320" s="3">
        <v>0.54000000000000092</v>
      </c>
      <c r="BJ320" s="3" t="s">
        <v>171</v>
      </c>
      <c r="BK320" s="3">
        <v>27.121402</v>
      </c>
      <c r="BL320" s="3">
        <v>25.77</v>
      </c>
      <c r="BM320" s="3">
        <v>1.3514020000000002</v>
      </c>
      <c r="BN320" s="3">
        <v>23.18</v>
      </c>
      <c r="BO320" s="3">
        <v>22.02</v>
      </c>
      <c r="BP320" s="3">
        <v>1.1600000000000001</v>
      </c>
      <c r="BQ320" s="3">
        <v>25.321401999999999</v>
      </c>
      <c r="BR320" s="3">
        <v>24.06</v>
      </c>
      <c r="BS320" s="3">
        <v>1.2614020000000004</v>
      </c>
      <c r="BT320" s="3">
        <v>21.38</v>
      </c>
      <c r="BU320" s="3">
        <v>20.309999999999999</v>
      </c>
      <c r="BV320" s="3">
        <v>1.0700000000000003</v>
      </c>
      <c r="BW320" s="3">
        <v>25.7</v>
      </c>
      <c r="BX320" s="3">
        <v>24.42</v>
      </c>
      <c r="BY320" s="3">
        <v>1.2799999999999976</v>
      </c>
      <c r="BZ320" s="3">
        <v>24.621402</v>
      </c>
      <c r="CA320" s="3">
        <v>23.39</v>
      </c>
      <c r="CB320" s="3">
        <v>1.2314019999999992</v>
      </c>
      <c r="CC320" s="3">
        <v>25</v>
      </c>
      <c r="CD320" s="3">
        <v>23.75</v>
      </c>
      <c r="CE320" s="3">
        <v>1.25</v>
      </c>
      <c r="CF320" s="3">
        <v>22.421402</v>
      </c>
      <c r="CG320" s="3">
        <v>21.3</v>
      </c>
      <c r="CH320" s="3">
        <v>1.1214019999999998</v>
      </c>
      <c r="CI320" s="3">
        <v>23.02</v>
      </c>
      <c r="CJ320" s="3">
        <v>21.87</v>
      </c>
      <c r="CK320" s="3">
        <v>1.1499999999999986</v>
      </c>
      <c r="CL320" s="3">
        <v>18.98</v>
      </c>
      <c r="CM320" s="3">
        <v>18.03</v>
      </c>
      <c r="CN320" s="3">
        <v>0.94999999999999929</v>
      </c>
      <c r="CO320" s="3">
        <v>16.23</v>
      </c>
      <c r="CP320" s="3">
        <v>15.42</v>
      </c>
      <c r="CQ320" s="3">
        <v>0.8100000000000005</v>
      </c>
      <c r="CR320" s="3">
        <v>17.72</v>
      </c>
      <c r="CS320" s="3">
        <v>16.829999999999998</v>
      </c>
      <c r="CT320" s="3">
        <v>0.89000000000000057</v>
      </c>
      <c r="CU320" s="3">
        <v>14.97</v>
      </c>
      <c r="CV320" s="3">
        <v>14.22</v>
      </c>
      <c r="CW320" s="3">
        <v>0.75</v>
      </c>
      <c r="CX320" s="3">
        <v>17.989999999999998</v>
      </c>
      <c r="CY320" s="3">
        <v>17.09</v>
      </c>
      <c r="CZ320" s="3">
        <v>0.89999999999999858</v>
      </c>
      <c r="DA320" s="3">
        <v>17.23</v>
      </c>
      <c r="DB320" s="3">
        <v>16.37</v>
      </c>
      <c r="DC320" s="3">
        <v>0.85999999999999943</v>
      </c>
      <c r="DD320" s="3">
        <v>17.5</v>
      </c>
      <c r="DE320" s="3">
        <v>16.63</v>
      </c>
      <c r="DF320" s="3">
        <v>0.87000000000000099</v>
      </c>
      <c r="DG320" s="3">
        <v>15.69</v>
      </c>
      <c r="DH320" s="3">
        <v>14.91</v>
      </c>
      <c r="DI320" s="3">
        <v>0.77999999999999936</v>
      </c>
      <c r="DJ320" s="3">
        <v>16.11</v>
      </c>
      <c r="DK320" s="3">
        <v>15.3</v>
      </c>
      <c r="DL320" s="3">
        <v>0.80999999999999872</v>
      </c>
      <c r="DM320" s="3">
        <v>24.41</v>
      </c>
      <c r="DN320" s="3">
        <v>23.19</v>
      </c>
      <c r="DO320" s="3">
        <v>1.2199999999999989</v>
      </c>
      <c r="DP320" s="3">
        <v>22.79</v>
      </c>
      <c r="DQ320" s="3">
        <v>21.65</v>
      </c>
      <c r="DR320" s="3">
        <v>1.1400000000000006</v>
      </c>
      <c r="DS320" s="3">
        <v>22.16</v>
      </c>
      <c r="DT320" s="3">
        <v>21.05</v>
      </c>
      <c r="DU320" s="3">
        <v>1.1099999999999994</v>
      </c>
      <c r="DV320" s="3">
        <v>20.18</v>
      </c>
      <c r="DW320" s="3">
        <v>19.170000000000002</v>
      </c>
      <c r="DX320" s="3">
        <v>1.009999999999998</v>
      </c>
    </row>
    <row r="321" spans="1:128" s="3" customFormat="1" x14ac:dyDescent="0.25">
      <c r="A321" s="36" t="s">
        <v>484</v>
      </c>
      <c r="B321" s="36" t="s">
        <v>87</v>
      </c>
      <c r="C321" s="36" t="s">
        <v>88</v>
      </c>
      <c r="D321" s="37" t="s">
        <v>133</v>
      </c>
      <c r="E321" s="36" t="s">
        <v>134</v>
      </c>
      <c r="F321" s="37" t="s">
        <v>478</v>
      </c>
      <c r="G321" s="36" t="s">
        <v>479</v>
      </c>
      <c r="H321" s="36" t="s">
        <v>201</v>
      </c>
      <c r="I321" s="36" t="s">
        <v>388</v>
      </c>
      <c r="J321" s="36" t="s">
        <v>171</v>
      </c>
      <c r="K321" s="44">
        <v>12.18</v>
      </c>
      <c r="L321" s="38" t="str">
        <f>IF(J321="10",K321,"")</f>
        <v/>
      </c>
      <c r="M321" s="38"/>
      <c r="N321" s="38"/>
      <c r="O321" s="38">
        <v>0</v>
      </c>
      <c r="P321" s="38">
        <f>IF(H321="A",IF(J321&lt;&gt;"20",IF(J321="15",K321*0.87,ROUND(K321/0.87*0.85,2)),""))</f>
        <v>10.5966</v>
      </c>
      <c r="Q321" s="38">
        <f>ROUND(P321*S321/100,2)</f>
        <v>9.5399999999999991</v>
      </c>
      <c r="R321" s="38">
        <f>P321-Q321</f>
        <v>1.0566000000000013</v>
      </c>
      <c r="S321" s="38" t="s">
        <v>389</v>
      </c>
      <c r="T321" s="38">
        <f>IF(J321="20",K321,IF(J321="10",ROUND(K321*0.7,2),ROUND(K321/0.85*0.7,2)))</f>
        <v>10.029999999999999</v>
      </c>
      <c r="U321" s="38">
        <f>ROUND(T321*W321/100,2)</f>
        <v>9.5299999999999994</v>
      </c>
      <c r="V321" s="38">
        <f>T321-U321</f>
        <v>0.5</v>
      </c>
      <c r="W321" s="36">
        <v>95</v>
      </c>
      <c r="X321" s="38">
        <f>IF(J321="20",ROUND(K321/0.7*0.6,2),IF(J321="10",ROUND(K321*0.6,2),ROUND(K321/0.85*0.6,2)))</f>
        <v>8.6</v>
      </c>
      <c r="Y321" s="38">
        <f>ROUND(X321*AA321/100,2)</f>
        <v>8.17</v>
      </c>
      <c r="Z321" s="38">
        <f>X321-Y321</f>
        <v>0.42999999999999972</v>
      </c>
      <c r="AA321" s="36">
        <v>95</v>
      </c>
      <c r="AB321" s="38" t="s">
        <v>95</v>
      </c>
      <c r="AC321" s="38">
        <v>10.96</v>
      </c>
      <c r="AD321" s="38">
        <v>10.41</v>
      </c>
      <c r="AE321" s="38">
        <v>0.55000000000000071</v>
      </c>
      <c r="AI321" s="3">
        <f>ROUND(P321*0.3,2)</f>
        <v>3.18</v>
      </c>
      <c r="AJ321" s="3">
        <f>ROUND(AI321*S321/100,2)</f>
        <v>2.86</v>
      </c>
      <c r="AK321" s="3">
        <f>AI321-AJ321</f>
        <v>0.32000000000000028</v>
      </c>
      <c r="AL321" s="3">
        <f>ROUND(T321*0.3,2)</f>
        <v>3.01</v>
      </c>
      <c r="AM321" s="3">
        <f>ROUND(AL321*W321/100,2)</f>
        <v>2.86</v>
      </c>
      <c r="AN321" s="3">
        <f>AL321-AM321</f>
        <v>0.14999999999999991</v>
      </c>
      <c r="AO321" s="3">
        <f>ROUND(X321*0.3,2)</f>
        <v>2.58</v>
      </c>
      <c r="AP321" s="3">
        <f>ROUND(AO321*AA321/100,2)</f>
        <v>2.4500000000000002</v>
      </c>
      <c r="AQ321" s="3">
        <f>AO321-AP321</f>
        <v>0.12999999999999989</v>
      </c>
      <c r="AR321" s="3">
        <v>3.29</v>
      </c>
      <c r="AS321" s="3">
        <v>3.13</v>
      </c>
      <c r="AT321" s="3">
        <v>0.16000000000000014</v>
      </c>
      <c r="AX321" s="3">
        <f>ROUND($P321*0.6,2)</f>
        <v>6.36</v>
      </c>
      <c r="AY321" s="3">
        <f>ROUND(AX321*$S321/100,2)</f>
        <v>5.72</v>
      </c>
      <c r="AZ321" s="3">
        <f>AX321-AY321</f>
        <v>0.64000000000000057</v>
      </c>
      <c r="BA321" s="3">
        <f>ROUND($T321*0.6,2)</f>
        <v>6.02</v>
      </c>
      <c r="BB321" s="3">
        <f>ROUND(BA321*$W321/100,2)</f>
        <v>5.72</v>
      </c>
      <c r="BC321" s="3">
        <f>BA321-BB321</f>
        <v>0.29999999999999982</v>
      </c>
      <c r="BD321" s="3">
        <f>ROUND($X321*0.6,2)</f>
        <v>5.16</v>
      </c>
      <c r="BE321" s="3">
        <f>ROUND(BD321*$AA321/100,2)</f>
        <v>4.9000000000000004</v>
      </c>
      <c r="BF321" s="3">
        <f>BD321-BE321</f>
        <v>0.25999999999999979</v>
      </c>
      <c r="BG321" s="3">
        <v>6.58</v>
      </c>
      <c r="BH321" s="3">
        <v>6.25</v>
      </c>
      <c r="BI321" s="3">
        <v>0.33000000000000007</v>
      </c>
      <c r="BJ321" s="3" t="s">
        <v>171</v>
      </c>
      <c r="BK321" s="3">
        <v>20.296600000000002</v>
      </c>
      <c r="BL321" s="3">
        <v>19.28</v>
      </c>
      <c r="BM321" s="3">
        <v>1.0166000000000004</v>
      </c>
      <c r="BN321" s="3">
        <v>17.64</v>
      </c>
      <c r="BO321" s="3">
        <v>16.760000000000002</v>
      </c>
      <c r="BP321" s="3">
        <v>0.87999999999999901</v>
      </c>
      <c r="BQ321" s="3">
        <v>18.496600000000001</v>
      </c>
      <c r="BR321" s="3">
        <v>17.57</v>
      </c>
      <c r="BS321" s="3">
        <v>0.92660000000000053</v>
      </c>
      <c r="BT321" s="3">
        <v>15.84</v>
      </c>
      <c r="BU321" s="3">
        <v>15.05</v>
      </c>
      <c r="BV321" s="3">
        <v>0.78999999999999915</v>
      </c>
      <c r="BW321" s="3">
        <v>18.64</v>
      </c>
      <c r="BX321" s="3">
        <v>17.71</v>
      </c>
      <c r="BY321" s="3">
        <v>0.92999999999999972</v>
      </c>
      <c r="BZ321" s="3">
        <v>17.796600000000002</v>
      </c>
      <c r="CA321" s="3">
        <v>16.91</v>
      </c>
      <c r="CB321" s="3">
        <v>0.88660000000000139</v>
      </c>
      <c r="CC321" s="3">
        <v>17.940000000000001</v>
      </c>
      <c r="CD321" s="3">
        <v>17.04</v>
      </c>
      <c r="CE321" s="3">
        <v>0.90000000000000213</v>
      </c>
      <c r="CF321" s="3">
        <v>15.5966</v>
      </c>
      <c r="CG321" s="3">
        <v>14.82</v>
      </c>
      <c r="CH321" s="3">
        <v>0.77660000000000018</v>
      </c>
      <c r="CI321" s="3">
        <v>15.96</v>
      </c>
      <c r="CJ321" s="3">
        <v>15.16</v>
      </c>
      <c r="CK321" s="3">
        <v>0.80000000000000071</v>
      </c>
      <c r="CL321" s="3">
        <v>14.21</v>
      </c>
      <c r="CM321" s="3">
        <v>13.5</v>
      </c>
      <c r="CN321" s="3">
        <v>0.71000000000000085</v>
      </c>
      <c r="CO321" s="3">
        <v>12.35</v>
      </c>
      <c r="CP321" s="3">
        <v>11.73</v>
      </c>
      <c r="CQ321" s="3">
        <v>0.61999999999999922</v>
      </c>
      <c r="CR321" s="3">
        <v>12.95</v>
      </c>
      <c r="CS321" s="3">
        <v>12.3</v>
      </c>
      <c r="CT321" s="3">
        <v>0.64999999999999858</v>
      </c>
      <c r="CU321" s="3">
        <v>11.09</v>
      </c>
      <c r="CV321" s="3">
        <v>10.54</v>
      </c>
      <c r="CW321" s="3">
        <v>0.55000000000000071</v>
      </c>
      <c r="CX321" s="3">
        <v>13.05</v>
      </c>
      <c r="CY321" s="3">
        <v>12.4</v>
      </c>
      <c r="CZ321" s="3">
        <v>0.65000000000000036</v>
      </c>
      <c r="DA321" s="3">
        <v>12.46</v>
      </c>
      <c r="DB321" s="3">
        <v>11.84</v>
      </c>
      <c r="DC321" s="3">
        <v>0.62000000000000099</v>
      </c>
      <c r="DD321" s="3">
        <v>12.56</v>
      </c>
      <c r="DE321" s="3">
        <v>11.93</v>
      </c>
      <c r="DF321" s="3">
        <v>0.63000000000000078</v>
      </c>
      <c r="DG321" s="3">
        <v>10.92</v>
      </c>
      <c r="DH321" s="3">
        <v>10.37</v>
      </c>
      <c r="DI321" s="3">
        <v>0.55000000000000071</v>
      </c>
      <c r="DJ321" s="3">
        <v>11.17</v>
      </c>
      <c r="DK321" s="3">
        <v>10.61</v>
      </c>
      <c r="DL321" s="3">
        <v>0.5600000000000005</v>
      </c>
      <c r="DM321" s="3">
        <v>18.27</v>
      </c>
      <c r="DN321" s="3">
        <v>17.36</v>
      </c>
      <c r="DO321" s="3">
        <v>0.91000000000000014</v>
      </c>
      <c r="DP321" s="3">
        <v>16.649999999999999</v>
      </c>
      <c r="DQ321" s="3">
        <v>15.82</v>
      </c>
      <c r="DR321" s="3">
        <v>0.82999999999999829</v>
      </c>
      <c r="DS321" s="3">
        <v>16.02</v>
      </c>
      <c r="DT321" s="3">
        <v>15.22</v>
      </c>
      <c r="DU321" s="3">
        <v>0.79999999999999893</v>
      </c>
      <c r="DV321" s="3">
        <v>14.04</v>
      </c>
      <c r="DW321" s="3">
        <v>13.34</v>
      </c>
      <c r="DX321" s="3">
        <v>0.69999999999999929</v>
      </c>
    </row>
    <row r="322" spans="1:128" s="3" customFormat="1" x14ac:dyDescent="0.25">
      <c r="A322" s="36" t="s">
        <v>485</v>
      </c>
      <c r="B322" s="36" t="s">
        <v>87</v>
      </c>
      <c r="C322" s="36" t="s">
        <v>88</v>
      </c>
      <c r="D322" s="37" t="s">
        <v>163</v>
      </c>
      <c r="E322" s="36" t="s">
        <v>164</v>
      </c>
      <c r="F322" s="37" t="s">
        <v>478</v>
      </c>
      <c r="G322" s="36" t="s">
        <v>479</v>
      </c>
      <c r="H322" s="36" t="s">
        <v>201</v>
      </c>
      <c r="I322" s="36" t="s">
        <v>388</v>
      </c>
      <c r="J322" s="36" t="s">
        <v>171</v>
      </c>
      <c r="K322" s="44">
        <v>14.502199999999998</v>
      </c>
      <c r="L322" s="38" t="str">
        <f>IF(J322="10",K322,"")</f>
        <v/>
      </c>
      <c r="M322" s="38"/>
      <c r="N322" s="38"/>
      <c r="O322" s="38">
        <v>0</v>
      </c>
      <c r="P322" s="38">
        <f>IF(H322="A",IF(J322&lt;&gt;"20",IF(J322="15",K322*0.87,ROUND(K322/0.87*0.85,2)),""))</f>
        <v>12.616913999999998</v>
      </c>
      <c r="Q322" s="38">
        <f>ROUND(P322*S322/100,2)</f>
        <v>11.36</v>
      </c>
      <c r="R322" s="38">
        <f>P322-Q322</f>
        <v>1.2569139999999983</v>
      </c>
      <c r="S322" s="38" t="s">
        <v>389</v>
      </c>
      <c r="T322" s="38">
        <f>IF(J322="20",K322,IF(J322="10",ROUND(K322*0.7,2),ROUND(K322/0.85*0.7,2)))</f>
        <v>11.94</v>
      </c>
      <c r="U322" s="38">
        <f>ROUND(T322*W322/100,2)</f>
        <v>11.34</v>
      </c>
      <c r="V322" s="38">
        <f>T322-U322</f>
        <v>0.59999999999999964</v>
      </c>
      <c r="W322" s="36">
        <v>95</v>
      </c>
      <c r="X322" s="38">
        <f>IF(J322="20",ROUND(K322/0.7*0.6,2),IF(J322="10",ROUND(K322*0.6,2),ROUND(K322/0.85*0.6,2)))</f>
        <v>10.24</v>
      </c>
      <c r="Y322" s="38">
        <f>ROUND(X322*AA322/100,2)</f>
        <v>9.73</v>
      </c>
      <c r="Z322" s="38">
        <f>X322-Y322</f>
        <v>0.50999999999999979</v>
      </c>
      <c r="AA322" s="36">
        <v>95</v>
      </c>
      <c r="AB322" s="38" t="s">
        <v>95</v>
      </c>
      <c r="AC322" s="38">
        <v>13.05</v>
      </c>
      <c r="AD322" s="38">
        <v>12.4</v>
      </c>
      <c r="AE322" s="38">
        <v>0.65000000000000036</v>
      </c>
      <c r="AI322" s="3">
        <f>ROUND(P322*0.3,2)</f>
        <v>3.79</v>
      </c>
      <c r="AJ322" s="3">
        <f>ROUND(AI322*S322/100,2)</f>
        <v>3.41</v>
      </c>
      <c r="AK322" s="3">
        <f>AI322-AJ322</f>
        <v>0.37999999999999989</v>
      </c>
      <c r="AL322" s="3">
        <f>ROUND(T322*0.3,2)</f>
        <v>3.58</v>
      </c>
      <c r="AM322" s="3">
        <f>ROUND(AL322*W322/100,2)</f>
        <v>3.4</v>
      </c>
      <c r="AN322" s="3">
        <f>AL322-AM322</f>
        <v>0.18000000000000016</v>
      </c>
      <c r="AO322" s="3">
        <f>ROUND(X322*0.3,2)</f>
        <v>3.07</v>
      </c>
      <c r="AP322" s="3">
        <f>ROUND(AO322*AA322/100,2)</f>
        <v>2.92</v>
      </c>
      <c r="AQ322" s="3">
        <f>AO322-AP322</f>
        <v>0.14999999999999991</v>
      </c>
      <c r="AR322" s="3">
        <v>3.92</v>
      </c>
      <c r="AS322" s="3">
        <v>3.72</v>
      </c>
      <c r="AT322" s="3">
        <v>0.19999999999999973</v>
      </c>
      <c r="AX322" s="3">
        <f>ROUND($P322*0.6,2)</f>
        <v>7.57</v>
      </c>
      <c r="AY322" s="3">
        <f>ROUND(AX322*$S322/100,2)</f>
        <v>6.81</v>
      </c>
      <c r="AZ322" s="3">
        <f>AX322-AY322</f>
        <v>0.76000000000000068</v>
      </c>
      <c r="BA322" s="3">
        <f>ROUND($T322*0.6,2)</f>
        <v>7.16</v>
      </c>
      <c r="BB322" s="3">
        <f>ROUND(BA322*$W322/100,2)</f>
        <v>6.8</v>
      </c>
      <c r="BC322" s="3">
        <f>BA322-BB322</f>
        <v>0.36000000000000032</v>
      </c>
      <c r="BD322" s="3">
        <f>ROUND($X322*0.6,2)</f>
        <v>6.14</v>
      </c>
      <c r="BE322" s="3">
        <f>ROUND(BD322*$AA322/100,2)</f>
        <v>5.83</v>
      </c>
      <c r="BF322" s="3">
        <f>BD322-BE322</f>
        <v>0.30999999999999961</v>
      </c>
      <c r="BG322" s="3">
        <v>7.83</v>
      </c>
      <c r="BH322" s="3">
        <v>7.44</v>
      </c>
      <c r="BI322" s="3">
        <v>0.38999999999999968</v>
      </c>
      <c r="BJ322" s="3" t="s">
        <v>171</v>
      </c>
      <c r="BK322" s="3">
        <v>22.316913999999997</v>
      </c>
      <c r="BL322" s="3">
        <v>21.2</v>
      </c>
      <c r="BM322" s="3">
        <v>1.1169139999999977</v>
      </c>
      <c r="BN322" s="3">
        <v>19.28</v>
      </c>
      <c r="BO322" s="3">
        <v>18.32</v>
      </c>
      <c r="BP322" s="3">
        <v>0.96000000000000085</v>
      </c>
      <c r="BQ322" s="3">
        <v>20.516913999999996</v>
      </c>
      <c r="BR322" s="3">
        <v>19.489999999999998</v>
      </c>
      <c r="BS322" s="3">
        <v>1.0269139999999979</v>
      </c>
      <c r="BT322" s="3">
        <v>17.48</v>
      </c>
      <c r="BU322" s="3">
        <v>16.61</v>
      </c>
      <c r="BV322" s="3">
        <v>0.87000000000000099</v>
      </c>
      <c r="BW322" s="3">
        <v>20.73</v>
      </c>
      <c r="BX322" s="3">
        <v>19.690000000000001</v>
      </c>
      <c r="BY322" s="3">
        <v>1.0399999999999991</v>
      </c>
      <c r="BZ322" s="3">
        <v>19.816913999999997</v>
      </c>
      <c r="CA322" s="3">
        <v>18.829999999999998</v>
      </c>
      <c r="CB322" s="3">
        <v>0.98691399999999874</v>
      </c>
      <c r="CC322" s="3">
        <v>20.03</v>
      </c>
      <c r="CD322" s="3">
        <v>19.03</v>
      </c>
      <c r="CE322" s="3">
        <v>1</v>
      </c>
      <c r="CF322" s="3">
        <v>17.616913999999998</v>
      </c>
      <c r="CG322" s="3">
        <v>16.739999999999998</v>
      </c>
      <c r="CH322" s="3">
        <v>0.87691399999999931</v>
      </c>
      <c r="CI322" s="3">
        <v>18.05</v>
      </c>
      <c r="CJ322" s="3">
        <v>17.149999999999999</v>
      </c>
      <c r="CK322" s="3">
        <v>0.90000000000000213</v>
      </c>
      <c r="CL322" s="3">
        <v>15.62</v>
      </c>
      <c r="CM322" s="3">
        <v>14.84</v>
      </c>
      <c r="CN322" s="3">
        <v>0.77999999999999936</v>
      </c>
      <c r="CO322" s="3">
        <v>13.5</v>
      </c>
      <c r="CP322" s="3">
        <v>12.83</v>
      </c>
      <c r="CQ322" s="3">
        <v>0.66999999999999993</v>
      </c>
      <c r="CR322" s="3">
        <v>14.36</v>
      </c>
      <c r="CS322" s="3">
        <v>13.64</v>
      </c>
      <c r="CT322" s="3">
        <v>0.71999999999999886</v>
      </c>
      <c r="CU322" s="3">
        <v>12.24</v>
      </c>
      <c r="CV322" s="3">
        <v>11.63</v>
      </c>
      <c r="CW322" s="3">
        <v>0.60999999999999943</v>
      </c>
      <c r="CX322" s="3">
        <v>14.51</v>
      </c>
      <c r="CY322" s="3">
        <v>13.78</v>
      </c>
      <c r="CZ322" s="3">
        <v>0.73000000000000043</v>
      </c>
      <c r="DA322" s="3">
        <v>13.87</v>
      </c>
      <c r="DB322" s="3">
        <v>13.18</v>
      </c>
      <c r="DC322" s="3">
        <v>0.6899999999999995</v>
      </c>
      <c r="DD322" s="3">
        <v>14.02</v>
      </c>
      <c r="DE322" s="3">
        <v>13.32</v>
      </c>
      <c r="DF322" s="3">
        <v>0.69999999999999929</v>
      </c>
      <c r="DG322" s="3">
        <v>12.33</v>
      </c>
      <c r="DH322" s="3">
        <v>11.71</v>
      </c>
      <c r="DI322" s="3">
        <v>0.61999999999999922</v>
      </c>
      <c r="DJ322" s="3">
        <v>12.64</v>
      </c>
      <c r="DK322" s="3">
        <v>12.01</v>
      </c>
      <c r="DL322" s="3">
        <v>0.63000000000000078</v>
      </c>
      <c r="DM322" s="3">
        <v>20.09</v>
      </c>
      <c r="DN322" s="3">
        <v>19.09</v>
      </c>
      <c r="DO322" s="3">
        <v>1</v>
      </c>
      <c r="DP322" s="3">
        <v>18.47</v>
      </c>
      <c r="DQ322" s="3">
        <v>17.55</v>
      </c>
      <c r="DR322" s="3">
        <v>0.91999999999999815</v>
      </c>
      <c r="DS322" s="3">
        <v>17.84</v>
      </c>
      <c r="DT322" s="3">
        <v>16.95</v>
      </c>
      <c r="DU322" s="3">
        <v>0.89000000000000057</v>
      </c>
      <c r="DV322" s="3">
        <v>15.86</v>
      </c>
      <c r="DW322" s="3">
        <v>15.07</v>
      </c>
      <c r="DX322" s="3">
        <v>0.78999999999999915</v>
      </c>
    </row>
    <row r="323" spans="1:128" s="3" customFormat="1" x14ac:dyDescent="0.25">
      <c r="A323" s="36" t="s">
        <v>486</v>
      </c>
      <c r="B323" s="36" t="s">
        <v>87</v>
      </c>
      <c r="C323" s="36" t="s">
        <v>88</v>
      </c>
      <c r="D323" s="37" t="s">
        <v>324</v>
      </c>
      <c r="E323" s="36" t="s">
        <v>325</v>
      </c>
      <c r="F323" s="37" t="s">
        <v>478</v>
      </c>
      <c r="G323" s="36" t="s">
        <v>479</v>
      </c>
      <c r="H323" s="36" t="s">
        <v>201</v>
      </c>
      <c r="I323" s="36" t="s">
        <v>388</v>
      </c>
      <c r="J323" s="36" t="s">
        <v>171</v>
      </c>
      <c r="K323" s="44">
        <v>10.18</v>
      </c>
      <c r="L323" s="38" t="str">
        <f>IF(J323="10",K323,"")</f>
        <v/>
      </c>
      <c r="M323" s="38"/>
      <c r="N323" s="38"/>
      <c r="O323" s="38">
        <v>0</v>
      </c>
      <c r="P323" s="38">
        <f>IF(H323="A",IF(J323&lt;&gt;"20",IF(J323="15",K323*0.87,ROUND(K323/0.87*0.85,2)),""))</f>
        <v>8.8566000000000003</v>
      </c>
      <c r="Q323" s="38">
        <f>ROUND(P323*S323/100,2)</f>
        <v>7.97</v>
      </c>
      <c r="R323" s="38">
        <f>P323-Q323</f>
        <v>0.8866000000000005</v>
      </c>
      <c r="S323" s="38" t="s">
        <v>389</v>
      </c>
      <c r="T323" s="38">
        <f>IF(J323="20",K323,IF(J323="10",ROUND(K323*0.7,2),ROUND(K323/0.85*0.7,2)))</f>
        <v>8.3800000000000008</v>
      </c>
      <c r="U323" s="38">
        <f>ROUND(T323*W323/100,2)</f>
        <v>7.96</v>
      </c>
      <c r="V323" s="38">
        <f>T323-U323</f>
        <v>0.42000000000000082</v>
      </c>
      <c r="W323" s="36">
        <v>95</v>
      </c>
      <c r="X323" s="38">
        <f>IF(J323="20",ROUND(K323/0.7*0.6,2),IF(J323="10",ROUND(K323*0.6,2),ROUND(K323/0.85*0.6,2)))</f>
        <v>7.19</v>
      </c>
      <c r="Y323" s="38">
        <f>ROUND(X323*AA323/100,2)</f>
        <v>6.83</v>
      </c>
      <c r="Z323" s="38">
        <f>X323-Y323</f>
        <v>0.36000000000000032</v>
      </c>
      <c r="AA323" s="36">
        <v>95</v>
      </c>
      <c r="AB323" s="38" t="s">
        <v>95</v>
      </c>
      <c r="AC323" s="38">
        <v>9.16</v>
      </c>
      <c r="AD323" s="38">
        <v>8.6999999999999993</v>
      </c>
      <c r="AE323" s="38">
        <v>0.46000000000000085</v>
      </c>
      <c r="AI323" s="3">
        <f>ROUND(P323*0.3,2)</f>
        <v>2.66</v>
      </c>
      <c r="AJ323" s="3">
        <f>ROUND(AI323*S323/100,2)</f>
        <v>2.39</v>
      </c>
      <c r="AK323" s="3">
        <f>AI323-AJ323</f>
        <v>0.27</v>
      </c>
      <c r="AL323" s="3">
        <f>ROUND(T323*0.3,2)</f>
        <v>2.5099999999999998</v>
      </c>
      <c r="AM323" s="3">
        <f>ROUND(AL323*W323/100,2)</f>
        <v>2.38</v>
      </c>
      <c r="AN323" s="3">
        <f>AL323-AM323</f>
        <v>0.12999999999999989</v>
      </c>
      <c r="AO323" s="3">
        <f>ROUND(X323*0.3,2)</f>
        <v>2.16</v>
      </c>
      <c r="AP323" s="3">
        <f>ROUND(AO323*AA323/100,2)</f>
        <v>2.0499999999999998</v>
      </c>
      <c r="AQ323" s="3">
        <f>AO323-AP323</f>
        <v>0.11000000000000032</v>
      </c>
      <c r="AR323" s="3">
        <v>2.75</v>
      </c>
      <c r="AS323" s="3">
        <v>2.61</v>
      </c>
      <c r="AT323" s="3">
        <v>0.14000000000000012</v>
      </c>
      <c r="AX323" s="3">
        <f>ROUND($P323*0.6,2)</f>
        <v>5.31</v>
      </c>
      <c r="AY323" s="3">
        <f>ROUND(AX323*$S323/100,2)</f>
        <v>4.78</v>
      </c>
      <c r="AZ323" s="3">
        <f>AX323-AY323</f>
        <v>0.52999999999999936</v>
      </c>
      <c r="BA323" s="3">
        <f>ROUND($T323*0.6,2)</f>
        <v>5.03</v>
      </c>
      <c r="BB323" s="3">
        <f>ROUND(BA323*$W323/100,2)</f>
        <v>4.78</v>
      </c>
      <c r="BC323" s="3">
        <f>BA323-BB323</f>
        <v>0.25</v>
      </c>
      <c r="BD323" s="3">
        <f>ROUND($X323*0.6,2)</f>
        <v>4.3099999999999996</v>
      </c>
      <c r="BE323" s="3">
        <f>ROUND(BD323*$AA323/100,2)</f>
        <v>4.09</v>
      </c>
      <c r="BF323" s="3">
        <f>BD323-BE323</f>
        <v>0.21999999999999975</v>
      </c>
      <c r="BG323" s="3">
        <v>5.5</v>
      </c>
      <c r="BH323" s="3">
        <v>5.23</v>
      </c>
      <c r="BI323" s="3">
        <v>0.26999999999999957</v>
      </c>
      <c r="BJ323" s="3" t="s">
        <v>171</v>
      </c>
      <c r="BK323" s="3">
        <v>18.5566</v>
      </c>
      <c r="BL323" s="3">
        <v>17.63</v>
      </c>
      <c r="BM323" s="3">
        <v>0.92660000000000053</v>
      </c>
      <c r="BN323" s="3">
        <v>16.23</v>
      </c>
      <c r="BO323" s="3">
        <v>15.42</v>
      </c>
      <c r="BP323" s="3">
        <v>0.8100000000000005</v>
      </c>
      <c r="BQ323" s="3">
        <v>16.756599999999999</v>
      </c>
      <c r="BR323" s="3">
        <v>15.92</v>
      </c>
      <c r="BS323" s="3">
        <v>0.8365999999999989</v>
      </c>
      <c r="BT323" s="3">
        <v>14.43</v>
      </c>
      <c r="BU323" s="3">
        <v>13.71</v>
      </c>
      <c r="BV323" s="3">
        <v>0.71999999999999886</v>
      </c>
      <c r="BW323" s="3">
        <v>16.84</v>
      </c>
      <c r="BX323" s="3">
        <v>16</v>
      </c>
      <c r="BY323" s="3">
        <v>0.83999999999999986</v>
      </c>
      <c r="BZ323" s="3">
        <v>16.0566</v>
      </c>
      <c r="CA323" s="3">
        <v>15.25</v>
      </c>
      <c r="CB323" s="3">
        <v>0.80659999999999954</v>
      </c>
      <c r="CC323" s="3">
        <v>16.14</v>
      </c>
      <c r="CD323" s="3">
        <v>15.33</v>
      </c>
      <c r="CE323" s="3">
        <v>0.8100000000000005</v>
      </c>
      <c r="CF323" s="3">
        <v>13.8566</v>
      </c>
      <c r="CG323" s="3">
        <v>13.16</v>
      </c>
      <c r="CH323" s="3">
        <v>0.69660000000000011</v>
      </c>
      <c r="CI323" s="3">
        <v>14.16</v>
      </c>
      <c r="CJ323" s="3">
        <v>13.45</v>
      </c>
      <c r="CK323" s="3">
        <v>0.71000000000000085</v>
      </c>
      <c r="CL323" s="3">
        <v>12.99</v>
      </c>
      <c r="CM323" s="3">
        <v>12.34</v>
      </c>
      <c r="CN323" s="3">
        <v>0.65000000000000036</v>
      </c>
      <c r="CO323" s="3">
        <v>11.36</v>
      </c>
      <c r="CP323" s="3">
        <v>10.79</v>
      </c>
      <c r="CQ323" s="3">
        <v>0.57000000000000028</v>
      </c>
      <c r="CR323" s="3">
        <v>11.73</v>
      </c>
      <c r="CS323" s="3">
        <v>11.14</v>
      </c>
      <c r="CT323" s="3">
        <v>0.58999999999999986</v>
      </c>
      <c r="CU323" s="3">
        <v>10.1</v>
      </c>
      <c r="CV323" s="3">
        <v>9.6</v>
      </c>
      <c r="CW323" s="3">
        <v>0.5</v>
      </c>
      <c r="CX323" s="3">
        <v>11.79</v>
      </c>
      <c r="CY323" s="3">
        <v>11.2</v>
      </c>
      <c r="CZ323" s="3">
        <v>0.58999999999999986</v>
      </c>
      <c r="DA323" s="3">
        <v>11.24</v>
      </c>
      <c r="DB323" s="3">
        <v>10.68</v>
      </c>
      <c r="DC323" s="3">
        <v>0.5600000000000005</v>
      </c>
      <c r="DD323" s="3">
        <v>11.3</v>
      </c>
      <c r="DE323" s="3">
        <v>10.74</v>
      </c>
      <c r="DF323" s="3">
        <v>0.5600000000000005</v>
      </c>
      <c r="DG323" s="3">
        <v>9.6999999999999993</v>
      </c>
      <c r="DH323" s="3">
        <v>9.2200000000000006</v>
      </c>
      <c r="DI323" s="3">
        <v>0.47999999999999865</v>
      </c>
      <c r="DJ323" s="3">
        <v>9.91</v>
      </c>
      <c r="DK323" s="3">
        <v>9.41</v>
      </c>
      <c r="DL323" s="3">
        <v>0.5</v>
      </c>
      <c r="DM323" s="3">
        <v>16.7</v>
      </c>
      <c r="DN323" s="3">
        <v>15.87</v>
      </c>
      <c r="DO323" s="3">
        <v>0.83000000000000007</v>
      </c>
      <c r="DP323" s="3">
        <v>15.08</v>
      </c>
      <c r="DQ323" s="3">
        <v>14.33</v>
      </c>
      <c r="DR323" s="3">
        <v>0.75</v>
      </c>
      <c r="DS323" s="3">
        <v>14.45</v>
      </c>
      <c r="DT323" s="3">
        <v>13.73</v>
      </c>
      <c r="DU323" s="3">
        <v>0.71999999999999886</v>
      </c>
      <c r="DV323" s="3">
        <v>12.47</v>
      </c>
      <c r="DW323" s="3">
        <v>11.85</v>
      </c>
      <c r="DX323" s="3">
        <v>0.62000000000000099</v>
      </c>
    </row>
    <row r="324" spans="1:128" s="3" customFormat="1" x14ac:dyDescent="0.25">
      <c r="A324" s="36" t="s">
        <v>487</v>
      </c>
      <c r="B324" s="36" t="s">
        <v>87</v>
      </c>
      <c r="C324" s="36" t="s">
        <v>88</v>
      </c>
      <c r="D324" s="37" t="s">
        <v>154</v>
      </c>
      <c r="E324" s="36" t="s">
        <v>155</v>
      </c>
      <c r="F324" s="37" t="s">
        <v>478</v>
      </c>
      <c r="G324" s="36" t="s">
        <v>479</v>
      </c>
      <c r="H324" s="36" t="s">
        <v>201</v>
      </c>
      <c r="I324" s="36" t="s">
        <v>388</v>
      </c>
      <c r="J324" s="36" t="s">
        <v>171</v>
      </c>
      <c r="K324" s="44">
        <v>12.18</v>
      </c>
      <c r="L324" s="38" t="str">
        <f>IF(J324="10",K324,"")</f>
        <v/>
      </c>
      <c r="M324" s="38"/>
      <c r="N324" s="38"/>
      <c r="O324" s="38">
        <v>0</v>
      </c>
      <c r="P324" s="38">
        <f>IF(H324="A",IF(J324&lt;&gt;"20",IF(J324="15",K324*0.87,ROUND(K324/0.87*0.85,2)),""))</f>
        <v>10.5966</v>
      </c>
      <c r="Q324" s="38">
        <f>ROUND(P324*S324/100,2)</f>
        <v>9.5399999999999991</v>
      </c>
      <c r="R324" s="38">
        <f>P324-Q324</f>
        <v>1.0566000000000013</v>
      </c>
      <c r="S324" s="38" t="s">
        <v>389</v>
      </c>
      <c r="T324" s="38">
        <f>IF(J324="20",K324,IF(J324="10",ROUND(K324*0.7,2),ROUND(K324/0.85*0.7,2)))</f>
        <v>10.029999999999999</v>
      </c>
      <c r="U324" s="38">
        <f>ROUND(T324*W324/100,2)</f>
        <v>9.5299999999999994</v>
      </c>
      <c r="V324" s="38">
        <f>T324-U324</f>
        <v>0.5</v>
      </c>
      <c r="W324" s="36">
        <v>95</v>
      </c>
      <c r="X324" s="38">
        <f>IF(J324="20",ROUND(K324/0.7*0.6,2),IF(J324="10",ROUND(K324*0.6,2),ROUND(K324/0.85*0.6,2)))</f>
        <v>8.6</v>
      </c>
      <c r="Y324" s="38">
        <f>ROUND(X324*AA324/100,2)</f>
        <v>8.17</v>
      </c>
      <c r="Z324" s="38">
        <f>X324-Y324</f>
        <v>0.42999999999999972</v>
      </c>
      <c r="AA324" s="36">
        <v>95</v>
      </c>
      <c r="AB324" s="38" t="s">
        <v>95</v>
      </c>
      <c r="AC324" s="38">
        <v>10.96</v>
      </c>
      <c r="AD324" s="38">
        <v>10.41</v>
      </c>
      <c r="AE324" s="38">
        <v>0.55000000000000071</v>
      </c>
      <c r="AI324" s="3">
        <f>ROUND(P324*0.3,2)</f>
        <v>3.18</v>
      </c>
      <c r="AJ324" s="3">
        <f>ROUND(AI324*S324/100,2)</f>
        <v>2.86</v>
      </c>
      <c r="AK324" s="3">
        <f>AI324-AJ324</f>
        <v>0.32000000000000028</v>
      </c>
      <c r="AL324" s="3">
        <f>ROUND(T324*0.3,2)</f>
        <v>3.01</v>
      </c>
      <c r="AM324" s="3">
        <f>ROUND(AL324*W324/100,2)</f>
        <v>2.86</v>
      </c>
      <c r="AN324" s="3">
        <f>AL324-AM324</f>
        <v>0.14999999999999991</v>
      </c>
      <c r="AO324" s="3">
        <f>ROUND(X324*0.3,2)</f>
        <v>2.58</v>
      </c>
      <c r="AP324" s="3">
        <f>ROUND(AO324*AA324/100,2)</f>
        <v>2.4500000000000002</v>
      </c>
      <c r="AQ324" s="3">
        <f>AO324-AP324</f>
        <v>0.12999999999999989</v>
      </c>
      <c r="AR324" s="3">
        <v>3.29</v>
      </c>
      <c r="AS324" s="3">
        <v>3.13</v>
      </c>
      <c r="AT324" s="3">
        <v>0.16000000000000014</v>
      </c>
      <c r="AX324" s="3">
        <f>ROUND($P324*0.6,2)</f>
        <v>6.36</v>
      </c>
      <c r="AY324" s="3">
        <f>ROUND(AX324*$S324/100,2)</f>
        <v>5.72</v>
      </c>
      <c r="AZ324" s="3">
        <f>AX324-AY324</f>
        <v>0.64000000000000057</v>
      </c>
      <c r="BA324" s="3">
        <f>ROUND($T324*0.6,2)</f>
        <v>6.02</v>
      </c>
      <c r="BB324" s="3">
        <f>ROUND(BA324*$W324/100,2)</f>
        <v>5.72</v>
      </c>
      <c r="BC324" s="3">
        <f>BA324-BB324</f>
        <v>0.29999999999999982</v>
      </c>
      <c r="BD324" s="3">
        <f>ROUND($X324*0.6,2)</f>
        <v>5.16</v>
      </c>
      <c r="BE324" s="3">
        <f>ROUND(BD324*$AA324/100,2)</f>
        <v>4.9000000000000004</v>
      </c>
      <c r="BF324" s="3">
        <f>BD324-BE324</f>
        <v>0.25999999999999979</v>
      </c>
      <c r="BG324" s="3">
        <v>6.58</v>
      </c>
      <c r="BH324" s="3">
        <v>6.25</v>
      </c>
      <c r="BI324" s="3">
        <v>0.33000000000000007</v>
      </c>
      <c r="BJ324" s="3" t="s">
        <v>171</v>
      </c>
      <c r="BK324" s="3">
        <v>20.296600000000002</v>
      </c>
      <c r="BL324" s="3">
        <v>19.28</v>
      </c>
      <c r="BM324" s="3">
        <v>1.0166000000000004</v>
      </c>
      <c r="BN324" s="3">
        <v>17.64</v>
      </c>
      <c r="BO324" s="3">
        <v>16.760000000000002</v>
      </c>
      <c r="BP324" s="3">
        <v>0.87999999999999901</v>
      </c>
      <c r="BQ324" s="3">
        <v>18.496600000000001</v>
      </c>
      <c r="BR324" s="3">
        <v>17.57</v>
      </c>
      <c r="BS324" s="3">
        <v>0.92660000000000053</v>
      </c>
      <c r="BT324" s="3">
        <v>15.84</v>
      </c>
      <c r="BU324" s="3">
        <v>15.05</v>
      </c>
      <c r="BV324" s="3">
        <v>0.78999999999999915</v>
      </c>
      <c r="BW324" s="3">
        <v>18.64</v>
      </c>
      <c r="BX324" s="3">
        <v>17.71</v>
      </c>
      <c r="BY324" s="3">
        <v>0.92999999999999972</v>
      </c>
      <c r="BZ324" s="3">
        <v>17.796600000000002</v>
      </c>
      <c r="CA324" s="3">
        <v>16.91</v>
      </c>
      <c r="CB324" s="3">
        <v>0.88660000000000139</v>
      </c>
      <c r="CC324" s="3">
        <v>17.940000000000001</v>
      </c>
      <c r="CD324" s="3">
        <v>17.04</v>
      </c>
      <c r="CE324" s="3">
        <v>0.90000000000000213</v>
      </c>
      <c r="CF324" s="3">
        <v>15.5966</v>
      </c>
      <c r="CG324" s="3">
        <v>14.82</v>
      </c>
      <c r="CH324" s="3">
        <v>0.77660000000000018</v>
      </c>
      <c r="CI324" s="3">
        <v>15.96</v>
      </c>
      <c r="CJ324" s="3">
        <v>15.16</v>
      </c>
      <c r="CK324" s="3">
        <v>0.80000000000000071</v>
      </c>
      <c r="CL324" s="3">
        <v>14.21</v>
      </c>
      <c r="CM324" s="3">
        <v>13.5</v>
      </c>
      <c r="CN324" s="3">
        <v>0.71000000000000085</v>
      </c>
      <c r="CO324" s="3">
        <v>12.35</v>
      </c>
      <c r="CP324" s="3">
        <v>11.73</v>
      </c>
      <c r="CQ324" s="3">
        <v>0.61999999999999922</v>
      </c>
      <c r="CR324" s="3">
        <v>12.95</v>
      </c>
      <c r="CS324" s="3">
        <v>12.3</v>
      </c>
      <c r="CT324" s="3">
        <v>0.64999999999999858</v>
      </c>
      <c r="CU324" s="3">
        <v>11.09</v>
      </c>
      <c r="CV324" s="3">
        <v>10.54</v>
      </c>
      <c r="CW324" s="3">
        <v>0.55000000000000071</v>
      </c>
      <c r="CX324" s="3">
        <v>13.05</v>
      </c>
      <c r="CY324" s="3">
        <v>12.4</v>
      </c>
      <c r="CZ324" s="3">
        <v>0.65000000000000036</v>
      </c>
      <c r="DA324" s="3">
        <v>12.46</v>
      </c>
      <c r="DB324" s="3">
        <v>11.84</v>
      </c>
      <c r="DC324" s="3">
        <v>0.62000000000000099</v>
      </c>
      <c r="DD324" s="3">
        <v>12.56</v>
      </c>
      <c r="DE324" s="3">
        <v>11.93</v>
      </c>
      <c r="DF324" s="3">
        <v>0.63000000000000078</v>
      </c>
      <c r="DG324" s="3">
        <v>10.92</v>
      </c>
      <c r="DH324" s="3">
        <v>10.37</v>
      </c>
      <c r="DI324" s="3">
        <v>0.55000000000000071</v>
      </c>
      <c r="DJ324" s="3">
        <v>11.17</v>
      </c>
      <c r="DK324" s="3">
        <v>10.61</v>
      </c>
      <c r="DL324" s="3">
        <v>0.5600000000000005</v>
      </c>
      <c r="DM324" s="3">
        <v>18.27</v>
      </c>
      <c r="DN324" s="3">
        <v>17.36</v>
      </c>
      <c r="DO324" s="3">
        <v>0.91000000000000014</v>
      </c>
      <c r="DP324" s="3">
        <v>16.649999999999999</v>
      </c>
      <c r="DQ324" s="3">
        <v>15.82</v>
      </c>
      <c r="DR324" s="3">
        <v>0.82999999999999829</v>
      </c>
      <c r="DS324" s="3">
        <v>16.02</v>
      </c>
      <c r="DT324" s="3">
        <v>15.22</v>
      </c>
      <c r="DU324" s="3">
        <v>0.79999999999999893</v>
      </c>
      <c r="DV324" s="3">
        <v>14.04</v>
      </c>
      <c r="DW324" s="3">
        <v>13.34</v>
      </c>
      <c r="DX324" s="3">
        <v>0.69999999999999929</v>
      </c>
    </row>
    <row r="325" spans="1:128" s="3" customFormat="1" x14ac:dyDescent="0.25">
      <c r="A325" s="36" t="s">
        <v>488</v>
      </c>
      <c r="B325" s="36" t="s">
        <v>87</v>
      </c>
      <c r="C325" s="36" t="s">
        <v>88</v>
      </c>
      <c r="D325" s="37" t="s">
        <v>142</v>
      </c>
      <c r="E325" s="36" t="s">
        <v>143</v>
      </c>
      <c r="F325" s="37" t="s">
        <v>478</v>
      </c>
      <c r="G325" s="36" t="s">
        <v>479</v>
      </c>
      <c r="H325" s="36" t="s">
        <v>201</v>
      </c>
      <c r="I325" s="36" t="s">
        <v>388</v>
      </c>
      <c r="J325" s="36" t="s">
        <v>171</v>
      </c>
      <c r="K325" s="44">
        <v>11.18</v>
      </c>
      <c r="L325" s="38" t="str">
        <f>IF(J325="10",K325,"")</f>
        <v/>
      </c>
      <c r="M325" s="38"/>
      <c r="N325" s="38"/>
      <c r="O325" s="38">
        <v>0</v>
      </c>
      <c r="P325" s="38">
        <f>IF(H325="A",IF(J325&lt;&gt;"20",IF(J325="15",K325*0.87,ROUND(K325/0.87*0.85,2)),""))</f>
        <v>9.7265999999999995</v>
      </c>
      <c r="Q325" s="38">
        <f>ROUND(P325*S325/100,2)</f>
        <v>8.75</v>
      </c>
      <c r="R325" s="38">
        <f>P325-Q325</f>
        <v>0.97659999999999947</v>
      </c>
      <c r="S325" s="38" t="s">
        <v>389</v>
      </c>
      <c r="T325" s="38">
        <f>IF(J325="20",K325,IF(J325="10",ROUND(K325*0.7,2),ROUND(K325/0.85*0.7,2)))</f>
        <v>9.2100000000000009</v>
      </c>
      <c r="U325" s="38">
        <f>ROUND(T325*W325/100,2)</f>
        <v>8.75</v>
      </c>
      <c r="V325" s="38">
        <f>T325-U325</f>
        <v>0.46000000000000085</v>
      </c>
      <c r="W325" s="36">
        <v>95</v>
      </c>
      <c r="X325" s="38">
        <f>IF(J325="20",ROUND(K325/0.7*0.6,2),IF(J325="10",ROUND(K325*0.6,2),ROUND(K325/0.85*0.6,2)))</f>
        <v>7.89</v>
      </c>
      <c r="Y325" s="38">
        <f>ROUND(X325*AA325/100,2)</f>
        <v>7.5</v>
      </c>
      <c r="Z325" s="38">
        <f>X325-Y325</f>
        <v>0.38999999999999968</v>
      </c>
      <c r="AA325" s="36">
        <v>95</v>
      </c>
      <c r="AB325" s="38" t="s">
        <v>95</v>
      </c>
      <c r="AC325" s="38">
        <v>10.06</v>
      </c>
      <c r="AD325" s="38">
        <v>9.56</v>
      </c>
      <c r="AE325" s="38">
        <v>0.5</v>
      </c>
      <c r="AI325" s="3">
        <f>ROUND(P325*0.3,2)</f>
        <v>2.92</v>
      </c>
      <c r="AJ325" s="3">
        <f>ROUND(AI325*S325/100,2)</f>
        <v>2.63</v>
      </c>
      <c r="AK325" s="3">
        <f>AI325-AJ325</f>
        <v>0.29000000000000004</v>
      </c>
      <c r="AL325" s="3">
        <f>ROUND(T325*0.3,2)</f>
        <v>2.76</v>
      </c>
      <c r="AM325" s="3">
        <f>ROUND(AL325*W325/100,2)</f>
        <v>2.62</v>
      </c>
      <c r="AN325" s="3">
        <f>AL325-AM325</f>
        <v>0.13999999999999968</v>
      </c>
      <c r="AO325" s="3">
        <f>ROUND(X325*0.3,2)</f>
        <v>2.37</v>
      </c>
      <c r="AP325" s="3">
        <f>ROUND(AO325*AA325/100,2)</f>
        <v>2.25</v>
      </c>
      <c r="AQ325" s="3">
        <f>AO325-AP325</f>
        <v>0.12000000000000011</v>
      </c>
      <c r="AR325" s="3">
        <v>3.02</v>
      </c>
      <c r="AS325" s="3">
        <v>2.87</v>
      </c>
      <c r="AT325" s="3">
        <v>0.14999999999999991</v>
      </c>
      <c r="AX325" s="3">
        <f>ROUND($P325*0.6,2)</f>
        <v>5.84</v>
      </c>
      <c r="AY325" s="3">
        <f>ROUND(AX325*$S325/100,2)</f>
        <v>5.26</v>
      </c>
      <c r="AZ325" s="3">
        <f>AX325-AY325</f>
        <v>0.58000000000000007</v>
      </c>
      <c r="BA325" s="3">
        <f>ROUND($T325*0.6,2)</f>
        <v>5.53</v>
      </c>
      <c r="BB325" s="3">
        <f>ROUND(BA325*$W325/100,2)</f>
        <v>5.25</v>
      </c>
      <c r="BC325" s="3">
        <f>BA325-BB325</f>
        <v>0.28000000000000025</v>
      </c>
      <c r="BD325" s="3">
        <f>ROUND($X325*0.6,2)</f>
        <v>4.7300000000000004</v>
      </c>
      <c r="BE325" s="3">
        <f>ROUND(BD325*$AA325/100,2)</f>
        <v>4.49</v>
      </c>
      <c r="BF325" s="3">
        <f>BD325-BE325</f>
        <v>0.24000000000000021</v>
      </c>
      <c r="BG325" s="3">
        <v>6.04</v>
      </c>
      <c r="BH325" s="3">
        <v>5.74</v>
      </c>
      <c r="BI325" s="3">
        <v>0.29999999999999982</v>
      </c>
      <c r="BJ325" s="3" t="s">
        <v>171</v>
      </c>
      <c r="BK325" s="3">
        <v>19.426600000000001</v>
      </c>
      <c r="BL325" s="3">
        <v>18.46</v>
      </c>
      <c r="BM325" s="3">
        <v>0.96659999999999968</v>
      </c>
      <c r="BN325" s="3">
        <v>16.93</v>
      </c>
      <c r="BO325" s="3">
        <v>16.079999999999998</v>
      </c>
      <c r="BP325" s="3">
        <v>0.85000000000000142</v>
      </c>
      <c r="BQ325" s="3">
        <v>17.6266</v>
      </c>
      <c r="BR325" s="3">
        <v>16.75</v>
      </c>
      <c r="BS325" s="3">
        <v>0.87659999999999982</v>
      </c>
      <c r="BT325" s="3">
        <v>15.13</v>
      </c>
      <c r="BU325" s="3">
        <v>14.37</v>
      </c>
      <c r="BV325" s="3">
        <v>0.76000000000000156</v>
      </c>
      <c r="BW325" s="3">
        <v>17.739999999999998</v>
      </c>
      <c r="BX325" s="3">
        <v>16.850000000000001</v>
      </c>
      <c r="BY325" s="3">
        <v>0.88999999999999702</v>
      </c>
      <c r="BZ325" s="3">
        <v>16.926600000000001</v>
      </c>
      <c r="CA325" s="3">
        <v>16.079999999999998</v>
      </c>
      <c r="CB325" s="3">
        <v>0.84660000000000224</v>
      </c>
      <c r="CC325" s="3">
        <v>17.04</v>
      </c>
      <c r="CD325" s="3">
        <v>16.190000000000001</v>
      </c>
      <c r="CE325" s="3">
        <v>0.84999999999999787</v>
      </c>
      <c r="CF325" s="3">
        <v>14.726599999999999</v>
      </c>
      <c r="CG325" s="3">
        <v>13.99</v>
      </c>
      <c r="CH325" s="3">
        <v>0.73659999999999926</v>
      </c>
      <c r="CI325" s="3">
        <v>15.06</v>
      </c>
      <c r="CJ325" s="3">
        <v>14.31</v>
      </c>
      <c r="CK325" s="3">
        <v>0.75</v>
      </c>
      <c r="CL325" s="3">
        <v>13.6</v>
      </c>
      <c r="CM325" s="3">
        <v>12.92</v>
      </c>
      <c r="CN325" s="3">
        <v>0.67999999999999972</v>
      </c>
      <c r="CO325" s="3">
        <v>11.85</v>
      </c>
      <c r="CP325" s="3">
        <v>11.26</v>
      </c>
      <c r="CQ325" s="3">
        <v>0.58999999999999986</v>
      </c>
      <c r="CR325" s="3">
        <v>12.34</v>
      </c>
      <c r="CS325" s="3">
        <v>11.72</v>
      </c>
      <c r="CT325" s="3">
        <v>0.61999999999999922</v>
      </c>
      <c r="CU325" s="3">
        <v>10.59</v>
      </c>
      <c r="CV325" s="3">
        <v>10.06</v>
      </c>
      <c r="CW325" s="3">
        <v>0.52999999999999936</v>
      </c>
      <c r="CX325" s="3">
        <v>12.42</v>
      </c>
      <c r="CY325" s="3">
        <v>11.8</v>
      </c>
      <c r="CZ325" s="3">
        <v>0.61999999999999922</v>
      </c>
      <c r="DA325" s="3">
        <v>11.85</v>
      </c>
      <c r="DB325" s="3">
        <v>11.26</v>
      </c>
      <c r="DC325" s="3">
        <v>0.58999999999999986</v>
      </c>
      <c r="DD325" s="3">
        <v>11.93</v>
      </c>
      <c r="DE325" s="3">
        <v>11.33</v>
      </c>
      <c r="DF325" s="3">
        <v>0.59999999999999964</v>
      </c>
      <c r="DG325" s="3">
        <v>10.31</v>
      </c>
      <c r="DH325" s="3">
        <v>9.7899999999999991</v>
      </c>
      <c r="DI325" s="3">
        <v>0.52000000000000135</v>
      </c>
      <c r="DJ325" s="3">
        <v>10.54</v>
      </c>
      <c r="DK325" s="3">
        <v>10.01</v>
      </c>
      <c r="DL325" s="3">
        <v>0.52999999999999936</v>
      </c>
      <c r="DM325" s="3">
        <v>17.48</v>
      </c>
      <c r="DN325" s="3">
        <v>16.61</v>
      </c>
      <c r="DO325" s="3">
        <v>0.87000000000000099</v>
      </c>
      <c r="DP325" s="3">
        <v>15.86</v>
      </c>
      <c r="DQ325" s="3">
        <v>15.07</v>
      </c>
      <c r="DR325" s="3">
        <v>0.78999999999999915</v>
      </c>
      <c r="DS325" s="3">
        <v>15.23</v>
      </c>
      <c r="DT325" s="3">
        <v>14.47</v>
      </c>
      <c r="DU325" s="3">
        <v>0.75999999999999979</v>
      </c>
      <c r="DV325" s="3">
        <v>13.25</v>
      </c>
      <c r="DW325" s="3">
        <v>12.59</v>
      </c>
      <c r="DX325" s="3">
        <v>0.66000000000000014</v>
      </c>
    </row>
    <row r="326" spans="1:128" s="3" customFormat="1" x14ac:dyDescent="0.25">
      <c r="A326" s="36" t="s">
        <v>489</v>
      </c>
      <c r="B326" s="36" t="s">
        <v>87</v>
      </c>
      <c r="C326" s="36" t="s">
        <v>88</v>
      </c>
      <c r="D326" s="37" t="s">
        <v>136</v>
      </c>
      <c r="E326" s="36" t="s">
        <v>137</v>
      </c>
      <c r="F326" s="37" t="s">
        <v>478</v>
      </c>
      <c r="G326" s="36" t="s">
        <v>479</v>
      </c>
      <c r="H326" s="36" t="s">
        <v>201</v>
      </c>
      <c r="I326" s="36" t="s">
        <v>388</v>
      </c>
      <c r="J326" s="36" t="s">
        <v>171</v>
      </c>
      <c r="K326" s="44">
        <v>17.428599999999999</v>
      </c>
      <c r="L326" s="38" t="str">
        <f>IF(J326="10",K326,"")</f>
        <v/>
      </c>
      <c r="M326" s="38"/>
      <c r="N326" s="38"/>
      <c r="O326" s="38">
        <v>0</v>
      </c>
      <c r="P326" s="38">
        <f>IF(H326="A",IF(J326&lt;&gt;"20",IF(J326="15",K326*0.87,ROUND(K326/0.87*0.85,2)),""))</f>
        <v>15.162882</v>
      </c>
      <c r="Q326" s="38">
        <f>ROUND(P326*S326/100,2)</f>
        <v>13.65</v>
      </c>
      <c r="R326" s="38">
        <f>P326-Q326</f>
        <v>1.5128819999999994</v>
      </c>
      <c r="S326" s="38" t="s">
        <v>389</v>
      </c>
      <c r="T326" s="38">
        <f>IF(J326="20",K326,IF(J326="10",ROUND(K326*0.7,2),ROUND(K326/0.85*0.7,2)))</f>
        <v>14.35</v>
      </c>
      <c r="U326" s="38">
        <f>ROUND(T326*W326/100,2)</f>
        <v>13.63</v>
      </c>
      <c r="V326" s="38">
        <f>T326-U326</f>
        <v>0.71999999999999886</v>
      </c>
      <c r="W326" s="36">
        <v>95</v>
      </c>
      <c r="X326" s="38">
        <f>IF(J326="20",ROUND(K326/0.7*0.6,2),IF(J326="10",ROUND(K326*0.6,2),ROUND(K326/0.85*0.6,2)))</f>
        <v>12.3</v>
      </c>
      <c r="Y326" s="38">
        <f>ROUND(X326*AA326/100,2)</f>
        <v>11.69</v>
      </c>
      <c r="Z326" s="38">
        <f>X326-Y326</f>
        <v>0.61000000000000121</v>
      </c>
      <c r="AA326" s="36">
        <v>95</v>
      </c>
      <c r="AB326" s="38" t="s">
        <v>95</v>
      </c>
      <c r="AC326" s="38">
        <v>15.69</v>
      </c>
      <c r="AD326" s="38">
        <v>14.91</v>
      </c>
      <c r="AE326" s="38">
        <v>0.77999999999999936</v>
      </c>
      <c r="AI326" s="3">
        <f>ROUND(P326*0.3,2)</f>
        <v>4.55</v>
      </c>
      <c r="AJ326" s="3">
        <f>ROUND(AI326*S326/100,2)</f>
        <v>4.0999999999999996</v>
      </c>
      <c r="AK326" s="3">
        <f>AI326-AJ326</f>
        <v>0.45000000000000018</v>
      </c>
      <c r="AL326" s="3">
        <f>ROUND(T326*0.3,2)</f>
        <v>4.3099999999999996</v>
      </c>
      <c r="AM326" s="3">
        <f>ROUND(AL326*W326/100,2)</f>
        <v>4.09</v>
      </c>
      <c r="AN326" s="3">
        <f>AL326-AM326</f>
        <v>0.21999999999999975</v>
      </c>
      <c r="AO326" s="3">
        <f>ROUND(X326*0.3,2)</f>
        <v>3.69</v>
      </c>
      <c r="AP326" s="3">
        <f>ROUND(AO326*AA326/100,2)</f>
        <v>3.51</v>
      </c>
      <c r="AQ326" s="3">
        <f>AO326-AP326</f>
        <v>0.18000000000000016</v>
      </c>
      <c r="AR326" s="3">
        <v>4.71</v>
      </c>
      <c r="AS326" s="3">
        <v>4.47</v>
      </c>
      <c r="AT326" s="3">
        <v>0.24000000000000021</v>
      </c>
      <c r="AX326" s="3">
        <f>ROUND($P326*0.6,2)</f>
        <v>9.1</v>
      </c>
      <c r="AY326" s="3">
        <f>ROUND(AX326*$S326/100,2)</f>
        <v>8.19</v>
      </c>
      <c r="AZ326" s="3">
        <f>AX326-AY326</f>
        <v>0.91000000000000014</v>
      </c>
      <c r="BA326" s="3">
        <f>ROUND($T326*0.6,2)</f>
        <v>8.61</v>
      </c>
      <c r="BB326" s="3">
        <f>ROUND(BA326*$W326/100,2)</f>
        <v>8.18</v>
      </c>
      <c r="BC326" s="3">
        <f>BA326-BB326</f>
        <v>0.42999999999999972</v>
      </c>
      <c r="BD326" s="3">
        <f>ROUND($X326*0.6,2)</f>
        <v>7.38</v>
      </c>
      <c r="BE326" s="3">
        <f>ROUND(BD326*$AA326/100,2)</f>
        <v>7.01</v>
      </c>
      <c r="BF326" s="3">
        <f>BD326-BE326</f>
        <v>0.37000000000000011</v>
      </c>
      <c r="BG326" s="3">
        <v>9.41</v>
      </c>
      <c r="BH326" s="3">
        <v>8.94</v>
      </c>
      <c r="BI326" s="3">
        <v>0.47000000000000064</v>
      </c>
      <c r="BJ326" s="3" t="s">
        <v>171</v>
      </c>
      <c r="BK326" s="3">
        <v>24.862881999999999</v>
      </c>
      <c r="BL326" s="3">
        <v>23.62</v>
      </c>
      <c r="BM326" s="3">
        <v>1.242881999999998</v>
      </c>
      <c r="BN326" s="3">
        <v>21.34</v>
      </c>
      <c r="BO326" s="3">
        <v>20.27</v>
      </c>
      <c r="BP326" s="3">
        <v>1.0700000000000003</v>
      </c>
      <c r="BQ326" s="3">
        <v>23.062881999999998</v>
      </c>
      <c r="BR326" s="3">
        <v>21.91</v>
      </c>
      <c r="BS326" s="3">
        <v>1.1528819999999982</v>
      </c>
      <c r="BT326" s="3">
        <v>19.54</v>
      </c>
      <c r="BU326" s="3">
        <v>18.559999999999999</v>
      </c>
      <c r="BV326" s="3">
        <v>0.98000000000000043</v>
      </c>
      <c r="BW326" s="3">
        <v>23.37</v>
      </c>
      <c r="BX326" s="3">
        <v>22.2</v>
      </c>
      <c r="BY326" s="3">
        <v>1.1700000000000017</v>
      </c>
      <c r="BZ326" s="3">
        <v>22.362881999999999</v>
      </c>
      <c r="CA326" s="3">
        <v>21.24</v>
      </c>
      <c r="CB326" s="3">
        <v>1.1228820000000006</v>
      </c>
      <c r="CC326" s="3">
        <v>22.67</v>
      </c>
      <c r="CD326" s="3">
        <v>21.54</v>
      </c>
      <c r="CE326" s="3">
        <v>1.1300000000000026</v>
      </c>
      <c r="CF326" s="3">
        <v>20.162882</v>
      </c>
      <c r="CG326" s="3">
        <v>19.149999999999999</v>
      </c>
      <c r="CH326" s="3">
        <v>1.0128820000000012</v>
      </c>
      <c r="CI326" s="3">
        <v>20.69</v>
      </c>
      <c r="CJ326" s="3">
        <v>19.66</v>
      </c>
      <c r="CK326" s="3">
        <v>1.0300000000000011</v>
      </c>
      <c r="CL326" s="3">
        <v>17.399999999999999</v>
      </c>
      <c r="CM326" s="3">
        <v>16.53</v>
      </c>
      <c r="CN326" s="3">
        <v>0.86999999999999744</v>
      </c>
      <c r="CO326" s="3">
        <v>14.94</v>
      </c>
      <c r="CP326" s="3">
        <v>14.19</v>
      </c>
      <c r="CQ326" s="3">
        <v>0.75</v>
      </c>
      <c r="CR326" s="3">
        <v>16.14</v>
      </c>
      <c r="CS326" s="3">
        <v>15.33</v>
      </c>
      <c r="CT326" s="3">
        <v>0.8100000000000005</v>
      </c>
      <c r="CU326" s="3">
        <v>13.68</v>
      </c>
      <c r="CV326" s="3">
        <v>13</v>
      </c>
      <c r="CW326" s="3">
        <v>0.67999999999999972</v>
      </c>
      <c r="CX326" s="3">
        <v>16.36</v>
      </c>
      <c r="CY326" s="3">
        <v>15.54</v>
      </c>
      <c r="CZ326" s="3">
        <v>0.82000000000000028</v>
      </c>
      <c r="DA326" s="3">
        <v>15.65</v>
      </c>
      <c r="DB326" s="3">
        <v>14.87</v>
      </c>
      <c r="DC326" s="3">
        <v>0.78000000000000114</v>
      </c>
      <c r="DD326" s="3">
        <v>15.87</v>
      </c>
      <c r="DE326" s="3">
        <v>15.08</v>
      </c>
      <c r="DF326" s="3">
        <v>0.78999999999999915</v>
      </c>
      <c r="DG326" s="3">
        <v>14.11</v>
      </c>
      <c r="DH326" s="3">
        <v>13.4</v>
      </c>
      <c r="DI326" s="3">
        <v>0.70999999999999908</v>
      </c>
      <c r="DJ326" s="3">
        <v>14.48</v>
      </c>
      <c r="DK326" s="3">
        <v>13.76</v>
      </c>
      <c r="DL326" s="3">
        <v>0.72000000000000064</v>
      </c>
      <c r="DM326" s="3">
        <v>22.38</v>
      </c>
      <c r="DN326" s="3">
        <v>21.26</v>
      </c>
      <c r="DO326" s="3">
        <v>1.1199999999999974</v>
      </c>
      <c r="DP326" s="3">
        <v>20.76</v>
      </c>
      <c r="DQ326" s="3">
        <v>19.72</v>
      </c>
      <c r="DR326" s="3">
        <v>1.0400000000000027</v>
      </c>
      <c r="DS326" s="3">
        <v>20.13</v>
      </c>
      <c r="DT326" s="3">
        <v>19.12</v>
      </c>
      <c r="DU326" s="3">
        <v>1.009999999999998</v>
      </c>
      <c r="DV326" s="3">
        <v>18.149999999999999</v>
      </c>
      <c r="DW326" s="3">
        <v>17.239999999999998</v>
      </c>
      <c r="DX326" s="3">
        <v>0.91000000000000014</v>
      </c>
    </row>
    <row r="327" spans="1:128" s="3" customFormat="1" x14ac:dyDescent="0.25">
      <c r="A327" s="36" t="s">
        <v>490</v>
      </c>
      <c r="B327" s="36" t="s">
        <v>87</v>
      </c>
      <c r="C327" s="36" t="s">
        <v>88</v>
      </c>
      <c r="D327" s="37" t="s">
        <v>106</v>
      </c>
      <c r="E327" s="36" t="s">
        <v>107</v>
      </c>
      <c r="F327" s="37" t="s">
        <v>478</v>
      </c>
      <c r="G327" s="36" t="s">
        <v>479</v>
      </c>
      <c r="H327" s="36" t="s">
        <v>201</v>
      </c>
      <c r="I327" s="36" t="s">
        <v>388</v>
      </c>
      <c r="J327" s="36" t="s">
        <v>171</v>
      </c>
      <c r="K327" s="44">
        <v>12.18</v>
      </c>
      <c r="L327" s="38" t="str">
        <f>IF(J327="10",K327,"")</f>
        <v/>
      </c>
      <c r="M327" s="38"/>
      <c r="N327" s="38"/>
      <c r="O327" s="38">
        <v>0</v>
      </c>
      <c r="P327" s="38">
        <f>IF(H327="A",IF(J327&lt;&gt;"20",IF(J327="15",K327*0.87,ROUND(K327/0.87*0.85,2)),""))</f>
        <v>10.5966</v>
      </c>
      <c r="Q327" s="38">
        <f>ROUND(P327*S327/100,2)</f>
        <v>9.5399999999999991</v>
      </c>
      <c r="R327" s="38">
        <f>P327-Q327</f>
        <v>1.0566000000000013</v>
      </c>
      <c r="S327" s="38" t="s">
        <v>389</v>
      </c>
      <c r="T327" s="38">
        <f>IF(J327="20",K327,IF(J327="10",ROUND(K327*0.7,2),ROUND(K327/0.85*0.7,2)))</f>
        <v>10.029999999999999</v>
      </c>
      <c r="U327" s="38">
        <f>ROUND(T327*W327/100,2)</f>
        <v>9.5299999999999994</v>
      </c>
      <c r="V327" s="38">
        <f>T327-U327</f>
        <v>0.5</v>
      </c>
      <c r="W327" s="36">
        <v>95</v>
      </c>
      <c r="X327" s="38">
        <f>IF(J327="20",ROUND(K327/0.7*0.6,2),IF(J327="10",ROUND(K327*0.6,2),ROUND(K327/0.85*0.6,2)))</f>
        <v>8.6</v>
      </c>
      <c r="Y327" s="38">
        <f>ROUND(X327*AA327/100,2)</f>
        <v>8.17</v>
      </c>
      <c r="Z327" s="38">
        <f>X327-Y327</f>
        <v>0.42999999999999972</v>
      </c>
      <c r="AA327" s="36">
        <v>95</v>
      </c>
      <c r="AB327" s="38" t="s">
        <v>95</v>
      </c>
      <c r="AC327" s="38">
        <v>10.96</v>
      </c>
      <c r="AD327" s="38">
        <v>10.41</v>
      </c>
      <c r="AE327" s="38">
        <v>0.55000000000000071</v>
      </c>
      <c r="AI327" s="3">
        <f>ROUND(P327*0.3,2)</f>
        <v>3.18</v>
      </c>
      <c r="AJ327" s="3">
        <f>ROUND(AI327*S327/100,2)</f>
        <v>2.86</v>
      </c>
      <c r="AK327" s="3">
        <f>AI327-AJ327</f>
        <v>0.32000000000000028</v>
      </c>
      <c r="AL327" s="3">
        <f>ROUND(T327*0.3,2)</f>
        <v>3.01</v>
      </c>
      <c r="AM327" s="3">
        <f>ROUND(AL327*W327/100,2)</f>
        <v>2.86</v>
      </c>
      <c r="AN327" s="3">
        <f>AL327-AM327</f>
        <v>0.14999999999999991</v>
      </c>
      <c r="AO327" s="3">
        <f>ROUND(X327*0.3,2)</f>
        <v>2.58</v>
      </c>
      <c r="AP327" s="3">
        <f>ROUND(AO327*AA327/100,2)</f>
        <v>2.4500000000000002</v>
      </c>
      <c r="AQ327" s="3">
        <f>AO327-AP327</f>
        <v>0.12999999999999989</v>
      </c>
      <c r="AR327" s="3">
        <v>3.29</v>
      </c>
      <c r="AS327" s="3">
        <v>3.13</v>
      </c>
      <c r="AT327" s="3">
        <v>0.16000000000000014</v>
      </c>
      <c r="AX327" s="3">
        <f>ROUND($P327*0.6,2)</f>
        <v>6.36</v>
      </c>
      <c r="AY327" s="3">
        <f>ROUND(AX327*$S327/100,2)</f>
        <v>5.72</v>
      </c>
      <c r="AZ327" s="3">
        <f>AX327-AY327</f>
        <v>0.64000000000000057</v>
      </c>
      <c r="BA327" s="3">
        <f>ROUND($T327*0.6,2)</f>
        <v>6.02</v>
      </c>
      <c r="BB327" s="3">
        <f>ROUND(BA327*$W327/100,2)</f>
        <v>5.72</v>
      </c>
      <c r="BC327" s="3">
        <f>BA327-BB327</f>
        <v>0.29999999999999982</v>
      </c>
      <c r="BD327" s="3">
        <f>ROUND($X327*0.6,2)</f>
        <v>5.16</v>
      </c>
      <c r="BE327" s="3">
        <f>ROUND(BD327*$AA327/100,2)</f>
        <v>4.9000000000000004</v>
      </c>
      <c r="BF327" s="3">
        <f>BD327-BE327</f>
        <v>0.25999999999999979</v>
      </c>
      <c r="BG327" s="3">
        <v>6.58</v>
      </c>
      <c r="BH327" s="3">
        <v>6.25</v>
      </c>
      <c r="BI327" s="3">
        <v>0.33000000000000007</v>
      </c>
      <c r="BJ327" s="3" t="s">
        <v>171</v>
      </c>
      <c r="BK327" s="3">
        <v>20.296600000000002</v>
      </c>
      <c r="BL327" s="3">
        <v>19.28</v>
      </c>
      <c r="BM327" s="3">
        <v>1.0166000000000004</v>
      </c>
      <c r="BN327" s="3">
        <v>17.64</v>
      </c>
      <c r="BO327" s="3">
        <v>16.760000000000002</v>
      </c>
      <c r="BP327" s="3">
        <v>0.87999999999999901</v>
      </c>
      <c r="BQ327" s="3">
        <v>18.496600000000001</v>
      </c>
      <c r="BR327" s="3">
        <v>17.57</v>
      </c>
      <c r="BS327" s="3">
        <v>0.92660000000000053</v>
      </c>
      <c r="BT327" s="3">
        <v>15.84</v>
      </c>
      <c r="BU327" s="3">
        <v>15.05</v>
      </c>
      <c r="BV327" s="3">
        <v>0.78999999999999915</v>
      </c>
      <c r="BW327" s="3">
        <v>18.64</v>
      </c>
      <c r="BX327" s="3">
        <v>17.71</v>
      </c>
      <c r="BY327" s="3">
        <v>0.92999999999999972</v>
      </c>
      <c r="BZ327" s="3">
        <v>17.796600000000002</v>
      </c>
      <c r="CA327" s="3">
        <v>16.91</v>
      </c>
      <c r="CB327" s="3">
        <v>0.88660000000000139</v>
      </c>
      <c r="CC327" s="3">
        <v>17.940000000000001</v>
      </c>
      <c r="CD327" s="3">
        <v>17.04</v>
      </c>
      <c r="CE327" s="3">
        <v>0.90000000000000213</v>
      </c>
      <c r="CF327" s="3">
        <v>15.5966</v>
      </c>
      <c r="CG327" s="3">
        <v>14.82</v>
      </c>
      <c r="CH327" s="3">
        <v>0.77660000000000018</v>
      </c>
      <c r="CI327" s="3">
        <v>15.96</v>
      </c>
      <c r="CJ327" s="3">
        <v>15.16</v>
      </c>
      <c r="CK327" s="3">
        <v>0.80000000000000071</v>
      </c>
      <c r="CL327" s="3">
        <v>14.21</v>
      </c>
      <c r="CM327" s="3">
        <v>13.5</v>
      </c>
      <c r="CN327" s="3">
        <v>0.71000000000000085</v>
      </c>
      <c r="CO327" s="3">
        <v>12.35</v>
      </c>
      <c r="CP327" s="3">
        <v>11.73</v>
      </c>
      <c r="CQ327" s="3">
        <v>0.61999999999999922</v>
      </c>
      <c r="CR327" s="3">
        <v>12.95</v>
      </c>
      <c r="CS327" s="3">
        <v>12.3</v>
      </c>
      <c r="CT327" s="3">
        <v>0.64999999999999858</v>
      </c>
      <c r="CU327" s="3">
        <v>11.09</v>
      </c>
      <c r="CV327" s="3">
        <v>10.54</v>
      </c>
      <c r="CW327" s="3">
        <v>0.55000000000000071</v>
      </c>
      <c r="CX327" s="3">
        <v>13.05</v>
      </c>
      <c r="CY327" s="3">
        <v>12.4</v>
      </c>
      <c r="CZ327" s="3">
        <v>0.65000000000000036</v>
      </c>
      <c r="DA327" s="3">
        <v>12.46</v>
      </c>
      <c r="DB327" s="3">
        <v>11.84</v>
      </c>
      <c r="DC327" s="3">
        <v>0.62000000000000099</v>
      </c>
      <c r="DD327" s="3">
        <v>12.56</v>
      </c>
      <c r="DE327" s="3">
        <v>11.93</v>
      </c>
      <c r="DF327" s="3">
        <v>0.63000000000000078</v>
      </c>
      <c r="DG327" s="3">
        <v>10.92</v>
      </c>
      <c r="DH327" s="3">
        <v>10.37</v>
      </c>
      <c r="DI327" s="3">
        <v>0.55000000000000071</v>
      </c>
      <c r="DJ327" s="3">
        <v>11.17</v>
      </c>
      <c r="DK327" s="3">
        <v>10.61</v>
      </c>
      <c r="DL327" s="3">
        <v>0.5600000000000005</v>
      </c>
      <c r="DM327" s="3">
        <v>18.27</v>
      </c>
      <c r="DN327" s="3">
        <v>17.36</v>
      </c>
      <c r="DO327" s="3">
        <v>0.91000000000000014</v>
      </c>
      <c r="DP327" s="3">
        <v>16.649999999999999</v>
      </c>
      <c r="DQ327" s="3">
        <v>15.82</v>
      </c>
      <c r="DR327" s="3">
        <v>0.82999999999999829</v>
      </c>
      <c r="DS327" s="3">
        <v>16.02</v>
      </c>
      <c r="DT327" s="3">
        <v>15.22</v>
      </c>
      <c r="DU327" s="3">
        <v>0.79999999999999893</v>
      </c>
      <c r="DV327" s="3">
        <v>14.04</v>
      </c>
      <c r="DW327" s="3">
        <v>13.34</v>
      </c>
      <c r="DX327" s="3">
        <v>0.69999999999999929</v>
      </c>
    </row>
    <row r="328" spans="1:128" s="3" customFormat="1" x14ac:dyDescent="0.25">
      <c r="A328" s="36" t="s">
        <v>491</v>
      </c>
      <c r="B328" s="36" t="s">
        <v>87</v>
      </c>
      <c r="C328" s="36" t="s">
        <v>88</v>
      </c>
      <c r="D328" s="37" t="s">
        <v>89</v>
      </c>
      <c r="E328" s="36" t="s">
        <v>90</v>
      </c>
      <c r="F328" s="37" t="s">
        <v>478</v>
      </c>
      <c r="G328" s="36" t="s">
        <v>479</v>
      </c>
      <c r="H328" s="36" t="s">
        <v>201</v>
      </c>
      <c r="I328" s="36" t="s">
        <v>388</v>
      </c>
      <c r="J328" s="36" t="s">
        <v>171</v>
      </c>
      <c r="K328" s="44">
        <v>12.18</v>
      </c>
      <c r="L328" s="38" t="str">
        <f>IF(J328="10",K328,"")</f>
        <v/>
      </c>
      <c r="M328" s="38"/>
      <c r="N328" s="38"/>
      <c r="O328" s="38">
        <v>0</v>
      </c>
      <c r="P328" s="38">
        <f>IF(H328="A",IF(J328&lt;&gt;"20",IF(J328="15",K328*0.87,ROUND(K328/0.87*0.85,2)),""))</f>
        <v>10.5966</v>
      </c>
      <c r="Q328" s="38">
        <f>ROUND(P328*S328/100,2)</f>
        <v>9.5399999999999991</v>
      </c>
      <c r="R328" s="38">
        <f>P328-Q328</f>
        <v>1.0566000000000013</v>
      </c>
      <c r="S328" s="38" t="s">
        <v>389</v>
      </c>
      <c r="T328" s="38">
        <f>IF(J328="20",K328,IF(J328="10",ROUND(K328*0.7,2),ROUND(K328/0.85*0.7,2)))</f>
        <v>10.029999999999999</v>
      </c>
      <c r="U328" s="38">
        <f>ROUND(T328*W328/100,2)</f>
        <v>9.5299999999999994</v>
      </c>
      <c r="V328" s="38">
        <f>T328-U328</f>
        <v>0.5</v>
      </c>
      <c r="W328" s="36">
        <v>95</v>
      </c>
      <c r="X328" s="38">
        <f>IF(J328="20",ROUND(K328/0.7*0.6,2),IF(J328="10",ROUND(K328*0.6,2),ROUND(K328/0.85*0.6,2)))</f>
        <v>8.6</v>
      </c>
      <c r="Y328" s="38">
        <f>ROUND(X328*AA328/100,2)</f>
        <v>8.17</v>
      </c>
      <c r="Z328" s="38">
        <f>X328-Y328</f>
        <v>0.42999999999999972</v>
      </c>
      <c r="AA328" s="36">
        <v>95</v>
      </c>
      <c r="AB328" s="38" t="s">
        <v>95</v>
      </c>
      <c r="AC328" s="38">
        <v>10.96</v>
      </c>
      <c r="AD328" s="38">
        <v>10.41</v>
      </c>
      <c r="AE328" s="38">
        <v>0.55000000000000071</v>
      </c>
      <c r="AI328" s="3">
        <f>ROUND(P328*0.3,2)</f>
        <v>3.18</v>
      </c>
      <c r="AJ328" s="3">
        <f>ROUND(AI328*S328/100,2)</f>
        <v>2.86</v>
      </c>
      <c r="AK328" s="3">
        <f>AI328-AJ328</f>
        <v>0.32000000000000028</v>
      </c>
      <c r="AL328" s="3">
        <f>ROUND(T328*0.3,2)</f>
        <v>3.01</v>
      </c>
      <c r="AM328" s="3">
        <f>ROUND(AL328*W328/100,2)</f>
        <v>2.86</v>
      </c>
      <c r="AN328" s="3">
        <f>AL328-AM328</f>
        <v>0.14999999999999991</v>
      </c>
      <c r="AO328" s="3">
        <f>ROUND(X328*0.3,2)</f>
        <v>2.58</v>
      </c>
      <c r="AP328" s="3">
        <f>ROUND(AO328*AA328/100,2)</f>
        <v>2.4500000000000002</v>
      </c>
      <c r="AQ328" s="3">
        <f>AO328-AP328</f>
        <v>0.12999999999999989</v>
      </c>
      <c r="AR328" s="3">
        <v>3.29</v>
      </c>
      <c r="AS328" s="3">
        <v>3.13</v>
      </c>
      <c r="AT328" s="3">
        <v>0.16000000000000014</v>
      </c>
      <c r="AX328" s="3">
        <f>ROUND($P328*0.6,2)</f>
        <v>6.36</v>
      </c>
      <c r="AY328" s="3">
        <f>ROUND(AX328*$S328/100,2)</f>
        <v>5.72</v>
      </c>
      <c r="AZ328" s="3">
        <f>AX328-AY328</f>
        <v>0.64000000000000057</v>
      </c>
      <c r="BA328" s="3">
        <f>ROUND($T328*0.6,2)</f>
        <v>6.02</v>
      </c>
      <c r="BB328" s="3">
        <f>ROUND(BA328*$W328/100,2)</f>
        <v>5.72</v>
      </c>
      <c r="BC328" s="3">
        <f>BA328-BB328</f>
        <v>0.29999999999999982</v>
      </c>
      <c r="BD328" s="3">
        <f>ROUND($X328*0.6,2)</f>
        <v>5.16</v>
      </c>
      <c r="BE328" s="3">
        <f>ROUND(BD328*$AA328/100,2)</f>
        <v>4.9000000000000004</v>
      </c>
      <c r="BF328" s="3">
        <f>BD328-BE328</f>
        <v>0.25999999999999979</v>
      </c>
      <c r="BG328" s="3">
        <v>6.58</v>
      </c>
      <c r="BH328" s="3">
        <v>6.25</v>
      </c>
      <c r="BI328" s="3">
        <v>0.33000000000000007</v>
      </c>
      <c r="BJ328" s="3" t="s">
        <v>171</v>
      </c>
      <c r="BK328" s="3">
        <v>20.296600000000002</v>
      </c>
      <c r="BL328" s="3">
        <v>19.28</v>
      </c>
      <c r="BM328" s="3">
        <v>1.0166000000000004</v>
      </c>
      <c r="BN328" s="3">
        <v>17.64</v>
      </c>
      <c r="BO328" s="3">
        <v>16.760000000000002</v>
      </c>
      <c r="BP328" s="3">
        <v>0.87999999999999901</v>
      </c>
      <c r="BQ328" s="3">
        <v>18.496600000000001</v>
      </c>
      <c r="BR328" s="3">
        <v>17.57</v>
      </c>
      <c r="BS328" s="3">
        <v>0.92660000000000053</v>
      </c>
      <c r="BT328" s="3">
        <v>15.84</v>
      </c>
      <c r="BU328" s="3">
        <v>15.05</v>
      </c>
      <c r="BV328" s="3">
        <v>0.78999999999999915</v>
      </c>
      <c r="BW328" s="3">
        <v>18.64</v>
      </c>
      <c r="BX328" s="3">
        <v>17.71</v>
      </c>
      <c r="BY328" s="3">
        <v>0.92999999999999972</v>
      </c>
      <c r="BZ328" s="3">
        <v>17.796600000000002</v>
      </c>
      <c r="CA328" s="3">
        <v>16.91</v>
      </c>
      <c r="CB328" s="3">
        <v>0.88660000000000139</v>
      </c>
      <c r="CC328" s="3">
        <v>17.940000000000001</v>
      </c>
      <c r="CD328" s="3">
        <v>17.04</v>
      </c>
      <c r="CE328" s="3">
        <v>0.90000000000000213</v>
      </c>
      <c r="CF328" s="3">
        <v>15.5966</v>
      </c>
      <c r="CG328" s="3">
        <v>14.82</v>
      </c>
      <c r="CH328" s="3">
        <v>0.77660000000000018</v>
      </c>
      <c r="CI328" s="3">
        <v>15.96</v>
      </c>
      <c r="CJ328" s="3">
        <v>15.16</v>
      </c>
      <c r="CK328" s="3">
        <v>0.80000000000000071</v>
      </c>
      <c r="CL328" s="3">
        <v>14.21</v>
      </c>
      <c r="CM328" s="3">
        <v>13.5</v>
      </c>
      <c r="CN328" s="3">
        <v>0.71000000000000085</v>
      </c>
      <c r="CO328" s="3">
        <v>12.35</v>
      </c>
      <c r="CP328" s="3">
        <v>11.73</v>
      </c>
      <c r="CQ328" s="3">
        <v>0.61999999999999922</v>
      </c>
      <c r="CR328" s="3">
        <v>12.95</v>
      </c>
      <c r="CS328" s="3">
        <v>12.3</v>
      </c>
      <c r="CT328" s="3">
        <v>0.64999999999999858</v>
      </c>
      <c r="CU328" s="3">
        <v>11.09</v>
      </c>
      <c r="CV328" s="3">
        <v>10.54</v>
      </c>
      <c r="CW328" s="3">
        <v>0.55000000000000071</v>
      </c>
      <c r="CX328" s="3">
        <v>13.05</v>
      </c>
      <c r="CY328" s="3">
        <v>12.4</v>
      </c>
      <c r="CZ328" s="3">
        <v>0.65000000000000036</v>
      </c>
      <c r="DA328" s="3">
        <v>12.46</v>
      </c>
      <c r="DB328" s="3">
        <v>11.84</v>
      </c>
      <c r="DC328" s="3">
        <v>0.62000000000000099</v>
      </c>
      <c r="DD328" s="3">
        <v>12.56</v>
      </c>
      <c r="DE328" s="3">
        <v>11.93</v>
      </c>
      <c r="DF328" s="3">
        <v>0.63000000000000078</v>
      </c>
      <c r="DG328" s="3">
        <v>10.92</v>
      </c>
      <c r="DH328" s="3">
        <v>10.37</v>
      </c>
      <c r="DI328" s="3">
        <v>0.55000000000000071</v>
      </c>
      <c r="DJ328" s="3">
        <v>11.17</v>
      </c>
      <c r="DK328" s="3">
        <v>10.61</v>
      </c>
      <c r="DL328" s="3">
        <v>0.5600000000000005</v>
      </c>
      <c r="DM328" s="3">
        <v>18.27</v>
      </c>
      <c r="DN328" s="3">
        <v>17.36</v>
      </c>
      <c r="DO328" s="3">
        <v>0.91000000000000014</v>
      </c>
      <c r="DP328" s="3">
        <v>16.649999999999999</v>
      </c>
      <c r="DQ328" s="3">
        <v>15.82</v>
      </c>
      <c r="DR328" s="3">
        <v>0.82999999999999829</v>
      </c>
      <c r="DS328" s="3">
        <v>16.02</v>
      </c>
      <c r="DT328" s="3">
        <v>15.22</v>
      </c>
      <c r="DU328" s="3">
        <v>0.79999999999999893</v>
      </c>
      <c r="DV328" s="3">
        <v>14.04</v>
      </c>
      <c r="DW328" s="3">
        <v>13.34</v>
      </c>
      <c r="DX328" s="3">
        <v>0.69999999999999929</v>
      </c>
    </row>
    <row r="329" spans="1:128" s="3" customFormat="1" x14ac:dyDescent="0.25">
      <c r="A329" s="36" t="s">
        <v>492</v>
      </c>
      <c r="B329" s="36" t="s">
        <v>87</v>
      </c>
      <c r="C329" s="36" t="s">
        <v>88</v>
      </c>
      <c r="D329" s="37" t="s">
        <v>112</v>
      </c>
      <c r="E329" s="36" t="s">
        <v>113</v>
      </c>
      <c r="F329" s="37" t="s">
        <v>478</v>
      </c>
      <c r="G329" s="36" t="s">
        <v>479</v>
      </c>
      <c r="H329" s="36" t="s">
        <v>201</v>
      </c>
      <c r="I329" s="36" t="s">
        <v>388</v>
      </c>
      <c r="J329" s="36" t="s">
        <v>171</v>
      </c>
      <c r="K329" s="44">
        <v>11.18</v>
      </c>
      <c r="L329" s="38" t="str">
        <f>IF(J329="10",K329,"")</f>
        <v/>
      </c>
      <c r="M329" s="38"/>
      <c r="N329" s="38"/>
      <c r="O329" s="38">
        <v>0</v>
      </c>
      <c r="P329" s="38">
        <f>IF(H329="A",IF(J329&lt;&gt;"20",IF(J329="15",K329*0.87,ROUND(K329/0.87*0.85,2)),""))</f>
        <v>9.7265999999999995</v>
      </c>
      <c r="Q329" s="38">
        <f>ROUND(P329*S329/100,2)</f>
        <v>8.75</v>
      </c>
      <c r="R329" s="38">
        <f>P329-Q329</f>
        <v>0.97659999999999947</v>
      </c>
      <c r="S329" s="38" t="s">
        <v>389</v>
      </c>
      <c r="T329" s="38">
        <f>IF(J329="20",K329,IF(J329="10",ROUND(K329*0.7,2),ROUND(K329/0.85*0.7,2)))</f>
        <v>9.2100000000000009</v>
      </c>
      <c r="U329" s="38">
        <f>ROUND(T329*W329/100,2)</f>
        <v>8.75</v>
      </c>
      <c r="V329" s="38">
        <f>T329-U329</f>
        <v>0.46000000000000085</v>
      </c>
      <c r="W329" s="36">
        <v>95</v>
      </c>
      <c r="X329" s="38">
        <f>IF(J329="20",ROUND(K329/0.7*0.6,2),IF(J329="10",ROUND(K329*0.6,2),ROUND(K329/0.85*0.6,2)))</f>
        <v>7.89</v>
      </c>
      <c r="Y329" s="38">
        <f>ROUND(X329*AA329/100,2)</f>
        <v>7.5</v>
      </c>
      <c r="Z329" s="38">
        <f>X329-Y329</f>
        <v>0.38999999999999968</v>
      </c>
      <c r="AA329" s="36">
        <v>95</v>
      </c>
      <c r="AB329" s="38" t="s">
        <v>95</v>
      </c>
      <c r="AC329" s="38">
        <v>10.06</v>
      </c>
      <c r="AD329" s="38">
        <v>9.56</v>
      </c>
      <c r="AE329" s="38">
        <v>0.5</v>
      </c>
      <c r="AI329" s="3">
        <f>ROUND(P329*0.3,2)</f>
        <v>2.92</v>
      </c>
      <c r="AJ329" s="3">
        <f>ROUND(AI329*S329/100,2)</f>
        <v>2.63</v>
      </c>
      <c r="AK329" s="3">
        <f>AI329-AJ329</f>
        <v>0.29000000000000004</v>
      </c>
      <c r="AL329" s="3">
        <f>ROUND(T329*0.3,2)</f>
        <v>2.76</v>
      </c>
      <c r="AM329" s="3">
        <f>ROUND(AL329*W329/100,2)</f>
        <v>2.62</v>
      </c>
      <c r="AN329" s="3">
        <f>AL329-AM329</f>
        <v>0.13999999999999968</v>
      </c>
      <c r="AO329" s="3">
        <f>ROUND(X329*0.3,2)</f>
        <v>2.37</v>
      </c>
      <c r="AP329" s="3">
        <f>ROUND(AO329*AA329/100,2)</f>
        <v>2.25</v>
      </c>
      <c r="AQ329" s="3">
        <f>AO329-AP329</f>
        <v>0.12000000000000011</v>
      </c>
      <c r="AR329" s="3">
        <v>3.02</v>
      </c>
      <c r="AS329" s="3">
        <v>2.87</v>
      </c>
      <c r="AT329" s="3">
        <v>0.14999999999999991</v>
      </c>
      <c r="AX329" s="3">
        <f>ROUND($P329*0.6,2)</f>
        <v>5.84</v>
      </c>
      <c r="AY329" s="3">
        <f>ROUND(AX329*$S329/100,2)</f>
        <v>5.26</v>
      </c>
      <c r="AZ329" s="3">
        <f>AX329-AY329</f>
        <v>0.58000000000000007</v>
      </c>
      <c r="BA329" s="3">
        <f>ROUND($T329*0.6,2)</f>
        <v>5.53</v>
      </c>
      <c r="BB329" s="3">
        <f>ROUND(BA329*$W329/100,2)</f>
        <v>5.25</v>
      </c>
      <c r="BC329" s="3">
        <f>BA329-BB329</f>
        <v>0.28000000000000025</v>
      </c>
      <c r="BD329" s="3">
        <f>ROUND($X329*0.6,2)</f>
        <v>4.7300000000000004</v>
      </c>
      <c r="BE329" s="3">
        <f>ROUND(BD329*$AA329/100,2)</f>
        <v>4.49</v>
      </c>
      <c r="BF329" s="3">
        <f>BD329-BE329</f>
        <v>0.24000000000000021</v>
      </c>
      <c r="BG329" s="3">
        <v>6.04</v>
      </c>
      <c r="BH329" s="3">
        <v>5.74</v>
      </c>
      <c r="BI329" s="3">
        <v>0.29999999999999982</v>
      </c>
      <c r="BJ329" s="3" t="s">
        <v>171</v>
      </c>
      <c r="BK329" s="3">
        <v>19.426600000000001</v>
      </c>
      <c r="BL329" s="3">
        <v>18.46</v>
      </c>
      <c r="BM329" s="3">
        <v>0.96659999999999968</v>
      </c>
      <c r="BN329" s="3">
        <v>16.93</v>
      </c>
      <c r="BO329" s="3">
        <v>16.079999999999998</v>
      </c>
      <c r="BP329" s="3">
        <v>0.85000000000000142</v>
      </c>
      <c r="BQ329" s="3">
        <v>17.6266</v>
      </c>
      <c r="BR329" s="3">
        <v>16.75</v>
      </c>
      <c r="BS329" s="3">
        <v>0.87659999999999982</v>
      </c>
      <c r="BT329" s="3">
        <v>15.13</v>
      </c>
      <c r="BU329" s="3">
        <v>14.37</v>
      </c>
      <c r="BV329" s="3">
        <v>0.76000000000000156</v>
      </c>
      <c r="BW329" s="3">
        <v>17.739999999999998</v>
      </c>
      <c r="BX329" s="3">
        <v>16.850000000000001</v>
      </c>
      <c r="BY329" s="3">
        <v>0.88999999999999702</v>
      </c>
      <c r="BZ329" s="3">
        <v>16.926600000000001</v>
      </c>
      <c r="CA329" s="3">
        <v>16.079999999999998</v>
      </c>
      <c r="CB329" s="3">
        <v>0.84660000000000224</v>
      </c>
      <c r="CC329" s="3">
        <v>17.04</v>
      </c>
      <c r="CD329" s="3">
        <v>16.190000000000001</v>
      </c>
      <c r="CE329" s="3">
        <v>0.84999999999999787</v>
      </c>
      <c r="CF329" s="3">
        <v>14.726599999999999</v>
      </c>
      <c r="CG329" s="3">
        <v>13.99</v>
      </c>
      <c r="CH329" s="3">
        <v>0.73659999999999926</v>
      </c>
      <c r="CI329" s="3">
        <v>15.06</v>
      </c>
      <c r="CJ329" s="3">
        <v>14.31</v>
      </c>
      <c r="CK329" s="3">
        <v>0.75</v>
      </c>
      <c r="CL329" s="3">
        <v>13.6</v>
      </c>
      <c r="CM329" s="3">
        <v>12.92</v>
      </c>
      <c r="CN329" s="3">
        <v>0.67999999999999972</v>
      </c>
      <c r="CO329" s="3">
        <v>11.85</v>
      </c>
      <c r="CP329" s="3">
        <v>11.26</v>
      </c>
      <c r="CQ329" s="3">
        <v>0.58999999999999986</v>
      </c>
      <c r="CR329" s="3">
        <v>12.34</v>
      </c>
      <c r="CS329" s="3">
        <v>11.72</v>
      </c>
      <c r="CT329" s="3">
        <v>0.61999999999999922</v>
      </c>
      <c r="CU329" s="3">
        <v>10.59</v>
      </c>
      <c r="CV329" s="3">
        <v>10.06</v>
      </c>
      <c r="CW329" s="3">
        <v>0.52999999999999936</v>
      </c>
      <c r="CX329" s="3">
        <v>12.42</v>
      </c>
      <c r="CY329" s="3">
        <v>11.8</v>
      </c>
      <c r="CZ329" s="3">
        <v>0.61999999999999922</v>
      </c>
      <c r="DA329" s="3">
        <v>11.85</v>
      </c>
      <c r="DB329" s="3">
        <v>11.26</v>
      </c>
      <c r="DC329" s="3">
        <v>0.58999999999999986</v>
      </c>
      <c r="DD329" s="3">
        <v>11.93</v>
      </c>
      <c r="DE329" s="3">
        <v>11.33</v>
      </c>
      <c r="DF329" s="3">
        <v>0.59999999999999964</v>
      </c>
      <c r="DG329" s="3">
        <v>10.31</v>
      </c>
      <c r="DH329" s="3">
        <v>9.7899999999999991</v>
      </c>
      <c r="DI329" s="3">
        <v>0.52000000000000135</v>
      </c>
      <c r="DJ329" s="3">
        <v>10.54</v>
      </c>
      <c r="DK329" s="3">
        <v>10.01</v>
      </c>
      <c r="DL329" s="3">
        <v>0.52999999999999936</v>
      </c>
      <c r="DM329" s="3">
        <v>17.48</v>
      </c>
      <c r="DN329" s="3">
        <v>16.61</v>
      </c>
      <c r="DO329" s="3">
        <v>0.87000000000000099</v>
      </c>
      <c r="DP329" s="3">
        <v>15.86</v>
      </c>
      <c r="DQ329" s="3">
        <v>15.07</v>
      </c>
      <c r="DR329" s="3">
        <v>0.78999999999999915</v>
      </c>
      <c r="DS329" s="3">
        <v>15.23</v>
      </c>
      <c r="DT329" s="3">
        <v>14.47</v>
      </c>
      <c r="DU329" s="3">
        <v>0.75999999999999979</v>
      </c>
      <c r="DV329" s="3">
        <v>13.25</v>
      </c>
      <c r="DW329" s="3">
        <v>12.59</v>
      </c>
      <c r="DX329" s="3">
        <v>0.66000000000000014</v>
      </c>
    </row>
    <row r="330" spans="1:128" s="3" customFormat="1" x14ac:dyDescent="0.25">
      <c r="A330" s="36" t="s">
        <v>493</v>
      </c>
      <c r="B330" s="36" t="s">
        <v>87</v>
      </c>
      <c r="C330" s="36" t="s">
        <v>88</v>
      </c>
      <c r="D330" s="37" t="s">
        <v>121</v>
      </c>
      <c r="E330" s="36" t="s">
        <v>122</v>
      </c>
      <c r="F330" s="37" t="s">
        <v>478</v>
      </c>
      <c r="G330" s="36" t="s">
        <v>479</v>
      </c>
      <c r="H330" s="36" t="s">
        <v>201</v>
      </c>
      <c r="I330" s="36" t="s">
        <v>388</v>
      </c>
      <c r="J330" s="36" t="s">
        <v>171</v>
      </c>
      <c r="K330" s="44">
        <v>12.2484</v>
      </c>
      <c r="L330" s="38" t="str">
        <f>IF(J330="10",K330,"")</f>
        <v/>
      </c>
      <c r="M330" s="38"/>
      <c r="N330" s="38"/>
      <c r="O330" s="38">
        <v>0</v>
      </c>
      <c r="P330" s="38">
        <f>IF(H330="A",IF(J330&lt;&gt;"20",IF(J330="15",K330*0.87,ROUND(K330/0.87*0.85,2)),""))</f>
        <v>10.656108</v>
      </c>
      <c r="Q330" s="38">
        <f>ROUND(P330*S330/100,2)</f>
        <v>9.59</v>
      </c>
      <c r="R330" s="38">
        <f>P330-Q330</f>
        <v>1.0661079999999998</v>
      </c>
      <c r="S330" s="38" t="s">
        <v>389</v>
      </c>
      <c r="T330" s="38">
        <f>IF(J330="20",K330,IF(J330="10",ROUND(K330*0.7,2),ROUND(K330/0.85*0.7,2)))</f>
        <v>10.09</v>
      </c>
      <c r="U330" s="38">
        <f>ROUND(T330*W330/100,2)</f>
        <v>9.59</v>
      </c>
      <c r="V330" s="38">
        <f>T330-U330</f>
        <v>0.5</v>
      </c>
      <c r="W330" s="36">
        <v>95</v>
      </c>
      <c r="X330" s="38">
        <f>IF(J330="20",ROUND(K330/0.7*0.6,2),IF(J330="10",ROUND(K330*0.6,2),ROUND(K330/0.85*0.6,2)))</f>
        <v>8.65</v>
      </c>
      <c r="Y330" s="38">
        <f>ROUND(X330*AA330/100,2)</f>
        <v>8.2200000000000006</v>
      </c>
      <c r="Z330" s="38">
        <f>X330-Y330</f>
        <v>0.42999999999999972</v>
      </c>
      <c r="AA330" s="36">
        <v>95</v>
      </c>
      <c r="AB330" s="38" t="s">
        <v>95</v>
      </c>
      <c r="AC330" s="38">
        <v>11.02</v>
      </c>
      <c r="AD330" s="38">
        <v>10.47</v>
      </c>
      <c r="AE330" s="38">
        <v>0.54999999999999893</v>
      </c>
      <c r="AI330" s="3">
        <f>ROUND(P330*0.3,2)</f>
        <v>3.2</v>
      </c>
      <c r="AJ330" s="3">
        <f>ROUND(AI330*S330/100,2)</f>
        <v>2.88</v>
      </c>
      <c r="AK330" s="3">
        <f>AI330-AJ330</f>
        <v>0.32000000000000028</v>
      </c>
      <c r="AL330" s="3">
        <f>ROUND(T330*0.3,2)</f>
        <v>3.03</v>
      </c>
      <c r="AM330" s="3">
        <f>ROUND(AL330*W330/100,2)</f>
        <v>2.88</v>
      </c>
      <c r="AN330" s="3">
        <f>AL330-AM330</f>
        <v>0.14999999999999991</v>
      </c>
      <c r="AO330" s="3">
        <f>ROUND(X330*0.3,2)</f>
        <v>2.6</v>
      </c>
      <c r="AP330" s="3">
        <f>ROUND(AO330*AA330/100,2)</f>
        <v>2.4700000000000002</v>
      </c>
      <c r="AQ330" s="3">
        <f>AO330-AP330</f>
        <v>0.12999999999999989</v>
      </c>
      <c r="AR330" s="3">
        <v>3.31</v>
      </c>
      <c r="AS330" s="3">
        <v>3.14</v>
      </c>
      <c r="AT330" s="3">
        <v>0.16999999999999993</v>
      </c>
      <c r="AX330" s="3">
        <f>ROUND($P330*0.6,2)</f>
        <v>6.39</v>
      </c>
      <c r="AY330" s="3">
        <f>ROUND(AX330*$S330/100,2)</f>
        <v>5.75</v>
      </c>
      <c r="AZ330" s="3">
        <f>AX330-AY330</f>
        <v>0.63999999999999968</v>
      </c>
      <c r="BA330" s="3">
        <f>ROUND($T330*0.6,2)</f>
        <v>6.05</v>
      </c>
      <c r="BB330" s="3">
        <f>ROUND(BA330*$W330/100,2)</f>
        <v>5.75</v>
      </c>
      <c r="BC330" s="3">
        <f>BA330-BB330</f>
        <v>0.29999999999999982</v>
      </c>
      <c r="BD330" s="3">
        <f>ROUND($X330*0.6,2)</f>
        <v>5.19</v>
      </c>
      <c r="BE330" s="3">
        <f>ROUND(BD330*$AA330/100,2)</f>
        <v>4.93</v>
      </c>
      <c r="BF330" s="3">
        <f>BD330-BE330</f>
        <v>0.26000000000000068</v>
      </c>
      <c r="BG330" s="3">
        <v>6.61</v>
      </c>
      <c r="BH330" s="3">
        <v>6.28</v>
      </c>
      <c r="BI330" s="3">
        <v>0.33000000000000007</v>
      </c>
      <c r="BJ330" s="3" t="s">
        <v>171</v>
      </c>
      <c r="BK330" s="3">
        <v>20.356107999999999</v>
      </c>
      <c r="BL330" s="3">
        <v>19.34</v>
      </c>
      <c r="BM330" s="3">
        <v>1.0161079999999991</v>
      </c>
      <c r="BN330" s="3">
        <v>17.690000000000001</v>
      </c>
      <c r="BO330" s="3">
        <v>16.809999999999999</v>
      </c>
      <c r="BP330" s="3">
        <v>0.88000000000000256</v>
      </c>
      <c r="BQ330" s="3">
        <v>18.556107999999998</v>
      </c>
      <c r="BR330" s="3">
        <v>17.63</v>
      </c>
      <c r="BS330" s="3">
        <v>0.92610799999999927</v>
      </c>
      <c r="BT330" s="3">
        <v>15.89</v>
      </c>
      <c r="BU330" s="3">
        <v>15.1</v>
      </c>
      <c r="BV330" s="3">
        <v>0.79000000000000092</v>
      </c>
      <c r="BW330" s="3">
        <v>18.7</v>
      </c>
      <c r="BX330" s="3">
        <v>17.77</v>
      </c>
      <c r="BY330" s="3">
        <v>0.92999999999999972</v>
      </c>
      <c r="BZ330" s="3">
        <v>17.856107999999999</v>
      </c>
      <c r="CA330" s="3">
        <v>16.96</v>
      </c>
      <c r="CB330" s="3">
        <v>0.89610799999999813</v>
      </c>
      <c r="CC330" s="3">
        <v>18</v>
      </c>
      <c r="CD330" s="3">
        <v>17.100000000000001</v>
      </c>
      <c r="CE330" s="3">
        <v>0.89999999999999858</v>
      </c>
      <c r="CF330" s="3">
        <v>15.656108</v>
      </c>
      <c r="CG330" s="3">
        <v>14.87</v>
      </c>
      <c r="CH330" s="3">
        <v>0.78610800000000047</v>
      </c>
      <c r="CI330" s="3">
        <v>16.02</v>
      </c>
      <c r="CJ330" s="3">
        <v>15.22</v>
      </c>
      <c r="CK330" s="3">
        <v>0.79999999999999893</v>
      </c>
      <c r="CL330" s="3">
        <v>14.25</v>
      </c>
      <c r="CM330" s="3">
        <v>13.54</v>
      </c>
      <c r="CN330" s="3">
        <v>0.71000000000000085</v>
      </c>
      <c r="CO330" s="3">
        <v>12.38</v>
      </c>
      <c r="CP330" s="3">
        <v>11.76</v>
      </c>
      <c r="CQ330" s="3">
        <v>0.62000000000000099</v>
      </c>
      <c r="CR330" s="3">
        <v>12.99</v>
      </c>
      <c r="CS330" s="3">
        <v>12.34</v>
      </c>
      <c r="CT330" s="3">
        <v>0.65000000000000036</v>
      </c>
      <c r="CU330" s="3">
        <v>11.12</v>
      </c>
      <c r="CV330" s="3">
        <v>10.56</v>
      </c>
      <c r="CW330" s="3">
        <v>0.55999999999999872</v>
      </c>
      <c r="CX330" s="3">
        <v>13.09</v>
      </c>
      <c r="CY330" s="3">
        <v>12.44</v>
      </c>
      <c r="CZ330" s="3">
        <v>0.65000000000000036</v>
      </c>
      <c r="DA330" s="3">
        <v>12.5</v>
      </c>
      <c r="DB330" s="3">
        <v>11.88</v>
      </c>
      <c r="DC330" s="3">
        <v>0.61999999999999922</v>
      </c>
      <c r="DD330" s="3">
        <v>12.6</v>
      </c>
      <c r="DE330" s="3">
        <v>11.97</v>
      </c>
      <c r="DF330" s="3">
        <v>0.62999999999999901</v>
      </c>
      <c r="DG330" s="3">
        <v>10.96</v>
      </c>
      <c r="DH330" s="3">
        <v>10.41</v>
      </c>
      <c r="DI330" s="3">
        <v>0.55000000000000071</v>
      </c>
      <c r="DJ330" s="3">
        <v>11.21</v>
      </c>
      <c r="DK330" s="3">
        <v>10.65</v>
      </c>
      <c r="DL330" s="3">
        <v>0.5600000000000005</v>
      </c>
      <c r="DM330" s="3">
        <v>18.32</v>
      </c>
      <c r="DN330" s="3">
        <v>17.399999999999999</v>
      </c>
      <c r="DO330" s="3">
        <v>0.92000000000000171</v>
      </c>
      <c r="DP330" s="3">
        <v>16.7</v>
      </c>
      <c r="DQ330" s="3">
        <v>15.87</v>
      </c>
      <c r="DR330" s="3">
        <v>0.83000000000000007</v>
      </c>
      <c r="DS330" s="3">
        <v>16.07</v>
      </c>
      <c r="DT330" s="3">
        <v>15.27</v>
      </c>
      <c r="DU330" s="3">
        <v>0.80000000000000071</v>
      </c>
      <c r="DV330" s="3">
        <v>14.09</v>
      </c>
      <c r="DW330" s="3">
        <v>13.39</v>
      </c>
      <c r="DX330" s="3">
        <v>0.69999999999999929</v>
      </c>
    </row>
    <row r="331" spans="1:128" s="3" customFormat="1" x14ac:dyDescent="0.25">
      <c r="A331" s="36" t="s">
        <v>494</v>
      </c>
      <c r="B331" s="36" t="s">
        <v>87</v>
      </c>
      <c r="C331" s="36" t="s">
        <v>88</v>
      </c>
      <c r="D331" s="37" t="s">
        <v>115</v>
      </c>
      <c r="E331" s="36" t="s">
        <v>116</v>
      </c>
      <c r="F331" s="37" t="s">
        <v>478</v>
      </c>
      <c r="G331" s="36" t="s">
        <v>479</v>
      </c>
      <c r="H331" s="36" t="s">
        <v>201</v>
      </c>
      <c r="I331" s="36" t="s">
        <v>388</v>
      </c>
      <c r="J331" s="36" t="s">
        <v>171</v>
      </c>
      <c r="K331" s="44">
        <v>12.18</v>
      </c>
      <c r="L331" s="38" t="str">
        <f>IF(J331="10",K331,"")</f>
        <v/>
      </c>
      <c r="M331" s="38"/>
      <c r="N331" s="38"/>
      <c r="O331" s="38">
        <v>0</v>
      </c>
      <c r="P331" s="38">
        <f>IF(H331="A",IF(J331&lt;&gt;"20",IF(J331="15",K331*0.87,ROUND(K331/0.87*0.85,2)),""))</f>
        <v>10.5966</v>
      </c>
      <c r="Q331" s="38">
        <f>ROUND(P331*S331/100,2)</f>
        <v>9.5399999999999991</v>
      </c>
      <c r="R331" s="38">
        <f>P331-Q331</f>
        <v>1.0566000000000013</v>
      </c>
      <c r="S331" s="38" t="s">
        <v>389</v>
      </c>
      <c r="T331" s="38">
        <f>IF(J331="20",K331,IF(J331="10",ROUND(K331*0.7,2),ROUND(K331/0.85*0.7,2)))</f>
        <v>10.029999999999999</v>
      </c>
      <c r="U331" s="38">
        <f>ROUND(T331*W331/100,2)</f>
        <v>9.5299999999999994</v>
      </c>
      <c r="V331" s="38">
        <f>T331-U331</f>
        <v>0.5</v>
      </c>
      <c r="W331" s="36">
        <v>95</v>
      </c>
      <c r="X331" s="38">
        <f>IF(J331="20",ROUND(K331/0.7*0.6,2),IF(J331="10",ROUND(K331*0.6,2),ROUND(K331/0.85*0.6,2)))</f>
        <v>8.6</v>
      </c>
      <c r="Y331" s="38">
        <f>ROUND(X331*AA331/100,2)</f>
        <v>8.17</v>
      </c>
      <c r="Z331" s="38">
        <f>X331-Y331</f>
        <v>0.42999999999999972</v>
      </c>
      <c r="AA331" s="36">
        <v>95</v>
      </c>
      <c r="AB331" s="38" t="s">
        <v>95</v>
      </c>
      <c r="AC331" s="38">
        <v>10.96</v>
      </c>
      <c r="AD331" s="38">
        <v>10.41</v>
      </c>
      <c r="AE331" s="38">
        <v>0.55000000000000071</v>
      </c>
      <c r="AI331" s="3">
        <f>ROUND(P331*0.3,2)</f>
        <v>3.18</v>
      </c>
      <c r="AJ331" s="3">
        <f>ROUND(AI331*S331/100,2)</f>
        <v>2.86</v>
      </c>
      <c r="AK331" s="3">
        <f>AI331-AJ331</f>
        <v>0.32000000000000028</v>
      </c>
      <c r="AL331" s="3">
        <f>ROUND(T331*0.3,2)</f>
        <v>3.01</v>
      </c>
      <c r="AM331" s="3">
        <f>ROUND(AL331*W331/100,2)</f>
        <v>2.86</v>
      </c>
      <c r="AN331" s="3">
        <f>AL331-AM331</f>
        <v>0.14999999999999991</v>
      </c>
      <c r="AO331" s="3">
        <f>ROUND(X331*0.3,2)</f>
        <v>2.58</v>
      </c>
      <c r="AP331" s="3">
        <f>ROUND(AO331*AA331/100,2)</f>
        <v>2.4500000000000002</v>
      </c>
      <c r="AQ331" s="3">
        <f>AO331-AP331</f>
        <v>0.12999999999999989</v>
      </c>
      <c r="AR331" s="3">
        <v>3.29</v>
      </c>
      <c r="AS331" s="3">
        <v>3.13</v>
      </c>
      <c r="AT331" s="3">
        <v>0.16000000000000014</v>
      </c>
      <c r="AX331" s="3">
        <f>ROUND($P331*0.6,2)</f>
        <v>6.36</v>
      </c>
      <c r="AY331" s="3">
        <f>ROUND(AX331*$S331/100,2)</f>
        <v>5.72</v>
      </c>
      <c r="AZ331" s="3">
        <f>AX331-AY331</f>
        <v>0.64000000000000057</v>
      </c>
      <c r="BA331" s="3">
        <f>ROUND($T331*0.6,2)</f>
        <v>6.02</v>
      </c>
      <c r="BB331" s="3">
        <f>ROUND(BA331*$W331/100,2)</f>
        <v>5.72</v>
      </c>
      <c r="BC331" s="3">
        <f>BA331-BB331</f>
        <v>0.29999999999999982</v>
      </c>
      <c r="BD331" s="3">
        <f>ROUND($X331*0.6,2)</f>
        <v>5.16</v>
      </c>
      <c r="BE331" s="3">
        <f>ROUND(BD331*$AA331/100,2)</f>
        <v>4.9000000000000004</v>
      </c>
      <c r="BF331" s="3">
        <f>BD331-BE331</f>
        <v>0.25999999999999979</v>
      </c>
      <c r="BG331" s="3">
        <v>6.58</v>
      </c>
      <c r="BH331" s="3">
        <v>6.25</v>
      </c>
      <c r="BI331" s="3">
        <v>0.33000000000000007</v>
      </c>
      <c r="BJ331" s="3" t="s">
        <v>171</v>
      </c>
      <c r="BK331" s="3">
        <v>20.296600000000002</v>
      </c>
      <c r="BL331" s="3">
        <v>19.28</v>
      </c>
      <c r="BM331" s="3">
        <v>1.0166000000000004</v>
      </c>
      <c r="BN331" s="3">
        <v>17.64</v>
      </c>
      <c r="BO331" s="3">
        <v>16.760000000000002</v>
      </c>
      <c r="BP331" s="3">
        <v>0.87999999999999901</v>
      </c>
      <c r="BQ331" s="3">
        <v>18.496600000000001</v>
      </c>
      <c r="BR331" s="3">
        <v>17.57</v>
      </c>
      <c r="BS331" s="3">
        <v>0.92660000000000053</v>
      </c>
      <c r="BT331" s="3">
        <v>15.84</v>
      </c>
      <c r="BU331" s="3">
        <v>15.05</v>
      </c>
      <c r="BV331" s="3">
        <v>0.78999999999999915</v>
      </c>
      <c r="BW331" s="3">
        <v>18.64</v>
      </c>
      <c r="BX331" s="3">
        <v>17.71</v>
      </c>
      <c r="BY331" s="3">
        <v>0.92999999999999972</v>
      </c>
      <c r="BZ331" s="3">
        <v>17.796600000000002</v>
      </c>
      <c r="CA331" s="3">
        <v>16.91</v>
      </c>
      <c r="CB331" s="3">
        <v>0.88660000000000139</v>
      </c>
      <c r="CC331" s="3">
        <v>17.940000000000001</v>
      </c>
      <c r="CD331" s="3">
        <v>17.04</v>
      </c>
      <c r="CE331" s="3">
        <v>0.90000000000000213</v>
      </c>
      <c r="CF331" s="3">
        <v>15.5966</v>
      </c>
      <c r="CG331" s="3">
        <v>14.82</v>
      </c>
      <c r="CH331" s="3">
        <v>0.77660000000000018</v>
      </c>
      <c r="CI331" s="3">
        <v>15.96</v>
      </c>
      <c r="CJ331" s="3">
        <v>15.16</v>
      </c>
      <c r="CK331" s="3">
        <v>0.80000000000000071</v>
      </c>
      <c r="CL331" s="3">
        <v>14.21</v>
      </c>
      <c r="CM331" s="3">
        <v>13.5</v>
      </c>
      <c r="CN331" s="3">
        <v>0.71000000000000085</v>
      </c>
      <c r="CO331" s="3">
        <v>12.35</v>
      </c>
      <c r="CP331" s="3">
        <v>11.73</v>
      </c>
      <c r="CQ331" s="3">
        <v>0.61999999999999922</v>
      </c>
      <c r="CR331" s="3">
        <v>12.95</v>
      </c>
      <c r="CS331" s="3">
        <v>12.3</v>
      </c>
      <c r="CT331" s="3">
        <v>0.64999999999999858</v>
      </c>
      <c r="CU331" s="3">
        <v>11.09</v>
      </c>
      <c r="CV331" s="3">
        <v>10.54</v>
      </c>
      <c r="CW331" s="3">
        <v>0.55000000000000071</v>
      </c>
      <c r="CX331" s="3">
        <v>13.05</v>
      </c>
      <c r="CY331" s="3">
        <v>12.4</v>
      </c>
      <c r="CZ331" s="3">
        <v>0.65000000000000036</v>
      </c>
      <c r="DA331" s="3">
        <v>12.46</v>
      </c>
      <c r="DB331" s="3">
        <v>11.84</v>
      </c>
      <c r="DC331" s="3">
        <v>0.62000000000000099</v>
      </c>
      <c r="DD331" s="3">
        <v>12.56</v>
      </c>
      <c r="DE331" s="3">
        <v>11.93</v>
      </c>
      <c r="DF331" s="3">
        <v>0.63000000000000078</v>
      </c>
      <c r="DG331" s="3">
        <v>10.92</v>
      </c>
      <c r="DH331" s="3">
        <v>10.37</v>
      </c>
      <c r="DI331" s="3">
        <v>0.55000000000000071</v>
      </c>
      <c r="DJ331" s="3">
        <v>11.17</v>
      </c>
      <c r="DK331" s="3">
        <v>10.61</v>
      </c>
      <c r="DL331" s="3">
        <v>0.5600000000000005</v>
      </c>
      <c r="DM331" s="3">
        <v>18.27</v>
      </c>
      <c r="DN331" s="3">
        <v>17.36</v>
      </c>
      <c r="DO331" s="3">
        <v>0.91000000000000014</v>
      </c>
      <c r="DP331" s="3">
        <v>16.649999999999999</v>
      </c>
      <c r="DQ331" s="3">
        <v>15.82</v>
      </c>
      <c r="DR331" s="3">
        <v>0.82999999999999829</v>
      </c>
      <c r="DS331" s="3">
        <v>16.02</v>
      </c>
      <c r="DT331" s="3">
        <v>15.22</v>
      </c>
      <c r="DU331" s="3">
        <v>0.79999999999999893</v>
      </c>
      <c r="DV331" s="3">
        <v>14.04</v>
      </c>
      <c r="DW331" s="3">
        <v>13.34</v>
      </c>
      <c r="DX331" s="3">
        <v>0.69999999999999929</v>
      </c>
    </row>
    <row r="332" spans="1:128" s="3" customFormat="1" x14ac:dyDescent="0.25">
      <c r="A332" s="36" t="s">
        <v>495</v>
      </c>
      <c r="B332" s="36" t="s">
        <v>87</v>
      </c>
      <c r="C332" s="36" t="s">
        <v>88</v>
      </c>
      <c r="D332" s="37" t="s">
        <v>103</v>
      </c>
      <c r="E332" s="36" t="s">
        <v>104</v>
      </c>
      <c r="F332" s="37" t="s">
        <v>478</v>
      </c>
      <c r="G332" s="36" t="s">
        <v>479</v>
      </c>
      <c r="H332" s="36" t="s">
        <v>201</v>
      </c>
      <c r="I332" s="36" t="s">
        <v>388</v>
      </c>
      <c r="J332" s="36" t="s">
        <v>171</v>
      </c>
      <c r="K332" s="44">
        <v>14.407800000000002</v>
      </c>
      <c r="L332" s="38" t="str">
        <f>IF(J332="10",K332,"")</f>
        <v/>
      </c>
      <c r="M332" s="38"/>
      <c r="N332" s="38"/>
      <c r="O332" s="38">
        <v>0</v>
      </c>
      <c r="P332" s="38">
        <f>IF(H332="A",IF(J332&lt;&gt;"20",IF(J332="15",K332*0.87,ROUND(K332/0.87*0.85,2)),""))</f>
        <v>12.534786000000002</v>
      </c>
      <c r="Q332" s="38">
        <f>ROUND(P332*S332/100,2)</f>
        <v>11.28</v>
      </c>
      <c r="R332" s="38">
        <f>P332-Q332</f>
        <v>1.2547860000000028</v>
      </c>
      <c r="S332" s="38" t="s">
        <v>389</v>
      </c>
      <c r="T332" s="38">
        <f>IF(J332="20",K332,IF(J332="10",ROUND(K332*0.7,2),ROUND(K332/0.85*0.7,2)))</f>
        <v>11.87</v>
      </c>
      <c r="U332" s="38">
        <f>ROUND(T332*W332/100,2)</f>
        <v>11.28</v>
      </c>
      <c r="V332" s="38">
        <f>T332-U332</f>
        <v>0.58999999999999986</v>
      </c>
      <c r="W332" s="36">
        <v>95</v>
      </c>
      <c r="X332" s="38">
        <f>IF(J332="20",ROUND(K332/0.7*0.6,2),IF(J332="10",ROUND(K332*0.6,2),ROUND(K332/0.85*0.6,2)))</f>
        <v>10.17</v>
      </c>
      <c r="Y332" s="38">
        <f>ROUND(X332*AA332/100,2)</f>
        <v>9.66</v>
      </c>
      <c r="Z332" s="38">
        <f>X332-Y332</f>
        <v>0.50999999999999979</v>
      </c>
      <c r="AA332" s="36">
        <v>95</v>
      </c>
      <c r="AB332" s="38" t="s">
        <v>95</v>
      </c>
      <c r="AC332" s="38">
        <v>12.97</v>
      </c>
      <c r="AD332" s="38">
        <v>12.32</v>
      </c>
      <c r="AE332" s="38">
        <v>0.65000000000000036</v>
      </c>
      <c r="AI332" s="3">
        <f>ROUND(P332*0.3,2)</f>
        <v>3.76</v>
      </c>
      <c r="AJ332" s="3">
        <f>ROUND(AI332*S332/100,2)</f>
        <v>3.38</v>
      </c>
      <c r="AK332" s="3">
        <f>AI332-AJ332</f>
        <v>0.37999999999999989</v>
      </c>
      <c r="AL332" s="3">
        <f>ROUND(T332*0.3,2)</f>
        <v>3.56</v>
      </c>
      <c r="AM332" s="3">
        <f>ROUND(AL332*W332/100,2)</f>
        <v>3.38</v>
      </c>
      <c r="AN332" s="3">
        <f>AL332-AM332</f>
        <v>0.18000000000000016</v>
      </c>
      <c r="AO332" s="3">
        <f>ROUND(X332*0.3,2)</f>
        <v>3.05</v>
      </c>
      <c r="AP332" s="3">
        <f>ROUND(AO332*AA332/100,2)</f>
        <v>2.9</v>
      </c>
      <c r="AQ332" s="3">
        <f>AO332-AP332</f>
        <v>0.14999999999999991</v>
      </c>
      <c r="AR332" s="3">
        <v>3.89</v>
      </c>
      <c r="AS332" s="3">
        <v>3.7</v>
      </c>
      <c r="AT332" s="3">
        <v>0.18999999999999995</v>
      </c>
      <c r="AX332" s="3">
        <f>ROUND($P332*0.6,2)</f>
        <v>7.52</v>
      </c>
      <c r="AY332" s="3">
        <f>ROUND(AX332*$S332/100,2)</f>
        <v>6.77</v>
      </c>
      <c r="AZ332" s="3">
        <f>AX332-AY332</f>
        <v>0.75</v>
      </c>
      <c r="BA332" s="3">
        <f>ROUND($T332*0.6,2)</f>
        <v>7.12</v>
      </c>
      <c r="BB332" s="3">
        <f>ROUND(BA332*$W332/100,2)</f>
        <v>6.76</v>
      </c>
      <c r="BC332" s="3">
        <f>BA332-BB332</f>
        <v>0.36000000000000032</v>
      </c>
      <c r="BD332" s="3">
        <f>ROUND($X332*0.6,2)</f>
        <v>6.1</v>
      </c>
      <c r="BE332" s="3">
        <f>ROUND(BD332*$AA332/100,2)</f>
        <v>5.8</v>
      </c>
      <c r="BF332" s="3">
        <f>BD332-BE332</f>
        <v>0.29999999999999982</v>
      </c>
      <c r="BG332" s="3">
        <v>7.78</v>
      </c>
      <c r="BH332" s="3">
        <v>7.39</v>
      </c>
      <c r="BI332" s="3">
        <v>0.39000000000000057</v>
      </c>
      <c r="BJ332" s="3" t="s">
        <v>171</v>
      </c>
      <c r="BK332" s="3">
        <v>22.234786000000003</v>
      </c>
      <c r="BL332" s="3">
        <v>21.12</v>
      </c>
      <c r="BM332" s="3">
        <v>1.1147860000000023</v>
      </c>
      <c r="BN332" s="3">
        <v>19.21</v>
      </c>
      <c r="BO332" s="3">
        <v>18.25</v>
      </c>
      <c r="BP332" s="3">
        <v>0.96000000000000085</v>
      </c>
      <c r="BQ332" s="3">
        <v>20.434786000000003</v>
      </c>
      <c r="BR332" s="3">
        <v>19.41</v>
      </c>
      <c r="BS332" s="3">
        <v>1.0247860000000024</v>
      </c>
      <c r="BT332" s="3">
        <v>17.41</v>
      </c>
      <c r="BU332" s="3">
        <v>16.54</v>
      </c>
      <c r="BV332" s="3">
        <v>0.87000000000000099</v>
      </c>
      <c r="BW332" s="3">
        <v>20.65</v>
      </c>
      <c r="BX332" s="3">
        <v>19.62</v>
      </c>
      <c r="BY332" s="3">
        <v>1.0299999999999976</v>
      </c>
      <c r="BZ332" s="3">
        <v>19.734786000000003</v>
      </c>
      <c r="CA332" s="3">
        <v>18.75</v>
      </c>
      <c r="CB332" s="3">
        <v>0.98478600000000327</v>
      </c>
      <c r="CC332" s="3">
        <v>19.95</v>
      </c>
      <c r="CD332" s="3">
        <v>18.95</v>
      </c>
      <c r="CE332" s="3">
        <v>1</v>
      </c>
      <c r="CF332" s="3">
        <v>17.534786000000004</v>
      </c>
      <c r="CG332" s="3">
        <v>16.66</v>
      </c>
      <c r="CH332" s="3">
        <v>0.87478600000000384</v>
      </c>
      <c r="CI332" s="3">
        <v>17.97</v>
      </c>
      <c r="CJ332" s="3">
        <v>17.07</v>
      </c>
      <c r="CK332" s="3">
        <v>0.89999999999999858</v>
      </c>
      <c r="CL332" s="3">
        <v>15.56</v>
      </c>
      <c r="CM332" s="3">
        <v>14.78</v>
      </c>
      <c r="CN332" s="3">
        <v>0.78000000000000114</v>
      </c>
      <c r="CO332" s="3">
        <v>13.45</v>
      </c>
      <c r="CP332" s="3">
        <v>12.78</v>
      </c>
      <c r="CQ332" s="3">
        <v>0.66999999999999993</v>
      </c>
      <c r="CR332" s="3">
        <v>14.3</v>
      </c>
      <c r="CS332" s="3">
        <v>13.59</v>
      </c>
      <c r="CT332" s="3">
        <v>0.71000000000000085</v>
      </c>
      <c r="CU332" s="3">
        <v>12.19</v>
      </c>
      <c r="CV332" s="3">
        <v>11.58</v>
      </c>
      <c r="CW332" s="3">
        <v>0.60999999999999943</v>
      </c>
      <c r="CX332" s="3">
        <v>14.46</v>
      </c>
      <c r="CY332" s="3">
        <v>13.74</v>
      </c>
      <c r="CZ332" s="3">
        <v>0.72000000000000064</v>
      </c>
      <c r="DA332" s="3">
        <v>13.81</v>
      </c>
      <c r="DB332" s="3">
        <v>13.12</v>
      </c>
      <c r="DC332" s="3">
        <v>0.69000000000000128</v>
      </c>
      <c r="DD332" s="3">
        <v>13.97</v>
      </c>
      <c r="DE332" s="3">
        <v>13.27</v>
      </c>
      <c r="DF332" s="3">
        <v>0.70000000000000107</v>
      </c>
      <c r="DG332" s="3">
        <v>12.27</v>
      </c>
      <c r="DH332" s="3">
        <v>11.66</v>
      </c>
      <c r="DI332" s="3">
        <v>0.60999999999999943</v>
      </c>
      <c r="DJ332" s="3">
        <v>12.58</v>
      </c>
      <c r="DK332" s="3">
        <v>11.95</v>
      </c>
      <c r="DL332" s="3">
        <v>0.63000000000000078</v>
      </c>
      <c r="DM332" s="3">
        <v>20.010000000000002</v>
      </c>
      <c r="DN332" s="3">
        <v>19.010000000000002</v>
      </c>
      <c r="DO332" s="3">
        <v>1</v>
      </c>
      <c r="DP332" s="3">
        <v>18.39</v>
      </c>
      <c r="DQ332" s="3">
        <v>17.47</v>
      </c>
      <c r="DR332" s="3">
        <v>0.92000000000000171</v>
      </c>
      <c r="DS332" s="3">
        <v>17.760000000000002</v>
      </c>
      <c r="DT332" s="3">
        <v>16.87</v>
      </c>
      <c r="DU332" s="3">
        <v>0.89000000000000057</v>
      </c>
      <c r="DV332" s="3">
        <v>15.78</v>
      </c>
      <c r="DW332" s="3">
        <v>14.99</v>
      </c>
      <c r="DX332" s="3">
        <v>0.78999999999999915</v>
      </c>
    </row>
    <row r="333" spans="1:128" s="3" customFormat="1" x14ac:dyDescent="0.25">
      <c r="A333" s="36" t="s">
        <v>496</v>
      </c>
      <c r="B333" s="36" t="s">
        <v>87</v>
      </c>
      <c r="C333" s="36" t="s">
        <v>88</v>
      </c>
      <c r="D333" s="37" t="s">
        <v>203</v>
      </c>
      <c r="E333" s="36" t="s">
        <v>204</v>
      </c>
      <c r="F333" s="37" t="s">
        <v>478</v>
      </c>
      <c r="G333" s="36" t="s">
        <v>479</v>
      </c>
      <c r="H333" s="36" t="s">
        <v>201</v>
      </c>
      <c r="I333" s="36" t="s">
        <v>388</v>
      </c>
      <c r="J333" s="36" t="s">
        <v>171</v>
      </c>
      <c r="K333" s="44">
        <v>10.4666</v>
      </c>
      <c r="L333" s="38" t="str">
        <f>IF(J333="10",K333,"")</f>
        <v/>
      </c>
      <c r="M333" s="38"/>
      <c r="N333" s="38"/>
      <c r="O333" s="38">
        <v>0</v>
      </c>
      <c r="P333" s="38">
        <f>IF(H333="A",IF(J333&lt;&gt;"20",IF(J333="15",K333*0.87,ROUND(K333/0.87*0.85,2)),""))</f>
        <v>9.1059419999999989</v>
      </c>
      <c r="Q333" s="38">
        <f>ROUND(P333*S333/100,2)</f>
        <v>8.1999999999999993</v>
      </c>
      <c r="R333" s="38">
        <f>P333-Q333</f>
        <v>0.90594199999999958</v>
      </c>
      <c r="S333" s="38" t="s">
        <v>389</v>
      </c>
      <c r="T333" s="38">
        <f>IF(J333="20",K333,IF(J333="10",ROUND(K333*0.7,2),ROUND(K333/0.85*0.7,2)))</f>
        <v>8.6199999999999992</v>
      </c>
      <c r="U333" s="38">
        <f>ROUND(T333*W333/100,2)</f>
        <v>8.19</v>
      </c>
      <c r="V333" s="38">
        <f>T333-U333</f>
        <v>0.42999999999999972</v>
      </c>
      <c r="W333" s="36">
        <v>95</v>
      </c>
      <c r="X333" s="38">
        <f>IF(J333="20",ROUND(K333/0.7*0.6,2),IF(J333="10",ROUND(K333*0.6,2),ROUND(K333/0.85*0.6,2)))</f>
        <v>7.39</v>
      </c>
      <c r="Y333" s="38">
        <f>ROUND(X333*AA333/100,2)</f>
        <v>7.02</v>
      </c>
      <c r="Z333" s="38">
        <f>X333-Y333</f>
        <v>0.37000000000000011</v>
      </c>
      <c r="AA333" s="36">
        <v>95</v>
      </c>
      <c r="AB333" s="38" t="s">
        <v>95</v>
      </c>
      <c r="AC333" s="38">
        <v>9.42</v>
      </c>
      <c r="AD333" s="38">
        <v>8.9499999999999993</v>
      </c>
      <c r="AE333" s="38">
        <v>0.47000000000000064</v>
      </c>
      <c r="AI333" s="3">
        <f>ROUND(P333*0.3,2)</f>
        <v>2.73</v>
      </c>
      <c r="AJ333" s="3">
        <f>ROUND(AI333*S333/100,2)</f>
        <v>2.46</v>
      </c>
      <c r="AK333" s="3">
        <f>AI333-AJ333</f>
        <v>0.27</v>
      </c>
      <c r="AL333" s="3">
        <f>ROUND(T333*0.3,2)</f>
        <v>2.59</v>
      </c>
      <c r="AM333" s="3">
        <f>ROUND(AL333*W333/100,2)</f>
        <v>2.46</v>
      </c>
      <c r="AN333" s="3">
        <f>AL333-AM333</f>
        <v>0.12999999999999989</v>
      </c>
      <c r="AO333" s="3">
        <f>ROUND(X333*0.3,2)</f>
        <v>2.2200000000000002</v>
      </c>
      <c r="AP333" s="3">
        <f>ROUND(AO333*AA333/100,2)</f>
        <v>2.11</v>
      </c>
      <c r="AQ333" s="3">
        <f>AO333-AP333</f>
        <v>0.11000000000000032</v>
      </c>
      <c r="AR333" s="3">
        <v>2.83</v>
      </c>
      <c r="AS333" s="3">
        <v>2.69</v>
      </c>
      <c r="AT333" s="3">
        <v>0.14000000000000012</v>
      </c>
      <c r="AX333" s="3">
        <f>ROUND($P333*0.6,2)</f>
        <v>5.46</v>
      </c>
      <c r="AY333" s="3">
        <f>ROUND(AX333*$S333/100,2)</f>
        <v>4.91</v>
      </c>
      <c r="AZ333" s="3">
        <f>AX333-AY333</f>
        <v>0.54999999999999982</v>
      </c>
      <c r="BA333" s="3">
        <f>ROUND($T333*0.6,2)</f>
        <v>5.17</v>
      </c>
      <c r="BB333" s="3">
        <f>ROUND(BA333*$W333/100,2)</f>
        <v>4.91</v>
      </c>
      <c r="BC333" s="3">
        <f>BA333-BB333</f>
        <v>0.25999999999999979</v>
      </c>
      <c r="BD333" s="3">
        <f>ROUND($X333*0.6,2)</f>
        <v>4.43</v>
      </c>
      <c r="BE333" s="3">
        <f>ROUND(BD333*$AA333/100,2)</f>
        <v>4.21</v>
      </c>
      <c r="BF333" s="3">
        <f>BD333-BE333</f>
        <v>0.21999999999999975</v>
      </c>
      <c r="BG333" s="3">
        <v>5.65</v>
      </c>
      <c r="BH333" s="3">
        <v>5.37</v>
      </c>
      <c r="BI333" s="3">
        <v>0.28000000000000025</v>
      </c>
      <c r="BJ333" s="3" t="s">
        <v>171</v>
      </c>
      <c r="BK333" s="3">
        <v>18.805941999999998</v>
      </c>
      <c r="BL333" s="3">
        <v>17.87</v>
      </c>
      <c r="BM333" s="3">
        <v>0.93594199999999717</v>
      </c>
      <c r="BN333" s="3">
        <v>16.43</v>
      </c>
      <c r="BO333" s="3">
        <v>15.61</v>
      </c>
      <c r="BP333" s="3">
        <v>0.82000000000000028</v>
      </c>
      <c r="BQ333" s="3">
        <v>17.005941999999997</v>
      </c>
      <c r="BR333" s="3">
        <v>16.16</v>
      </c>
      <c r="BS333" s="3">
        <v>0.84594199999999731</v>
      </c>
      <c r="BT333" s="3">
        <v>14.63</v>
      </c>
      <c r="BU333" s="3">
        <v>13.9</v>
      </c>
      <c r="BV333" s="3">
        <v>0.73000000000000043</v>
      </c>
      <c r="BW333" s="3">
        <v>17.100000000000001</v>
      </c>
      <c r="BX333" s="3">
        <v>16.25</v>
      </c>
      <c r="BY333" s="3">
        <v>0.85000000000000142</v>
      </c>
      <c r="BZ333" s="3">
        <v>16.305941999999998</v>
      </c>
      <c r="CA333" s="3">
        <v>15.49</v>
      </c>
      <c r="CB333" s="3">
        <v>0.81594199999999795</v>
      </c>
      <c r="CC333" s="3">
        <v>16.399999999999999</v>
      </c>
      <c r="CD333" s="3">
        <v>15.58</v>
      </c>
      <c r="CE333" s="3">
        <v>0.81999999999999851</v>
      </c>
      <c r="CF333" s="3">
        <v>14.105941999999999</v>
      </c>
      <c r="CG333" s="3">
        <v>13.4</v>
      </c>
      <c r="CH333" s="3">
        <v>0.70594199999999852</v>
      </c>
      <c r="CI333" s="3">
        <v>14.42</v>
      </c>
      <c r="CJ333" s="3">
        <v>13.7</v>
      </c>
      <c r="CK333" s="3">
        <v>0.72000000000000064</v>
      </c>
      <c r="CL333" s="3">
        <v>13.16</v>
      </c>
      <c r="CM333" s="3">
        <v>12.5</v>
      </c>
      <c r="CN333" s="3">
        <v>0.66000000000000014</v>
      </c>
      <c r="CO333" s="3">
        <v>11.5</v>
      </c>
      <c r="CP333" s="3">
        <v>10.93</v>
      </c>
      <c r="CQ333" s="3">
        <v>0.57000000000000028</v>
      </c>
      <c r="CR333" s="3">
        <v>11.9</v>
      </c>
      <c r="CS333" s="3">
        <v>11.31</v>
      </c>
      <c r="CT333" s="3">
        <v>0.58999999999999986</v>
      </c>
      <c r="CU333" s="3">
        <v>10.24</v>
      </c>
      <c r="CV333" s="3">
        <v>9.73</v>
      </c>
      <c r="CW333" s="3">
        <v>0.50999999999999979</v>
      </c>
      <c r="CX333" s="3">
        <v>11.97</v>
      </c>
      <c r="CY333" s="3">
        <v>11.37</v>
      </c>
      <c r="CZ333" s="3">
        <v>0.60000000000000142</v>
      </c>
      <c r="DA333" s="3">
        <v>11.41</v>
      </c>
      <c r="DB333" s="3">
        <v>10.84</v>
      </c>
      <c r="DC333" s="3">
        <v>0.57000000000000028</v>
      </c>
      <c r="DD333" s="3">
        <v>11.48</v>
      </c>
      <c r="DE333" s="3">
        <v>10.91</v>
      </c>
      <c r="DF333" s="3">
        <v>0.57000000000000028</v>
      </c>
      <c r="DG333" s="3">
        <v>9.8699999999999992</v>
      </c>
      <c r="DH333" s="3">
        <v>9.3800000000000008</v>
      </c>
      <c r="DI333" s="3">
        <v>0.48999999999999844</v>
      </c>
      <c r="DJ333" s="3">
        <v>10.09</v>
      </c>
      <c r="DK333" s="3">
        <v>9.59</v>
      </c>
      <c r="DL333" s="3">
        <v>0.5</v>
      </c>
      <c r="DM333" s="3">
        <v>16.93</v>
      </c>
      <c r="DN333" s="3">
        <v>16.079999999999998</v>
      </c>
      <c r="DO333" s="3">
        <v>0.85000000000000142</v>
      </c>
      <c r="DP333" s="3">
        <v>15.31</v>
      </c>
      <c r="DQ333" s="3">
        <v>14.54</v>
      </c>
      <c r="DR333" s="3">
        <v>0.77000000000000135</v>
      </c>
      <c r="DS333" s="3">
        <v>14.68</v>
      </c>
      <c r="DT333" s="3">
        <v>13.95</v>
      </c>
      <c r="DU333" s="3">
        <v>0.73000000000000043</v>
      </c>
      <c r="DV333" s="3">
        <v>12.7</v>
      </c>
      <c r="DW333" s="3">
        <v>12.07</v>
      </c>
      <c r="DX333" s="3">
        <v>0.62999999999999901</v>
      </c>
    </row>
    <row r="334" spans="1:128" s="3" customFormat="1" x14ac:dyDescent="0.25">
      <c r="A334" s="36" t="s">
        <v>497</v>
      </c>
      <c r="B334" s="36" t="s">
        <v>87</v>
      </c>
      <c r="C334" s="36" t="s">
        <v>88</v>
      </c>
      <c r="D334" s="37" t="s">
        <v>100</v>
      </c>
      <c r="E334" s="36" t="s">
        <v>101</v>
      </c>
      <c r="F334" s="37" t="s">
        <v>478</v>
      </c>
      <c r="G334" s="36" t="s">
        <v>479</v>
      </c>
      <c r="H334" s="36" t="s">
        <v>201</v>
      </c>
      <c r="I334" s="36" t="s">
        <v>388</v>
      </c>
      <c r="J334" s="36" t="s">
        <v>171</v>
      </c>
      <c r="K334" s="44">
        <v>9.9355999999999991</v>
      </c>
      <c r="L334" s="38" t="str">
        <f>IF(J334="10",K334,"")</f>
        <v/>
      </c>
      <c r="M334" s="38"/>
      <c r="N334" s="38"/>
      <c r="O334" s="38">
        <v>0</v>
      </c>
      <c r="P334" s="38">
        <f>IF(H334="A",IF(J334&lt;&gt;"20",IF(J334="15",K334*0.87,ROUND(K334/0.87*0.85,2)),""))</f>
        <v>8.6439719999999998</v>
      </c>
      <c r="Q334" s="38">
        <f>ROUND(P334*S334/100,2)</f>
        <v>7.78</v>
      </c>
      <c r="R334" s="38">
        <f>P334-Q334</f>
        <v>0.86397199999999952</v>
      </c>
      <c r="S334" s="38" t="s">
        <v>389</v>
      </c>
      <c r="T334" s="38">
        <f>IF(J334="20",K334,IF(J334="10",ROUND(K334*0.7,2),ROUND(K334/0.85*0.7,2)))</f>
        <v>8.18</v>
      </c>
      <c r="U334" s="38">
        <f>ROUND(T334*W334/100,2)</f>
        <v>7.77</v>
      </c>
      <c r="V334" s="38">
        <f>T334-U334</f>
        <v>0.41000000000000014</v>
      </c>
      <c r="W334" s="36">
        <v>95</v>
      </c>
      <c r="X334" s="38">
        <f>IF(J334="20",ROUND(K334/0.7*0.6,2),IF(J334="10",ROUND(K334*0.6,2),ROUND(K334/0.85*0.6,2)))</f>
        <v>7.01</v>
      </c>
      <c r="Y334" s="38">
        <f>ROUND(X334*AA334/100,2)</f>
        <v>6.66</v>
      </c>
      <c r="Z334" s="38">
        <f>X334-Y334</f>
        <v>0.34999999999999964</v>
      </c>
      <c r="AA334" s="36">
        <v>95</v>
      </c>
      <c r="AB334" s="38" t="s">
        <v>95</v>
      </c>
      <c r="AC334" s="38">
        <v>8.94</v>
      </c>
      <c r="AD334" s="38">
        <v>8.49</v>
      </c>
      <c r="AE334" s="38">
        <v>0.44999999999999929</v>
      </c>
      <c r="AI334" s="3">
        <f>ROUND(P334*0.3,2)</f>
        <v>2.59</v>
      </c>
      <c r="AJ334" s="3">
        <f>ROUND(AI334*S334/100,2)</f>
        <v>2.33</v>
      </c>
      <c r="AK334" s="3">
        <f>AI334-AJ334</f>
        <v>0.25999999999999979</v>
      </c>
      <c r="AL334" s="3">
        <f>ROUND(T334*0.3,2)</f>
        <v>2.4500000000000002</v>
      </c>
      <c r="AM334" s="3">
        <f>ROUND(AL334*W334/100,2)</f>
        <v>2.33</v>
      </c>
      <c r="AN334" s="3">
        <f>AL334-AM334</f>
        <v>0.12000000000000011</v>
      </c>
      <c r="AO334" s="3">
        <f>ROUND(X334*0.3,2)</f>
        <v>2.1</v>
      </c>
      <c r="AP334" s="3">
        <f>ROUND(AO334*AA334/100,2)</f>
        <v>2</v>
      </c>
      <c r="AQ334" s="3">
        <f>AO334-AP334</f>
        <v>0.10000000000000009</v>
      </c>
      <c r="AR334" s="3">
        <v>2.68</v>
      </c>
      <c r="AS334" s="3">
        <v>2.5499999999999998</v>
      </c>
      <c r="AT334" s="3">
        <v>0.13000000000000034</v>
      </c>
      <c r="AX334" s="3">
        <f>ROUND($P334*0.6,2)</f>
        <v>5.19</v>
      </c>
      <c r="AY334" s="3">
        <f>ROUND(AX334*$S334/100,2)</f>
        <v>4.67</v>
      </c>
      <c r="AZ334" s="3">
        <f>AX334-AY334</f>
        <v>0.52000000000000046</v>
      </c>
      <c r="BA334" s="3">
        <f>ROUND($T334*0.6,2)</f>
        <v>4.91</v>
      </c>
      <c r="BB334" s="3">
        <f>ROUND(BA334*$W334/100,2)</f>
        <v>4.66</v>
      </c>
      <c r="BC334" s="3">
        <f>BA334-BB334</f>
        <v>0.25</v>
      </c>
      <c r="BD334" s="3">
        <f>ROUND($X334*0.6,2)</f>
        <v>4.21</v>
      </c>
      <c r="BE334" s="3">
        <f>ROUND(BD334*$AA334/100,2)</f>
        <v>4</v>
      </c>
      <c r="BF334" s="3">
        <f>BD334-BE334</f>
        <v>0.20999999999999996</v>
      </c>
      <c r="BG334" s="3">
        <v>5.36</v>
      </c>
      <c r="BH334" s="3">
        <v>5.09</v>
      </c>
      <c r="BI334" s="3">
        <v>0.27000000000000046</v>
      </c>
      <c r="BJ334" s="3" t="s">
        <v>171</v>
      </c>
      <c r="BK334" s="3">
        <v>18.343972000000001</v>
      </c>
      <c r="BL334" s="3">
        <v>17.43</v>
      </c>
      <c r="BM334" s="3">
        <v>0.91397200000000112</v>
      </c>
      <c r="BN334" s="3">
        <v>16.05</v>
      </c>
      <c r="BO334" s="3">
        <v>15.25</v>
      </c>
      <c r="BP334" s="3">
        <v>0.80000000000000071</v>
      </c>
      <c r="BQ334" s="3">
        <v>16.543972</v>
      </c>
      <c r="BR334" s="3">
        <v>15.72</v>
      </c>
      <c r="BS334" s="3">
        <v>0.82397199999999948</v>
      </c>
      <c r="BT334" s="3">
        <v>14.25</v>
      </c>
      <c r="BU334" s="3">
        <v>13.54</v>
      </c>
      <c r="BV334" s="3">
        <v>0.71000000000000085</v>
      </c>
      <c r="BW334" s="3">
        <v>16.62</v>
      </c>
      <c r="BX334" s="3">
        <v>15.79</v>
      </c>
      <c r="BY334" s="3">
        <v>0.83000000000000185</v>
      </c>
      <c r="BZ334" s="3">
        <v>15.843972000000001</v>
      </c>
      <c r="CA334" s="3">
        <v>15.05</v>
      </c>
      <c r="CB334" s="3">
        <v>0.79397200000000012</v>
      </c>
      <c r="CC334" s="3">
        <v>15.92</v>
      </c>
      <c r="CD334" s="3">
        <v>15.12</v>
      </c>
      <c r="CE334" s="3">
        <v>0.80000000000000071</v>
      </c>
      <c r="CF334" s="3">
        <v>13.643972</v>
      </c>
      <c r="CG334" s="3">
        <v>12.96</v>
      </c>
      <c r="CH334" s="3">
        <v>0.68397199999999891</v>
      </c>
      <c r="CI334" s="3">
        <v>13.94</v>
      </c>
      <c r="CJ334" s="3">
        <v>13.24</v>
      </c>
      <c r="CK334" s="3">
        <v>0.69999999999999929</v>
      </c>
      <c r="CL334" s="3">
        <v>12.84</v>
      </c>
      <c r="CM334" s="3">
        <v>12.2</v>
      </c>
      <c r="CN334" s="3">
        <v>0.64000000000000057</v>
      </c>
      <c r="CO334" s="3">
        <v>11.24</v>
      </c>
      <c r="CP334" s="3">
        <v>10.68</v>
      </c>
      <c r="CQ334" s="3">
        <v>0.5600000000000005</v>
      </c>
      <c r="CR334" s="3">
        <v>11.58</v>
      </c>
      <c r="CS334" s="3">
        <v>11</v>
      </c>
      <c r="CT334" s="3">
        <v>0.58000000000000007</v>
      </c>
      <c r="CU334" s="3">
        <v>9.98</v>
      </c>
      <c r="CV334" s="3">
        <v>9.48</v>
      </c>
      <c r="CW334" s="3">
        <v>0.5</v>
      </c>
      <c r="CX334" s="3">
        <v>11.63</v>
      </c>
      <c r="CY334" s="3">
        <v>11.05</v>
      </c>
      <c r="CZ334" s="3">
        <v>0.58000000000000007</v>
      </c>
      <c r="DA334" s="3">
        <v>11.09</v>
      </c>
      <c r="DB334" s="3">
        <v>10.54</v>
      </c>
      <c r="DC334" s="3">
        <v>0.55000000000000071</v>
      </c>
      <c r="DD334" s="3">
        <v>11.14</v>
      </c>
      <c r="DE334" s="3">
        <v>10.58</v>
      </c>
      <c r="DF334" s="3">
        <v>0.5600000000000005</v>
      </c>
      <c r="DG334" s="3">
        <v>9.5500000000000007</v>
      </c>
      <c r="DH334" s="3">
        <v>9.07</v>
      </c>
      <c r="DI334" s="3">
        <v>0.48000000000000043</v>
      </c>
      <c r="DJ334" s="3">
        <v>9.76</v>
      </c>
      <c r="DK334" s="3">
        <v>9.27</v>
      </c>
      <c r="DL334" s="3">
        <v>0.49000000000000021</v>
      </c>
      <c r="DM334" s="3">
        <v>16.510000000000002</v>
      </c>
      <c r="DN334" s="3">
        <v>15.68</v>
      </c>
      <c r="DO334" s="3">
        <v>0.83000000000000185</v>
      </c>
      <c r="DP334" s="3">
        <v>14.89</v>
      </c>
      <c r="DQ334" s="3">
        <v>14.15</v>
      </c>
      <c r="DR334" s="3">
        <v>0.74000000000000021</v>
      </c>
      <c r="DS334" s="3">
        <v>14.26</v>
      </c>
      <c r="DT334" s="3">
        <v>13.55</v>
      </c>
      <c r="DU334" s="3">
        <v>0.70999999999999908</v>
      </c>
      <c r="DV334" s="3">
        <v>12.28</v>
      </c>
      <c r="DW334" s="3">
        <v>11.67</v>
      </c>
      <c r="DX334" s="3">
        <v>0.60999999999999943</v>
      </c>
    </row>
    <row r="335" spans="1:128" s="3" customFormat="1" x14ac:dyDescent="0.25">
      <c r="A335" s="36" t="s">
        <v>498</v>
      </c>
      <c r="B335" s="36" t="s">
        <v>87</v>
      </c>
      <c r="C335" s="36" t="s">
        <v>88</v>
      </c>
      <c r="D335" s="37" t="s">
        <v>205</v>
      </c>
      <c r="E335" s="36" t="s">
        <v>206</v>
      </c>
      <c r="F335" s="37" t="s">
        <v>478</v>
      </c>
      <c r="G335" s="36" t="s">
        <v>479</v>
      </c>
      <c r="H335" s="36" t="s">
        <v>201</v>
      </c>
      <c r="I335" s="36" t="s">
        <v>388</v>
      </c>
      <c r="J335" s="36" t="s">
        <v>171</v>
      </c>
      <c r="K335" s="44">
        <v>10.18</v>
      </c>
      <c r="L335" s="38" t="str">
        <f>IF(J335="10",K335,"")</f>
        <v/>
      </c>
      <c r="M335" s="38"/>
      <c r="N335" s="38"/>
      <c r="O335" s="38">
        <v>0</v>
      </c>
      <c r="P335" s="38">
        <f>IF(H335="A",IF(J335&lt;&gt;"20",IF(J335="15",K335*0.87,ROUND(K335/0.87*0.85,2)),""))</f>
        <v>8.8566000000000003</v>
      </c>
      <c r="Q335" s="38">
        <f>ROUND(P335*S335/100,2)</f>
        <v>7.97</v>
      </c>
      <c r="R335" s="38">
        <f>P335-Q335</f>
        <v>0.8866000000000005</v>
      </c>
      <c r="S335" s="38" t="s">
        <v>389</v>
      </c>
      <c r="T335" s="38">
        <f>IF(J335="20",K335,IF(J335="10",ROUND(K335*0.7,2),ROUND(K335/0.85*0.7,2)))</f>
        <v>8.3800000000000008</v>
      </c>
      <c r="U335" s="38">
        <f>ROUND(T335*W335/100,2)</f>
        <v>7.96</v>
      </c>
      <c r="V335" s="38">
        <f>T335-U335</f>
        <v>0.42000000000000082</v>
      </c>
      <c r="W335" s="36">
        <v>95</v>
      </c>
      <c r="X335" s="38">
        <f>IF(J335="20",ROUND(K335/0.7*0.6,2),IF(J335="10",ROUND(K335*0.6,2),ROUND(K335/0.85*0.6,2)))</f>
        <v>7.19</v>
      </c>
      <c r="Y335" s="38">
        <f>ROUND(X335*AA335/100,2)</f>
        <v>6.83</v>
      </c>
      <c r="Z335" s="38">
        <f>X335-Y335</f>
        <v>0.36000000000000032</v>
      </c>
      <c r="AA335" s="36">
        <v>95</v>
      </c>
      <c r="AB335" s="38" t="s">
        <v>95</v>
      </c>
      <c r="AC335" s="38">
        <v>9.16</v>
      </c>
      <c r="AD335" s="38">
        <v>8.6999999999999993</v>
      </c>
      <c r="AE335" s="38">
        <v>0.46000000000000085</v>
      </c>
      <c r="AI335" s="3">
        <f>ROUND(P335*0.3,2)</f>
        <v>2.66</v>
      </c>
      <c r="AJ335" s="3">
        <f>ROUND(AI335*S335/100,2)</f>
        <v>2.39</v>
      </c>
      <c r="AK335" s="3">
        <f>AI335-AJ335</f>
        <v>0.27</v>
      </c>
      <c r="AL335" s="3">
        <f>ROUND(T335*0.3,2)</f>
        <v>2.5099999999999998</v>
      </c>
      <c r="AM335" s="3">
        <f>ROUND(AL335*W335/100,2)</f>
        <v>2.38</v>
      </c>
      <c r="AN335" s="3">
        <f>AL335-AM335</f>
        <v>0.12999999999999989</v>
      </c>
      <c r="AO335" s="3">
        <f>ROUND(X335*0.3,2)</f>
        <v>2.16</v>
      </c>
      <c r="AP335" s="3">
        <f>ROUND(AO335*AA335/100,2)</f>
        <v>2.0499999999999998</v>
      </c>
      <c r="AQ335" s="3">
        <f>AO335-AP335</f>
        <v>0.11000000000000032</v>
      </c>
      <c r="AR335" s="3">
        <v>2.75</v>
      </c>
      <c r="AS335" s="3">
        <v>2.61</v>
      </c>
      <c r="AT335" s="3">
        <v>0.14000000000000012</v>
      </c>
      <c r="AX335" s="3">
        <f>ROUND($P335*0.6,2)</f>
        <v>5.31</v>
      </c>
      <c r="AY335" s="3">
        <f>ROUND(AX335*$S335/100,2)</f>
        <v>4.78</v>
      </c>
      <c r="AZ335" s="3">
        <f>AX335-AY335</f>
        <v>0.52999999999999936</v>
      </c>
      <c r="BA335" s="3">
        <f>ROUND($T335*0.6,2)</f>
        <v>5.03</v>
      </c>
      <c r="BB335" s="3">
        <f>ROUND(BA335*$W335/100,2)</f>
        <v>4.78</v>
      </c>
      <c r="BC335" s="3">
        <f>BA335-BB335</f>
        <v>0.25</v>
      </c>
      <c r="BD335" s="3">
        <f>ROUND($X335*0.6,2)</f>
        <v>4.3099999999999996</v>
      </c>
      <c r="BE335" s="3">
        <f>ROUND(BD335*$AA335/100,2)</f>
        <v>4.09</v>
      </c>
      <c r="BF335" s="3">
        <f>BD335-BE335</f>
        <v>0.21999999999999975</v>
      </c>
      <c r="BG335" s="3">
        <v>5.5</v>
      </c>
      <c r="BH335" s="3">
        <v>5.23</v>
      </c>
      <c r="BI335" s="3">
        <v>0.26999999999999957</v>
      </c>
      <c r="BJ335" s="3" t="s">
        <v>171</v>
      </c>
      <c r="BK335" s="3">
        <v>18.5566</v>
      </c>
      <c r="BL335" s="3">
        <v>17.63</v>
      </c>
      <c r="BM335" s="3">
        <v>0.92660000000000053</v>
      </c>
      <c r="BN335" s="3">
        <v>16.23</v>
      </c>
      <c r="BO335" s="3">
        <v>15.42</v>
      </c>
      <c r="BP335" s="3">
        <v>0.8100000000000005</v>
      </c>
      <c r="BQ335" s="3">
        <v>16.756599999999999</v>
      </c>
      <c r="BR335" s="3">
        <v>15.92</v>
      </c>
      <c r="BS335" s="3">
        <v>0.8365999999999989</v>
      </c>
      <c r="BT335" s="3">
        <v>14.43</v>
      </c>
      <c r="BU335" s="3">
        <v>13.71</v>
      </c>
      <c r="BV335" s="3">
        <v>0.71999999999999886</v>
      </c>
      <c r="BW335" s="3">
        <v>16.84</v>
      </c>
      <c r="BX335" s="3">
        <v>16</v>
      </c>
      <c r="BY335" s="3">
        <v>0.83999999999999986</v>
      </c>
      <c r="BZ335" s="3">
        <v>16.0566</v>
      </c>
      <c r="CA335" s="3">
        <v>15.25</v>
      </c>
      <c r="CB335" s="3">
        <v>0.80659999999999954</v>
      </c>
      <c r="CC335" s="3">
        <v>16.14</v>
      </c>
      <c r="CD335" s="3">
        <v>15.33</v>
      </c>
      <c r="CE335" s="3">
        <v>0.8100000000000005</v>
      </c>
      <c r="CF335" s="3">
        <v>13.8566</v>
      </c>
      <c r="CG335" s="3">
        <v>13.16</v>
      </c>
      <c r="CH335" s="3">
        <v>0.69660000000000011</v>
      </c>
      <c r="CI335" s="3">
        <v>14.16</v>
      </c>
      <c r="CJ335" s="3">
        <v>13.45</v>
      </c>
      <c r="CK335" s="3">
        <v>0.71000000000000085</v>
      </c>
      <c r="CL335" s="3">
        <v>12.99</v>
      </c>
      <c r="CM335" s="3">
        <v>12.34</v>
      </c>
      <c r="CN335" s="3">
        <v>0.65000000000000036</v>
      </c>
      <c r="CO335" s="3">
        <v>11.36</v>
      </c>
      <c r="CP335" s="3">
        <v>10.79</v>
      </c>
      <c r="CQ335" s="3">
        <v>0.57000000000000028</v>
      </c>
      <c r="CR335" s="3">
        <v>11.73</v>
      </c>
      <c r="CS335" s="3">
        <v>11.14</v>
      </c>
      <c r="CT335" s="3">
        <v>0.58999999999999986</v>
      </c>
      <c r="CU335" s="3">
        <v>10.1</v>
      </c>
      <c r="CV335" s="3">
        <v>9.6</v>
      </c>
      <c r="CW335" s="3">
        <v>0.5</v>
      </c>
      <c r="CX335" s="3">
        <v>11.79</v>
      </c>
      <c r="CY335" s="3">
        <v>11.2</v>
      </c>
      <c r="CZ335" s="3">
        <v>0.58999999999999986</v>
      </c>
      <c r="DA335" s="3">
        <v>11.24</v>
      </c>
      <c r="DB335" s="3">
        <v>10.68</v>
      </c>
      <c r="DC335" s="3">
        <v>0.5600000000000005</v>
      </c>
      <c r="DD335" s="3">
        <v>11.3</v>
      </c>
      <c r="DE335" s="3">
        <v>10.74</v>
      </c>
      <c r="DF335" s="3">
        <v>0.5600000000000005</v>
      </c>
      <c r="DG335" s="3">
        <v>9.6999999999999993</v>
      </c>
      <c r="DH335" s="3">
        <v>9.2200000000000006</v>
      </c>
      <c r="DI335" s="3">
        <v>0.47999999999999865</v>
      </c>
      <c r="DJ335" s="3">
        <v>9.91</v>
      </c>
      <c r="DK335" s="3">
        <v>9.41</v>
      </c>
      <c r="DL335" s="3">
        <v>0.5</v>
      </c>
      <c r="DM335" s="3">
        <v>16.7</v>
      </c>
      <c r="DN335" s="3">
        <v>15.87</v>
      </c>
      <c r="DO335" s="3">
        <v>0.83000000000000007</v>
      </c>
      <c r="DP335" s="3">
        <v>15.08</v>
      </c>
      <c r="DQ335" s="3">
        <v>14.33</v>
      </c>
      <c r="DR335" s="3">
        <v>0.75</v>
      </c>
      <c r="DS335" s="3">
        <v>14.45</v>
      </c>
      <c r="DT335" s="3">
        <v>13.73</v>
      </c>
      <c r="DU335" s="3">
        <v>0.71999999999999886</v>
      </c>
      <c r="DV335" s="3">
        <v>12.47</v>
      </c>
      <c r="DW335" s="3">
        <v>11.85</v>
      </c>
      <c r="DX335" s="3">
        <v>0.62000000000000099</v>
      </c>
    </row>
    <row r="336" spans="1:128" s="3" customFormat="1" x14ac:dyDescent="0.25">
      <c r="A336" s="36" t="s">
        <v>499</v>
      </c>
      <c r="B336" s="36" t="s">
        <v>87</v>
      </c>
      <c r="C336" s="36" t="s">
        <v>88</v>
      </c>
      <c r="D336" s="37" t="s">
        <v>100</v>
      </c>
      <c r="E336" s="36" t="s">
        <v>101</v>
      </c>
      <c r="F336" s="37" t="s">
        <v>500</v>
      </c>
      <c r="G336" s="36" t="s">
        <v>501</v>
      </c>
      <c r="H336" s="36" t="s">
        <v>168</v>
      </c>
      <c r="I336" s="36" t="s">
        <v>388</v>
      </c>
      <c r="J336" s="36" t="s">
        <v>171</v>
      </c>
      <c r="K336" s="44">
        <v>12.625999999999998</v>
      </c>
      <c r="L336" s="38" t="str">
        <f>IF(J336="10",K336,"")</f>
        <v/>
      </c>
      <c r="M336" s="38"/>
      <c r="N336" s="38"/>
      <c r="O336" s="38">
        <v>0</v>
      </c>
      <c r="P336" s="38">
        <f>IF(J336&lt;&gt;"20",IF(J336="15",K336,ROUND(K336*0.85,2)),"")</f>
        <v>12.625999999999998</v>
      </c>
      <c r="Q336" s="38">
        <f>ROUND(P336*S336/100,2)</f>
        <v>11.36</v>
      </c>
      <c r="R336" s="38">
        <f>P336-Q336</f>
        <v>1.2659999999999982</v>
      </c>
      <c r="S336" s="38" t="s">
        <v>389</v>
      </c>
      <c r="T336" s="38">
        <f>IF(J336="20",K336,IF(J336="10",ROUND(K336*0.7,2),ROUND(K336/0.85*0.7,2)))</f>
        <v>10.4</v>
      </c>
      <c r="U336" s="38">
        <f>ROUND(T336*W336/100,2)</f>
        <v>9.8800000000000008</v>
      </c>
      <c r="V336" s="38">
        <f>T336-U336</f>
        <v>0.51999999999999957</v>
      </c>
      <c r="W336" s="36">
        <v>95</v>
      </c>
      <c r="X336" s="38">
        <f>IF(J336="20",ROUND(K336/0.7*0.6,2),IF(J336="10",ROUND(K336*0.6,2),ROUND(K336/0.85*0.6,2)))</f>
        <v>8.91</v>
      </c>
      <c r="Y336" s="38">
        <f>ROUND(X336*AA336/100,2)</f>
        <v>8.4600000000000009</v>
      </c>
      <c r="Z336" s="38">
        <f>X336-Y336</f>
        <v>0.44999999999999929</v>
      </c>
      <c r="AA336" s="36">
        <v>95</v>
      </c>
      <c r="AB336" s="38" t="s">
        <v>95</v>
      </c>
      <c r="AC336" s="38">
        <v>11.36</v>
      </c>
      <c r="AD336" s="38">
        <v>10.79</v>
      </c>
      <c r="AE336" s="38">
        <v>0.57000000000000028</v>
      </c>
      <c r="AI336" s="3">
        <f>ROUND(P336*0.3,2)</f>
        <v>3.79</v>
      </c>
      <c r="AJ336" s="3">
        <f>ROUND(AI336*S336/100,2)</f>
        <v>3.41</v>
      </c>
      <c r="AK336" s="3">
        <f>AI336-AJ336</f>
        <v>0.37999999999999989</v>
      </c>
      <c r="AL336" s="3">
        <f>ROUND(T336*0.3,2)</f>
        <v>3.12</v>
      </c>
      <c r="AM336" s="3">
        <f>ROUND(AL336*W336/100,2)</f>
        <v>2.96</v>
      </c>
      <c r="AN336" s="3">
        <f>AL336-AM336</f>
        <v>0.16000000000000014</v>
      </c>
      <c r="AO336" s="3">
        <f>ROUND(X336*0.3,2)</f>
        <v>2.67</v>
      </c>
      <c r="AP336" s="3">
        <f>ROUND(AO336*AA336/100,2)</f>
        <v>2.54</v>
      </c>
      <c r="AQ336" s="3">
        <f>AO336-AP336</f>
        <v>0.12999999999999989</v>
      </c>
      <c r="AR336" s="3">
        <v>3.41</v>
      </c>
      <c r="AS336" s="3">
        <v>3.24</v>
      </c>
      <c r="AT336" s="3">
        <v>0.16999999999999993</v>
      </c>
      <c r="AX336" s="3">
        <f>ROUND($P336*0.6,2)</f>
        <v>7.58</v>
      </c>
      <c r="AY336" s="3">
        <f>ROUND(AX336*$S336/100,2)</f>
        <v>6.82</v>
      </c>
      <c r="AZ336" s="3">
        <f>AX336-AY336</f>
        <v>0.75999999999999979</v>
      </c>
      <c r="BA336" s="3">
        <f>ROUND($T336*0.6,2)</f>
        <v>6.24</v>
      </c>
      <c r="BB336" s="3">
        <f>ROUND(BA336*$W336/100,2)</f>
        <v>5.93</v>
      </c>
      <c r="BC336" s="3">
        <f>BA336-BB336</f>
        <v>0.3100000000000005</v>
      </c>
      <c r="BD336" s="3">
        <f>ROUND($X336*0.6,2)</f>
        <v>5.35</v>
      </c>
      <c r="BE336" s="3">
        <f>ROUND(BD336*$AA336/100,2)</f>
        <v>5.08</v>
      </c>
      <c r="BF336" s="3">
        <f>BD336-BE336</f>
        <v>0.26999999999999957</v>
      </c>
      <c r="BG336" s="3">
        <v>6.82</v>
      </c>
      <c r="BH336" s="3">
        <v>6.48</v>
      </c>
      <c r="BI336" s="3">
        <v>0.33999999999999986</v>
      </c>
      <c r="BJ336" s="3" t="s">
        <v>171</v>
      </c>
      <c r="BK336" s="3">
        <v>22.425999999999998</v>
      </c>
      <c r="BL336" s="3">
        <v>21.3</v>
      </c>
      <c r="BM336" s="3">
        <v>1.1259999999999977</v>
      </c>
      <c r="BN336" s="3">
        <v>18.41</v>
      </c>
      <c r="BO336" s="3">
        <v>17.489999999999998</v>
      </c>
      <c r="BP336" s="3">
        <v>0.92000000000000171</v>
      </c>
      <c r="BQ336" s="3">
        <v>20.625999999999998</v>
      </c>
      <c r="BR336" s="3">
        <v>19.59</v>
      </c>
      <c r="BS336" s="3">
        <v>1.0359999999999978</v>
      </c>
      <c r="BT336" s="3">
        <v>16.61</v>
      </c>
      <c r="BU336" s="3">
        <v>15.78</v>
      </c>
      <c r="BV336" s="3">
        <v>0.83000000000000007</v>
      </c>
      <c r="BW336" s="3">
        <v>19.260000000000002</v>
      </c>
      <c r="BX336" s="3">
        <v>18.3</v>
      </c>
      <c r="BY336" s="3">
        <v>0.96000000000000085</v>
      </c>
      <c r="BZ336" s="3">
        <v>18.625999999999998</v>
      </c>
      <c r="CA336" s="3">
        <v>17.690000000000001</v>
      </c>
      <c r="CB336" s="3">
        <v>0.93599999999999639</v>
      </c>
      <c r="CC336" s="3">
        <v>17.260000000000002</v>
      </c>
      <c r="CD336" s="3">
        <v>16.399999999999999</v>
      </c>
      <c r="CE336" s="3">
        <v>0.86000000000000298</v>
      </c>
      <c r="CF336" s="3">
        <v>17.625999999999998</v>
      </c>
      <c r="CG336" s="3">
        <v>16.739999999999998</v>
      </c>
      <c r="CH336" s="3">
        <v>0.88599999999999923</v>
      </c>
      <c r="CI336" s="3">
        <v>16.36</v>
      </c>
      <c r="CJ336" s="3">
        <v>15.54</v>
      </c>
      <c r="CK336" s="3">
        <v>0.82000000000000028</v>
      </c>
      <c r="CL336" s="3">
        <v>15.7</v>
      </c>
      <c r="CM336" s="3">
        <v>14.92</v>
      </c>
      <c r="CN336" s="3">
        <v>0.77999999999999936</v>
      </c>
      <c r="CO336" s="3">
        <v>12.89</v>
      </c>
      <c r="CP336" s="3">
        <v>12.25</v>
      </c>
      <c r="CQ336" s="3">
        <v>0.64000000000000057</v>
      </c>
      <c r="CR336" s="3">
        <v>14.44</v>
      </c>
      <c r="CS336" s="3">
        <v>13.72</v>
      </c>
      <c r="CT336" s="3">
        <v>0.71999999999999886</v>
      </c>
      <c r="CU336" s="3">
        <v>11.63</v>
      </c>
      <c r="CV336" s="3">
        <v>11.05</v>
      </c>
      <c r="CW336" s="3">
        <v>0.58000000000000007</v>
      </c>
      <c r="CX336" s="3">
        <v>13.48</v>
      </c>
      <c r="CY336" s="3">
        <v>12.81</v>
      </c>
      <c r="CZ336" s="3">
        <v>0.66999999999999993</v>
      </c>
      <c r="DA336" s="3">
        <v>13.04</v>
      </c>
      <c r="DB336" s="3">
        <v>12.39</v>
      </c>
      <c r="DC336" s="3">
        <v>0.64999999999999858</v>
      </c>
      <c r="DD336" s="3">
        <v>12.08</v>
      </c>
      <c r="DE336" s="3">
        <v>11.48</v>
      </c>
      <c r="DF336" s="3">
        <v>0.59999999999999964</v>
      </c>
      <c r="DG336" s="3">
        <v>12.34</v>
      </c>
      <c r="DH336" s="3">
        <v>11.72</v>
      </c>
      <c r="DI336" s="3">
        <v>0.61999999999999922</v>
      </c>
      <c r="DJ336" s="3">
        <v>11.45</v>
      </c>
      <c r="DK336" s="3">
        <v>10.88</v>
      </c>
      <c r="DL336" s="3">
        <v>0.56999999999999851</v>
      </c>
      <c r="DM336" s="3">
        <v>20.18</v>
      </c>
      <c r="DN336" s="3">
        <v>19.170000000000002</v>
      </c>
      <c r="DO336" s="3">
        <v>1.009999999999998</v>
      </c>
      <c r="DP336" s="3">
        <v>18.559999999999999</v>
      </c>
      <c r="DQ336" s="3">
        <v>17.63</v>
      </c>
      <c r="DR336" s="3">
        <v>0.92999999999999972</v>
      </c>
      <c r="DS336" s="3">
        <v>16.760000000000002</v>
      </c>
      <c r="DT336" s="3">
        <v>15.92</v>
      </c>
      <c r="DU336" s="3">
        <v>0.84000000000000163</v>
      </c>
      <c r="DV336" s="3">
        <v>15.86</v>
      </c>
      <c r="DW336" s="3">
        <v>15.07</v>
      </c>
      <c r="DX336" s="3">
        <v>0.78999999999999915</v>
      </c>
    </row>
    <row r="337" spans="1:128" s="3" customFormat="1" x14ac:dyDescent="0.25">
      <c r="A337" s="36" t="s">
        <v>502</v>
      </c>
      <c r="B337" s="36" t="s">
        <v>87</v>
      </c>
      <c r="C337" s="36" t="s">
        <v>88</v>
      </c>
      <c r="D337" s="37" t="s">
        <v>103</v>
      </c>
      <c r="E337" s="36" t="s">
        <v>104</v>
      </c>
      <c r="F337" s="37" t="s">
        <v>500</v>
      </c>
      <c r="G337" s="36" t="s">
        <v>501</v>
      </c>
      <c r="H337" s="36" t="s">
        <v>168</v>
      </c>
      <c r="I337" s="36" t="s">
        <v>388</v>
      </c>
      <c r="J337" s="36" t="s">
        <v>171</v>
      </c>
      <c r="K337" s="44">
        <v>14.5258</v>
      </c>
      <c r="L337" s="38" t="str">
        <f>IF(J337="10",K337,"")</f>
        <v/>
      </c>
      <c r="M337" s="38"/>
      <c r="N337" s="38"/>
      <c r="O337" s="38">
        <v>0</v>
      </c>
      <c r="P337" s="38">
        <f>IF(J337&lt;&gt;"20",IF(J337="15",K337,ROUND(K337*0.85,2)),"")</f>
        <v>14.5258</v>
      </c>
      <c r="Q337" s="38">
        <f>ROUND(P337*S337/100,2)</f>
        <v>13.07</v>
      </c>
      <c r="R337" s="38">
        <f>P337-Q337</f>
        <v>1.4558</v>
      </c>
      <c r="S337" s="38" t="s">
        <v>389</v>
      </c>
      <c r="T337" s="38">
        <f>IF(J337="20",K337,IF(J337="10",ROUND(K337*0.7,2),ROUND(K337/0.85*0.7,2)))</f>
        <v>11.96</v>
      </c>
      <c r="U337" s="38">
        <f>ROUND(T337*W337/100,2)</f>
        <v>11.36</v>
      </c>
      <c r="V337" s="38">
        <f>T337-U337</f>
        <v>0.60000000000000142</v>
      </c>
      <c r="W337" s="36">
        <v>95</v>
      </c>
      <c r="X337" s="38">
        <f>IF(J337="20",ROUND(K337/0.7*0.6,2),IF(J337="10",ROUND(K337*0.6,2),ROUND(K337/0.85*0.6,2)))</f>
        <v>10.25</v>
      </c>
      <c r="Y337" s="38">
        <f>ROUND(X337*AA337/100,2)</f>
        <v>9.74</v>
      </c>
      <c r="Z337" s="38">
        <f>X337-Y337</f>
        <v>0.50999999999999979</v>
      </c>
      <c r="AA337" s="36">
        <v>95</v>
      </c>
      <c r="AB337" s="38" t="s">
        <v>95</v>
      </c>
      <c r="AC337" s="38">
        <v>13.07</v>
      </c>
      <c r="AD337" s="38">
        <v>12.42</v>
      </c>
      <c r="AE337" s="38">
        <v>0.65000000000000036</v>
      </c>
      <c r="AI337" s="3">
        <f>ROUND(P337*0.3,2)</f>
        <v>4.3600000000000003</v>
      </c>
      <c r="AJ337" s="3">
        <f>ROUND(AI337*S337/100,2)</f>
        <v>3.92</v>
      </c>
      <c r="AK337" s="3">
        <f>AI337-AJ337</f>
        <v>0.44000000000000039</v>
      </c>
      <c r="AL337" s="3">
        <f>ROUND(T337*0.3,2)</f>
        <v>3.59</v>
      </c>
      <c r="AM337" s="3">
        <f>ROUND(AL337*W337/100,2)</f>
        <v>3.41</v>
      </c>
      <c r="AN337" s="3">
        <f>AL337-AM337</f>
        <v>0.17999999999999972</v>
      </c>
      <c r="AO337" s="3">
        <f>ROUND(X337*0.3,2)</f>
        <v>3.08</v>
      </c>
      <c r="AP337" s="3">
        <f>ROUND(AO337*AA337/100,2)</f>
        <v>2.93</v>
      </c>
      <c r="AQ337" s="3">
        <f>AO337-AP337</f>
        <v>0.14999999999999991</v>
      </c>
      <c r="AR337" s="3">
        <v>3.92</v>
      </c>
      <c r="AS337" s="3">
        <v>3.72</v>
      </c>
      <c r="AT337" s="3">
        <v>0.19999999999999973</v>
      </c>
      <c r="AX337" s="3">
        <f>ROUND($P337*0.6,2)</f>
        <v>8.7200000000000006</v>
      </c>
      <c r="AY337" s="3">
        <f>ROUND(AX337*$S337/100,2)</f>
        <v>7.85</v>
      </c>
      <c r="AZ337" s="3">
        <f>AX337-AY337</f>
        <v>0.87000000000000099</v>
      </c>
      <c r="BA337" s="3">
        <f>ROUND($T337*0.6,2)</f>
        <v>7.18</v>
      </c>
      <c r="BB337" s="3">
        <f>ROUND(BA337*$W337/100,2)</f>
        <v>6.82</v>
      </c>
      <c r="BC337" s="3">
        <f>BA337-BB337</f>
        <v>0.35999999999999943</v>
      </c>
      <c r="BD337" s="3">
        <f>ROUND($X337*0.6,2)</f>
        <v>6.15</v>
      </c>
      <c r="BE337" s="3">
        <f>ROUND(BD337*$AA337/100,2)</f>
        <v>5.84</v>
      </c>
      <c r="BF337" s="3">
        <f>BD337-BE337</f>
        <v>0.3100000000000005</v>
      </c>
      <c r="BG337" s="3">
        <v>7.84</v>
      </c>
      <c r="BH337" s="3">
        <v>7.45</v>
      </c>
      <c r="BI337" s="3">
        <v>0.38999999999999968</v>
      </c>
      <c r="BJ337" s="3" t="s">
        <v>171</v>
      </c>
      <c r="BK337" s="3">
        <v>24.325800000000001</v>
      </c>
      <c r="BL337" s="3">
        <v>23.11</v>
      </c>
      <c r="BM337" s="3">
        <v>1.2158000000000015</v>
      </c>
      <c r="BN337" s="3">
        <v>19.75</v>
      </c>
      <c r="BO337" s="3">
        <v>18.760000000000002</v>
      </c>
      <c r="BP337" s="3">
        <v>0.98999999999999844</v>
      </c>
      <c r="BQ337" s="3">
        <v>22.5258</v>
      </c>
      <c r="BR337" s="3">
        <v>21.4</v>
      </c>
      <c r="BS337" s="3">
        <v>1.1258000000000017</v>
      </c>
      <c r="BT337" s="3">
        <v>17.95</v>
      </c>
      <c r="BU337" s="3">
        <v>17.05</v>
      </c>
      <c r="BV337" s="3">
        <v>0.89999999999999858</v>
      </c>
      <c r="BW337" s="3">
        <v>20.97</v>
      </c>
      <c r="BX337" s="3">
        <v>19.920000000000002</v>
      </c>
      <c r="BY337" s="3">
        <v>1.0499999999999972</v>
      </c>
      <c r="BZ337" s="3">
        <v>20.5258</v>
      </c>
      <c r="CA337" s="3">
        <v>19.5</v>
      </c>
      <c r="CB337" s="3">
        <v>1.0258000000000003</v>
      </c>
      <c r="CC337" s="3">
        <v>18.97</v>
      </c>
      <c r="CD337" s="3">
        <v>18.02</v>
      </c>
      <c r="CE337" s="3">
        <v>0.94999999999999929</v>
      </c>
      <c r="CF337" s="3">
        <v>19.5258</v>
      </c>
      <c r="CG337" s="3">
        <v>18.55</v>
      </c>
      <c r="CH337" s="3">
        <v>0.97579999999999956</v>
      </c>
      <c r="CI337" s="3">
        <v>18.07</v>
      </c>
      <c r="CJ337" s="3">
        <v>17.170000000000002</v>
      </c>
      <c r="CK337" s="3">
        <v>0.89999999999999858</v>
      </c>
      <c r="CL337" s="3">
        <v>17.03</v>
      </c>
      <c r="CM337" s="3">
        <v>16.18</v>
      </c>
      <c r="CN337" s="3">
        <v>0.85000000000000142</v>
      </c>
      <c r="CO337" s="3">
        <v>13.83</v>
      </c>
      <c r="CP337" s="3">
        <v>13.14</v>
      </c>
      <c r="CQ337" s="3">
        <v>0.6899999999999995</v>
      </c>
      <c r="CR337" s="3">
        <v>15.77</v>
      </c>
      <c r="CS337" s="3">
        <v>14.98</v>
      </c>
      <c r="CT337" s="3">
        <v>0.78999999999999915</v>
      </c>
      <c r="CU337" s="3">
        <v>12.57</v>
      </c>
      <c r="CV337" s="3">
        <v>11.94</v>
      </c>
      <c r="CW337" s="3">
        <v>0.63000000000000078</v>
      </c>
      <c r="CX337" s="3">
        <v>14.68</v>
      </c>
      <c r="CY337" s="3">
        <v>13.95</v>
      </c>
      <c r="CZ337" s="3">
        <v>0.73000000000000043</v>
      </c>
      <c r="DA337" s="3">
        <v>14.37</v>
      </c>
      <c r="DB337" s="3">
        <v>13.65</v>
      </c>
      <c r="DC337" s="3">
        <v>0.71999999999999886</v>
      </c>
      <c r="DD337" s="3">
        <v>13.28</v>
      </c>
      <c r="DE337" s="3">
        <v>12.62</v>
      </c>
      <c r="DF337" s="3">
        <v>0.66000000000000014</v>
      </c>
      <c r="DG337" s="3">
        <v>13.67</v>
      </c>
      <c r="DH337" s="3">
        <v>12.99</v>
      </c>
      <c r="DI337" s="3">
        <v>0.67999999999999972</v>
      </c>
      <c r="DJ337" s="3">
        <v>12.65</v>
      </c>
      <c r="DK337" s="3">
        <v>12.02</v>
      </c>
      <c r="DL337" s="3">
        <v>0.63000000000000078</v>
      </c>
      <c r="DM337" s="3">
        <v>21.89</v>
      </c>
      <c r="DN337" s="3">
        <v>20.8</v>
      </c>
      <c r="DO337" s="3">
        <v>1.0899999999999999</v>
      </c>
      <c r="DP337" s="3">
        <v>20.27</v>
      </c>
      <c r="DQ337" s="3">
        <v>19.260000000000002</v>
      </c>
      <c r="DR337" s="3">
        <v>1.009999999999998</v>
      </c>
      <c r="DS337" s="3">
        <v>18.47</v>
      </c>
      <c r="DT337" s="3">
        <v>17.55</v>
      </c>
      <c r="DU337" s="3">
        <v>0.91999999999999815</v>
      </c>
      <c r="DV337" s="3">
        <v>17.57</v>
      </c>
      <c r="DW337" s="3">
        <v>16.690000000000001</v>
      </c>
      <c r="DX337" s="3">
        <v>0.87999999999999901</v>
      </c>
    </row>
    <row r="338" spans="1:128" s="3" customFormat="1" x14ac:dyDescent="0.25">
      <c r="A338" s="36" t="s">
        <v>503</v>
      </c>
      <c r="B338" s="36" t="s">
        <v>87</v>
      </c>
      <c r="C338" s="36" t="s">
        <v>88</v>
      </c>
      <c r="D338" s="37" t="s">
        <v>89</v>
      </c>
      <c r="E338" s="36" t="s">
        <v>90</v>
      </c>
      <c r="F338" s="37" t="s">
        <v>500</v>
      </c>
      <c r="G338" s="36" t="s">
        <v>501</v>
      </c>
      <c r="H338" s="36" t="s">
        <v>168</v>
      </c>
      <c r="I338" s="36" t="s">
        <v>388</v>
      </c>
      <c r="J338" s="36" t="s">
        <v>171</v>
      </c>
      <c r="K338" s="44">
        <v>12.18</v>
      </c>
      <c r="L338" s="38" t="str">
        <f>IF(J338="10",K338,"")</f>
        <v/>
      </c>
      <c r="M338" s="38"/>
      <c r="N338" s="38"/>
      <c r="O338" s="38">
        <v>0</v>
      </c>
      <c r="P338" s="38">
        <f>IF(J338&lt;&gt;"20",IF(J338="15",K338,ROUND(K338*0.85,2)),"")</f>
        <v>12.18</v>
      </c>
      <c r="Q338" s="38">
        <f>ROUND(P338*S338/100,2)</f>
        <v>10.96</v>
      </c>
      <c r="R338" s="38">
        <f>P338-Q338</f>
        <v>1.2199999999999989</v>
      </c>
      <c r="S338" s="38" t="s">
        <v>389</v>
      </c>
      <c r="T338" s="38">
        <f>IF(J338="20",K338,IF(J338="10",ROUND(K338*0.7,2),ROUND(K338/0.85*0.7,2)))</f>
        <v>10.029999999999999</v>
      </c>
      <c r="U338" s="38">
        <f>ROUND(T338*W338/100,2)</f>
        <v>9.5299999999999994</v>
      </c>
      <c r="V338" s="38">
        <f>T338-U338</f>
        <v>0.5</v>
      </c>
      <c r="W338" s="36">
        <v>95</v>
      </c>
      <c r="X338" s="38">
        <f>IF(J338="20",ROUND(K338/0.7*0.6,2),IF(J338="10",ROUND(K338*0.6,2),ROUND(K338/0.85*0.6,2)))</f>
        <v>8.6</v>
      </c>
      <c r="Y338" s="38">
        <f>ROUND(X338*AA338/100,2)</f>
        <v>8.17</v>
      </c>
      <c r="Z338" s="38">
        <f>X338-Y338</f>
        <v>0.42999999999999972</v>
      </c>
      <c r="AA338" s="36">
        <v>95</v>
      </c>
      <c r="AB338" s="38" t="s">
        <v>95</v>
      </c>
      <c r="AC338" s="38">
        <v>10.96</v>
      </c>
      <c r="AD338" s="38">
        <v>10.41</v>
      </c>
      <c r="AE338" s="38">
        <v>0.55000000000000071</v>
      </c>
      <c r="AI338" s="3">
        <f>ROUND(P338*0.3,2)</f>
        <v>3.65</v>
      </c>
      <c r="AJ338" s="3">
        <f>ROUND(AI338*S338/100,2)</f>
        <v>3.29</v>
      </c>
      <c r="AK338" s="3">
        <f>AI338-AJ338</f>
        <v>0.35999999999999988</v>
      </c>
      <c r="AL338" s="3">
        <f>ROUND(T338*0.3,2)</f>
        <v>3.01</v>
      </c>
      <c r="AM338" s="3">
        <f>ROUND(AL338*W338/100,2)</f>
        <v>2.86</v>
      </c>
      <c r="AN338" s="3">
        <f>AL338-AM338</f>
        <v>0.14999999999999991</v>
      </c>
      <c r="AO338" s="3">
        <f>ROUND(X338*0.3,2)</f>
        <v>2.58</v>
      </c>
      <c r="AP338" s="3">
        <f>ROUND(AO338*AA338/100,2)</f>
        <v>2.4500000000000002</v>
      </c>
      <c r="AQ338" s="3">
        <f>AO338-AP338</f>
        <v>0.12999999999999989</v>
      </c>
      <c r="AR338" s="3">
        <v>3.29</v>
      </c>
      <c r="AS338" s="3">
        <v>3.13</v>
      </c>
      <c r="AT338" s="3">
        <v>0.16000000000000014</v>
      </c>
      <c r="AX338" s="3">
        <f>ROUND($P338*0.6,2)</f>
        <v>7.31</v>
      </c>
      <c r="AY338" s="3">
        <f>ROUND(AX338*$S338/100,2)</f>
        <v>6.58</v>
      </c>
      <c r="AZ338" s="3">
        <f>AX338-AY338</f>
        <v>0.72999999999999954</v>
      </c>
      <c r="BA338" s="3">
        <f>ROUND($T338*0.6,2)</f>
        <v>6.02</v>
      </c>
      <c r="BB338" s="3">
        <f>ROUND(BA338*$W338/100,2)</f>
        <v>5.72</v>
      </c>
      <c r="BC338" s="3">
        <f>BA338-BB338</f>
        <v>0.29999999999999982</v>
      </c>
      <c r="BD338" s="3">
        <f>ROUND($X338*0.6,2)</f>
        <v>5.16</v>
      </c>
      <c r="BE338" s="3">
        <f>ROUND(BD338*$AA338/100,2)</f>
        <v>4.9000000000000004</v>
      </c>
      <c r="BF338" s="3">
        <f>BD338-BE338</f>
        <v>0.25999999999999979</v>
      </c>
      <c r="BG338" s="3">
        <v>6.58</v>
      </c>
      <c r="BH338" s="3">
        <v>6.25</v>
      </c>
      <c r="BI338" s="3">
        <v>0.33000000000000007</v>
      </c>
      <c r="BJ338" s="3" t="s">
        <v>171</v>
      </c>
      <c r="BK338" s="3">
        <v>21.98</v>
      </c>
      <c r="BL338" s="3">
        <v>20.88</v>
      </c>
      <c r="BM338" s="3">
        <v>1.1000000000000014</v>
      </c>
      <c r="BN338" s="3">
        <v>18.100000000000001</v>
      </c>
      <c r="BO338" s="3">
        <v>17.2</v>
      </c>
      <c r="BP338" s="3">
        <v>0.90000000000000213</v>
      </c>
      <c r="BQ338" s="3">
        <v>20.18</v>
      </c>
      <c r="BR338" s="3">
        <v>19.170000000000002</v>
      </c>
      <c r="BS338" s="3">
        <v>1.009999999999998</v>
      </c>
      <c r="BT338" s="3">
        <v>16.3</v>
      </c>
      <c r="BU338" s="3">
        <v>15.49</v>
      </c>
      <c r="BV338" s="3">
        <v>0.8100000000000005</v>
      </c>
      <c r="BW338" s="3">
        <v>18.86</v>
      </c>
      <c r="BX338" s="3">
        <v>17.920000000000002</v>
      </c>
      <c r="BY338" s="3">
        <v>0.93999999999999773</v>
      </c>
      <c r="BZ338" s="3">
        <v>18.18</v>
      </c>
      <c r="CA338" s="3">
        <v>17.27</v>
      </c>
      <c r="CB338" s="3">
        <v>0.91000000000000014</v>
      </c>
      <c r="CC338" s="3">
        <v>16.86</v>
      </c>
      <c r="CD338" s="3">
        <v>16.02</v>
      </c>
      <c r="CE338" s="3">
        <v>0.83999999999999986</v>
      </c>
      <c r="CF338" s="3">
        <v>17.18</v>
      </c>
      <c r="CG338" s="3">
        <v>16.32</v>
      </c>
      <c r="CH338" s="3">
        <v>0.85999999999999943</v>
      </c>
      <c r="CI338" s="3">
        <v>15.96</v>
      </c>
      <c r="CJ338" s="3">
        <v>15.16</v>
      </c>
      <c r="CK338" s="3">
        <v>0.80000000000000071</v>
      </c>
      <c r="CL338" s="3">
        <v>15.39</v>
      </c>
      <c r="CM338" s="3">
        <v>14.62</v>
      </c>
      <c r="CN338" s="3">
        <v>0.77000000000000135</v>
      </c>
      <c r="CO338" s="3">
        <v>12.67</v>
      </c>
      <c r="CP338" s="3">
        <v>12.04</v>
      </c>
      <c r="CQ338" s="3">
        <v>0.63000000000000078</v>
      </c>
      <c r="CR338" s="3">
        <v>14.13</v>
      </c>
      <c r="CS338" s="3">
        <v>13.42</v>
      </c>
      <c r="CT338" s="3">
        <v>0.71000000000000085</v>
      </c>
      <c r="CU338" s="3">
        <v>11.41</v>
      </c>
      <c r="CV338" s="3">
        <v>10.84</v>
      </c>
      <c r="CW338" s="3">
        <v>0.57000000000000028</v>
      </c>
      <c r="CX338" s="3">
        <v>13.2</v>
      </c>
      <c r="CY338" s="3">
        <v>12.54</v>
      </c>
      <c r="CZ338" s="3">
        <v>0.66000000000000014</v>
      </c>
      <c r="DA338" s="3">
        <v>12.73</v>
      </c>
      <c r="DB338" s="3">
        <v>12.09</v>
      </c>
      <c r="DC338" s="3">
        <v>0.64000000000000057</v>
      </c>
      <c r="DD338" s="3">
        <v>11.8</v>
      </c>
      <c r="DE338" s="3">
        <v>11.21</v>
      </c>
      <c r="DF338" s="3">
        <v>0.58999999999999986</v>
      </c>
      <c r="DG338" s="3">
        <v>12.03</v>
      </c>
      <c r="DH338" s="3">
        <v>11.43</v>
      </c>
      <c r="DI338" s="3">
        <v>0.59999999999999964</v>
      </c>
      <c r="DJ338" s="3">
        <v>11.17</v>
      </c>
      <c r="DK338" s="3">
        <v>10.61</v>
      </c>
      <c r="DL338" s="3">
        <v>0.5600000000000005</v>
      </c>
      <c r="DM338" s="3">
        <v>19.78</v>
      </c>
      <c r="DN338" s="3">
        <v>18.79</v>
      </c>
      <c r="DO338" s="3">
        <v>0.99000000000000199</v>
      </c>
      <c r="DP338" s="3">
        <v>18.16</v>
      </c>
      <c r="DQ338" s="3">
        <v>17.25</v>
      </c>
      <c r="DR338" s="3">
        <v>0.91000000000000014</v>
      </c>
      <c r="DS338" s="3">
        <v>16.36</v>
      </c>
      <c r="DT338" s="3">
        <v>15.54</v>
      </c>
      <c r="DU338" s="3">
        <v>0.82000000000000028</v>
      </c>
      <c r="DV338" s="3">
        <v>15.46</v>
      </c>
      <c r="DW338" s="3">
        <v>14.69</v>
      </c>
      <c r="DX338" s="3">
        <v>0.77000000000000135</v>
      </c>
    </row>
    <row r="339" spans="1:128" s="3" customFormat="1" x14ac:dyDescent="0.25">
      <c r="A339" s="36" t="s">
        <v>504</v>
      </c>
      <c r="B339" s="36" t="s">
        <v>87</v>
      </c>
      <c r="C339" s="36" t="s">
        <v>88</v>
      </c>
      <c r="D339" s="37" t="s">
        <v>203</v>
      </c>
      <c r="E339" s="36" t="s">
        <v>204</v>
      </c>
      <c r="F339" s="37" t="s">
        <v>500</v>
      </c>
      <c r="G339" s="36" t="s">
        <v>501</v>
      </c>
      <c r="H339" s="36" t="s">
        <v>168</v>
      </c>
      <c r="I339" s="36" t="s">
        <v>388</v>
      </c>
      <c r="J339" s="36" t="s">
        <v>171</v>
      </c>
      <c r="K339" s="44">
        <v>10.9976</v>
      </c>
      <c r="L339" s="38" t="str">
        <f>IF(J339="10",K339,"")</f>
        <v/>
      </c>
      <c r="M339" s="38"/>
      <c r="N339" s="38"/>
      <c r="O339" s="38">
        <v>0</v>
      </c>
      <c r="P339" s="38">
        <f>IF(J339&lt;&gt;"20",IF(J339="15",K339,ROUND(K339*0.85,2)),"")</f>
        <v>10.9976</v>
      </c>
      <c r="Q339" s="38">
        <f>ROUND(P339*S339/100,2)</f>
        <v>9.9</v>
      </c>
      <c r="R339" s="38">
        <f>P339-Q339</f>
        <v>1.0975999999999999</v>
      </c>
      <c r="S339" s="38" t="s">
        <v>389</v>
      </c>
      <c r="T339" s="38">
        <f>IF(J339="20",K339,IF(J339="10",ROUND(K339*0.7,2),ROUND(K339/0.85*0.7,2)))</f>
        <v>9.06</v>
      </c>
      <c r="U339" s="38">
        <f>ROUND(T339*W339/100,2)</f>
        <v>8.61</v>
      </c>
      <c r="V339" s="38">
        <f>T339-U339</f>
        <v>0.45000000000000107</v>
      </c>
      <c r="W339" s="36">
        <v>95</v>
      </c>
      <c r="X339" s="38">
        <f>IF(J339="20",ROUND(K339/0.7*0.6,2),IF(J339="10",ROUND(K339*0.6,2),ROUND(K339/0.85*0.6,2)))</f>
        <v>7.76</v>
      </c>
      <c r="Y339" s="38">
        <f>ROUND(X339*AA339/100,2)</f>
        <v>7.37</v>
      </c>
      <c r="Z339" s="38">
        <f>X339-Y339</f>
        <v>0.38999999999999968</v>
      </c>
      <c r="AA339" s="36">
        <v>95</v>
      </c>
      <c r="AB339" s="38" t="s">
        <v>95</v>
      </c>
      <c r="AC339" s="38">
        <v>9.9</v>
      </c>
      <c r="AD339" s="38">
        <v>9.41</v>
      </c>
      <c r="AE339" s="38">
        <v>0.49000000000000021</v>
      </c>
      <c r="AI339" s="3">
        <f>ROUND(P339*0.3,2)</f>
        <v>3.3</v>
      </c>
      <c r="AJ339" s="3">
        <f>ROUND(AI339*S339/100,2)</f>
        <v>2.97</v>
      </c>
      <c r="AK339" s="3">
        <f>AI339-AJ339</f>
        <v>0.32999999999999963</v>
      </c>
      <c r="AL339" s="3">
        <f>ROUND(T339*0.3,2)</f>
        <v>2.72</v>
      </c>
      <c r="AM339" s="3">
        <f>ROUND(AL339*W339/100,2)</f>
        <v>2.58</v>
      </c>
      <c r="AN339" s="3">
        <f>AL339-AM339</f>
        <v>0.14000000000000012</v>
      </c>
      <c r="AO339" s="3">
        <f>ROUND(X339*0.3,2)</f>
        <v>2.33</v>
      </c>
      <c r="AP339" s="3">
        <f>ROUND(AO339*AA339/100,2)</f>
        <v>2.21</v>
      </c>
      <c r="AQ339" s="3">
        <f>AO339-AP339</f>
        <v>0.12000000000000011</v>
      </c>
      <c r="AR339" s="3">
        <v>2.97</v>
      </c>
      <c r="AS339" s="3">
        <v>2.82</v>
      </c>
      <c r="AT339" s="3">
        <v>0.15000000000000036</v>
      </c>
      <c r="AX339" s="3">
        <f>ROUND($P339*0.6,2)</f>
        <v>6.6</v>
      </c>
      <c r="AY339" s="3">
        <f>ROUND(AX339*$S339/100,2)</f>
        <v>5.94</v>
      </c>
      <c r="AZ339" s="3">
        <f>AX339-AY339</f>
        <v>0.65999999999999925</v>
      </c>
      <c r="BA339" s="3">
        <f>ROUND($T339*0.6,2)</f>
        <v>5.44</v>
      </c>
      <c r="BB339" s="3">
        <f>ROUND(BA339*$W339/100,2)</f>
        <v>5.17</v>
      </c>
      <c r="BC339" s="3">
        <f>BA339-BB339</f>
        <v>0.27000000000000046</v>
      </c>
      <c r="BD339" s="3">
        <f>ROUND($X339*0.6,2)</f>
        <v>4.66</v>
      </c>
      <c r="BE339" s="3">
        <f>ROUND(BD339*$AA339/100,2)</f>
        <v>4.43</v>
      </c>
      <c r="BF339" s="3">
        <f>BD339-BE339</f>
        <v>0.23000000000000043</v>
      </c>
      <c r="BG339" s="3">
        <v>5.94</v>
      </c>
      <c r="BH339" s="3">
        <v>5.64</v>
      </c>
      <c r="BI339" s="3">
        <v>0.30000000000000071</v>
      </c>
      <c r="BJ339" s="3" t="s">
        <v>171</v>
      </c>
      <c r="BK339" s="3">
        <v>20.797600000000003</v>
      </c>
      <c r="BL339" s="3">
        <v>19.760000000000002</v>
      </c>
      <c r="BM339" s="3">
        <v>1.0376000000000012</v>
      </c>
      <c r="BN339" s="3">
        <v>17.260000000000002</v>
      </c>
      <c r="BO339" s="3">
        <v>16.399999999999999</v>
      </c>
      <c r="BP339" s="3">
        <v>0.86000000000000298</v>
      </c>
      <c r="BQ339" s="3">
        <v>18.997599999999998</v>
      </c>
      <c r="BR339" s="3">
        <v>18.05</v>
      </c>
      <c r="BS339" s="3">
        <v>0.94759999999999778</v>
      </c>
      <c r="BT339" s="3">
        <v>15.46</v>
      </c>
      <c r="BU339" s="3">
        <v>14.69</v>
      </c>
      <c r="BV339" s="3">
        <v>0.77000000000000135</v>
      </c>
      <c r="BW339" s="3">
        <v>17.8</v>
      </c>
      <c r="BX339" s="3">
        <v>16.91</v>
      </c>
      <c r="BY339" s="3">
        <v>0.89000000000000057</v>
      </c>
      <c r="BZ339" s="3">
        <v>16.997599999999998</v>
      </c>
      <c r="CA339" s="3">
        <v>16.149999999999999</v>
      </c>
      <c r="CB339" s="3">
        <v>0.84759999999999991</v>
      </c>
      <c r="CC339" s="3">
        <v>15.8</v>
      </c>
      <c r="CD339" s="3">
        <v>15.01</v>
      </c>
      <c r="CE339" s="3">
        <v>0.79000000000000092</v>
      </c>
      <c r="CF339" s="3">
        <v>15.9976</v>
      </c>
      <c r="CG339" s="3">
        <v>15.2</v>
      </c>
      <c r="CH339" s="3">
        <v>0.79760000000000097</v>
      </c>
      <c r="CI339" s="3">
        <v>14.9</v>
      </c>
      <c r="CJ339" s="3">
        <v>14.16</v>
      </c>
      <c r="CK339" s="3">
        <v>0.74000000000000021</v>
      </c>
      <c r="CL339" s="3">
        <v>14.56</v>
      </c>
      <c r="CM339" s="3">
        <v>13.83</v>
      </c>
      <c r="CN339" s="3">
        <v>0.73000000000000043</v>
      </c>
      <c r="CO339" s="3">
        <v>12.08</v>
      </c>
      <c r="CP339" s="3">
        <v>11.48</v>
      </c>
      <c r="CQ339" s="3">
        <v>0.59999999999999964</v>
      </c>
      <c r="CR339" s="3">
        <v>13.3</v>
      </c>
      <c r="CS339" s="3">
        <v>12.64</v>
      </c>
      <c r="CT339" s="3">
        <v>0.66000000000000014</v>
      </c>
      <c r="CU339" s="3">
        <v>10.82</v>
      </c>
      <c r="CV339" s="3">
        <v>10.28</v>
      </c>
      <c r="CW339" s="3">
        <v>0.54000000000000092</v>
      </c>
      <c r="CX339" s="3">
        <v>12.46</v>
      </c>
      <c r="CY339" s="3">
        <v>11.84</v>
      </c>
      <c r="CZ339" s="3">
        <v>0.62000000000000099</v>
      </c>
      <c r="DA339" s="3">
        <v>11.9</v>
      </c>
      <c r="DB339" s="3">
        <v>11.31</v>
      </c>
      <c r="DC339" s="3">
        <v>0.58999999999999986</v>
      </c>
      <c r="DD339" s="3">
        <v>11.06</v>
      </c>
      <c r="DE339" s="3">
        <v>10.51</v>
      </c>
      <c r="DF339" s="3">
        <v>0.55000000000000071</v>
      </c>
      <c r="DG339" s="3">
        <v>11.2</v>
      </c>
      <c r="DH339" s="3">
        <v>10.64</v>
      </c>
      <c r="DI339" s="3">
        <v>0.55999999999999872</v>
      </c>
      <c r="DJ339" s="3">
        <v>10.43</v>
      </c>
      <c r="DK339" s="3">
        <v>9.91</v>
      </c>
      <c r="DL339" s="3">
        <v>0.51999999999999957</v>
      </c>
      <c r="DM339" s="3">
        <v>18.72</v>
      </c>
      <c r="DN339" s="3">
        <v>17.78</v>
      </c>
      <c r="DO339" s="3">
        <v>0.93999999999999773</v>
      </c>
      <c r="DP339" s="3">
        <v>17.100000000000001</v>
      </c>
      <c r="DQ339" s="3">
        <v>16.25</v>
      </c>
      <c r="DR339" s="3">
        <v>0.85000000000000142</v>
      </c>
      <c r="DS339" s="3">
        <v>15.3</v>
      </c>
      <c r="DT339" s="3">
        <v>14.54</v>
      </c>
      <c r="DU339" s="3">
        <v>0.76000000000000156</v>
      </c>
      <c r="DV339" s="3">
        <v>14.4</v>
      </c>
      <c r="DW339" s="3">
        <v>13.68</v>
      </c>
      <c r="DX339" s="3">
        <v>0.72000000000000064</v>
      </c>
    </row>
    <row r="340" spans="1:128" s="3" customFormat="1" x14ac:dyDescent="0.25">
      <c r="A340" s="36" t="s">
        <v>505</v>
      </c>
      <c r="B340" s="36" t="s">
        <v>87</v>
      </c>
      <c r="C340" s="36" t="s">
        <v>88</v>
      </c>
      <c r="D340" s="37" t="s">
        <v>157</v>
      </c>
      <c r="E340" s="36" t="s">
        <v>158</v>
      </c>
      <c r="F340" s="37" t="s">
        <v>500</v>
      </c>
      <c r="G340" s="36" t="s">
        <v>501</v>
      </c>
      <c r="H340" s="36" t="s">
        <v>168</v>
      </c>
      <c r="I340" s="36" t="s">
        <v>388</v>
      </c>
      <c r="J340" s="36" t="s">
        <v>171</v>
      </c>
      <c r="K340" s="44">
        <v>18.526</v>
      </c>
      <c r="L340" s="38" t="str">
        <f>IF(J340="10",K340,"")</f>
        <v/>
      </c>
      <c r="M340" s="38"/>
      <c r="N340" s="38"/>
      <c r="O340" s="38">
        <v>0</v>
      </c>
      <c r="P340" s="38">
        <f>IF(J340&lt;&gt;"20",IF(J340="15",K340,ROUND(K340*0.85,2)),"")</f>
        <v>18.526</v>
      </c>
      <c r="Q340" s="38">
        <f>ROUND(P340*S340/100,2)</f>
        <v>16.670000000000002</v>
      </c>
      <c r="R340" s="38">
        <f>P340-Q340</f>
        <v>1.8559999999999981</v>
      </c>
      <c r="S340" s="38" t="s">
        <v>389</v>
      </c>
      <c r="T340" s="38">
        <f>IF(J340="20",K340,IF(J340="10",ROUND(K340*0.7,2),ROUND(K340/0.85*0.7,2)))</f>
        <v>15.26</v>
      </c>
      <c r="U340" s="38">
        <f>ROUND(T340*W340/100,2)</f>
        <v>14.5</v>
      </c>
      <c r="V340" s="38">
        <f>T340-U340</f>
        <v>0.75999999999999979</v>
      </c>
      <c r="W340" s="36">
        <v>95</v>
      </c>
      <c r="X340" s="38">
        <f>IF(J340="20",ROUND(K340/0.7*0.6,2),IF(J340="10",ROUND(K340*0.6,2),ROUND(K340/0.85*0.6,2)))</f>
        <v>13.08</v>
      </c>
      <c r="Y340" s="38">
        <f>ROUND(X340*AA340/100,2)</f>
        <v>12.43</v>
      </c>
      <c r="Z340" s="38">
        <f>X340-Y340</f>
        <v>0.65000000000000036</v>
      </c>
      <c r="AA340" s="36">
        <v>95</v>
      </c>
      <c r="AB340" s="38" t="s">
        <v>95</v>
      </c>
      <c r="AC340" s="38">
        <v>16.670000000000002</v>
      </c>
      <c r="AD340" s="38">
        <v>15.84</v>
      </c>
      <c r="AE340" s="38">
        <v>0.83000000000000185</v>
      </c>
      <c r="AI340" s="3">
        <f>ROUND(P340*0.3,2)</f>
        <v>5.56</v>
      </c>
      <c r="AJ340" s="3">
        <f>ROUND(AI340*S340/100,2)</f>
        <v>5</v>
      </c>
      <c r="AK340" s="3">
        <f>AI340-AJ340</f>
        <v>0.55999999999999961</v>
      </c>
      <c r="AL340" s="3">
        <f>ROUND(T340*0.3,2)</f>
        <v>4.58</v>
      </c>
      <c r="AM340" s="3">
        <f>ROUND(AL340*W340/100,2)</f>
        <v>4.3499999999999996</v>
      </c>
      <c r="AN340" s="3">
        <f>AL340-AM340</f>
        <v>0.23000000000000043</v>
      </c>
      <c r="AO340" s="3">
        <f>ROUND(X340*0.3,2)</f>
        <v>3.92</v>
      </c>
      <c r="AP340" s="3">
        <f>ROUND(AO340*AA340/100,2)</f>
        <v>3.72</v>
      </c>
      <c r="AQ340" s="3">
        <f>AO340-AP340</f>
        <v>0.19999999999999973</v>
      </c>
      <c r="AR340" s="3">
        <v>5</v>
      </c>
      <c r="AS340" s="3">
        <v>4.75</v>
      </c>
      <c r="AT340" s="3">
        <v>0.25</v>
      </c>
      <c r="AX340" s="3">
        <f>ROUND($P340*0.6,2)</f>
        <v>11.12</v>
      </c>
      <c r="AY340" s="3">
        <f>ROUND(AX340*$S340/100,2)</f>
        <v>10.01</v>
      </c>
      <c r="AZ340" s="3">
        <f>AX340-AY340</f>
        <v>1.1099999999999994</v>
      </c>
      <c r="BA340" s="3">
        <f>ROUND($T340*0.6,2)</f>
        <v>9.16</v>
      </c>
      <c r="BB340" s="3">
        <f>ROUND(BA340*$W340/100,2)</f>
        <v>8.6999999999999993</v>
      </c>
      <c r="BC340" s="3">
        <f>BA340-BB340</f>
        <v>0.46000000000000085</v>
      </c>
      <c r="BD340" s="3">
        <f>ROUND($X340*0.6,2)</f>
        <v>7.85</v>
      </c>
      <c r="BE340" s="3">
        <f>ROUND(BD340*$AA340/100,2)</f>
        <v>7.46</v>
      </c>
      <c r="BF340" s="3">
        <f>BD340-BE340</f>
        <v>0.38999999999999968</v>
      </c>
      <c r="BG340" s="3">
        <v>10</v>
      </c>
      <c r="BH340" s="3">
        <v>9.5</v>
      </c>
      <c r="BI340" s="3">
        <v>0.5</v>
      </c>
      <c r="BJ340" s="3" t="s">
        <v>171</v>
      </c>
      <c r="BK340" s="3">
        <v>28.326000000000001</v>
      </c>
      <c r="BL340" s="3">
        <v>26.91</v>
      </c>
      <c r="BM340" s="3">
        <v>1.4160000000000004</v>
      </c>
      <c r="BN340" s="3">
        <v>22.58</v>
      </c>
      <c r="BO340" s="3">
        <v>21.45</v>
      </c>
      <c r="BP340" s="3">
        <v>1.129999999999999</v>
      </c>
      <c r="BQ340" s="3">
        <v>26.526</v>
      </c>
      <c r="BR340" s="3">
        <v>25.2</v>
      </c>
      <c r="BS340" s="3">
        <v>1.3260000000000005</v>
      </c>
      <c r="BT340" s="3">
        <v>20.78</v>
      </c>
      <c r="BU340" s="3">
        <v>19.739999999999998</v>
      </c>
      <c r="BV340" s="3">
        <v>1.0400000000000027</v>
      </c>
      <c r="BW340" s="3">
        <v>24.57</v>
      </c>
      <c r="BX340" s="3">
        <v>23.34</v>
      </c>
      <c r="BY340" s="3">
        <v>1.2300000000000004</v>
      </c>
      <c r="BZ340" s="3">
        <v>24.526</v>
      </c>
      <c r="CA340" s="3">
        <v>23.3</v>
      </c>
      <c r="CB340" s="3">
        <v>1.2259999999999991</v>
      </c>
      <c r="CC340" s="3">
        <v>22.57</v>
      </c>
      <c r="CD340" s="3">
        <v>21.44</v>
      </c>
      <c r="CE340" s="3">
        <v>1.129999999999999</v>
      </c>
      <c r="CF340" s="3">
        <v>23.526</v>
      </c>
      <c r="CG340" s="3">
        <v>22.35</v>
      </c>
      <c r="CH340" s="3">
        <v>1.1759999999999984</v>
      </c>
      <c r="CI340" s="3">
        <v>21.67</v>
      </c>
      <c r="CJ340" s="3">
        <v>20.59</v>
      </c>
      <c r="CK340" s="3">
        <v>1.0800000000000018</v>
      </c>
      <c r="CL340" s="3">
        <v>19.829999999999998</v>
      </c>
      <c r="CM340" s="3">
        <v>18.84</v>
      </c>
      <c r="CN340" s="3">
        <v>0.98999999999999844</v>
      </c>
      <c r="CO340" s="3">
        <v>15.81</v>
      </c>
      <c r="CP340" s="3">
        <v>15.02</v>
      </c>
      <c r="CQ340" s="3">
        <v>0.79000000000000092</v>
      </c>
      <c r="CR340" s="3">
        <v>18.57</v>
      </c>
      <c r="CS340" s="3">
        <v>17.64</v>
      </c>
      <c r="CT340" s="3">
        <v>0.92999999999999972</v>
      </c>
      <c r="CU340" s="3">
        <v>14.55</v>
      </c>
      <c r="CV340" s="3">
        <v>13.82</v>
      </c>
      <c r="CW340" s="3">
        <v>0.73000000000000043</v>
      </c>
      <c r="CX340" s="3">
        <v>17.2</v>
      </c>
      <c r="CY340" s="3">
        <v>16.34</v>
      </c>
      <c r="CZ340" s="3">
        <v>0.85999999999999943</v>
      </c>
      <c r="DA340" s="3">
        <v>17.170000000000002</v>
      </c>
      <c r="DB340" s="3">
        <v>16.309999999999999</v>
      </c>
      <c r="DC340" s="3">
        <v>0.86000000000000298</v>
      </c>
      <c r="DD340" s="3">
        <v>15.8</v>
      </c>
      <c r="DE340" s="3">
        <v>15.01</v>
      </c>
      <c r="DF340" s="3">
        <v>0.79000000000000092</v>
      </c>
      <c r="DG340" s="3">
        <v>16.47</v>
      </c>
      <c r="DH340" s="3">
        <v>15.65</v>
      </c>
      <c r="DI340" s="3">
        <v>0.81999999999999851</v>
      </c>
      <c r="DJ340" s="3">
        <v>15.17</v>
      </c>
      <c r="DK340" s="3">
        <v>14.41</v>
      </c>
      <c r="DL340" s="3">
        <v>0.75999999999999979</v>
      </c>
      <c r="DM340" s="3">
        <v>25.49</v>
      </c>
      <c r="DN340" s="3">
        <v>24.22</v>
      </c>
      <c r="DO340" s="3">
        <v>1.2699999999999996</v>
      </c>
      <c r="DP340" s="3">
        <v>23.87</v>
      </c>
      <c r="DQ340" s="3">
        <v>22.68</v>
      </c>
      <c r="DR340" s="3">
        <v>1.1900000000000013</v>
      </c>
      <c r="DS340" s="3">
        <v>22.07</v>
      </c>
      <c r="DT340" s="3">
        <v>20.97</v>
      </c>
      <c r="DU340" s="3">
        <v>1.1000000000000014</v>
      </c>
      <c r="DV340" s="3">
        <v>21.17</v>
      </c>
      <c r="DW340" s="3">
        <v>20.11</v>
      </c>
      <c r="DX340" s="3">
        <v>1.0600000000000023</v>
      </c>
    </row>
    <row r="341" spans="1:128" s="3" customFormat="1" x14ac:dyDescent="0.25">
      <c r="A341" s="36" t="s">
        <v>506</v>
      </c>
      <c r="B341" s="36" t="s">
        <v>87</v>
      </c>
      <c r="C341" s="36" t="s">
        <v>88</v>
      </c>
      <c r="D341" s="37" t="s">
        <v>133</v>
      </c>
      <c r="E341" s="36" t="s">
        <v>134</v>
      </c>
      <c r="F341" s="37" t="s">
        <v>500</v>
      </c>
      <c r="G341" s="36" t="s">
        <v>501</v>
      </c>
      <c r="H341" s="36" t="s">
        <v>168</v>
      </c>
      <c r="I341" s="36" t="s">
        <v>388</v>
      </c>
      <c r="J341" s="36" t="s">
        <v>171</v>
      </c>
      <c r="K341" s="44">
        <v>14.030200000000001</v>
      </c>
      <c r="L341" s="38" t="str">
        <f>IF(J341="10",K341,"")</f>
        <v/>
      </c>
      <c r="M341" s="38"/>
      <c r="N341" s="38"/>
      <c r="O341" s="38">
        <v>0</v>
      </c>
      <c r="P341" s="38">
        <f>IF(J341&lt;&gt;"20",IF(J341="15",K341,ROUND(K341*0.85,2)),"")</f>
        <v>14.030200000000001</v>
      </c>
      <c r="Q341" s="38">
        <f>ROUND(P341*S341/100,2)</f>
        <v>12.63</v>
      </c>
      <c r="R341" s="38">
        <f>P341-Q341</f>
        <v>1.4001999999999999</v>
      </c>
      <c r="S341" s="38" t="s">
        <v>389</v>
      </c>
      <c r="T341" s="38">
        <f>IF(J341="20",K341,IF(J341="10",ROUND(K341*0.7,2),ROUND(K341/0.85*0.7,2)))</f>
        <v>11.55</v>
      </c>
      <c r="U341" s="38">
        <f>ROUND(T341*W341/100,2)</f>
        <v>10.97</v>
      </c>
      <c r="V341" s="38">
        <f>T341-U341</f>
        <v>0.58000000000000007</v>
      </c>
      <c r="W341" s="36">
        <v>95</v>
      </c>
      <c r="X341" s="38">
        <f>IF(J341="20",ROUND(K341/0.7*0.6,2),IF(J341="10",ROUND(K341*0.6,2),ROUND(K341/0.85*0.6,2)))</f>
        <v>9.9</v>
      </c>
      <c r="Y341" s="38">
        <f>ROUND(X341*AA341/100,2)</f>
        <v>9.41</v>
      </c>
      <c r="Z341" s="38">
        <f>X341-Y341</f>
        <v>0.49000000000000021</v>
      </c>
      <c r="AA341" s="36">
        <v>95</v>
      </c>
      <c r="AB341" s="38" t="s">
        <v>95</v>
      </c>
      <c r="AC341" s="38">
        <v>12.63</v>
      </c>
      <c r="AD341" s="38">
        <v>12</v>
      </c>
      <c r="AE341" s="38">
        <v>0.63000000000000078</v>
      </c>
      <c r="AI341" s="3">
        <f>ROUND(P341*0.3,2)</f>
        <v>4.21</v>
      </c>
      <c r="AJ341" s="3">
        <f>ROUND(AI341*S341/100,2)</f>
        <v>3.79</v>
      </c>
      <c r="AK341" s="3">
        <f>AI341-AJ341</f>
        <v>0.41999999999999993</v>
      </c>
      <c r="AL341" s="3">
        <f>ROUND(T341*0.3,2)</f>
        <v>3.47</v>
      </c>
      <c r="AM341" s="3">
        <f>ROUND(AL341*W341/100,2)</f>
        <v>3.3</v>
      </c>
      <c r="AN341" s="3">
        <f>AL341-AM341</f>
        <v>0.17000000000000037</v>
      </c>
      <c r="AO341" s="3">
        <f>ROUND(X341*0.3,2)</f>
        <v>2.97</v>
      </c>
      <c r="AP341" s="3">
        <f>ROUND(AO341*AA341/100,2)</f>
        <v>2.82</v>
      </c>
      <c r="AQ341" s="3">
        <f>AO341-AP341</f>
        <v>0.15000000000000036</v>
      </c>
      <c r="AR341" s="3">
        <v>3.79</v>
      </c>
      <c r="AS341" s="3">
        <v>3.6</v>
      </c>
      <c r="AT341" s="3">
        <v>0.18999999999999995</v>
      </c>
      <c r="AX341" s="3">
        <f>ROUND($P341*0.6,2)</f>
        <v>8.42</v>
      </c>
      <c r="AY341" s="3">
        <f>ROUND(AX341*$S341/100,2)</f>
        <v>7.58</v>
      </c>
      <c r="AZ341" s="3">
        <f>AX341-AY341</f>
        <v>0.83999999999999986</v>
      </c>
      <c r="BA341" s="3">
        <f>ROUND($T341*0.6,2)</f>
        <v>6.93</v>
      </c>
      <c r="BB341" s="3">
        <f>ROUND(BA341*$W341/100,2)</f>
        <v>6.58</v>
      </c>
      <c r="BC341" s="3">
        <f>BA341-BB341</f>
        <v>0.34999999999999964</v>
      </c>
      <c r="BD341" s="3">
        <f>ROUND($X341*0.6,2)</f>
        <v>5.94</v>
      </c>
      <c r="BE341" s="3">
        <f>ROUND(BD341*$AA341/100,2)</f>
        <v>5.64</v>
      </c>
      <c r="BF341" s="3">
        <f>BD341-BE341</f>
        <v>0.30000000000000071</v>
      </c>
      <c r="BG341" s="3">
        <v>7.58</v>
      </c>
      <c r="BH341" s="3">
        <v>7.2</v>
      </c>
      <c r="BI341" s="3">
        <v>0.37999999999999989</v>
      </c>
      <c r="BJ341" s="3" t="s">
        <v>171</v>
      </c>
      <c r="BK341" s="3">
        <v>23.830200000000001</v>
      </c>
      <c r="BL341" s="3">
        <v>22.64</v>
      </c>
      <c r="BM341" s="3">
        <v>1.1902000000000008</v>
      </c>
      <c r="BN341" s="3">
        <v>19.399999999999999</v>
      </c>
      <c r="BO341" s="3">
        <v>18.43</v>
      </c>
      <c r="BP341" s="3">
        <v>0.96999999999999886</v>
      </c>
      <c r="BQ341" s="3">
        <v>22.030200000000001</v>
      </c>
      <c r="BR341" s="3">
        <v>20.93</v>
      </c>
      <c r="BS341" s="3">
        <v>1.100200000000001</v>
      </c>
      <c r="BT341" s="3">
        <v>17.600000000000001</v>
      </c>
      <c r="BU341" s="3">
        <v>16.72</v>
      </c>
      <c r="BV341" s="3">
        <v>0.88000000000000256</v>
      </c>
      <c r="BW341" s="3">
        <v>20.53</v>
      </c>
      <c r="BX341" s="3">
        <v>19.5</v>
      </c>
      <c r="BY341" s="3">
        <v>1.0300000000000011</v>
      </c>
      <c r="BZ341" s="3">
        <v>20.030200000000001</v>
      </c>
      <c r="CA341" s="3">
        <v>19.03</v>
      </c>
      <c r="CB341" s="3">
        <v>1.0001999999999995</v>
      </c>
      <c r="CC341" s="3">
        <v>18.53</v>
      </c>
      <c r="CD341" s="3">
        <v>17.600000000000001</v>
      </c>
      <c r="CE341" s="3">
        <v>0.92999999999999972</v>
      </c>
      <c r="CF341" s="3">
        <v>19.030200000000001</v>
      </c>
      <c r="CG341" s="3">
        <v>18.079999999999998</v>
      </c>
      <c r="CH341" s="3">
        <v>0.95020000000000238</v>
      </c>
      <c r="CI341" s="3">
        <v>17.63</v>
      </c>
      <c r="CJ341" s="3">
        <v>16.75</v>
      </c>
      <c r="CK341" s="3">
        <v>0.87999999999999901</v>
      </c>
      <c r="CL341" s="3">
        <v>16.68</v>
      </c>
      <c r="CM341" s="3">
        <v>15.85</v>
      </c>
      <c r="CN341" s="3">
        <v>0.83000000000000007</v>
      </c>
      <c r="CO341" s="3">
        <v>13.58</v>
      </c>
      <c r="CP341" s="3">
        <v>12.9</v>
      </c>
      <c r="CQ341" s="3">
        <v>0.67999999999999972</v>
      </c>
      <c r="CR341" s="3">
        <v>15.42</v>
      </c>
      <c r="CS341" s="3">
        <v>14.65</v>
      </c>
      <c r="CT341" s="3">
        <v>0.76999999999999957</v>
      </c>
      <c r="CU341" s="3">
        <v>12.32</v>
      </c>
      <c r="CV341" s="3">
        <v>11.7</v>
      </c>
      <c r="CW341" s="3">
        <v>0.62000000000000099</v>
      </c>
      <c r="CX341" s="3">
        <v>14.37</v>
      </c>
      <c r="CY341" s="3">
        <v>13.65</v>
      </c>
      <c r="CZ341" s="3">
        <v>0.71999999999999886</v>
      </c>
      <c r="DA341" s="3">
        <v>14.02</v>
      </c>
      <c r="DB341" s="3">
        <v>13.32</v>
      </c>
      <c r="DC341" s="3">
        <v>0.69999999999999929</v>
      </c>
      <c r="DD341" s="3">
        <v>12.97</v>
      </c>
      <c r="DE341" s="3">
        <v>12.32</v>
      </c>
      <c r="DF341" s="3">
        <v>0.65000000000000036</v>
      </c>
      <c r="DG341" s="3">
        <v>13.32</v>
      </c>
      <c r="DH341" s="3">
        <v>12.65</v>
      </c>
      <c r="DI341" s="3">
        <v>0.66999999999999993</v>
      </c>
      <c r="DJ341" s="3">
        <v>12.34</v>
      </c>
      <c r="DK341" s="3">
        <v>11.72</v>
      </c>
      <c r="DL341" s="3">
        <v>0.61999999999999922</v>
      </c>
      <c r="DM341" s="3">
        <v>21.45</v>
      </c>
      <c r="DN341" s="3">
        <v>20.38</v>
      </c>
      <c r="DO341" s="3">
        <v>1.0700000000000003</v>
      </c>
      <c r="DP341" s="3">
        <v>19.829999999999998</v>
      </c>
      <c r="DQ341" s="3">
        <v>18.84</v>
      </c>
      <c r="DR341" s="3">
        <v>0.98999999999999844</v>
      </c>
      <c r="DS341" s="3">
        <v>18.03</v>
      </c>
      <c r="DT341" s="3">
        <v>17.13</v>
      </c>
      <c r="DU341" s="3">
        <v>0.90000000000000213</v>
      </c>
      <c r="DV341" s="3">
        <v>17.13</v>
      </c>
      <c r="DW341" s="3">
        <v>16.27</v>
      </c>
      <c r="DX341" s="3">
        <v>0.85999999999999943</v>
      </c>
    </row>
    <row r="342" spans="1:128" s="3" customFormat="1" x14ac:dyDescent="0.25">
      <c r="A342" s="36" t="s">
        <v>507</v>
      </c>
      <c r="B342" s="36" t="s">
        <v>87</v>
      </c>
      <c r="C342" s="36" t="s">
        <v>88</v>
      </c>
      <c r="D342" s="37" t="s">
        <v>163</v>
      </c>
      <c r="E342" s="36" t="s">
        <v>164</v>
      </c>
      <c r="F342" s="37" t="s">
        <v>500</v>
      </c>
      <c r="G342" s="36" t="s">
        <v>501</v>
      </c>
      <c r="H342" s="36" t="s">
        <v>168</v>
      </c>
      <c r="I342" s="36" t="s">
        <v>388</v>
      </c>
      <c r="J342" s="36" t="s">
        <v>171</v>
      </c>
      <c r="K342" s="44">
        <v>14.4</v>
      </c>
      <c r="L342" s="38" t="str">
        <f>IF(J342="10",K342,"")</f>
        <v/>
      </c>
      <c r="M342" s="38"/>
      <c r="N342" s="38"/>
      <c r="O342" s="38">
        <v>0</v>
      </c>
      <c r="P342" s="38">
        <f>IF(J342&lt;&gt;"20",IF(J342="15",K342,ROUND(K342*0.85,2)),"")</f>
        <v>14.4</v>
      </c>
      <c r="Q342" s="38">
        <f>ROUND(P342*S342/100,2)</f>
        <v>12.96</v>
      </c>
      <c r="R342" s="38">
        <f>P342-Q342</f>
        <v>1.4399999999999995</v>
      </c>
      <c r="S342" s="38" t="s">
        <v>389</v>
      </c>
      <c r="T342" s="38">
        <f>IF(J342="20",K342,IF(J342="10",ROUND(K342*0.7,2),ROUND(K342/0.85*0.7,2)))</f>
        <v>11.86</v>
      </c>
      <c r="U342" s="38">
        <f>ROUND(T342*W342/100,2)</f>
        <v>11.27</v>
      </c>
      <c r="V342" s="38">
        <f>T342-U342</f>
        <v>0.58999999999999986</v>
      </c>
      <c r="W342" s="36">
        <v>95</v>
      </c>
      <c r="X342" s="38">
        <f>IF(J342="20",ROUND(K342/0.7*0.6,2),IF(J342="10",ROUND(K342*0.6,2),ROUND(K342/0.85*0.6,2)))</f>
        <v>10.16</v>
      </c>
      <c r="Y342" s="38">
        <f>ROUND(X342*AA342/100,2)</f>
        <v>9.65</v>
      </c>
      <c r="Z342" s="38">
        <f>X342-Y342</f>
        <v>0.50999999999999979</v>
      </c>
      <c r="AA342" s="36">
        <v>95</v>
      </c>
      <c r="AB342" s="38" t="s">
        <v>95</v>
      </c>
      <c r="AC342" s="38">
        <v>12.96</v>
      </c>
      <c r="AD342" s="38">
        <v>12.31</v>
      </c>
      <c r="AE342" s="38">
        <v>0.65000000000000036</v>
      </c>
      <c r="AI342" s="3">
        <f>ROUND(P342*0.3,2)</f>
        <v>4.32</v>
      </c>
      <c r="AJ342" s="3">
        <f>ROUND(AI342*S342/100,2)</f>
        <v>3.89</v>
      </c>
      <c r="AK342" s="3">
        <f>AI342-AJ342</f>
        <v>0.43000000000000016</v>
      </c>
      <c r="AL342" s="3">
        <f>ROUND(T342*0.3,2)</f>
        <v>3.56</v>
      </c>
      <c r="AM342" s="3">
        <f>ROUND(AL342*W342/100,2)</f>
        <v>3.38</v>
      </c>
      <c r="AN342" s="3">
        <f>AL342-AM342</f>
        <v>0.18000000000000016</v>
      </c>
      <c r="AO342" s="3">
        <f>ROUND(X342*0.3,2)</f>
        <v>3.05</v>
      </c>
      <c r="AP342" s="3">
        <f>ROUND(AO342*AA342/100,2)</f>
        <v>2.9</v>
      </c>
      <c r="AQ342" s="3">
        <f>AO342-AP342</f>
        <v>0.14999999999999991</v>
      </c>
      <c r="AR342" s="3">
        <v>3.89</v>
      </c>
      <c r="AS342" s="3">
        <v>3.7</v>
      </c>
      <c r="AT342" s="3">
        <v>0.18999999999999995</v>
      </c>
      <c r="AX342" s="3">
        <f>ROUND($P342*0.6,2)</f>
        <v>8.64</v>
      </c>
      <c r="AY342" s="3">
        <f>ROUND(AX342*$S342/100,2)</f>
        <v>7.78</v>
      </c>
      <c r="AZ342" s="3">
        <f>AX342-AY342</f>
        <v>0.86000000000000032</v>
      </c>
      <c r="BA342" s="3">
        <f>ROUND($T342*0.6,2)</f>
        <v>7.12</v>
      </c>
      <c r="BB342" s="3">
        <f>ROUND(BA342*$W342/100,2)</f>
        <v>6.76</v>
      </c>
      <c r="BC342" s="3">
        <f>BA342-BB342</f>
        <v>0.36000000000000032</v>
      </c>
      <c r="BD342" s="3">
        <f>ROUND($X342*0.6,2)</f>
        <v>6.1</v>
      </c>
      <c r="BE342" s="3">
        <f>ROUND(BD342*$AA342/100,2)</f>
        <v>5.8</v>
      </c>
      <c r="BF342" s="3">
        <f>BD342-BE342</f>
        <v>0.29999999999999982</v>
      </c>
      <c r="BG342" s="3">
        <v>7.78</v>
      </c>
      <c r="BH342" s="3">
        <v>7.39</v>
      </c>
      <c r="BI342" s="3">
        <v>0.39000000000000057</v>
      </c>
      <c r="BJ342" s="3" t="s">
        <v>171</v>
      </c>
      <c r="BK342" s="42">
        <v>24.2</v>
      </c>
      <c r="BL342" s="3">
        <v>22.99</v>
      </c>
      <c r="BM342" s="3">
        <v>1.2100000000000009</v>
      </c>
      <c r="BN342" s="3">
        <v>19.66</v>
      </c>
      <c r="BO342" s="3">
        <v>18.68</v>
      </c>
      <c r="BP342" s="3">
        <v>0.98000000000000043</v>
      </c>
      <c r="BQ342" s="3">
        <v>22.4</v>
      </c>
      <c r="BR342" s="3">
        <v>21.28</v>
      </c>
      <c r="BS342" s="3">
        <v>1.1199999999999974</v>
      </c>
      <c r="BT342" s="3">
        <v>17.86</v>
      </c>
      <c r="BU342" s="3">
        <v>16.97</v>
      </c>
      <c r="BV342" s="3">
        <v>0.89000000000000057</v>
      </c>
      <c r="BW342" s="3">
        <v>20.86</v>
      </c>
      <c r="BX342" s="3">
        <v>19.82</v>
      </c>
      <c r="BY342" s="3">
        <v>1.0399999999999991</v>
      </c>
      <c r="BZ342" s="3">
        <v>20.399999999999999</v>
      </c>
      <c r="CA342" s="3">
        <v>19.38</v>
      </c>
      <c r="CB342" s="3">
        <v>1.0199999999999996</v>
      </c>
      <c r="CC342" s="3">
        <v>18.86</v>
      </c>
      <c r="CD342" s="3">
        <v>17.920000000000002</v>
      </c>
      <c r="CE342" s="3">
        <v>0.93999999999999773</v>
      </c>
      <c r="CF342" s="3">
        <v>19.399999999999999</v>
      </c>
      <c r="CG342" s="3">
        <v>18.43</v>
      </c>
      <c r="CH342" s="3">
        <v>0.96999999999999886</v>
      </c>
      <c r="CI342" s="3">
        <v>17.96</v>
      </c>
      <c r="CJ342" s="3">
        <v>17.059999999999999</v>
      </c>
      <c r="CK342" s="3">
        <v>0.90000000000000213</v>
      </c>
      <c r="CL342" s="3">
        <v>16.940000000000001</v>
      </c>
      <c r="CM342" s="3">
        <v>16.09</v>
      </c>
      <c r="CN342" s="3">
        <v>0.85000000000000142</v>
      </c>
      <c r="CO342" s="3">
        <v>13.76</v>
      </c>
      <c r="CP342" s="3">
        <v>13.07</v>
      </c>
      <c r="CQ342" s="3">
        <v>0.6899999999999995</v>
      </c>
      <c r="CR342" s="3">
        <v>15.68</v>
      </c>
      <c r="CS342" s="3">
        <v>14.9</v>
      </c>
      <c r="CT342" s="3">
        <v>0.77999999999999936</v>
      </c>
      <c r="CU342" s="3">
        <v>12.5</v>
      </c>
      <c r="CV342" s="3">
        <v>11.88</v>
      </c>
      <c r="CW342" s="3">
        <v>0.61999999999999922</v>
      </c>
      <c r="CX342" s="3">
        <v>14.6</v>
      </c>
      <c r="CY342" s="3">
        <v>13.87</v>
      </c>
      <c r="CZ342" s="3">
        <v>0.73000000000000043</v>
      </c>
      <c r="DA342" s="3">
        <v>14.28</v>
      </c>
      <c r="DB342" s="3">
        <v>13.57</v>
      </c>
      <c r="DC342" s="3">
        <v>0.70999999999999908</v>
      </c>
      <c r="DD342" s="3">
        <v>13.2</v>
      </c>
      <c r="DE342" s="3">
        <v>12.54</v>
      </c>
      <c r="DF342" s="3">
        <v>0.66000000000000014</v>
      </c>
      <c r="DG342" s="3">
        <v>13.58</v>
      </c>
      <c r="DH342" s="3">
        <v>12.9</v>
      </c>
      <c r="DI342" s="3">
        <v>0.67999999999999972</v>
      </c>
      <c r="DJ342" s="3">
        <v>12.57</v>
      </c>
      <c r="DK342" s="3">
        <v>11.94</v>
      </c>
      <c r="DL342" s="3">
        <v>0.63000000000000078</v>
      </c>
      <c r="DM342" s="3">
        <v>21.78</v>
      </c>
      <c r="DN342" s="3">
        <v>20.69</v>
      </c>
      <c r="DO342" s="3">
        <v>1.0899999999999999</v>
      </c>
      <c r="DP342" s="3">
        <v>20.16</v>
      </c>
      <c r="DQ342" s="3">
        <v>19.149999999999999</v>
      </c>
      <c r="DR342" s="3">
        <v>1.0100000000000016</v>
      </c>
      <c r="DS342" s="3">
        <v>18.36</v>
      </c>
      <c r="DT342" s="3">
        <v>17.440000000000001</v>
      </c>
      <c r="DU342" s="3">
        <v>0.91999999999999815</v>
      </c>
      <c r="DV342" s="3">
        <v>17.46</v>
      </c>
      <c r="DW342" s="3">
        <v>16.59</v>
      </c>
      <c r="DX342" s="3">
        <v>0.87000000000000099</v>
      </c>
    </row>
    <row r="343" spans="1:128" s="3" customFormat="1" x14ac:dyDescent="0.25">
      <c r="A343" s="36" t="s">
        <v>508</v>
      </c>
      <c r="B343" s="36" t="s">
        <v>87</v>
      </c>
      <c r="C343" s="36" t="s">
        <v>88</v>
      </c>
      <c r="D343" s="37" t="s">
        <v>139</v>
      </c>
      <c r="E343" s="36" t="s">
        <v>140</v>
      </c>
      <c r="F343" s="37" t="s">
        <v>500</v>
      </c>
      <c r="G343" s="36" t="s">
        <v>501</v>
      </c>
      <c r="H343" s="36" t="s">
        <v>168</v>
      </c>
      <c r="I343" s="36" t="s">
        <v>388</v>
      </c>
      <c r="J343" s="36" t="s">
        <v>171</v>
      </c>
      <c r="K343" s="44">
        <v>11.18</v>
      </c>
      <c r="L343" s="38" t="str">
        <f>IF(J343="10",K343,"")</f>
        <v/>
      </c>
      <c r="M343" s="38"/>
      <c r="N343" s="38"/>
      <c r="O343" s="38">
        <v>0</v>
      </c>
      <c r="P343" s="38">
        <f>IF(J343&lt;&gt;"20",IF(J343="15",K343,ROUND(K343*0.85,2)),"")</f>
        <v>11.18</v>
      </c>
      <c r="Q343" s="38">
        <f>ROUND(P343*S343/100,2)</f>
        <v>10.06</v>
      </c>
      <c r="R343" s="38">
        <f>P343-Q343</f>
        <v>1.1199999999999992</v>
      </c>
      <c r="S343" s="38" t="s">
        <v>389</v>
      </c>
      <c r="T343" s="38">
        <f>IF(J343="20",K343,IF(J343="10",ROUND(K343*0.7,2),ROUND(K343/0.85*0.7,2)))</f>
        <v>9.2100000000000009</v>
      </c>
      <c r="U343" s="38">
        <f>ROUND(T343*W343/100,2)</f>
        <v>8.75</v>
      </c>
      <c r="V343" s="38">
        <f>T343-U343</f>
        <v>0.46000000000000085</v>
      </c>
      <c r="W343" s="36">
        <v>95</v>
      </c>
      <c r="X343" s="38">
        <f>IF(J343="20",ROUND(K343/0.7*0.6,2),IF(J343="10",ROUND(K343*0.6,2),ROUND(K343/0.85*0.6,2)))</f>
        <v>7.89</v>
      </c>
      <c r="Y343" s="38">
        <f>ROUND(X343*AA343/100,2)</f>
        <v>7.5</v>
      </c>
      <c r="Z343" s="38">
        <f>X343-Y343</f>
        <v>0.38999999999999968</v>
      </c>
      <c r="AA343" s="36">
        <v>95</v>
      </c>
      <c r="AB343" s="38" t="s">
        <v>95</v>
      </c>
      <c r="AC343" s="38">
        <v>10.06</v>
      </c>
      <c r="AD343" s="38">
        <v>9.56</v>
      </c>
      <c r="AE343" s="38">
        <v>0.5</v>
      </c>
      <c r="AI343" s="3">
        <f>ROUND(P343*0.3,2)</f>
        <v>3.35</v>
      </c>
      <c r="AJ343" s="3">
        <f>ROUND(AI343*S343/100,2)</f>
        <v>3.02</v>
      </c>
      <c r="AK343" s="3">
        <f>AI343-AJ343</f>
        <v>0.33000000000000007</v>
      </c>
      <c r="AL343" s="3">
        <f>ROUND(T343*0.3,2)</f>
        <v>2.76</v>
      </c>
      <c r="AM343" s="3">
        <f>ROUND(AL343*W343/100,2)</f>
        <v>2.62</v>
      </c>
      <c r="AN343" s="3">
        <f>AL343-AM343</f>
        <v>0.13999999999999968</v>
      </c>
      <c r="AO343" s="3">
        <f>ROUND(X343*0.3,2)</f>
        <v>2.37</v>
      </c>
      <c r="AP343" s="3">
        <f>ROUND(AO343*AA343/100,2)</f>
        <v>2.25</v>
      </c>
      <c r="AQ343" s="3">
        <f>AO343-AP343</f>
        <v>0.12000000000000011</v>
      </c>
      <c r="AR343" s="3">
        <v>3.02</v>
      </c>
      <c r="AS343" s="3">
        <v>2.87</v>
      </c>
      <c r="AT343" s="3">
        <v>0.14999999999999991</v>
      </c>
      <c r="AX343" s="3">
        <f>ROUND($P343*0.6,2)</f>
        <v>6.71</v>
      </c>
      <c r="AY343" s="3">
        <f>ROUND(AX343*$S343/100,2)</f>
        <v>6.04</v>
      </c>
      <c r="AZ343" s="3">
        <f>AX343-AY343</f>
        <v>0.66999999999999993</v>
      </c>
      <c r="BA343" s="3">
        <f>ROUND($T343*0.6,2)</f>
        <v>5.53</v>
      </c>
      <c r="BB343" s="3">
        <f>ROUND(BA343*$W343/100,2)</f>
        <v>5.25</v>
      </c>
      <c r="BC343" s="3">
        <f>BA343-BB343</f>
        <v>0.28000000000000025</v>
      </c>
      <c r="BD343" s="3">
        <f>ROUND($X343*0.6,2)</f>
        <v>4.7300000000000004</v>
      </c>
      <c r="BE343" s="3">
        <f>ROUND(BD343*$AA343/100,2)</f>
        <v>4.49</v>
      </c>
      <c r="BF343" s="3">
        <f>BD343-BE343</f>
        <v>0.24000000000000021</v>
      </c>
      <c r="BG343" s="3">
        <v>6.04</v>
      </c>
      <c r="BH343" s="3">
        <v>5.74</v>
      </c>
      <c r="BI343" s="3">
        <v>0.29999999999999982</v>
      </c>
      <c r="BJ343" s="3" t="s">
        <v>171</v>
      </c>
      <c r="BK343" s="3">
        <v>20.98</v>
      </c>
      <c r="BL343" s="3">
        <v>19.93</v>
      </c>
      <c r="BM343" s="3">
        <v>1.0500000000000007</v>
      </c>
      <c r="BN343" s="3">
        <v>17.39</v>
      </c>
      <c r="BO343" s="3">
        <v>16.52</v>
      </c>
      <c r="BP343" s="3">
        <v>0.87000000000000099</v>
      </c>
      <c r="BQ343" s="3">
        <v>19.18</v>
      </c>
      <c r="BR343" s="3">
        <v>18.22</v>
      </c>
      <c r="BS343" s="3">
        <v>0.96000000000000085</v>
      </c>
      <c r="BT343" s="3">
        <v>15.59</v>
      </c>
      <c r="BU343" s="3">
        <v>14.81</v>
      </c>
      <c r="BV343" s="3">
        <v>0.77999999999999936</v>
      </c>
      <c r="BW343" s="3">
        <v>17.96</v>
      </c>
      <c r="BX343" s="3">
        <v>17.059999999999999</v>
      </c>
      <c r="BY343" s="3">
        <v>0.90000000000000213</v>
      </c>
      <c r="BZ343" s="3">
        <v>17.18</v>
      </c>
      <c r="CA343" s="3">
        <v>16.32</v>
      </c>
      <c r="CB343" s="3">
        <v>0.85999999999999943</v>
      </c>
      <c r="CC343" s="3">
        <v>15.96</v>
      </c>
      <c r="CD343" s="3">
        <v>15.16</v>
      </c>
      <c r="CE343" s="3">
        <v>0.80000000000000071</v>
      </c>
      <c r="CF343" s="3">
        <v>16.18</v>
      </c>
      <c r="CG343" s="3">
        <v>15.37</v>
      </c>
      <c r="CH343" s="3">
        <v>0.8100000000000005</v>
      </c>
      <c r="CI343" s="3">
        <v>15.06</v>
      </c>
      <c r="CJ343" s="3">
        <v>14.31</v>
      </c>
      <c r="CK343" s="3">
        <v>0.75</v>
      </c>
      <c r="CL343" s="3">
        <v>14.69</v>
      </c>
      <c r="CM343" s="3">
        <v>13.96</v>
      </c>
      <c r="CN343" s="3">
        <v>0.72999999999999865</v>
      </c>
      <c r="CO343" s="3">
        <v>12.17</v>
      </c>
      <c r="CP343" s="3">
        <v>11.56</v>
      </c>
      <c r="CQ343" s="3">
        <v>0.60999999999999943</v>
      </c>
      <c r="CR343" s="3">
        <v>13.43</v>
      </c>
      <c r="CS343" s="3">
        <v>12.76</v>
      </c>
      <c r="CT343" s="3">
        <v>0.66999999999999993</v>
      </c>
      <c r="CU343" s="3">
        <v>10.91</v>
      </c>
      <c r="CV343" s="3">
        <v>10.36</v>
      </c>
      <c r="CW343" s="3">
        <v>0.55000000000000071</v>
      </c>
      <c r="CX343" s="3">
        <v>12.57</v>
      </c>
      <c r="CY343" s="3">
        <v>11.94</v>
      </c>
      <c r="CZ343" s="3">
        <v>0.63000000000000078</v>
      </c>
      <c r="DA343" s="3">
        <v>12.03</v>
      </c>
      <c r="DB343" s="3">
        <v>11.43</v>
      </c>
      <c r="DC343" s="3">
        <v>0.59999999999999964</v>
      </c>
      <c r="DD343" s="3">
        <v>11.17</v>
      </c>
      <c r="DE343" s="3">
        <v>10.61</v>
      </c>
      <c r="DF343" s="3">
        <v>0.5600000000000005</v>
      </c>
      <c r="DG343" s="3">
        <v>11.33</v>
      </c>
      <c r="DH343" s="3">
        <v>10.76</v>
      </c>
      <c r="DI343" s="3">
        <v>0.57000000000000028</v>
      </c>
      <c r="DJ343" s="3">
        <v>10.54</v>
      </c>
      <c r="DK343" s="3">
        <v>10.01</v>
      </c>
      <c r="DL343" s="3">
        <v>0.52999999999999936</v>
      </c>
      <c r="DM343" s="3">
        <v>18.88</v>
      </c>
      <c r="DN343" s="3">
        <v>17.940000000000001</v>
      </c>
      <c r="DO343" s="3">
        <v>0.93999999999999773</v>
      </c>
      <c r="DP343" s="3">
        <v>17.260000000000002</v>
      </c>
      <c r="DQ343" s="3">
        <v>16.399999999999999</v>
      </c>
      <c r="DR343" s="3">
        <v>0.86000000000000298</v>
      </c>
      <c r="DS343" s="3">
        <v>15.46</v>
      </c>
      <c r="DT343" s="3">
        <v>14.69</v>
      </c>
      <c r="DU343" s="3">
        <v>0.77000000000000135</v>
      </c>
      <c r="DV343" s="3">
        <v>14.56</v>
      </c>
      <c r="DW343" s="3">
        <v>13.83</v>
      </c>
      <c r="DX343" s="3">
        <v>0.73000000000000043</v>
      </c>
    </row>
    <row r="344" spans="1:128" s="3" customFormat="1" x14ac:dyDescent="0.25">
      <c r="A344" s="36" t="s">
        <v>509</v>
      </c>
      <c r="B344" s="36" t="s">
        <v>87</v>
      </c>
      <c r="C344" s="36" t="s">
        <v>88</v>
      </c>
      <c r="D344" s="37" t="s">
        <v>160</v>
      </c>
      <c r="E344" s="36" t="s">
        <v>161</v>
      </c>
      <c r="F344" s="37" t="s">
        <v>500</v>
      </c>
      <c r="G344" s="36" t="s">
        <v>501</v>
      </c>
      <c r="H344" s="36" t="s">
        <v>168</v>
      </c>
      <c r="I344" s="36" t="s">
        <v>388</v>
      </c>
      <c r="J344" s="36" t="s">
        <v>171</v>
      </c>
      <c r="K344" s="44">
        <v>11.18</v>
      </c>
      <c r="L344" s="38" t="str">
        <f>IF(J344="10",K344,"")</f>
        <v/>
      </c>
      <c r="M344" s="38"/>
      <c r="N344" s="38"/>
      <c r="O344" s="38">
        <v>0</v>
      </c>
      <c r="P344" s="38">
        <f>IF(J344&lt;&gt;"20",IF(J344="15",K344,ROUND(K344*0.85,2)),"")</f>
        <v>11.18</v>
      </c>
      <c r="Q344" s="38">
        <f>ROUND(P344*S344/100,2)</f>
        <v>10.06</v>
      </c>
      <c r="R344" s="38">
        <f>P344-Q344</f>
        <v>1.1199999999999992</v>
      </c>
      <c r="S344" s="38" t="s">
        <v>389</v>
      </c>
      <c r="T344" s="38">
        <f>IF(J344="20",K344,IF(J344="10",ROUND(K344*0.7,2),ROUND(K344/0.85*0.7,2)))</f>
        <v>9.2100000000000009</v>
      </c>
      <c r="U344" s="38">
        <f>ROUND(T344*W344/100,2)</f>
        <v>8.75</v>
      </c>
      <c r="V344" s="38">
        <f>T344-U344</f>
        <v>0.46000000000000085</v>
      </c>
      <c r="W344" s="36">
        <v>95</v>
      </c>
      <c r="X344" s="38">
        <f>IF(J344="20",ROUND(K344/0.7*0.6,2),IF(J344="10",ROUND(K344*0.6,2),ROUND(K344/0.85*0.6,2)))</f>
        <v>7.89</v>
      </c>
      <c r="Y344" s="38">
        <f>ROUND(X344*AA344/100,2)</f>
        <v>7.5</v>
      </c>
      <c r="Z344" s="38">
        <f>X344-Y344</f>
        <v>0.38999999999999968</v>
      </c>
      <c r="AA344" s="36">
        <v>95</v>
      </c>
      <c r="AB344" s="38" t="s">
        <v>95</v>
      </c>
      <c r="AC344" s="38">
        <v>10.06</v>
      </c>
      <c r="AD344" s="38">
        <v>9.56</v>
      </c>
      <c r="AE344" s="38">
        <v>0.5</v>
      </c>
      <c r="AI344" s="3">
        <f>ROUND(P344*0.3,2)</f>
        <v>3.35</v>
      </c>
      <c r="AJ344" s="3">
        <f>ROUND(AI344*S344/100,2)</f>
        <v>3.02</v>
      </c>
      <c r="AK344" s="3">
        <f>AI344-AJ344</f>
        <v>0.33000000000000007</v>
      </c>
      <c r="AL344" s="3">
        <f>ROUND(T344*0.3,2)</f>
        <v>2.76</v>
      </c>
      <c r="AM344" s="3">
        <f>ROUND(AL344*W344/100,2)</f>
        <v>2.62</v>
      </c>
      <c r="AN344" s="3">
        <f>AL344-AM344</f>
        <v>0.13999999999999968</v>
      </c>
      <c r="AO344" s="3">
        <f>ROUND(X344*0.3,2)</f>
        <v>2.37</v>
      </c>
      <c r="AP344" s="3">
        <f>ROUND(AO344*AA344/100,2)</f>
        <v>2.25</v>
      </c>
      <c r="AQ344" s="3">
        <f>AO344-AP344</f>
        <v>0.12000000000000011</v>
      </c>
      <c r="AR344" s="3">
        <v>3.02</v>
      </c>
      <c r="AS344" s="3">
        <v>2.87</v>
      </c>
      <c r="AT344" s="3">
        <v>0.14999999999999991</v>
      </c>
      <c r="AX344" s="3">
        <f>ROUND($P344*0.6,2)</f>
        <v>6.71</v>
      </c>
      <c r="AY344" s="3">
        <f>ROUND(AX344*$S344/100,2)</f>
        <v>6.04</v>
      </c>
      <c r="AZ344" s="3">
        <f>AX344-AY344</f>
        <v>0.66999999999999993</v>
      </c>
      <c r="BA344" s="3">
        <f>ROUND($T344*0.6,2)</f>
        <v>5.53</v>
      </c>
      <c r="BB344" s="3">
        <f>ROUND(BA344*$W344/100,2)</f>
        <v>5.25</v>
      </c>
      <c r="BC344" s="3">
        <f>BA344-BB344</f>
        <v>0.28000000000000025</v>
      </c>
      <c r="BD344" s="3">
        <f>ROUND($X344*0.6,2)</f>
        <v>4.7300000000000004</v>
      </c>
      <c r="BE344" s="3">
        <f>ROUND(BD344*$AA344/100,2)</f>
        <v>4.49</v>
      </c>
      <c r="BF344" s="3">
        <f>BD344-BE344</f>
        <v>0.24000000000000021</v>
      </c>
      <c r="BG344" s="3">
        <v>6.04</v>
      </c>
      <c r="BH344" s="3">
        <v>5.74</v>
      </c>
      <c r="BI344" s="3">
        <v>0.29999999999999982</v>
      </c>
      <c r="BJ344" s="3" t="s">
        <v>171</v>
      </c>
      <c r="BK344" s="3">
        <v>20.98</v>
      </c>
      <c r="BL344" s="3">
        <v>19.93</v>
      </c>
      <c r="BM344" s="3">
        <v>1.0500000000000007</v>
      </c>
      <c r="BN344" s="3">
        <v>17.39</v>
      </c>
      <c r="BO344" s="3">
        <v>16.52</v>
      </c>
      <c r="BP344" s="3">
        <v>0.87000000000000099</v>
      </c>
      <c r="BQ344" s="3">
        <v>19.18</v>
      </c>
      <c r="BR344" s="3">
        <v>18.22</v>
      </c>
      <c r="BS344" s="3">
        <v>0.96000000000000085</v>
      </c>
      <c r="BT344" s="3">
        <v>15.59</v>
      </c>
      <c r="BU344" s="3">
        <v>14.81</v>
      </c>
      <c r="BV344" s="3">
        <v>0.77999999999999936</v>
      </c>
      <c r="BW344" s="3">
        <v>17.96</v>
      </c>
      <c r="BX344" s="3">
        <v>17.059999999999999</v>
      </c>
      <c r="BY344" s="3">
        <v>0.90000000000000213</v>
      </c>
      <c r="BZ344" s="3">
        <v>17.18</v>
      </c>
      <c r="CA344" s="3">
        <v>16.32</v>
      </c>
      <c r="CB344" s="3">
        <v>0.85999999999999943</v>
      </c>
      <c r="CC344" s="3">
        <v>15.96</v>
      </c>
      <c r="CD344" s="3">
        <v>15.16</v>
      </c>
      <c r="CE344" s="3">
        <v>0.80000000000000071</v>
      </c>
      <c r="CF344" s="3">
        <v>16.18</v>
      </c>
      <c r="CG344" s="3">
        <v>15.37</v>
      </c>
      <c r="CH344" s="3">
        <v>0.8100000000000005</v>
      </c>
      <c r="CI344" s="3">
        <v>15.06</v>
      </c>
      <c r="CJ344" s="3">
        <v>14.31</v>
      </c>
      <c r="CK344" s="3">
        <v>0.75</v>
      </c>
      <c r="CL344" s="3">
        <v>14.69</v>
      </c>
      <c r="CM344" s="3">
        <v>13.96</v>
      </c>
      <c r="CN344" s="3">
        <v>0.72999999999999865</v>
      </c>
      <c r="CO344" s="3">
        <v>12.17</v>
      </c>
      <c r="CP344" s="3">
        <v>11.56</v>
      </c>
      <c r="CQ344" s="3">
        <v>0.60999999999999943</v>
      </c>
      <c r="CR344" s="3">
        <v>13.43</v>
      </c>
      <c r="CS344" s="3">
        <v>12.76</v>
      </c>
      <c r="CT344" s="3">
        <v>0.66999999999999993</v>
      </c>
      <c r="CU344" s="3">
        <v>10.91</v>
      </c>
      <c r="CV344" s="3">
        <v>10.36</v>
      </c>
      <c r="CW344" s="3">
        <v>0.55000000000000071</v>
      </c>
      <c r="CX344" s="3">
        <v>12.57</v>
      </c>
      <c r="CY344" s="3">
        <v>11.94</v>
      </c>
      <c r="CZ344" s="3">
        <v>0.63000000000000078</v>
      </c>
      <c r="DA344" s="3">
        <v>12.03</v>
      </c>
      <c r="DB344" s="3">
        <v>11.43</v>
      </c>
      <c r="DC344" s="3">
        <v>0.59999999999999964</v>
      </c>
      <c r="DD344" s="3">
        <v>11.17</v>
      </c>
      <c r="DE344" s="3">
        <v>10.61</v>
      </c>
      <c r="DF344" s="3">
        <v>0.5600000000000005</v>
      </c>
      <c r="DG344" s="3">
        <v>11.33</v>
      </c>
      <c r="DH344" s="3">
        <v>10.76</v>
      </c>
      <c r="DI344" s="3">
        <v>0.57000000000000028</v>
      </c>
      <c r="DJ344" s="3">
        <v>10.54</v>
      </c>
      <c r="DK344" s="3">
        <v>10.01</v>
      </c>
      <c r="DL344" s="3">
        <v>0.52999999999999936</v>
      </c>
      <c r="DM344" s="3">
        <v>18.88</v>
      </c>
      <c r="DN344" s="3">
        <v>17.940000000000001</v>
      </c>
      <c r="DO344" s="3">
        <v>0.93999999999999773</v>
      </c>
      <c r="DP344" s="3">
        <v>17.260000000000002</v>
      </c>
      <c r="DQ344" s="3">
        <v>16.399999999999999</v>
      </c>
      <c r="DR344" s="3">
        <v>0.86000000000000298</v>
      </c>
      <c r="DS344" s="3">
        <v>15.46</v>
      </c>
      <c r="DT344" s="3">
        <v>14.69</v>
      </c>
      <c r="DU344" s="3">
        <v>0.77000000000000135</v>
      </c>
      <c r="DV344" s="3">
        <v>14.56</v>
      </c>
      <c r="DW344" s="3">
        <v>13.83</v>
      </c>
      <c r="DX344" s="3">
        <v>0.73000000000000043</v>
      </c>
    </row>
    <row r="345" spans="1:128" s="3" customFormat="1" x14ac:dyDescent="0.25">
      <c r="A345" s="36" t="s">
        <v>510</v>
      </c>
      <c r="B345" s="36" t="s">
        <v>87</v>
      </c>
      <c r="C345" s="36" t="s">
        <v>88</v>
      </c>
      <c r="D345" s="37" t="s">
        <v>151</v>
      </c>
      <c r="E345" s="36" t="s">
        <v>152</v>
      </c>
      <c r="F345" s="37" t="s">
        <v>500</v>
      </c>
      <c r="G345" s="36" t="s">
        <v>501</v>
      </c>
      <c r="H345" s="36" t="s">
        <v>168</v>
      </c>
      <c r="I345" s="36" t="s">
        <v>388</v>
      </c>
      <c r="J345" s="36" t="s">
        <v>171</v>
      </c>
      <c r="K345" s="44">
        <v>12.18</v>
      </c>
      <c r="L345" s="38" t="str">
        <f>IF(J345="10",K345,"")</f>
        <v/>
      </c>
      <c r="M345" s="38"/>
      <c r="N345" s="38"/>
      <c r="O345" s="38">
        <v>0</v>
      </c>
      <c r="P345" s="38">
        <f>IF(J345&lt;&gt;"20",IF(J345="15",K345,ROUND(K345*0.85,2)),"")</f>
        <v>12.18</v>
      </c>
      <c r="Q345" s="38">
        <f>ROUND(P345*S345/100,2)</f>
        <v>10.96</v>
      </c>
      <c r="R345" s="38">
        <f>P345-Q345</f>
        <v>1.2199999999999989</v>
      </c>
      <c r="S345" s="38" t="s">
        <v>389</v>
      </c>
      <c r="T345" s="38">
        <f>IF(J345="20",K345,IF(J345="10",ROUND(K345*0.7,2),ROUND(K345/0.85*0.7,2)))</f>
        <v>10.029999999999999</v>
      </c>
      <c r="U345" s="38">
        <f>ROUND(T345*W345/100,2)</f>
        <v>9.5299999999999994</v>
      </c>
      <c r="V345" s="38">
        <f>T345-U345</f>
        <v>0.5</v>
      </c>
      <c r="W345" s="36">
        <v>95</v>
      </c>
      <c r="X345" s="38">
        <f>IF(J345="20",ROUND(K345/0.7*0.6,2),IF(J345="10",ROUND(K345*0.6,2),ROUND(K345/0.85*0.6,2)))</f>
        <v>8.6</v>
      </c>
      <c r="Y345" s="38">
        <f>ROUND(X345*AA345/100,2)</f>
        <v>8.17</v>
      </c>
      <c r="Z345" s="38">
        <f>X345-Y345</f>
        <v>0.42999999999999972</v>
      </c>
      <c r="AA345" s="36">
        <v>95</v>
      </c>
      <c r="AB345" s="38" t="s">
        <v>95</v>
      </c>
      <c r="AC345" s="38">
        <v>10.96</v>
      </c>
      <c r="AD345" s="38">
        <v>10.41</v>
      </c>
      <c r="AE345" s="38">
        <v>0.55000000000000071</v>
      </c>
      <c r="AI345" s="3">
        <f>ROUND(P345*0.3,2)</f>
        <v>3.65</v>
      </c>
      <c r="AJ345" s="3">
        <f>ROUND(AI345*S345/100,2)</f>
        <v>3.29</v>
      </c>
      <c r="AK345" s="3">
        <f>AI345-AJ345</f>
        <v>0.35999999999999988</v>
      </c>
      <c r="AL345" s="3">
        <f>ROUND(T345*0.3,2)</f>
        <v>3.01</v>
      </c>
      <c r="AM345" s="3">
        <f>ROUND(AL345*W345/100,2)</f>
        <v>2.86</v>
      </c>
      <c r="AN345" s="3">
        <f>AL345-AM345</f>
        <v>0.14999999999999991</v>
      </c>
      <c r="AO345" s="3">
        <f>ROUND(X345*0.3,2)</f>
        <v>2.58</v>
      </c>
      <c r="AP345" s="3">
        <f>ROUND(AO345*AA345/100,2)</f>
        <v>2.4500000000000002</v>
      </c>
      <c r="AQ345" s="3">
        <f>AO345-AP345</f>
        <v>0.12999999999999989</v>
      </c>
      <c r="AR345" s="3">
        <v>3.29</v>
      </c>
      <c r="AS345" s="3">
        <v>3.13</v>
      </c>
      <c r="AT345" s="3">
        <v>0.16000000000000014</v>
      </c>
      <c r="AX345" s="3">
        <f>ROUND($P345*0.6,2)</f>
        <v>7.31</v>
      </c>
      <c r="AY345" s="3">
        <f>ROUND(AX345*$S345/100,2)</f>
        <v>6.58</v>
      </c>
      <c r="AZ345" s="3">
        <f>AX345-AY345</f>
        <v>0.72999999999999954</v>
      </c>
      <c r="BA345" s="3">
        <f>ROUND($T345*0.6,2)</f>
        <v>6.02</v>
      </c>
      <c r="BB345" s="3">
        <f>ROUND(BA345*$W345/100,2)</f>
        <v>5.72</v>
      </c>
      <c r="BC345" s="3">
        <f>BA345-BB345</f>
        <v>0.29999999999999982</v>
      </c>
      <c r="BD345" s="3">
        <f>ROUND($X345*0.6,2)</f>
        <v>5.16</v>
      </c>
      <c r="BE345" s="3">
        <f>ROUND(BD345*$AA345/100,2)</f>
        <v>4.9000000000000004</v>
      </c>
      <c r="BF345" s="3">
        <f>BD345-BE345</f>
        <v>0.25999999999999979</v>
      </c>
      <c r="BG345" s="3">
        <v>6.58</v>
      </c>
      <c r="BH345" s="3">
        <v>6.25</v>
      </c>
      <c r="BI345" s="3">
        <v>0.33000000000000007</v>
      </c>
      <c r="BJ345" s="3" t="s">
        <v>171</v>
      </c>
      <c r="BK345" s="3">
        <v>21.98</v>
      </c>
      <c r="BL345" s="3">
        <v>20.88</v>
      </c>
      <c r="BM345" s="3">
        <v>1.1000000000000014</v>
      </c>
      <c r="BN345" s="3">
        <v>18.100000000000001</v>
      </c>
      <c r="BO345" s="3">
        <v>17.2</v>
      </c>
      <c r="BP345" s="3">
        <v>0.90000000000000213</v>
      </c>
      <c r="BQ345" s="3">
        <v>20.18</v>
      </c>
      <c r="BR345" s="3">
        <v>19.170000000000002</v>
      </c>
      <c r="BS345" s="3">
        <v>1.009999999999998</v>
      </c>
      <c r="BT345" s="3">
        <v>16.3</v>
      </c>
      <c r="BU345" s="3">
        <v>15.49</v>
      </c>
      <c r="BV345" s="3">
        <v>0.8100000000000005</v>
      </c>
      <c r="BW345" s="3">
        <v>18.86</v>
      </c>
      <c r="BX345" s="3">
        <v>17.920000000000002</v>
      </c>
      <c r="BY345" s="3">
        <v>0.93999999999999773</v>
      </c>
      <c r="BZ345" s="3">
        <v>18.18</v>
      </c>
      <c r="CA345" s="3">
        <v>17.27</v>
      </c>
      <c r="CB345" s="3">
        <v>0.91000000000000014</v>
      </c>
      <c r="CC345" s="3">
        <v>16.86</v>
      </c>
      <c r="CD345" s="3">
        <v>16.02</v>
      </c>
      <c r="CE345" s="3">
        <v>0.83999999999999986</v>
      </c>
      <c r="CF345" s="3">
        <v>17.18</v>
      </c>
      <c r="CG345" s="3">
        <v>16.32</v>
      </c>
      <c r="CH345" s="3">
        <v>0.85999999999999943</v>
      </c>
      <c r="CI345" s="3">
        <v>15.96</v>
      </c>
      <c r="CJ345" s="3">
        <v>15.16</v>
      </c>
      <c r="CK345" s="3">
        <v>0.80000000000000071</v>
      </c>
      <c r="CL345" s="3">
        <v>15.39</v>
      </c>
      <c r="CM345" s="3">
        <v>14.62</v>
      </c>
      <c r="CN345" s="3">
        <v>0.77000000000000135</v>
      </c>
      <c r="CO345" s="3">
        <v>12.67</v>
      </c>
      <c r="CP345" s="3">
        <v>12.04</v>
      </c>
      <c r="CQ345" s="3">
        <v>0.63000000000000078</v>
      </c>
      <c r="CR345" s="3">
        <v>14.13</v>
      </c>
      <c r="CS345" s="3">
        <v>13.42</v>
      </c>
      <c r="CT345" s="3">
        <v>0.71000000000000085</v>
      </c>
      <c r="CU345" s="3">
        <v>11.41</v>
      </c>
      <c r="CV345" s="3">
        <v>10.84</v>
      </c>
      <c r="CW345" s="3">
        <v>0.57000000000000028</v>
      </c>
      <c r="CX345" s="3">
        <v>13.2</v>
      </c>
      <c r="CY345" s="3">
        <v>12.54</v>
      </c>
      <c r="CZ345" s="3">
        <v>0.66000000000000014</v>
      </c>
      <c r="DA345" s="3">
        <v>12.73</v>
      </c>
      <c r="DB345" s="3">
        <v>12.09</v>
      </c>
      <c r="DC345" s="3">
        <v>0.64000000000000057</v>
      </c>
      <c r="DD345" s="3">
        <v>11.8</v>
      </c>
      <c r="DE345" s="3">
        <v>11.21</v>
      </c>
      <c r="DF345" s="3">
        <v>0.58999999999999986</v>
      </c>
      <c r="DG345" s="3">
        <v>12.03</v>
      </c>
      <c r="DH345" s="3">
        <v>11.43</v>
      </c>
      <c r="DI345" s="3">
        <v>0.59999999999999964</v>
      </c>
      <c r="DJ345" s="3">
        <v>11.17</v>
      </c>
      <c r="DK345" s="3">
        <v>10.61</v>
      </c>
      <c r="DL345" s="3">
        <v>0.5600000000000005</v>
      </c>
      <c r="DM345" s="3">
        <v>19.78</v>
      </c>
      <c r="DN345" s="3">
        <v>18.79</v>
      </c>
      <c r="DO345" s="3">
        <v>0.99000000000000199</v>
      </c>
      <c r="DP345" s="3">
        <v>18.16</v>
      </c>
      <c r="DQ345" s="3">
        <v>17.25</v>
      </c>
      <c r="DR345" s="3">
        <v>0.91000000000000014</v>
      </c>
      <c r="DS345" s="3">
        <v>16.36</v>
      </c>
      <c r="DT345" s="3">
        <v>15.54</v>
      </c>
      <c r="DU345" s="3">
        <v>0.82000000000000028</v>
      </c>
      <c r="DV345" s="3">
        <v>15.46</v>
      </c>
      <c r="DW345" s="3">
        <v>14.69</v>
      </c>
      <c r="DX345" s="3">
        <v>0.77000000000000135</v>
      </c>
    </row>
    <row r="346" spans="1:128" s="3" customFormat="1" x14ac:dyDescent="0.25">
      <c r="A346" s="36" t="s">
        <v>511</v>
      </c>
      <c r="B346" s="36" t="s">
        <v>87</v>
      </c>
      <c r="C346" s="36" t="s">
        <v>88</v>
      </c>
      <c r="D346" s="37" t="s">
        <v>106</v>
      </c>
      <c r="E346" s="36" t="s">
        <v>107</v>
      </c>
      <c r="F346" s="37" t="s">
        <v>500</v>
      </c>
      <c r="G346" s="36" t="s">
        <v>501</v>
      </c>
      <c r="H346" s="36" t="s">
        <v>168</v>
      </c>
      <c r="I346" s="36" t="s">
        <v>388</v>
      </c>
      <c r="J346" s="36" t="s">
        <v>171</v>
      </c>
      <c r="K346" s="44">
        <v>15.3164</v>
      </c>
      <c r="L346" s="38" t="str">
        <f>IF(J346="10",K346,"")</f>
        <v/>
      </c>
      <c r="M346" s="38"/>
      <c r="N346" s="38"/>
      <c r="O346" s="38">
        <v>0</v>
      </c>
      <c r="P346" s="38">
        <f>IF(J346&lt;&gt;"20",IF(J346="15",K346,ROUND(K346*0.85,2)),"")</f>
        <v>15.3164</v>
      </c>
      <c r="Q346" s="38">
        <f>ROUND(P346*S346/100,2)</f>
        <v>13.78</v>
      </c>
      <c r="R346" s="38">
        <f>P346-Q346</f>
        <v>1.5364000000000004</v>
      </c>
      <c r="S346" s="38" t="s">
        <v>389</v>
      </c>
      <c r="T346" s="38">
        <f>IF(J346="20",K346,IF(J346="10",ROUND(K346*0.7,2),ROUND(K346/0.85*0.7,2)))</f>
        <v>12.61</v>
      </c>
      <c r="U346" s="38">
        <f>ROUND(T346*W346/100,2)</f>
        <v>11.98</v>
      </c>
      <c r="V346" s="38">
        <f>T346-U346</f>
        <v>0.62999999999999901</v>
      </c>
      <c r="W346" s="36">
        <v>95</v>
      </c>
      <c r="X346" s="38">
        <f>IF(J346="20",ROUND(K346/0.7*0.6,2),IF(J346="10",ROUND(K346*0.6,2),ROUND(K346/0.85*0.6,2)))</f>
        <v>10.81</v>
      </c>
      <c r="Y346" s="38">
        <f>ROUND(X346*AA346/100,2)</f>
        <v>10.27</v>
      </c>
      <c r="Z346" s="38">
        <f>X346-Y346</f>
        <v>0.54000000000000092</v>
      </c>
      <c r="AA346" s="36">
        <v>95</v>
      </c>
      <c r="AB346" s="38" t="s">
        <v>95</v>
      </c>
      <c r="AC346" s="38">
        <v>13.78</v>
      </c>
      <c r="AD346" s="38">
        <v>13.09</v>
      </c>
      <c r="AE346" s="38">
        <v>0.6899999999999995</v>
      </c>
      <c r="AI346" s="3">
        <f>ROUND(P346*0.3,2)</f>
        <v>4.59</v>
      </c>
      <c r="AJ346" s="3">
        <f>ROUND(AI346*S346/100,2)</f>
        <v>4.13</v>
      </c>
      <c r="AK346" s="3">
        <f>AI346-AJ346</f>
        <v>0.45999999999999996</v>
      </c>
      <c r="AL346" s="3">
        <f>ROUND(T346*0.3,2)</f>
        <v>3.78</v>
      </c>
      <c r="AM346" s="3">
        <f>ROUND(AL346*W346/100,2)</f>
        <v>3.59</v>
      </c>
      <c r="AN346" s="3">
        <f>AL346-AM346</f>
        <v>0.18999999999999995</v>
      </c>
      <c r="AO346" s="3">
        <f>ROUND(X346*0.3,2)</f>
        <v>3.24</v>
      </c>
      <c r="AP346" s="3">
        <f>ROUND(AO346*AA346/100,2)</f>
        <v>3.08</v>
      </c>
      <c r="AQ346" s="3">
        <f>AO346-AP346</f>
        <v>0.16000000000000014</v>
      </c>
      <c r="AR346" s="3">
        <v>4.13</v>
      </c>
      <c r="AS346" s="3">
        <v>3.92</v>
      </c>
      <c r="AT346" s="3">
        <v>0.20999999999999996</v>
      </c>
      <c r="AX346" s="3">
        <f>ROUND($P346*0.6,2)</f>
        <v>9.19</v>
      </c>
      <c r="AY346" s="3">
        <f>ROUND(AX346*$S346/100,2)</f>
        <v>8.27</v>
      </c>
      <c r="AZ346" s="3">
        <f>AX346-AY346</f>
        <v>0.91999999999999993</v>
      </c>
      <c r="BA346" s="3">
        <f>ROUND($T346*0.6,2)</f>
        <v>7.57</v>
      </c>
      <c r="BB346" s="3">
        <f>ROUND(BA346*$W346/100,2)</f>
        <v>7.19</v>
      </c>
      <c r="BC346" s="3">
        <f>BA346-BB346</f>
        <v>0.37999999999999989</v>
      </c>
      <c r="BD346" s="3">
        <f>ROUND($X346*0.6,2)</f>
        <v>6.49</v>
      </c>
      <c r="BE346" s="3">
        <f>ROUND(BD346*$AA346/100,2)</f>
        <v>6.17</v>
      </c>
      <c r="BF346" s="3">
        <f>BD346-BE346</f>
        <v>0.32000000000000028</v>
      </c>
      <c r="BG346" s="3">
        <v>8.27</v>
      </c>
      <c r="BH346" s="3">
        <v>7.86</v>
      </c>
      <c r="BI346" s="3">
        <v>0.40999999999999925</v>
      </c>
      <c r="BJ346" s="3" t="s">
        <v>171</v>
      </c>
      <c r="BK346" s="3">
        <v>25.116400000000002</v>
      </c>
      <c r="BL346" s="3">
        <v>23.86</v>
      </c>
      <c r="BM346" s="3">
        <v>1.2564000000000028</v>
      </c>
      <c r="BN346" s="3">
        <v>20.309999999999999</v>
      </c>
      <c r="BO346" s="3">
        <v>19.29</v>
      </c>
      <c r="BP346" s="3">
        <v>1.0199999999999996</v>
      </c>
      <c r="BQ346" s="3">
        <v>23.316400000000002</v>
      </c>
      <c r="BR346" s="3">
        <v>22.15</v>
      </c>
      <c r="BS346" s="3">
        <v>1.166400000000003</v>
      </c>
      <c r="BT346" s="3">
        <v>18.510000000000002</v>
      </c>
      <c r="BU346" s="3">
        <v>17.579999999999998</v>
      </c>
      <c r="BV346" s="3">
        <v>0.93000000000000327</v>
      </c>
      <c r="BW346" s="3">
        <v>21.68</v>
      </c>
      <c r="BX346" s="3">
        <v>20.6</v>
      </c>
      <c r="BY346" s="3">
        <v>1.0799999999999983</v>
      </c>
      <c r="BZ346" s="3">
        <v>21.316400000000002</v>
      </c>
      <c r="CA346" s="3">
        <v>20.25</v>
      </c>
      <c r="CB346" s="3">
        <v>1.0664000000000016</v>
      </c>
      <c r="CC346" s="3">
        <v>19.68</v>
      </c>
      <c r="CD346" s="3">
        <v>18.7</v>
      </c>
      <c r="CE346" s="3">
        <v>0.98000000000000043</v>
      </c>
      <c r="CF346" s="3">
        <v>20.316400000000002</v>
      </c>
      <c r="CG346" s="3">
        <v>19.3</v>
      </c>
      <c r="CH346" s="3">
        <v>1.0164000000000009</v>
      </c>
      <c r="CI346" s="3">
        <v>18.78</v>
      </c>
      <c r="CJ346" s="3">
        <v>17.84</v>
      </c>
      <c r="CK346" s="3">
        <v>0.94000000000000128</v>
      </c>
      <c r="CL346" s="3">
        <v>17.579999999999998</v>
      </c>
      <c r="CM346" s="3">
        <v>16.7</v>
      </c>
      <c r="CN346" s="3">
        <v>0.87999999999999901</v>
      </c>
      <c r="CO346" s="3">
        <v>14.22</v>
      </c>
      <c r="CP346" s="3">
        <v>13.51</v>
      </c>
      <c r="CQ346" s="3">
        <v>0.71000000000000085</v>
      </c>
      <c r="CR346" s="3">
        <v>16.32</v>
      </c>
      <c r="CS346" s="3">
        <v>15.5</v>
      </c>
      <c r="CT346" s="3">
        <v>0.82000000000000028</v>
      </c>
      <c r="CU346" s="3">
        <v>12.96</v>
      </c>
      <c r="CV346" s="3">
        <v>12.31</v>
      </c>
      <c r="CW346" s="3">
        <v>0.65000000000000036</v>
      </c>
      <c r="CX346" s="3">
        <v>15.18</v>
      </c>
      <c r="CY346" s="3">
        <v>14.42</v>
      </c>
      <c r="CZ346" s="3">
        <v>0.75999999999999979</v>
      </c>
      <c r="DA346" s="3">
        <v>14.92</v>
      </c>
      <c r="DB346" s="3">
        <v>14.17</v>
      </c>
      <c r="DC346" s="3">
        <v>0.75</v>
      </c>
      <c r="DD346" s="3">
        <v>13.78</v>
      </c>
      <c r="DE346" s="3">
        <v>13.09</v>
      </c>
      <c r="DF346" s="3">
        <v>0.6899999999999995</v>
      </c>
      <c r="DG346" s="3">
        <v>14.22</v>
      </c>
      <c r="DH346" s="3">
        <v>13.51</v>
      </c>
      <c r="DI346" s="3">
        <v>0.71000000000000085</v>
      </c>
      <c r="DJ346" s="3">
        <v>13.15</v>
      </c>
      <c r="DK346" s="3">
        <v>12.49</v>
      </c>
      <c r="DL346" s="3">
        <v>0.66000000000000014</v>
      </c>
      <c r="DM346" s="3">
        <v>22.6</v>
      </c>
      <c r="DN346" s="3">
        <v>21.47</v>
      </c>
      <c r="DO346" s="3">
        <v>1.1300000000000026</v>
      </c>
      <c r="DP346" s="3">
        <v>20.98</v>
      </c>
      <c r="DQ346" s="3">
        <v>19.93</v>
      </c>
      <c r="DR346" s="3">
        <v>1.0500000000000007</v>
      </c>
      <c r="DS346" s="3">
        <v>19.18</v>
      </c>
      <c r="DT346" s="3">
        <v>18.22</v>
      </c>
      <c r="DU346" s="3">
        <v>0.96000000000000085</v>
      </c>
      <c r="DV346" s="3">
        <v>18.28</v>
      </c>
      <c r="DW346" s="3">
        <v>17.37</v>
      </c>
      <c r="DX346" s="3">
        <v>0.91000000000000014</v>
      </c>
    </row>
    <row r="347" spans="1:128" s="3" customFormat="1" x14ac:dyDescent="0.25">
      <c r="A347" s="36" t="s">
        <v>512</v>
      </c>
      <c r="B347" s="36" t="s">
        <v>87</v>
      </c>
      <c r="C347" s="36" t="s">
        <v>88</v>
      </c>
      <c r="D347" s="37" t="s">
        <v>130</v>
      </c>
      <c r="E347" s="36" t="s">
        <v>131</v>
      </c>
      <c r="F347" s="37" t="s">
        <v>500</v>
      </c>
      <c r="G347" s="36" t="s">
        <v>501</v>
      </c>
      <c r="H347" s="36" t="s">
        <v>168</v>
      </c>
      <c r="I347" s="36" t="s">
        <v>388</v>
      </c>
      <c r="J347" s="36" t="s">
        <v>171</v>
      </c>
      <c r="K347" s="44">
        <v>18.891800000000003</v>
      </c>
      <c r="L347" s="38" t="str">
        <f>IF(J347="10",K347,"")</f>
        <v/>
      </c>
      <c r="M347" s="38"/>
      <c r="N347" s="38"/>
      <c r="O347" s="38">
        <v>0</v>
      </c>
      <c r="P347" s="38">
        <f>IF(J347&lt;&gt;"20",IF(J347="15",K347,ROUND(K347*0.85,2)),"")</f>
        <v>18.891800000000003</v>
      </c>
      <c r="Q347" s="38">
        <f>ROUND(P347*S347/100,2)</f>
        <v>17</v>
      </c>
      <c r="R347" s="38">
        <f>P347-Q347</f>
        <v>1.8918000000000035</v>
      </c>
      <c r="S347" s="38" t="s">
        <v>389</v>
      </c>
      <c r="T347" s="38">
        <f>IF(J347="20",K347,IF(J347="10",ROUND(K347*0.7,2),ROUND(K347/0.85*0.7,2)))</f>
        <v>15.56</v>
      </c>
      <c r="U347" s="38">
        <f>ROUND(T347*W347/100,2)</f>
        <v>14.78</v>
      </c>
      <c r="V347" s="38">
        <f>T347-U347</f>
        <v>0.78000000000000114</v>
      </c>
      <c r="W347" s="36">
        <v>95</v>
      </c>
      <c r="X347" s="38">
        <f>IF(J347="20",ROUND(K347/0.7*0.6,2),IF(J347="10",ROUND(K347*0.6,2),ROUND(K347/0.85*0.6,2)))</f>
        <v>13.34</v>
      </c>
      <c r="Y347" s="38">
        <f>ROUND(X347*AA347/100,2)</f>
        <v>12.67</v>
      </c>
      <c r="Z347" s="38">
        <f>X347-Y347</f>
        <v>0.66999999999999993</v>
      </c>
      <c r="AA347" s="36">
        <v>95</v>
      </c>
      <c r="AB347" s="38" t="s">
        <v>95</v>
      </c>
      <c r="AC347" s="38">
        <v>17</v>
      </c>
      <c r="AD347" s="38">
        <v>16.149999999999999</v>
      </c>
      <c r="AE347" s="38">
        <v>0.85000000000000142</v>
      </c>
      <c r="AI347" s="3">
        <f>ROUND(P347*0.3,2)</f>
        <v>5.67</v>
      </c>
      <c r="AJ347" s="3">
        <f>ROUND(AI347*S347/100,2)</f>
        <v>5.0999999999999996</v>
      </c>
      <c r="AK347" s="3">
        <f>AI347-AJ347</f>
        <v>0.57000000000000028</v>
      </c>
      <c r="AL347" s="3">
        <f>ROUND(T347*0.3,2)</f>
        <v>4.67</v>
      </c>
      <c r="AM347" s="3">
        <f>ROUND(AL347*W347/100,2)</f>
        <v>4.4400000000000004</v>
      </c>
      <c r="AN347" s="3">
        <f>AL347-AM347</f>
        <v>0.22999999999999954</v>
      </c>
      <c r="AO347" s="3">
        <f>ROUND(X347*0.3,2)</f>
        <v>4</v>
      </c>
      <c r="AP347" s="3">
        <f>ROUND(AO347*AA347/100,2)</f>
        <v>3.8</v>
      </c>
      <c r="AQ347" s="3">
        <f>AO347-AP347</f>
        <v>0.20000000000000018</v>
      </c>
      <c r="AR347" s="3">
        <v>5.0999999999999996</v>
      </c>
      <c r="AS347" s="3">
        <v>4.8499999999999996</v>
      </c>
      <c r="AT347" s="3">
        <v>0.25</v>
      </c>
      <c r="AX347" s="3">
        <f>ROUND($P347*0.6,2)</f>
        <v>11.34</v>
      </c>
      <c r="AY347" s="3">
        <f>ROUND(AX347*$S347/100,2)</f>
        <v>10.210000000000001</v>
      </c>
      <c r="AZ347" s="3">
        <f>AX347-AY347</f>
        <v>1.129999999999999</v>
      </c>
      <c r="BA347" s="3">
        <f>ROUND($T347*0.6,2)</f>
        <v>9.34</v>
      </c>
      <c r="BB347" s="3">
        <f>ROUND(BA347*$W347/100,2)</f>
        <v>8.8699999999999992</v>
      </c>
      <c r="BC347" s="3">
        <f>BA347-BB347</f>
        <v>0.47000000000000064</v>
      </c>
      <c r="BD347" s="3">
        <f>ROUND($X347*0.6,2)</f>
        <v>8</v>
      </c>
      <c r="BE347" s="3">
        <f>ROUND(BD347*$AA347/100,2)</f>
        <v>7.6</v>
      </c>
      <c r="BF347" s="3">
        <f>BD347-BE347</f>
        <v>0.40000000000000036</v>
      </c>
      <c r="BG347" s="3">
        <v>10.199999999999999</v>
      </c>
      <c r="BH347" s="3">
        <v>9.69</v>
      </c>
      <c r="BI347" s="3">
        <v>0.50999999999999979</v>
      </c>
      <c r="BJ347" s="3" t="s">
        <v>171</v>
      </c>
      <c r="BK347" s="3">
        <v>28.691800000000004</v>
      </c>
      <c r="BL347" s="3">
        <v>27.26</v>
      </c>
      <c r="BM347" s="3">
        <v>1.4318000000000026</v>
      </c>
      <c r="BN347" s="3">
        <v>22.84</v>
      </c>
      <c r="BO347" s="3">
        <v>21.7</v>
      </c>
      <c r="BP347" s="3">
        <v>1.1400000000000006</v>
      </c>
      <c r="BQ347" s="3">
        <v>26.891800000000003</v>
      </c>
      <c r="BR347" s="3">
        <v>25.55</v>
      </c>
      <c r="BS347" s="3">
        <v>1.3418000000000028</v>
      </c>
      <c r="BT347" s="3">
        <v>21.04</v>
      </c>
      <c r="BU347" s="3">
        <v>19.989999999999998</v>
      </c>
      <c r="BV347" s="3">
        <v>1.0500000000000007</v>
      </c>
      <c r="BW347" s="3">
        <v>24.9</v>
      </c>
      <c r="BX347" s="3">
        <v>23.66</v>
      </c>
      <c r="BY347" s="3">
        <v>1.2399999999999984</v>
      </c>
      <c r="BZ347" s="3">
        <v>24.891800000000003</v>
      </c>
      <c r="CA347" s="3">
        <v>23.65</v>
      </c>
      <c r="CB347" s="3">
        <v>1.2418000000000049</v>
      </c>
      <c r="CC347" s="3">
        <v>22.9</v>
      </c>
      <c r="CD347" s="3">
        <v>21.76</v>
      </c>
      <c r="CE347" s="3">
        <v>1.139999999999997</v>
      </c>
      <c r="CF347" s="3">
        <v>23.891800000000003</v>
      </c>
      <c r="CG347" s="3">
        <v>22.7</v>
      </c>
      <c r="CH347" s="3">
        <v>1.1918000000000042</v>
      </c>
      <c r="CI347" s="3">
        <v>22</v>
      </c>
      <c r="CJ347" s="3">
        <v>20.9</v>
      </c>
      <c r="CK347" s="3">
        <v>1.1000000000000014</v>
      </c>
      <c r="CL347" s="3">
        <v>20.079999999999998</v>
      </c>
      <c r="CM347" s="3">
        <v>19.079999999999998</v>
      </c>
      <c r="CN347" s="3">
        <v>1</v>
      </c>
      <c r="CO347" s="3">
        <v>15.99</v>
      </c>
      <c r="CP347" s="3">
        <v>15.19</v>
      </c>
      <c r="CQ347" s="3">
        <v>0.80000000000000071</v>
      </c>
      <c r="CR347" s="3">
        <v>18.82</v>
      </c>
      <c r="CS347" s="3">
        <v>17.88</v>
      </c>
      <c r="CT347" s="3">
        <v>0.94000000000000128</v>
      </c>
      <c r="CU347" s="3">
        <v>14.73</v>
      </c>
      <c r="CV347" s="3">
        <v>13.99</v>
      </c>
      <c r="CW347" s="3">
        <v>0.74000000000000021</v>
      </c>
      <c r="CX347" s="3">
        <v>17.43</v>
      </c>
      <c r="CY347" s="3">
        <v>16.559999999999999</v>
      </c>
      <c r="CZ347" s="3">
        <v>0.87000000000000099</v>
      </c>
      <c r="DA347" s="3">
        <v>17.420000000000002</v>
      </c>
      <c r="DB347" s="3">
        <v>16.55</v>
      </c>
      <c r="DC347" s="3">
        <v>0.87000000000000099</v>
      </c>
      <c r="DD347" s="3">
        <v>16.03</v>
      </c>
      <c r="DE347" s="3">
        <v>15.23</v>
      </c>
      <c r="DF347" s="3">
        <v>0.80000000000000071</v>
      </c>
      <c r="DG347" s="3">
        <v>16.72</v>
      </c>
      <c r="DH347" s="3">
        <v>15.88</v>
      </c>
      <c r="DI347" s="3">
        <v>0.83999999999999808</v>
      </c>
      <c r="DJ347" s="3">
        <v>15.4</v>
      </c>
      <c r="DK347" s="3">
        <v>14.63</v>
      </c>
      <c r="DL347" s="3">
        <v>0.76999999999999957</v>
      </c>
      <c r="DM347" s="3">
        <v>25.82</v>
      </c>
      <c r="DN347" s="3">
        <v>24.53</v>
      </c>
      <c r="DO347" s="3">
        <v>1.2899999999999991</v>
      </c>
      <c r="DP347" s="3">
        <v>24.2</v>
      </c>
      <c r="DQ347" s="3">
        <v>22.99</v>
      </c>
      <c r="DR347" s="3">
        <v>1.2100000000000009</v>
      </c>
      <c r="DS347" s="3">
        <v>22.4</v>
      </c>
      <c r="DT347" s="3">
        <v>21.28</v>
      </c>
      <c r="DU347" s="3">
        <v>1.1199999999999974</v>
      </c>
      <c r="DV347" s="3">
        <v>21.5</v>
      </c>
      <c r="DW347" s="3">
        <v>20.43</v>
      </c>
      <c r="DX347" s="3">
        <v>1.0700000000000003</v>
      </c>
    </row>
    <row r="348" spans="1:128" s="3" customFormat="1" x14ac:dyDescent="0.25">
      <c r="A348" s="36" t="s">
        <v>513</v>
      </c>
      <c r="B348" s="36" t="s">
        <v>87</v>
      </c>
      <c r="C348" s="36" t="s">
        <v>88</v>
      </c>
      <c r="D348" s="37" t="s">
        <v>136</v>
      </c>
      <c r="E348" s="36" t="s">
        <v>137</v>
      </c>
      <c r="F348" s="37" t="s">
        <v>500</v>
      </c>
      <c r="G348" s="36" t="s">
        <v>501</v>
      </c>
      <c r="H348" s="36" t="s">
        <v>168</v>
      </c>
      <c r="I348" s="36" t="s">
        <v>388</v>
      </c>
      <c r="J348" s="36" t="s">
        <v>171</v>
      </c>
      <c r="K348" s="44">
        <v>18.325399999999998</v>
      </c>
      <c r="L348" s="38" t="str">
        <f>IF(J348="10",K348,"")</f>
        <v/>
      </c>
      <c r="M348" s="38"/>
      <c r="N348" s="38"/>
      <c r="O348" s="38">
        <v>0</v>
      </c>
      <c r="P348" s="38">
        <f>IF(J348&lt;&gt;"20",IF(J348="15",K348,ROUND(K348*0.85,2)),"")</f>
        <v>18.325399999999998</v>
      </c>
      <c r="Q348" s="38">
        <f>ROUND(P348*S348/100,2)</f>
        <v>16.489999999999998</v>
      </c>
      <c r="R348" s="38">
        <f>P348-Q348</f>
        <v>1.8353999999999999</v>
      </c>
      <c r="S348" s="38" t="s">
        <v>389</v>
      </c>
      <c r="T348" s="38">
        <f>IF(J348="20",K348,IF(J348="10",ROUND(K348*0.7,2),ROUND(K348/0.85*0.7,2)))</f>
        <v>15.09</v>
      </c>
      <c r="U348" s="38">
        <f>ROUND(T348*W348/100,2)</f>
        <v>14.34</v>
      </c>
      <c r="V348" s="38">
        <f>T348-U348</f>
        <v>0.75</v>
      </c>
      <c r="W348" s="36">
        <v>95</v>
      </c>
      <c r="X348" s="38">
        <f>IF(J348="20",ROUND(K348/0.7*0.6,2),IF(J348="10",ROUND(K348*0.6,2),ROUND(K348/0.85*0.6,2)))</f>
        <v>12.94</v>
      </c>
      <c r="Y348" s="38">
        <f>ROUND(X348*AA348/100,2)</f>
        <v>12.29</v>
      </c>
      <c r="Z348" s="38">
        <f>X348-Y348</f>
        <v>0.65000000000000036</v>
      </c>
      <c r="AA348" s="36">
        <v>95</v>
      </c>
      <c r="AB348" s="38" t="s">
        <v>95</v>
      </c>
      <c r="AC348" s="38">
        <v>16.489999999999998</v>
      </c>
      <c r="AD348" s="38">
        <v>15.67</v>
      </c>
      <c r="AE348" s="38">
        <v>0.81999999999999851</v>
      </c>
      <c r="AI348" s="3">
        <f>ROUND(P348*0.3,2)</f>
        <v>5.5</v>
      </c>
      <c r="AJ348" s="3">
        <f>ROUND(AI348*S348/100,2)</f>
        <v>4.95</v>
      </c>
      <c r="AK348" s="3">
        <f>AI348-AJ348</f>
        <v>0.54999999999999982</v>
      </c>
      <c r="AL348" s="3">
        <f>ROUND(T348*0.3,2)</f>
        <v>4.53</v>
      </c>
      <c r="AM348" s="3">
        <f>ROUND(AL348*W348/100,2)</f>
        <v>4.3</v>
      </c>
      <c r="AN348" s="3">
        <f>AL348-AM348</f>
        <v>0.23000000000000043</v>
      </c>
      <c r="AO348" s="3">
        <f>ROUND(X348*0.3,2)</f>
        <v>3.88</v>
      </c>
      <c r="AP348" s="3">
        <f>ROUND(AO348*AA348/100,2)</f>
        <v>3.69</v>
      </c>
      <c r="AQ348" s="3">
        <f>AO348-AP348</f>
        <v>0.18999999999999995</v>
      </c>
      <c r="AR348" s="3">
        <v>4.95</v>
      </c>
      <c r="AS348" s="3">
        <v>4.7</v>
      </c>
      <c r="AT348" s="3">
        <v>0.25</v>
      </c>
      <c r="AX348" s="3">
        <f>ROUND($P348*0.6,2)</f>
        <v>11</v>
      </c>
      <c r="AY348" s="3">
        <f>ROUND(AX348*$S348/100,2)</f>
        <v>9.9</v>
      </c>
      <c r="AZ348" s="3">
        <f>AX348-AY348</f>
        <v>1.0999999999999996</v>
      </c>
      <c r="BA348" s="3">
        <f>ROUND($T348*0.6,2)</f>
        <v>9.0500000000000007</v>
      </c>
      <c r="BB348" s="3">
        <f>ROUND(BA348*$W348/100,2)</f>
        <v>8.6</v>
      </c>
      <c r="BC348" s="3">
        <f>BA348-BB348</f>
        <v>0.45000000000000107</v>
      </c>
      <c r="BD348" s="3">
        <f>ROUND($X348*0.6,2)</f>
        <v>7.76</v>
      </c>
      <c r="BE348" s="3">
        <f>ROUND(BD348*$AA348/100,2)</f>
        <v>7.37</v>
      </c>
      <c r="BF348" s="3">
        <f>BD348-BE348</f>
        <v>0.38999999999999968</v>
      </c>
      <c r="BG348" s="3">
        <v>9.89</v>
      </c>
      <c r="BH348" s="3">
        <v>9.4</v>
      </c>
      <c r="BI348" s="3">
        <v>0.49000000000000021</v>
      </c>
      <c r="BJ348" s="3" t="s">
        <v>171</v>
      </c>
      <c r="BK348" s="3">
        <v>28.125399999999999</v>
      </c>
      <c r="BL348" s="3">
        <v>26.72</v>
      </c>
      <c r="BM348" s="3">
        <v>1.4054000000000002</v>
      </c>
      <c r="BN348" s="3">
        <v>22.44</v>
      </c>
      <c r="BO348" s="3">
        <v>21.32</v>
      </c>
      <c r="BP348" s="3">
        <v>1.120000000000001</v>
      </c>
      <c r="BQ348" s="3">
        <v>26.325399999999998</v>
      </c>
      <c r="BR348" s="3">
        <v>25.01</v>
      </c>
      <c r="BS348" s="3">
        <v>1.3153999999999968</v>
      </c>
      <c r="BT348" s="3">
        <v>20.64</v>
      </c>
      <c r="BU348" s="3">
        <v>19.61</v>
      </c>
      <c r="BV348" s="3">
        <v>1.0300000000000011</v>
      </c>
      <c r="BW348" s="3">
        <v>24.39</v>
      </c>
      <c r="BX348" s="3">
        <v>23.17</v>
      </c>
      <c r="BY348" s="3">
        <v>1.2199999999999989</v>
      </c>
      <c r="BZ348" s="3">
        <v>24.325399999999998</v>
      </c>
      <c r="CA348" s="3">
        <v>23.11</v>
      </c>
      <c r="CB348" s="3">
        <v>1.2153999999999989</v>
      </c>
      <c r="CC348" s="3">
        <v>22.39</v>
      </c>
      <c r="CD348" s="3">
        <v>21.27</v>
      </c>
      <c r="CE348" s="3">
        <v>1.120000000000001</v>
      </c>
      <c r="CF348" s="3">
        <v>23.325399999999998</v>
      </c>
      <c r="CG348" s="3">
        <v>22.16</v>
      </c>
      <c r="CH348" s="3">
        <v>1.1653999999999982</v>
      </c>
      <c r="CI348" s="3">
        <v>21.49</v>
      </c>
      <c r="CJ348" s="3">
        <v>20.420000000000002</v>
      </c>
      <c r="CK348" s="3">
        <v>1.0699999999999967</v>
      </c>
      <c r="CL348" s="3">
        <v>19.690000000000001</v>
      </c>
      <c r="CM348" s="3">
        <v>18.71</v>
      </c>
      <c r="CN348" s="3">
        <v>0.98000000000000043</v>
      </c>
      <c r="CO348" s="3">
        <v>15.71</v>
      </c>
      <c r="CP348" s="3">
        <v>14.92</v>
      </c>
      <c r="CQ348" s="3">
        <v>0.79000000000000092</v>
      </c>
      <c r="CR348" s="3">
        <v>18.43</v>
      </c>
      <c r="CS348" s="3">
        <v>17.510000000000002</v>
      </c>
      <c r="CT348" s="3">
        <v>0.91999999999999815</v>
      </c>
      <c r="CU348" s="3">
        <v>14.45</v>
      </c>
      <c r="CV348" s="3">
        <v>13.73</v>
      </c>
      <c r="CW348" s="3">
        <v>0.71999999999999886</v>
      </c>
      <c r="CX348" s="3">
        <v>17.07</v>
      </c>
      <c r="CY348" s="3">
        <v>16.22</v>
      </c>
      <c r="CZ348" s="3">
        <v>0.85000000000000142</v>
      </c>
      <c r="DA348" s="3">
        <v>17.03</v>
      </c>
      <c r="DB348" s="3">
        <v>16.18</v>
      </c>
      <c r="DC348" s="3">
        <v>0.85000000000000142</v>
      </c>
      <c r="DD348" s="3">
        <v>15.67</v>
      </c>
      <c r="DE348" s="3">
        <v>14.89</v>
      </c>
      <c r="DF348" s="3">
        <v>0.77999999999999936</v>
      </c>
      <c r="DG348" s="3">
        <v>16.329999999999998</v>
      </c>
      <c r="DH348" s="3">
        <v>15.51</v>
      </c>
      <c r="DI348" s="3">
        <v>0.81999999999999851</v>
      </c>
      <c r="DJ348" s="3">
        <v>15.04</v>
      </c>
      <c r="DK348" s="3">
        <v>14.29</v>
      </c>
      <c r="DL348" s="3">
        <v>0.75</v>
      </c>
      <c r="DM348" s="3">
        <v>25.31</v>
      </c>
      <c r="DN348" s="3">
        <v>24.04</v>
      </c>
      <c r="DO348" s="3">
        <v>1.2699999999999996</v>
      </c>
      <c r="DP348" s="3">
        <v>23.69</v>
      </c>
      <c r="DQ348" s="3">
        <v>22.51</v>
      </c>
      <c r="DR348" s="3">
        <v>1.1799999999999997</v>
      </c>
      <c r="DS348" s="3">
        <v>21.89</v>
      </c>
      <c r="DT348" s="3">
        <v>20.8</v>
      </c>
      <c r="DU348" s="3">
        <v>1.0899999999999999</v>
      </c>
      <c r="DV348" s="3">
        <v>20.99</v>
      </c>
      <c r="DW348" s="3">
        <v>19.940000000000001</v>
      </c>
      <c r="DX348" s="3">
        <v>1.0499999999999972</v>
      </c>
    </row>
    <row r="349" spans="1:128" s="3" customFormat="1" x14ac:dyDescent="0.25">
      <c r="A349" s="36" t="s">
        <v>514</v>
      </c>
      <c r="B349" s="36" t="s">
        <v>87</v>
      </c>
      <c r="C349" s="36" t="s">
        <v>88</v>
      </c>
      <c r="D349" s="37" t="s">
        <v>154</v>
      </c>
      <c r="E349" s="36" t="s">
        <v>155</v>
      </c>
      <c r="F349" s="37" t="s">
        <v>500</v>
      </c>
      <c r="G349" s="36" t="s">
        <v>501</v>
      </c>
      <c r="H349" s="36" t="s">
        <v>168</v>
      </c>
      <c r="I349" s="36" t="s">
        <v>388</v>
      </c>
      <c r="J349" s="36" t="s">
        <v>171</v>
      </c>
      <c r="K349" s="44">
        <v>12.283799999999999</v>
      </c>
      <c r="L349" s="38" t="str">
        <f>IF(J349="10",K349,"")</f>
        <v/>
      </c>
      <c r="M349" s="38"/>
      <c r="N349" s="38"/>
      <c r="O349" s="38">
        <v>0</v>
      </c>
      <c r="P349" s="38">
        <f>IF(J349&lt;&gt;"20",IF(J349="15",K349,ROUND(K349*0.85,2)),"")</f>
        <v>12.283799999999999</v>
      </c>
      <c r="Q349" s="38">
        <f>ROUND(P349*S349/100,2)</f>
        <v>11.06</v>
      </c>
      <c r="R349" s="38">
        <f>P349-Q349</f>
        <v>1.2237999999999989</v>
      </c>
      <c r="S349" s="38" t="s">
        <v>389</v>
      </c>
      <c r="T349" s="38">
        <f>IF(J349="20",K349,IF(J349="10",ROUND(K349*0.7,2),ROUND(K349/0.85*0.7,2)))</f>
        <v>10.119999999999999</v>
      </c>
      <c r="U349" s="38">
        <f>ROUND(T349*W349/100,2)</f>
        <v>9.61</v>
      </c>
      <c r="V349" s="38">
        <f>T349-U349</f>
        <v>0.50999999999999979</v>
      </c>
      <c r="W349" s="36">
        <v>95</v>
      </c>
      <c r="X349" s="38">
        <f>IF(J349="20",ROUND(K349/0.7*0.6,2),IF(J349="10",ROUND(K349*0.6,2),ROUND(K349/0.85*0.6,2)))</f>
        <v>8.67</v>
      </c>
      <c r="Y349" s="38">
        <f>ROUND(X349*AA349/100,2)</f>
        <v>8.24</v>
      </c>
      <c r="Z349" s="38">
        <f>X349-Y349</f>
        <v>0.42999999999999972</v>
      </c>
      <c r="AA349" s="36">
        <v>95</v>
      </c>
      <c r="AB349" s="38" t="s">
        <v>95</v>
      </c>
      <c r="AC349" s="38">
        <v>11.06</v>
      </c>
      <c r="AD349" s="38">
        <v>10.51</v>
      </c>
      <c r="AE349" s="38">
        <v>0.55000000000000071</v>
      </c>
      <c r="AI349" s="3">
        <f>ROUND(P349*0.3,2)</f>
        <v>3.69</v>
      </c>
      <c r="AJ349" s="3">
        <f>ROUND(AI349*S349/100,2)</f>
        <v>3.32</v>
      </c>
      <c r="AK349" s="3">
        <f>AI349-AJ349</f>
        <v>0.37000000000000011</v>
      </c>
      <c r="AL349" s="3">
        <f>ROUND(T349*0.3,2)</f>
        <v>3.04</v>
      </c>
      <c r="AM349" s="3">
        <f>ROUND(AL349*W349/100,2)</f>
        <v>2.89</v>
      </c>
      <c r="AN349" s="3">
        <f>AL349-AM349</f>
        <v>0.14999999999999991</v>
      </c>
      <c r="AO349" s="3">
        <f>ROUND(X349*0.3,2)</f>
        <v>2.6</v>
      </c>
      <c r="AP349" s="3">
        <f>ROUND(AO349*AA349/100,2)</f>
        <v>2.4700000000000002</v>
      </c>
      <c r="AQ349" s="3">
        <f>AO349-AP349</f>
        <v>0.12999999999999989</v>
      </c>
      <c r="AR349" s="3">
        <v>3.32</v>
      </c>
      <c r="AS349" s="3">
        <v>3.15</v>
      </c>
      <c r="AT349" s="3">
        <v>0.16999999999999993</v>
      </c>
      <c r="AX349" s="3">
        <f>ROUND($P349*0.6,2)</f>
        <v>7.37</v>
      </c>
      <c r="AY349" s="3">
        <f>ROUND(AX349*$S349/100,2)</f>
        <v>6.63</v>
      </c>
      <c r="AZ349" s="3">
        <f>AX349-AY349</f>
        <v>0.74000000000000021</v>
      </c>
      <c r="BA349" s="3">
        <f>ROUND($T349*0.6,2)</f>
        <v>6.07</v>
      </c>
      <c r="BB349" s="3">
        <f>ROUND(BA349*$W349/100,2)</f>
        <v>5.77</v>
      </c>
      <c r="BC349" s="3">
        <f>BA349-BB349</f>
        <v>0.30000000000000071</v>
      </c>
      <c r="BD349" s="3">
        <f>ROUND($X349*0.6,2)</f>
        <v>5.2</v>
      </c>
      <c r="BE349" s="3">
        <f>ROUND(BD349*$AA349/100,2)</f>
        <v>4.9400000000000004</v>
      </c>
      <c r="BF349" s="3">
        <f>BD349-BE349</f>
        <v>0.25999999999999979</v>
      </c>
      <c r="BG349" s="3">
        <v>6.64</v>
      </c>
      <c r="BH349" s="3">
        <v>6.31</v>
      </c>
      <c r="BI349" s="3">
        <v>0.33000000000000007</v>
      </c>
      <c r="BJ349" s="3" t="s">
        <v>171</v>
      </c>
      <c r="BK349" s="3">
        <v>22.0838</v>
      </c>
      <c r="BL349" s="3">
        <v>20.98</v>
      </c>
      <c r="BM349" s="3">
        <v>1.1037999999999997</v>
      </c>
      <c r="BN349" s="3">
        <v>18.170000000000002</v>
      </c>
      <c r="BO349" s="3">
        <v>17.260000000000002</v>
      </c>
      <c r="BP349" s="3">
        <v>0.91000000000000014</v>
      </c>
      <c r="BQ349" s="3">
        <v>20.283799999999999</v>
      </c>
      <c r="BR349" s="3">
        <v>19.27</v>
      </c>
      <c r="BS349" s="3">
        <v>1.0137999999999998</v>
      </c>
      <c r="BT349" s="3">
        <v>16.37</v>
      </c>
      <c r="BU349" s="3">
        <v>15.55</v>
      </c>
      <c r="BV349" s="3">
        <v>0.82000000000000028</v>
      </c>
      <c r="BW349" s="3">
        <v>18.96</v>
      </c>
      <c r="BX349" s="3">
        <v>18.010000000000002</v>
      </c>
      <c r="BY349" s="3">
        <v>0.94999999999999929</v>
      </c>
      <c r="BZ349" s="3">
        <v>18.283799999999999</v>
      </c>
      <c r="CA349" s="3">
        <v>17.37</v>
      </c>
      <c r="CB349" s="3">
        <v>0.91379999999999839</v>
      </c>
      <c r="CC349" s="3">
        <v>16.96</v>
      </c>
      <c r="CD349" s="3">
        <v>16.11</v>
      </c>
      <c r="CE349" s="3">
        <v>0.85000000000000142</v>
      </c>
      <c r="CF349" s="3">
        <v>17.283799999999999</v>
      </c>
      <c r="CG349" s="3">
        <v>16.420000000000002</v>
      </c>
      <c r="CH349" s="3">
        <v>0.86379999999999768</v>
      </c>
      <c r="CI349" s="3">
        <v>16.059999999999999</v>
      </c>
      <c r="CJ349" s="3">
        <v>15.26</v>
      </c>
      <c r="CK349" s="3">
        <v>0.79999999999999893</v>
      </c>
      <c r="CL349" s="3">
        <v>15.46</v>
      </c>
      <c r="CM349" s="3">
        <v>14.69</v>
      </c>
      <c r="CN349" s="3">
        <v>0.77000000000000135</v>
      </c>
      <c r="CO349" s="3">
        <v>12.72</v>
      </c>
      <c r="CP349" s="3">
        <v>12.08</v>
      </c>
      <c r="CQ349" s="3">
        <v>0.64000000000000057</v>
      </c>
      <c r="CR349" s="3">
        <v>14.2</v>
      </c>
      <c r="CS349" s="3">
        <v>13.49</v>
      </c>
      <c r="CT349" s="3">
        <v>0.70999999999999908</v>
      </c>
      <c r="CU349" s="3">
        <v>11.46</v>
      </c>
      <c r="CV349" s="3">
        <v>10.89</v>
      </c>
      <c r="CW349" s="3">
        <v>0.57000000000000028</v>
      </c>
      <c r="CX349" s="3">
        <v>13.27</v>
      </c>
      <c r="CY349" s="3">
        <v>12.61</v>
      </c>
      <c r="CZ349" s="3">
        <v>0.66000000000000014</v>
      </c>
      <c r="DA349" s="3">
        <v>12.8</v>
      </c>
      <c r="DB349" s="3">
        <v>12.16</v>
      </c>
      <c r="DC349" s="3">
        <v>0.64000000000000057</v>
      </c>
      <c r="DD349" s="3">
        <v>11.87</v>
      </c>
      <c r="DE349" s="3">
        <v>11.28</v>
      </c>
      <c r="DF349" s="3">
        <v>0.58999999999999986</v>
      </c>
      <c r="DG349" s="3">
        <v>12.1</v>
      </c>
      <c r="DH349" s="3">
        <v>11.5</v>
      </c>
      <c r="DI349" s="3">
        <v>0.59999999999999964</v>
      </c>
      <c r="DJ349" s="3">
        <v>11.24</v>
      </c>
      <c r="DK349" s="3">
        <v>10.68</v>
      </c>
      <c r="DL349" s="3">
        <v>0.5600000000000005</v>
      </c>
      <c r="DM349" s="3">
        <v>19.88</v>
      </c>
      <c r="DN349" s="3">
        <v>18.89</v>
      </c>
      <c r="DO349" s="3">
        <v>0.98999999999999844</v>
      </c>
      <c r="DP349" s="3">
        <v>18.260000000000002</v>
      </c>
      <c r="DQ349" s="3">
        <v>17.350000000000001</v>
      </c>
      <c r="DR349" s="3">
        <v>0.91000000000000014</v>
      </c>
      <c r="DS349" s="3">
        <v>16.46</v>
      </c>
      <c r="DT349" s="3">
        <v>15.64</v>
      </c>
      <c r="DU349" s="3">
        <v>0.82000000000000028</v>
      </c>
      <c r="DV349" s="3">
        <v>15.56</v>
      </c>
      <c r="DW349" s="3">
        <v>14.78</v>
      </c>
      <c r="DX349" s="3">
        <v>0.78000000000000114</v>
      </c>
    </row>
    <row r="350" spans="1:128" s="3" customFormat="1" x14ac:dyDescent="0.25">
      <c r="A350" s="36" t="s">
        <v>515</v>
      </c>
      <c r="B350" s="36" t="s">
        <v>87</v>
      </c>
      <c r="C350" s="36" t="s">
        <v>88</v>
      </c>
      <c r="D350" s="37" t="s">
        <v>188</v>
      </c>
      <c r="E350" s="36" t="s">
        <v>189</v>
      </c>
      <c r="F350" s="37" t="s">
        <v>500</v>
      </c>
      <c r="G350" s="36" t="s">
        <v>501</v>
      </c>
      <c r="H350" s="36" t="s">
        <v>168</v>
      </c>
      <c r="I350" s="36" t="s">
        <v>388</v>
      </c>
      <c r="J350" s="36" t="s">
        <v>171</v>
      </c>
      <c r="K350" s="44">
        <v>10.18</v>
      </c>
      <c r="L350" s="38" t="str">
        <f>IF(J350="10",K350,"")</f>
        <v/>
      </c>
      <c r="M350" s="38"/>
      <c r="N350" s="38"/>
      <c r="O350" s="38">
        <v>0</v>
      </c>
      <c r="P350" s="38">
        <f>IF(J350&lt;&gt;"20",IF(J350="15",K350,ROUND(K350*0.85,2)),"")</f>
        <v>10.18</v>
      </c>
      <c r="Q350" s="38">
        <f>ROUND(P350*S350/100,2)</f>
        <v>9.16</v>
      </c>
      <c r="R350" s="38">
        <f>P350-Q350</f>
        <v>1.0199999999999996</v>
      </c>
      <c r="S350" s="38" t="s">
        <v>389</v>
      </c>
      <c r="T350" s="38">
        <f>IF(J350="20",K350,IF(J350="10",ROUND(K350*0.7,2),ROUND(K350/0.85*0.7,2)))</f>
        <v>8.3800000000000008</v>
      </c>
      <c r="U350" s="38">
        <f>ROUND(T350*W350/100,2)</f>
        <v>7.96</v>
      </c>
      <c r="V350" s="38">
        <f>T350-U350</f>
        <v>0.42000000000000082</v>
      </c>
      <c r="W350" s="36">
        <v>95</v>
      </c>
      <c r="X350" s="38">
        <f>IF(J350="20",ROUND(K350/0.7*0.6,2),IF(J350="10",ROUND(K350*0.6,2),ROUND(K350/0.85*0.6,2)))</f>
        <v>7.19</v>
      </c>
      <c r="Y350" s="38">
        <f>ROUND(X350*AA350/100,2)</f>
        <v>6.83</v>
      </c>
      <c r="Z350" s="38">
        <f>X350-Y350</f>
        <v>0.36000000000000032</v>
      </c>
      <c r="AA350" s="36">
        <v>95</v>
      </c>
      <c r="AB350" s="38" t="s">
        <v>95</v>
      </c>
      <c r="AC350" s="38">
        <v>9.16</v>
      </c>
      <c r="AD350" s="38">
        <v>8.6999999999999993</v>
      </c>
      <c r="AE350" s="38">
        <v>0.46000000000000085</v>
      </c>
      <c r="AI350" s="3">
        <f>ROUND(P350*0.3,2)</f>
        <v>3.05</v>
      </c>
      <c r="AJ350" s="3">
        <f>ROUND(AI350*S350/100,2)</f>
        <v>2.75</v>
      </c>
      <c r="AK350" s="3">
        <f>AI350-AJ350</f>
        <v>0.29999999999999982</v>
      </c>
      <c r="AL350" s="3">
        <f>ROUND(T350*0.3,2)</f>
        <v>2.5099999999999998</v>
      </c>
      <c r="AM350" s="3">
        <f>ROUND(AL350*W350/100,2)</f>
        <v>2.38</v>
      </c>
      <c r="AN350" s="3">
        <f>AL350-AM350</f>
        <v>0.12999999999999989</v>
      </c>
      <c r="AO350" s="3">
        <f>ROUND(X350*0.3,2)</f>
        <v>2.16</v>
      </c>
      <c r="AP350" s="3">
        <f>ROUND(AO350*AA350/100,2)</f>
        <v>2.0499999999999998</v>
      </c>
      <c r="AQ350" s="3">
        <f>AO350-AP350</f>
        <v>0.11000000000000032</v>
      </c>
      <c r="AR350" s="3">
        <v>2.75</v>
      </c>
      <c r="AS350" s="3">
        <v>2.61</v>
      </c>
      <c r="AT350" s="3">
        <v>0.14000000000000012</v>
      </c>
      <c r="AX350" s="3">
        <f>ROUND($P350*0.6,2)</f>
        <v>6.11</v>
      </c>
      <c r="AY350" s="3">
        <f>ROUND(AX350*$S350/100,2)</f>
        <v>5.5</v>
      </c>
      <c r="AZ350" s="3">
        <f>AX350-AY350</f>
        <v>0.61000000000000032</v>
      </c>
      <c r="BA350" s="3">
        <f>ROUND($T350*0.6,2)</f>
        <v>5.03</v>
      </c>
      <c r="BB350" s="3">
        <f>ROUND(BA350*$W350/100,2)</f>
        <v>4.78</v>
      </c>
      <c r="BC350" s="3">
        <f>BA350-BB350</f>
        <v>0.25</v>
      </c>
      <c r="BD350" s="3">
        <f>ROUND($X350*0.6,2)</f>
        <v>4.3099999999999996</v>
      </c>
      <c r="BE350" s="3">
        <f>ROUND(BD350*$AA350/100,2)</f>
        <v>4.09</v>
      </c>
      <c r="BF350" s="3">
        <f>BD350-BE350</f>
        <v>0.21999999999999975</v>
      </c>
      <c r="BG350" s="3">
        <v>5.5</v>
      </c>
      <c r="BH350" s="3">
        <v>5.23</v>
      </c>
      <c r="BI350" s="3">
        <v>0.26999999999999957</v>
      </c>
      <c r="BJ350" s="3" t="s">
        <v>171</v>
      </c>
      <c r="BK350" s="3">
        <v>19.98</v>
      </c>
      <c r="BL350" s="3">
        <v>18.98</v>
      </c>
      <c r="BM350" s="3">
        <v>1</v>
      </c>
      <c r="BN350" s="3">
        <v>16.690000000000001</v>
      </c>
      <c r="BO350" s="3">
        <v>15.86</v>
      </c>
      <c r="BP350" s="3">
        <v>0.83000000000000185</v>
      </c>
      <c r="BQ350" s="3">
        <v>18.18</v>
      </c>
      <c r="BR350" s="3">
        <v>17.27</v>
      </c>
      <c r="BS350" s="3">
        <v>0.91000000000000014</v>
      </c>
      <c r="BT350" s="3">
        <v>14.89</v>
      </c>
      <c r="BU350" s="3">
        <v>14.15</v>
      </c>
      <c r="BV350" s="3">
        <v>0.74000000000000021</v>
      </c>
      <c r="BW350" s="3">
        <v>17.059999999999999</v>
      </c>
      <c r="BX350" s="3">
        <v>16.21</v>
      </c>
      <c r="BY350" s="3">
        <v>0.84999999999999787</v>
      </c>
      <c r="BZ350" s="3">
        <v>16.18</v>
      </c>
      <c r="CA350" s="3">
        <v>15.37</v>
      </c>
      <c r="CB350" s="3">
        <v>0.8100000000000005</v>
      </c>
      <c r="CC350" s="3">
        <v>15.06</v>
      </c>
      <c r="CD350" s="3">
        <v>14.31</v>
      </c>
      <c r="CE350" s="3">
        <v>0.75</v>
      </c>
      <c r="CF350" s="3">
        <v>15.18</v>
      </c>
      <c r="CG350" s="3">
        <v>14.42</v>
      </c>
      <c r="CH350" s="3">
        <v>0.75999999999999979</v>
      </c>
      <c r="CI350" s="3">
        <v>14.16</v>
      </c>
      <c r="CJ350" s="3">
        <v>13.45</v>
      </c>
      <c r="CK350" s="3">
        <v>0.71000000000000085</v>
      </c>
      <c r="CL350" s="3">
        <v>13.99</v>
      </c>
      <c r="CM350" s="3">
        <v>13.29</v>
      </c>
      <c r="CN350" s="3">
        <v>0.70000000000000107</v>
      </c>
      <c r="CO350" s="3">
        <v>11.68</v>
      </c>
      <c r="CP350" s="3">
        <v>11.1</v>
      </c>
      <c r="CQ350" s="3">
        <v>0.58000000000000007</v>
      </c>
      <c r="CR350" s="3">
        <v>12.73</v>
      </c>
      <c r="CS350" s="3">
        <v>12.09</v>
      </c>
      <c r="CT350" s="3">
        <v>0.64000000000000057</v>
      </c>
      <c r="CU350" s="3">
        <v>10.42</v>
      </c>
      <c r="CV350" s="3">
        <v>9.9</v>
      </c>
      <c r="CW350" s="3">
        <v>0.51999999999999957</v>
      </c>
      <c r="CX350" s="3">
        <v>11.94</v>
      </c>
      <c r="CY350" s="3">
        <v>11.34</v>
      </c>
      <c r="CZ350" s="3">
        <v>0.59999999999999964</v>
      </c>
      <c r="DA350" s="3">
        <v>11.33</v>
      </c>
      <c r="DB350" s="3">
        <v>10.76</v>
      </c>
      <c r="DC350" s="3">
        <v>0.57000000000000028</v>
      </c>
      <c r="DD350" s="3">
        <v>10.54</v>
      </c>
      <c r="DE350" s="3">
        <v>10.01</v>
      </c>
      <c r="DF350" s="3">
        <v>0.52999999999999936</v>
      </c>
      <c r="DG350" s="3">
        <v>10.63</v>
      </c>
      <c r="DH350" s="3">
        <v>10.1</v>
      </c>
      <c r="DI350" s="3">
        <v>0.53000000000000114</v>
      </c>
      <c r="DJ350" s="3">
        <v>9.91</v>
      </c>
      <c r="DK350" s="3">
        <v>9.41</v>
      </c>
      <c r="DL350" s="3">
        <v>0.5</v>
      </c>
      <c r="DM350" s="3">
        <v>17.98</v>
      </c>
      <c r="DN350" s="3">
        <v>17.079999999999998</v>
      </c>
      <c r="DO350" s="3">
        <v>0.90000000000000213</v>
      </c>
      <c r="DP350" s="3">
        <v>16.36</v>
      </c>
      <c r="DQ350" s="3">
        <v>15.54</v>
      </c>
      <c r="DR350" s="3">
        <v>0.82000000000000028</v>
      </c>
      <c r="DS350" s="3">
        <v>14.56</v>
      </c>
      <c r="DT350" s="3">
        <v>13.83</v>
      </c>
      <c r="DU350" s="3">
        <v>0.73000000000000043</v>
      </c>
      <c r="DV350" s="3">
        <v>13.66</v>
      </c>
      <c r="DW350" s="3">
        <v>12.98</v>
      </c>
      <c r="DX350" s="3">
        <v>0.67999999999999972</v>
      </c>
    </row>
    <row r="351" spans="1:128" s="3" customFormat="1" x14ac:dyDescent="0.25">
      <c r="A351" s="36" t="s">
        <v>516</v>
      </c>
      <c r="B351" s="36" t="s">
        <v>87</v>
      </c>
      <c r="C351" s="36" t="s">
        <v>88</v>
      </c>
      <c r="D351" s="37" t="s">
        <v>121</v>
      </c>
      <c r="E351" s="36" t="s">
        <v>122</v>
      </c>
      <c r="F351" s="37" t="s">
        <v>500</v>
      </c>
      <c r="G351" s="36" t="s">
        <v>501</v>
      </c>
      <c r="H351" s="36" t="s">
        <v>168</v>
      </c>
      <c r="I351" s="36" t="s">
        <v>388</v>
      </c>
      <c r="J351" s="36" t="s">
        <v>171</v>
      </c>
      <c r="K351" s="44">
        <v>12.18</v>
      </c>
      <c r="L351" s="38" t="str">
        <f>IF(J351="10",K351,"")</f>
        <v/>
      </c>
      <c r="M351" s="38"/>
      <c r="N351" s="38"/>
      <c r="O351" s="38">
        <v>0</v>
      </c>
      <c r="P351" s="38">
        <f>IF(J351&lt;&gt;"20",IF(J351="15",K351,ROUND(K351*0.85,2)),"")</f>
        <v>12.18</v>
      </c>
      <c r="Q351" s="38">
        <f>ROUND(P351*S351/100,2)</f>
        <v>10.96</v>
      </c>
      <c r="R351" s="38">
        <f>P351-Q351</f>
        <v>1.2199999999999989</v>
      </c>
      <c r="S351" s="38" t="s">
        <v>389</v>
      </c>
      <c r="T351" s="38">
        <f>IF(J351="20",K351,IF(J351="10",ROUND(K351*0.7,2),ROUND(K351/0.85*0.7,2)))</f>
        <v>10.029999999999999</v>
      </c>
      <c r="U351" s="38">
        <f>ROUND(T351*W351/100,2)</f>
        <v>9.5299999999999994</v>
      </c>
      <c r="V351" s="38">
        <f>T351-U351</f>
        <v>0.5</v>
      </c>
      <c r="W351" s="36">
        <v>95</v>
      </c>
      <c r="X351" s="38">
        <f>IF(J351="20",ROUND(K351/0.7*0.6,2),IF(J351="10",ROUND(K351*0.6,2),ROUND(K351/0.85*0.6,2)))</f>
        <v>8.6</v>
      </c>
      <c r="Y351" s="38">
        <f>ROUND(X351*AA351/100,2)</f>
        <v>8.17</v>
      </c>
      <c r="Z351" s="38">
        <f>X351-Y351</f>
        <v>0.42999999999999972</v>
      </c>
      <c r="AA351" s="36">
        <v>95</v>
      </c>
      <c r="AB351" s="38" t="s">
        <v>95</v>
      </c>
      <c r="AC351" s="38">
        <v>10.96</v>
      </c>
      <c r="AD351" s="38">
        <v>10.41</v>
      </c>
      <c r="AE351" s="38">
        <v>0.55000000000000071</v>
      </c>
      <c r="AI351" s="3">
        <f>ROUND(P351*0.3,2)</f>
        <v>3.65</v>
      </c>
      <c r="AJ351" s="3">
        <f>ROUND(AI351*S351/100,2)</f>
        <v>3.29</v>
      </c>
      <c r="AK351" s="3">
        <f>AI351-AJ351</f>
        <v>0.35999999999999988</v>
      </c>
      <c r="AL351" s="3">
        <f>ROUND(T351*0.3,2)</f>
        <v>3.01</v>
      </c>
      <c r="AM351" s="3">
        <f>ROUND(AL351*W351/100,2)</f>
        <v>2.86</v>
      </c>
      <c r="AN351" s="3">
        <f>AL351-AM351</f>
        <v>0.14999999999999991</v>
      </c>
      <c r="AO351" s="3">
        <f>ROUND(X351*0.3,2)</f>
        <v>2.58</v>
      </c>
      <c r="AP351" s="3">
        <f>ROUND(AO351*AA351/100,2)</f>
        <v>2.4500000000000002</v>
      </c>
      <c r="AQ351" s="3">
        <f>AO351-AP351</f>
        <v>0.12999999999999989</v>
      </c>
      <c r="AR351" s="3">
        <v>3.29</v>
      </c>
      <c r="AS351" s="3">
        <v>3.13</v>
      </c>
      <c r="AT351" s="3">
        <v>0.16000000000000014</v>
      </c>
      <c r="AX351" s="3">
        <f>ROUND($P351*0.6,2)</f>
        <v>7.31</v>
      </c>
      <c r="AY351" s="3">
        <f>ROUND(AX351*$S351/100,2)</f>
        <v>6.58</v>
      </c>
      <c r="AZ351" s="3">
        <f>AX351-AY351</f>
        <v>0.72999999999999954</v>
      </c>
      <c r="BA351" s="3">
        <f>ROUND($T351*0.6,2)</f>
        <v>6.02</v>
      </c>
      <c r="BB351" s="3">
        <f>ROUND(BA351*$W351/100,2)</f>
        <v>5.72</v>
      </c>
      <c r="BC351" s="3">
        <f>BA351-BB351</f>
        <v>0.29999999999999982</v>
      </c>
      <c r="BD351" s="3">
        <f>ROUND($X351*0.6,2)</f>
        <v>5.16</v>
      </c>
      <c r="BE351" s="3">
        <f>ROUND(BD351*$AA351/100,2)</f>
        <v>4.9000000000000004</v>
      </c>
      <c r="BF351" s="3">
        <f>BD351-BE351</f>
        <v>0.25999999999999979</v>
      </c>
      <c r="BG351" s="3">
        <v>6.58</v>
      </c>
      <c r="BH351" s="3">
        <v>6.25</v>
      </c>
      <c r="BI351" s="3">
        <v>0.33000000000000007</v>
      </c>
      <c r="BJ351" s="3" t="s">
        <v>171</v>
      </c>
      <c r="BK351" s="3">
        <v>21.98</v>
      </c>
      <c r="BL351" s="3">
        <v>20.88</v>
      </c>
      <c r="BM351" s="3">
        <v>1.1000000000000014</v>
      </c>
      <c r="BN351" s="3">
        <v>18.100000000000001</v>
      </c>
      <c r="BO351" s="3">
        <v>17.2</v>
      </c>
      <c r="BP351" s="3">
        <v>0.90000000000000213</v>
      </c>
      <c r="BQ351" s="3">
        <v>20.18</v>
      </c>
      <c r="BR351" s="3">
        <v>19.170000000000002</v>
      </c>
      <c r="BS351" s="3">
        <v>1.009999999999998</v>
      </c>
      <c r="BT351" s="3">
        <v>16.3</v>
      </c>
      <c r="BU351" s="3">
        <v>15.49</v>
      </c>
      <c r="BV351" s="3">
        <v>0.8100000000000005</v>
      </c>
      <c r="BW351" s="3">
        <v>18.86</v>
      </c>
      <c r="BX351" s="3">
        <v>17.920000000000002</v>
      </c>
      <c r="BY351" s="3">
        <v>0.93999999999999773</v>
      </c>
      <c r="BZ351" s="3">
        <v>18.18</v>
      </c>
      <c r="CA351" s="3">
        <v>17.27</v>
      </c>
      <c r="CB351" s="3">
        <v>0.91000000000000014</v>
      </c>
      <c r="CC351" s="3">
        <v>16.86</v>
      </c>
      <c r="CD351" s="3">
        <v>16.02</v>
      </c>
      <c r="CE351" s="3">
        <v>0.83999999999999986</v>
      </c>
      <c r="CF351" s="3">
        <v>17.18</v>
      </c>
      <c r="CG351" s="3">
        <v>16.32</v>
      </c>
      <c r="CH351" s="3">
        <v>0.85999999999999943</v>
      </c>
      <c r="CI351" s="3">
        <v>15.96</v>
      </c>
      <c r="CJ351" s="3">
        <v>15.16</v>
      </c>
      <c r="CK351" s="3">
        <v>0.80000000000000071</v>
      </c>
      <c r="CL351" s="3">
        <v>15.39</v>
      </c>
      <c r="CM351" s="3">
        <v>14.62</v>
      </c>
      <c r="CN351" s="3">
        <v>0.77000000000000135</v>
      </c>
      <c r="CO351" s="3">
        <v>12.67</v>
      </c>
      <c r="CP351" s="3">
        <v>12.04</v>
      </c>
      <c r="CQ351" s="3">
        <v>0.63000000000000078</v>
      </c>
      <c r="CR351" s="3">
        <v>14.13</v>
      </c>
      <c r="CS351" s="3">
        <v>13.42</v>
      </c>
      <c r="CT351" s="3">
        <v>0.71000000000000085</v>
      </c>
      <c r="CU351" s="3">
        <v>11.41</v>
      </c>
      <c r="CV351" s="3">
        <v>10.84</v>
      </c>
      <c r="CW351" s="3">
        <v>0.57000000000000028</v>
      </c>
      <c r="CX351" s="3">
        <v>13.2</v>
      </c>
      <c r="CY351" s="3">
        <v>12.54</v>
      </c>
      <c r="CZ351" s="3">
        <v>0.66000000000000014</v>
      </c>
      <c r="DA351" s="3">
        <v>12.73</v>
      </c>
      <c r="DB351" s="3">
        <v>12.09</v>
      </c>
      <c r="DC351" s="3">
        <v>0.64000000000000057</v>
      </c>
      <c r="DD351" s="3">
        <v>11.8</v>
      </c>
      <c r="DE351" s="3">
        <v>11.21</v>
      </c>
      <c r="DF351" s="3">
        <v>0.58999999999999986</v>
      </c>
      <c r="DG351" s="3">
        <v>12.03</v>
      </c>
      <c r="DH351" s="3">
        <v>11.43</v>
      </c>
      <c r="DI351" s="3">
        <v>0.59999999999999964</v>
      </c>
      <c r="DJ351" s="3">
        <v>11.17</v>
      </c>
      <c r="DK351" s="3">
        <v>10.61</v>
      </c>
      <c r="DL351" s="3">
        <v>0.5600000000000005</v>
      </c>
      <c r="DM351" s="3">
        <v>19.78</v>
      </c>
      <c r="DN351" s="3">
        <v>18.79</v>
      </c>
      <c r="DO351" s="3">
        <v>0.99000000000000199</v>
      </c>
      <c r="DP351" s="3">
        <v>18.16</v>
      </c>
      <c r="DQ351" s="3">
        <v>17.25</v>
      </c>
      <c r="DR351" s="3">
        <v>0.91000000000000014</v>
      </c>
      <c r="DS351" s="3">
        <v>16.36</v>
      </c>
      <c r="DT351" s="3">
        <v>15.54</v>
      </c>
      <c r="DU351" s="3">
        <v>0.82000000000000028</v>
      </c>
      <c r="DV351" s="3">
        <v>15.46</v>
      </c>
      <c r="DW351" s="3">
        <v>14.69</v>
      </c>
      <c r="DX351" s="3">
        <v>0.77000000000000135</v>
      </c>
    </row>
    <row r="352" spans="1:128" s="3" customFormat="1" x14ac:dyDescent="0.25">
      <c r="A352" s="36" t="s">
        <v>517</v>
      </c>
      <c r="B352" s="36" t="s">
        <v>87</v>
      </c>
      <c r="C352" s="36" t="s">
        <v>88</v>
      </c>
      <c r="D352" s="37" t="s">
        <v>205</v>
      </c>
      <c r="E352" s="36" t="s">
        <v>206</v>
      </c>
      <c r="F352" s="37" t="s">
        <v>500</v>
      </c>
      <c r="G352" s="36" t="s">
        <v>501</v>
      </c>
      <c r="H352" s="36" t="s">
        <v>168</v>
      </c>
      <c r="I352" s="36" t="s">
        <v>388</v>
      </c>
      <c r="J352" s="36" t="s">
        <v>171</v>
      </c>
      <c r="K352" s="44">
        <v>10.18</v>
      </c>
      <c r="L352" s="38" t="str">
        <f>IF(J352="10",K352,"")</f>
        <v/>
      </c>
      <c r="M352" s="38"/>
      <c r="N352" s="38"/>
      <c r="O352" s="38">
        <v>0</v>
      </c>
      <c r="P352" s="38">
        <f>IF(J352&lt;&gt;"20",IF(J352="15",K352,ROUND(K352*0.85,2)),"")</f>
        <v>10.18</v>
      </c>
      <c r="Q352" s="38">
        <f>ROUND(P352*S352/100,2)</f>
        <v>9.16</v>
      </c>
      <c r="R352" s="38">
        <f>P352-Q352</f>
        <v>1.0199999999999996</v>
      </c>
      <c r="S352" s="38" t="s">
        <v>389</v>
      </c>
      <c r="T352" s="38">
        <f>IF(J352="20",K352,IF(J352="10",ROUND(K352*0.7,2),ROUND(K352/0.85*0.7,2)))</f>
        <v>8.3800000000000008</v>
      </c>
      <c r="U352" s="38">
        <f>ROUND(T352*W352/100,2)</f>
        <v>7.96</v>
      </c>
      <c r="V352" s="38">
        <f>T352-U352</f>
        <v>0.42000000000000082</v>
      </c>
      <c r="W352" s="36">
        <v>95</v>
      </c>
      <c r="X352" s="38">
        <f>IF(J352="20",ROUND(K352/0.7*0.6,2),IF(J352="10",ROUND(K352*0.6,2),ROUND(K352/0.85*0.6,2)))</f>
        <v>7.19</v>
      </c>
      <c r="Y352" s="38">
        <f>ROUND(X352*AA352/100,2)</f>
        <v>6.83</v>
      </c>
      <c r="Z352" s="38">
        <f>X352-Y352</f>
        <v>0.36000000000000032</v>
      </c>
      <c r="AA352" s="36">
        <v>95</v>
      </c>
      <c r="AB352" s="38" t="s">
        <v>95</v>
      </c>
      <c r="AC352" s="38">
        <v>9.16</v>
      </c>
      <c r="AD352" s="38">
        <v>8.6999999999999993</v>
      </c>
      <c r="AE352" s="38">
        <v>0.46000000000000085</v>
      </c>
      <c r="AI352" s="3">
        <f>ROUND(P352*0.3,2)</f>
        <v>3.05</v>
      </c>
      <c r="AJ352" s="3">
        <f>ROUND(AI352*S352/100,2)</f>
        <v>2.75</v>
      </c>
      <c r="AK352" s="3">
        <f>AI352-AJ352</f>
        <v>0.29999999999999982</v>
      </c>
      <c r="AL352" s="3">
        <f>ROUND(T352*0.3,2)</f>
        <v>2.5099999999999998</v>
      </c>
      <c r="AM352" s="3">
        <f>ROUND(AL352*W352/100,2)</f>
        <v>2.38</v>
      </c>
      <c r="AN352" s="3">
        <f>AL352-AM352</f>
        <v>0.12999999999999989</v>
      </c>
      <c r="AO352" s="3">
        <f>ROUND(X352*0.3,2)</f>
        <v>2.16</v>
      </c>
      <c r="AP352" s="3">
        <f>ROUND(AO352*AA352/100,2)</f>
        <v>2.0499999999999998</v>
      </c>
      <c r="AQ352" s="3">
        <f>AO352-AP352</f>
        <v>0.11000000000000032</v>
      </c>
      <c r="AR352" s="3">
        <v>2.75</v>
      </c>
      <c r="AS352" s="3">
        <v>2.61</v>
      </c>
      <c r="AT352" s="3">
        <v>0.14000000000000012</v>
      </c>
      <c r="AX352" s="3">
        <f>ROUND($P352*0.6,2)</f>
        <v>6.11</v>
      </c>
      <c r="AY352" s="3">
        <f>ROUND(AX352*$S352/100,2)</f>
        <v>5.5</v>
      </c>
      <c r="AZ352" s="3">
        <f>AX352-AY352</f>
        <v>0.61000000000000032</v>
      </c>
      <c r="BA352" s="3">
        <f>ROUND($T352*0.6,2)</f>
        <v>5.03</v>
      </c>
      <c r="BB352" s="3">
        <f>ROUND(BA352*$W352/100,2)</f>
        <v>4.78</v>
      </c>
      <c r="BC352" s="3">
        <f>BA352-BB352</f>
        <v>0.25</v>
      </c>
      <c r="BD352" s="3">
        <f>ROUND($X352*0.6,2)</f>
        <v>4.3099999999999996</v>
      </c>
      <c r="BE352" s="3">
        <f>ROUND(BD352*$AA352/100,2)</f>
        <v>4.09</v>
      </c>
      <c r="BF352" s="3">
        <f>BD352-BE352</f>
        <v>0.21999999999999975</v>
      </c>
      <c r="BG352" s="3">
        <v>5.5</v>
      </c>
      <c r="BH352" s="3">
        <v>5.23</v>
      </c>
      <c r="BI352" s="3">
        <v>0.26999999999999957</v>
      </c>
      <c r="BJ352" s="3" t="s">
        <v>171</v>
      </c>
      <c r="BK352" s="3">
        <v>19.98</v>
      </c>
      <c r="BL352" s="3">
        <v>18.98</v>
      </c>
      <c r="BM352" s="3">
        <v>1</v>
      </c>
      <c r="BN352" s="3">
        <v>16.690000000000001</v>
      </c>
      <c r="BO352" s="3">
        <v>15.86</v>
      </c>
      <c r="BP352" s="3">
        <v>0.83000000000000185</v>
      </c>
      <c r="BQ352" s="3">
        <v>18.18</v>
      </c>
      <c r="BR352" s="3">
        <v>17.27</v>
      </c>
      <c r="BS352" s="3">
        <v>0.91000000000000014</v>
      </c>
      <c r="BT352" s="3">
        <v>14.89</v>
      </c>
      <c r="BU352" s="3">
        <v>14.15</v>
      </c>
      <c r="BV352" s="3">
        <v>0.74000000000000021</v>
      </c>
      <c r="BW352" s="3">
        <v>17.059999999999999</v>
      </c>
      <c r="BX352" s="3">
        <v>16.21</v>
      </c>
      <c r="BY352" s="3">
        <v>0.84999999999999787</v>
      </c>
      <c r="BZ352" s="3">
        <v>16.18</v>
      </c>
      <c r="CA352" s="3">
        <v>15.37</v>
      </c>
      <c r="CB352" s="3">
        <v>0.8100000000000005</v>
      </c>
      <c r="CC352" s="3">
        <v>15.06</v>
      </c>
      <c r="CD352" s="3">
        <v>14.31</v>
      </c>
      <c r="CE352" s="3">
        <v>0.75</v>
      </c>
      <c r="CF352" s="3">
        <v>15.18</v>
      </c>
      <c r="CG352" s="3">
        <v>14.42</v>
      </c>
      <c r="CH352" s="3">
        <v>0.75999999999999979</v>
      </c>
      <c r="CI352" s="3">
        <v>14.16</v>
      </c>
      <c r="CJ352" s="3">
        <v>13.45</v>
      </c>
      <c r="CK352" s="3">
        <v>0.71000000000000085</v>
      </c>
      <c r="CL352" s="3">
        <v>13.99</v>
      </c>
      <c r="CM352" s="3">
        <v>13.29</v>
      </c>
      <c r="CN352" s="3">
        <v>0.70000000000000107</v>
      </c>
      <c r="CO352" s="3">
        <v>11.68</v>
      </c>
      <c r="CP352" s="3">
        <v>11.1</v>
      </c>
      <c r="CQ352" s="3">
        <v>0.58000000000000007</v>
      </c>
      <c r="CR352" s="3">
        <v>12.73</v>
      </c>
      <c r="CS352" s="3">
        <v>12.09</v>
      </c>
      <c r="CT352" s="3">
        <v>0.64000000000000057</v>
      </c>
      <c r="CU352" s="3">
        <v>10.42</v>
      </c>
      <c r="CV352" s="3">
        <v>9.9</v>
      </c>
      <c r="CW352" s="3">
        <v>0.51999999999999957</v>
      </c>
      <c r="CX352" s="3">
        <v>11.94</v>
      </c>
      <c r="CY352" s="3">
        <v>11.34</v>
      </c>
      <c r="CZ352" s="3">
        <v>0.59999999999999964</v>
      </c>
      <c r="DA352" s="3">
        <v>11.33</v>
      </c>
      <c r="DB352" s="3">
        <v>10.76</v>
      </c>
      <c r="DC352" s="3">
        <v>0.57000000000000028</v>
      </c>
      <c r="DD352" s="3">
        <v>10.54</v>
      </c>
      <c r="DE352" s="3">
        <v>10.01</v>
      </c>
      <c r="DF352" s="3">
        <v>0.52999999999999936</v>
      </c>
      <c r="DG352" s="3">
        <v>10.63</v>
      </c>
      <c r="DH352" s="3">
        <v>10.1</v>
      </c>
      <c r="DI352" s="3">
        <v>0.53000000000000114</v>
      </c>
      <c r="DJ352" s="3">
        <v>9.91</v>
      </c>
      <c r="DK352" s="3">
        <v>9.41</v>
      </c>
      <c r="DL352" s="3">
        <v>0.5</v>
      </c>
      <c r="DM352" s="3">
        <v>17.98</v>
      </c>
      <c r="DN352" s="3">
        <v>17.079999999999998</v>
      </c>
      <c r="DO352" s="3">
        <v>0.90000000000000213</v>
      </c>
      <c r="DP352" s="3">
        <v>16.36</v>
      </c>
      <c r="DQ352" s="3">
        <v>15.54</v>
      </c>
      <c r="DR352" s="3">
        <v>0.82000000000000028</v>
      </c>
      <c r="DS352" s="3">
        <v>14.56</v>
      </c>
      <c r="DT352" s="3">
        <v>13.83</v>
      </c>
      <c r="DU352" s="3">
        <v>0.73000000000000043</v>
      </c>
      <c r="DV352" s="3">
        <v>13.66</v>
      </c>
      <c r="DW352" s="3">
        <v>12.98</v>
      </c>
      <c r="DX352" s="3">
        <v>0.67999999999999972</v>
      </c>
    </row>
    <row r="353" spans="1:128" s="3" customFormat="1" x14ac:dyDescent="0.25">
      <c r="A353" s="36" t="s">
        <v>518</v>
      </c>
      <c r="B353" s="36" t="s">
        <v>87</v>
      </c>
      <c r="C353" s="36" t="s">
        <v>88</v>
      </c>
      <c r="D353" s="37" t="s">
        <v>112</v>
      </c>
      <c r="E353" s="36" t="s">
        <v>113</v>
      </c>
      <c r="F353" s="37" t="s">
        <v>500</v>
      </c>
      <c r="G353" s="36" t="s">
        <v>501</v>
      </c>
      <c r="H353" s="36" t="s">
        <v>168</v>
      </c>
      <c r="I353" s="36" t="s">
        <v>388</v>
      </c>
      <c r="J353" s="36" t="s">
        <v>171</v>
      </c>
      <c r="K353" s="44">
        <v>14.348800000000001</v>
      </c>
      <c r="L353" s="38" t="str">
        <f>IF(J353="10",K353,"")</f>
        <v/>
      </c>
      <c r="M353" s="38"/>
      <c r="N353" s="38"/>
      <c r="O353" s="38">
        <v>0</v>
      </c>
      <c r="P353" s="38">
        <f>IF(J353&lt;&gt;"20",IF(J353="15",K353,ROUND(K353*0.85,2)),"")</f>
        <v>14.348800000000001</v>
      </c>
      <c r="Q353" s="38">
        <f>ROUND(P353*S353/100,2)</f>
        <v>12.91</v>
      </c>
      <c r="R353" s="38">
        <f>P353-Q353</f>
        <v>1.4388000000000005</v>
      </c>
      <c r="S353" s="38" t="s">
        <v>389</v>
      </c>
      <c r="T353" s="38">
        <f>IF(J353="20",K353,IF(J353="10",ROUND(K353*0.7,2),ROUND(K353/0.85*0.7,2)))</f>
        <v>11.82</v>
      </c>
      <c r="U353" s="38">
        <f>ROUND(T353*W353/100,2)</f>
        <v>11.23</v>
      </c>
      <c r="V353" s="38">
        <f>T353-U353</f>
        <v>0.58999999999999986</v>
      </c>
      <c r="W353" s="36">
        <v>95</v>
      </c>
      <c r="X353" s="38">
        <f>IF(J353="20",ROUND(K353/0.7*0.6,2),IF(J353="10",ROUND(K353*0.6,2),ROUND(K353/0.85*0.6,2)))</f>
        <v>10.130000000000001</v>
      </c>
      <c r="Y353" s="38">
        <f>ROUND(X353*AA353/100,2)</f>
        <v>9.6199999999999992</v>
      </c>
      <c r="Z353" s="38">
        <f>X353-Y353</f>
        <v>0.51000000000000156</v>
      </c>
      <c r="AA353" s="36">
        <v>95</v>
      </c>
      <c r="AB353" s="38" t="s">
        <v>95</v>
      </c>
      <c r="AC353" s="38">
        <v>12.91</v>
      </c>
      <c r="AD353" s="38">
        <v>12.26</v>
      </c>
      <c r="AE353" s="38">
        <v>0.65000000000000036</v>
      </c>
      <c r="AI353" s="3">
        <f>ROUND(P353*0.3,2)</f>
        <v>4.3</v>
      </c>
      <c r="AJ353" s="3">
        <f>ROUND(AI353*S353/100,2)</f>
        <v>3.87</v>
      </c>
      <c r="AK353" s="3">
        <f>AI353-AJ353</f>
        <v>0.42999999999999972</v>
      </c>
      <c r="AL353" s="3">
        <f>ROUND(T353*0.3,2)</f>
        <v>3.55</v>
      </c>
      <c r="AM353" s="3">
        <f>ROUND(AL353*W353/100,2)</f>
        <v>3.37</v>
      </c>
      <c r="AN353" s="3">
        <f>AL353-AM353</f>
        <v>0.17999999999999972</v>
      </c>
      <c r="AO353" s="3">
        <f>ROUND(X353*0.3,2)</f>
        <v>3.04</v>
      </c>
      <c r="AP353" s="3">
        <f>ROUND(AO353*AA353/100,2)</f>
        <v>2.89</v>
      </c>
      <c r="AQ353" s="3">
        <f>AO353-AP353</f>
        <v>0.14999999999999991</v>
      </c>
      <c r="AR353" s="3">
        <v>3.87</v>
      </c>
      <c r="AS353" s="3">
        <v>3.68</v>
      </c>
      <c r="AT353" s="3">
        <v>0.18999999999999995</v>
      </c>
      <c r="AX353" s="3">
        <f>ROUND($P353*0.6,2)</f>
        <v>8.61</v>
      </c>
      <c r="AY353" s="3">
        <f>ROUND(AX353*$S353/100,2)</f>
        <v>7.75</v>
      </c>
      <c r="AZ353" s="3">
        <f>AX353-AY353</f>
        <v>0.85999999999999943</v>
      </c>
      <c r="BA353" s="3">
        <f>ROUND($T353*0.6,2)</f>
        <v>7.09</v>
      </c>
      <c r="BB353" s="3">
        <f>ROUND(BA353*$W353/100,2)</f>
        <v>6.74</v>
      </c>
      <c r="BC353" s="3">
        <f>BA353-BB353</f>
        <v>0.34999999999999964</v>
      </c>
      <c r="BD353" s="3">
        <f>ROUND($X353*0.6,2)</f>
        <v>6.08</v>
      </c>
      <c r="BE353" s="3">
        <f>ROUND(BD353*$AA353/100,2)</f>
        <v>5.78</v>
      </c>
      <c r="BF353" s="3">
        <f>BD353-BE353</f>
        <v>0.29999999999999982</v>
      </c>
      <c r="BG353" s="3">
        <v>7.75</v>
      </c>
      <c r="BH353" s="3">
        <v>7.36</v>
      </c>
      <c r="BI353" s="3">
        <v>0.38999999999999968</v>
      </c>
      <c r="BJ353" s="3" t="s">
        <v>171</v>
      </c>
      <c r="BK353" s="3">
        <v>24.148800000000001</v>
      </c>
      <c r="BL353" s="3">
        <v>22.94</v>
      </c>
      <c r="BM353" s="3">
        <v>1.2088000000000001</v>
      </c>
      <c r="BN353" s="3">
        <v>19.63</v>
      </c>
      <c r="BO353" s="3">
        <v>18.649999999999999</v>
      </c>
      <c r="BP353" s="3">
        <v>0.98000000000000043</v>
      </c>
      <c r="BQ353" s="3">
        <v>22.348800000000001</v>
      </c>
      <c r="BR353" s="3">
        <v>21.23</v>
      </c>
      <c r="BS353" s="3">
        <v>1.1188000000000002</v>
      </c>
      <c r="BT353" s="3">
        <v>17.829999999999998</v>
      </c>
      <c r="BU353" s="3">
        <v>16.940000000000001</v>
      </c>
      <c r="BV353" s="3">
        <v>0.88999999999999702</v>
      </c>
      <c r="BW353" s="3">
        <v>20.81</v>
      </c>
      <c r="BX353" s="3">
        <v>19.77</v>
      </c>
      <c r="BY353" s="3">
        <v>1.0399999999999991</v>
      </c>
      <c r="BZ353" s="3">
        <v>20.348800000000001</v>
      </c>
      <c r="CA353" s="3">
        <v>19.329999999999998</v>
      </c>
      <c r="CB353" s="3">
        <v>1.0188000000000024</v>
      </c>
      <c r="CC353" s="3">
        <v>18.809999999999999</v>
      </c>
      <c r="CD353" s="3">
        <v>17.87</v>
      </c>
      <c r="CE353" s="3">
        <v>0.93999999999999773</v>
      </c>
      <c r="CF353" s="3">
        <v>19.348800000000001</v>
      </c>
      <c r="CG353" s="3">
        <v>18.38</v>
      </c>
      <c r="CH353" s="3">
        <v>0.96880000000000166</v>
      </c>
      <c r="CI353" s="3">
        <v>17.91</v>
      </c>
      <c r="CJ353" s="3">
        <v>17.010000000000002</v>
      </c>
      <c r="CK353" s="3">
        <v>0.89999999999999858</v>
      </c>
      <c r="CL353" s="3">
        <v>16.899999999999999</v>
      </c>
      <c r="CM353" s="3">
        <v>16.059999999999999</v>
      </c>
      <c r="CN353" s="3">
        <v>0.83999999999999986</v>
      </c>
      <c r="CO353" s="3">
        <v>13.74</v>
      </c>
      <c r="CP353" s="3">
        <v>13.05</v>
      </c>
      <c r="CQ353" s="3">
        <v>0.6899999999999995</v>
      </c>
      <c r="CR353" s="3">
        <v>15.64</v>
      </c>
      <c r="CS353" s="3">
        <v>14.86</v>
      </c>
      <c r="CT353" s="3">
        <v>0.78000000000000114</v>
      </c>
      <c r="CU353" s="3">
        <v>12.48</v>
      </c>
      <c r="CV353" s="3">
        <v>11.86</v>
      </c>
      <c r="CW353" s="3">
        <v>0.62000000000000099</v>
      </c>
      <c r="CX353" s="3">
        <v>14.57</v>
      </c>
      <c r="CY353" s="3">
        <v>13.84</v>
      </c>
      <c r="CZ353" s="3">
        <v>0.73000000000000043</v>
      </c>
      <c r="DA353" s="3">
        <v>14.24</v>
      </c>
      <c r="DB353" s="3">
        <v>13.53</v>
      </c>
      <c r="DC353" s="3">
        <v>0.71000000000000085</v>
      </c>
      <c r="DD353" s="3">
        <v>13.17</v>
      </c>
      <c r="DE353" s="3">
        <v>12.51</v>
      </c>
      <c r="DF353" s="3">
        <v>0.66000000000000014</v>
      </c>
      <c r="DG353" s="3">
        <v>13.54</v>
      </c>
      <c r="DH353" s="3">
        <v>12.86</v>
      </c>
      <c r="DI353" s="3">
        <v>0.67999999999999972</v>
      </c>
      <c r="DJ353" s="3">
        <v>12.54</v>
      </c>
      <c r="DK353" s="3">
        <v>11.91</v>
      </c>
      <c r="DL353" s="3">
        <v>0.62999999999999901</v>
      </c>
      <c r="DM353" s="3">
        <v>21.73</v>
      </c>
      <c r="DN353" s="3">
        <v>20.64</v>
      </c>
      <c r="DO353" s="3">
        <v>1.0899999999999999</v>
      </c>
      <c r="DP353" s="3">
        <v>20.11</v>
      </c>
      <c r="DQ353" s="3">
        <v>19.100000000000001</v>
      </c>
      <c r="DR353" s="3">
        <v>1.009999999999998</v>
      </c>
      <c r="DS353" s="3">
        <v>18.309999999999999</v>
      </c>
      <c r="DT353" s="3">
        <v>17.39</v>
      </c>
      <c r="DU353" s="3">
        <v>0.91999999999999815</v>
      </c>
      <c r="DV353" s="3">
        <v>17.41</v>
      </c>
      <c r="DW353" s="3">
        <v>16.54</v>
      </c>
      <c r="DX353" s="3">
        <v>0.87000000000000099</v>
      </c>
    </row>
    <row r="354" spans="1:128" s="3" customFormat="1" x14ac:dyDescent="0.25">
      <c r="A354" s="36" t="s">
        <v>519</v>
      </c>
      <c r="B354" s="36" t="s">
        <v>87</v>
      </c>
      <c r="C354" s="36" t="s">
        <v>88</v>
      </c>
      <c r="D354" s="37" t="s">
        <v>324</v>
      </c>
      <c r="E354" s="36" t="s">
        <v>325</v>
      </c>
      <c r="F354" s="37" t="s">
        <v>500</v>
      </c>
      <c r="G354" s="36" t="s">
        <v>501</v>
      </c>
      <c r="H354" s="36" t="s">
        <v>168</v>
      </c>
      <c r="I354" s="36" t="s">
        <v>388</v>
      </c>
      <c r="J354" s="36" t="s">
        <v>171</v>
      </c>
      <c r="K354" s="44">
        <v>10.18</v>
      </c>
      <c r="L354" s="38" t="str">
        <f>IF(J354="10",K354,"")</f>
        <v/>
      </c>
      <c r="M354" s="38"/>
      <c r="N354" s="38"/>
      <c r="O354" s="38">
        <v>0</v>
      </c>
      <c r="P354" s="38">
        <f>IF(J354&lt;&gt;"20",IF(J354="15",K354,ROUND(K354*0.85,2)),"")</f>
        <v>10.18</v>
      </c>
      <c r="Q354" s="38">
        <f>ROUND(P354*S354/100,2)</f>
        <v>9.16</v>
      </c>
      <c r="R354" s="38">
        <f>P354-Q354</f>
        <v>1.0199999999999996</v>
      </c>
      <c r="S354" s="38" t="s">
        <v>389</v>
      </c>
      <c r="T354" s="38">
        <f>IF(J354="20",K354,IF(J354="10",ROUND(K354*0.7,2),ROUND(K354/0.85*0.7,2)))</f>
        <v>8.3800000000000008</v>
      </c>
      <c r="U354" s="38">
        <f>ROUND(T354*W354/100,2)</f>
        <v>7.96</v>
      </c>
      <c r="V354" s="38">
        <f>T354-U354</f>
        <v>0.42000000000000082</v>
      </c>
      <c r="W354" s="36">
        <v>95</v>
      </c>
      <c r="X354" s="38">
        <f>IF(J354="20",ROUND(K354/0.7*0.6,2),IF(J354="10",ROUND(K354*0.6,2),ROUND(K354/0.85*0.6,2)))</f>
        <v>7.19</v>
      </c>
      <c r="Y354" s="38">
        <f>ROUND(X354*AA354/100,2)</f>
        <v>6.83</v>
      </c>
      <c r="Z354" s="38">
        <f>X354-Y354</f>
        <v>0.36000000000000032</v>
      </c>
      <c r="AA354" s="36">
        <v>95</v>
      </c>
      <c r="AB354" s="38" t="s">
        <v>95</v>
      </c>
      <c r="AC354" s="38">
        <v>9.16</v>
      </c>
      <c r="AD354" s="38">
        <v>8.6999999999999993</v>
      </c>
      <c r="AE354" s="38">
        <v>0.46000000000000085</v>
      </c>
      <c r="AI354" s="3">
        <f>ROUND(P354*0.3,2)</f>
        <v>3.05</v>
      </c>
      <c r="AJ354" s="3">
        <f>ROUND(AI354*S354/100,2)</f>
        <v>2.75</v>
      </c>
      <c r="AK354" s="3">
        <f>AI354-AJ354</f>
        <v>0.29999999999999982</v>
      </c>
      <c r="AL354" s="3">
        <f>ROUND(T354*0.3,2)</f>
        <v>2.5099999999999998</v>
      </c>
      <c r="AM354" s="3">
        <f>ROUND(AL354*W354/100,2)</f>
        <v>2.38</v>
      </c>
      <c r="AN354" s="3">
        <f>AL354-AM354</f>
        <v>0.12999999999999989</v>
      </c>
      <c r="AO354" s="3">
        <f>ROUND(X354*0.3,2)</f>
        <v>2.16</v>
      </c>
      <c r="AP354" s="3">
        <f>ROUND(AO354*AA354/100,2)</f>
        <v>2.0499999999999998</v>
      </c>
      <c r="AQ354" s="3">
        <f>AO354-AP354</f>
        <v>0.11000000000000032</v>
      </c>
      <c r="AR354" s="3">
        <v>2.75</v>
      </c>
      <c r="AS354" s="3">
        <v>2.61</v>
      </c>
      <c r="AT354" s="3">
        <v>0.14000000000000012</v>
      </c>
      <c r="AX354" s="3">
        <f>ROUND($P354*0.6,2)</f>
        <v>6.11</v>
      </c>
      <c r="AY354" s="3">
        <f>ROUND(AX354*$S354/100,2)</f>
        <v>5.5</v>
      </c>
      <c r="AZ354" s="3">
        <f>AX354-AY354</f>
        <v>0.61000000000000032</v>
      </c>
      <c r="BA354" s="3">
        <f>ROUND($T354*0.6,2)</f>
        <v>5.03</v>
      </c>
      <c r="BB354" s="3">
        <f>ROUND(BA354*$W354/100,2)</f>
        <v>4.78</v>
      </c>
      <c r="BC354" s="3">
        <f>BA354-BB354</f>
        <v>0.25</v>
      </c>
      <c r="BD354" s="3">
        <f>ROUND($X354*0.6,2)</f>
        <v>4.3099999999999996</v>
      </c>
      <c r="BE354" s="3">
        <f>ROUND(BD354*$AA354/100,2)</f>
        <v>4.09</v>
      </c>
      <c r="BF354" s="3">
        <f>BD354-BE354</f>
        <v>0.21999999999999975</v>
      </c>
      <c r="BG354" s="3">
        <v>5.5</v>
      </c>
      <c r="BH354" s="3">
        <v>5.23</v>
      </c>
      <c r="BI354" s="3">
        <v>0.26999999999999957</v>
      </c>
      <c r="BJ354" s="3" t="s">
        <v>171</v>
      </c>
      <c r="BK354" s="3">
        <v>19.98</v>
      </c>
      <c r="BL354" s="3">
        <v>18.98</v>
      </c>
      <c r="BM354" s="3">
        <v>1</v>
      </c>
      <c r="BN354" s="3">
        <v>16.690000000000001</v>
      </c>
      <c r="BO354" s="3">
        <v>15.86</v>
      </c>
      <c r="BP354" s="3">
        <v>0.83000000000000185</v>
      </c>
      <c r="BQ354" s="3">
        <v>18.18</v>
      </c>
      <c r="BR354" s="3">
        <v>17.27</v>
      </c>
      <c r="BS354" s="3">
        <v>0.91000000000000014</v>
      </c>
      <c r="BT354" s="3">
        <v>14.89</v>
      </c>
      <c r="BU354" s="3">
        <v>14.15</v>
      </c>
      <c r="BV354" s="3">
        <v>0.74000000000000021</v>
      </c>
      <c r="BW354" s="3">
        <v>17.059999999999999</v>
      </c>
      <c r="BX354" s="3">
        <v>16.21</v>
      </c>
      <c r="BY354" s="3">
        <v>0.84999999999999787</v>
      </c>
      <c r="BZ354" s="3">
        <v>16.18</v>
      </c>
      <c r="CA354" s="3">
        <v>15.37</v>
      </c>
      <c r="CB354" s="3">
        <v>0.8100000000000005</v>
      </c>
      <c r="CC354" s="3">
        <v>15.06</v>
      </c>
      <c r="CD354" s="3">
        <v>14.31</v>
      </c>
      <c r="CE354" s="3">
        <v>0.75</v>
      </c>
      <c r="CF354" s="3">
        <v>15.18</v>
      </c>
      <c r="CG354" s="3">
        <v>14.42</v>
      </c>
      <c r="CH354" s="3">
        <v>0.75999999999999979</v>
      </c>
      <c r="CI354" s="3">
        <v>14.16</v>
      </c>
      <c r="CJ354" s="3">
        <v>13.45</v>
      </c>
      <c r="CK354" s="3">
        <v>0.71000000000000085</v>
      </c>
      <c r="CL354" s="3">
        <v>13.99</v>
      </c>
      <c r="CM354" s="3">
        <v>13.29</v>
      </c>
      <c r="CN354" s="3">
        <v>0.70000000000000107</v>
      </c>
      <c r="CO354" s="3">
        <v>11.68</v>
      </c>
      <c r="CP354" s="3">
        <v>11.1</v>
      </c>
      <c r="CQ354" s="3">
        <v>0.58000000000000007</v>
      </c>
      <c r="CR354" s="3">
        <v>12.73</v>
      </c>
      <c r="CS354" s="3">
        <v>12.09</v>
      </c>
      <c r="CT354" s="3">
        <v>0.64000000000000057</v>
      </c>
      <c r="CU354" s="3">
        <v>10.42</v>
      </c>
      <c r="CV354" s="3">
        <v>9.9</v>
      </c>
      <c r="CW354" s="3">
        <v>0.51999999999999957</v>
      </c>
      <c r="CX354" s="3">
        <v>11.94</v>
      </c>
      <c r="CY354" s="3">
        <v>11.34</v>
      </c>
      <c r="CZ354" s="3">
        <v>0.59999999999999964</v>
      </c>
      <c r="DA354" s="3">
        <v>11.33</v>
      </c>
      <c r="DB354" s="3">
        <v>10.76</v>
      </c>
      <c r="DC354" s="3">
        <v>0.57000000000000028</v>
      </c>
      <c r="DD354" s="3">
        <v>10.54</v>
      </c>
      <c r="DE354" s="3">
        <v>10.01</v>
      </c>
      <c r="DF354" s="3">
        <v>0.52999999999999936</v>
      </c>
      <c r="DG354" s="3">
        <v>10.63</v>
      </c>
      <c r="DH354" s="3">
        <v>10.1</v>
      </c>
      <c r="DI354" s="3">
        <v>0.53000000000000114</v>
      </c>
      <c r="DJ354" s="3">
        <v>9.91</v>
      </c>
      <c r="DK354" s="3">
        <v>9.41</v>
      </c>
      <c r="DL354" s="3">
        <v>0.5</v>
      </c>
      <c r="DM354" s="3">
        <v>17.98</v>
      </c>
      <c r="DN354" s="3">
        <v>17.079999999999998</v>
      </c>
      <c r="DO354" s="3">
        <v>0.90000000000000213</v>
      </c>
      <c r="DP354" s="3">
        <v>16.36</v>
      </c>
      <c r="DQ354" s="3">
        <v>15.54</v>
      </c>
      <c r="DR354" s="3">
        <v>0.82000000000000028</v>
      </c>
      <c r="DS354" s="3">
        <v>14.56</v>
      </c>
      <c r="DT354" s="3">
        <v>13.83</v>
      </c>
      <c r="DU354" s="3">
        <v>0.73000000000000043</v>
      </c>
      <c r="DV354" s="3">
        <v>13.66</v>
      </c>
      <c r="DW354" s="3">
        <v>12.98</v>
      </c>
      <c r="DX354" s="3">
        <v>0.67999999999999972</v>
      </c>
    </row>
    <row r="355" spans="1:128" s="3" customFormat="1" x14ac:dyDescent="0.25">
      <c r="A355" s="36" t="s">
        <v>520</v>
      </c>
      <c r="B355" s="36" t="s">
        <v>87</v>
      </c>
      <c r="C355" s="36" t="s">
        <v>88</v>
      </c>
      <c r="D355" s="37" t="s">
        <v>142</v>
      </c>
      <c r="E355" s="36" t="s">
        <v>143</v>
      </c>
      <c r="F355" s="37" t="s">
        <v>500</v>
      </c>
      <c r="G355" s="36" t="s">
        <v>501</v>
      </c>
      <c r="H355" s="36" t="s">
        <v>168</v>
      </c>
      <c r="I355" s="36" t="s">
        <v>388</v>
      </c>
      <c r="J355" s="36" t="s">
        <v>171</v>
      </c>
      <c r="K355" s="44">
        <v>11.8354</v>
      </c>
      <c r="L355" s="38" t="str">
        <f>IF(J355="10",K355,"")</f>
        <v/>
      </c>
      <c r="M355" s="38"/>
      <c r="N355" s="38"/>
      <c r="O355" s="38">
        <v>0</v>
      </c>
      <c r="P355" s="38">
        <f>IF(J355&lt;&gt;"20",IF(J355="15",K355,ROUND(K355*0.85,2)),"")</f>
        <v>11.8354</v>
      </c>
      <c r="Q355" s="38">
        <f>ROUND(P355*S355/100,2)</f>
        <v>10.65</v>
      </c>
      <c r="R355" s="38">
        <f>P355-Q355</f>
        <v>1.1853999999999996</v>
      </c>
      <c r="S355" s="38" t="s">
        <v>389</v>
      </c>
      <c r="T355" s="38">
        <f>IF(J355="20",K355,IF(J355="10",ROUND(K355*0.7,2),ROUND(K355/0.85*0.7,2)))</f>
        <v>9.75</v>
      </c>
      <c r="U355" s="38">
        <f>ROUND(T355*W355/100,2)</f>
        <v>9.26</v>
      </c>
      <c r="V355" s="38">
        <f>T355-U355</f>
        <v>0.49000000000000021</v>
      </c>
      <c r="W355" s="36">
        <v>95</v>
      </c>
      <c r="X355" s="38">
        <f>IF(J355="20",ROUND(K355/0.7*0.6,2),IF(J355="10",ROUND(K355*0.6,2),ROUND(K355/0.85*0.6,2)))</f>
        <v>8.35</v>
      </c>
      <c r="Y355" s="38">
        <f>ROUND(X355*AA355/100,2)</f>
        <v>7.93</v>
      </c>
      <c r="Z355" s="38">
        <f>X355-Y355</f>
        <v>0.41999999999999993</v>
      </c>
      <c r="AA355" s="36">
        <v>95</v>
      </c>
      <c r="AB355" s="38" t="s">
        <v>95</v>
      </c>
      <c r="AC355" s="38">
        <v>10.65</v>
      </c>
      <c r="AD355" s="38">
        <v>10.119999999999999</v>
      </c>
      <c r="AE355" s="38">
        <v>0.53000000000000114</v>
      </c>
      <c r="AI355" s="3">
        <f>ROUND(P355*0.3,2)</f>
        <v>3.55</v>
      </c>
      <c r="AJ355" s="3">
        <f>ROUND(AI355*S355/100,2)</f>
        <v>3.2</v>
      </c>
      <c r="AK355" s="3">
        <f>AI355-AJ355</f>
        <v>0.34999999999999964</v>
      </c>
      <c r="AL355" s="3">
        <f>ROUND(T355*0.3,2)</f>
        <v>2.93</v>
      </c>
      <c r="AM355" s="3">
        <f>ROUND(AL355*W355/100,2)</f>
        <v>2.78</v>
      </c>
      <c r="AN355" s="3">
        <f>AL355-AM355</f>
        <v>0.15000000000000036</v>
      </c>
      <c r="AO355" s="3">
        <f>ROUND(X355*0.3,2)</f>
        <v>2.5099999999999998</v>
      </c>
      <c r="AP355" s="3">
        <f>ROUND(AO355*AA355/100,2)</f>
        <v>2.38</v>
      </c>
      <c r="AQ355" s="3">
        <f>AO355-AP355</f>
        <v>0.12999999999999989</v>
      </c>
      <c r="AR355" s="3">
        <v>3.2</v>
      </c>
      <c r="AS355" s="3">
        <v>3.04</v>
      </c>
      <c r="AT355" s="3">
        <v>0.16000000000000014</v>
      </c>
      <c r="AX355" s="3">
        <f>ROUND($P355*0.6,2)</f>
        <v>7.1</v>
      </c>
      <c r="AY355" s="3">
        <f>ROUND(AX355*$S355/100,2)</f>
        <v>6.39</v>
      </c>
      <c r="AZ355" s="3">
        <f>AX355-AY355</f>
        <v>0.71</v>
      </c>
      <c r="BA355" s="3">
        <f>ROUND($T355*0.6,2)</f>
        <v>5.85</v>
      </c>
      <c r="BB355" s="3">
        <f>ROUND(BA355*$W355/100,2)</f>
        <v>5.56</v>
      </c>
      <c r="BC355" s="3">
        <f>BA355-BB355</f>
        <v>0.29000000000000004</v>
      </c>
      <c r="BD355" s="3">
        <f>ROUND($X355*0.6,2)</f>
        <v>5.01</v>
      </c>
      <c r="BE355" s="3">
        <f>ROUND(BD355*$AA355/100,2)</f>
        <v>4.76</v>
      </c>
      <c r="BF355" s="3">
        <f>BD355-BE355</f>
        <v>0.25</v>
      </c>
      <c r="BG355" s="3">
        <v>6.39</v>
      </c>
      <c r="BH355" s="3">
        <v>6.07</v>
      </c>
      <c r="BI355" s="3">
        <v>0.3199999999999994</v>
      </c>
      <c r="BJ355" s="3" t="s">
        <v>171</v>
      </c>
      <c r="BK355" s="3">
        <v>21.635400000000001</v>
      </c>
      <c r="BL355" s="3">
        <v>20.55</v>
      </c>
      <c r="BM355" s="3">
        <v>1.0853999999999999</v>
      </c>
      <c r="BN355" s="3">
        <v>17.850000000000001</v>
      </c>
      <c r="BO355" s="3">
        <v>16.96</v>
      </c>
      <c r="BP355" s="3">
        <v>0.89000000000000057</v>
      </c>
      <c r="BQ355" s="3">
        <v>19.8354</v>
      </c>
      <c r="BR355" s="3">
        <v>18.84</v>
      </c>
      <c r="BS355" s="3">
        <v>0.99540000000000006</v>
      </c>
      <c r="BT355" s="3">
        <v>16.05</v>
      </c>
      <c r="BU355" s="3">
        <v>15.25</v>
      </c>
      <c r="BV355" s="3">
        <v>0.80000000000000071</v>
      </c>
      <c r="BW355" s="3">
        <v>18.55</v>
      </c>
      <c r="BX355" s="3">
        <v>17.62</v>
      </c>
      <c r="BY355" s="3">
        <v>0.92999999999999972</v>
      </c>
      <c r="BZ355" s="3">
        <v>17.8354</v>
      </c>
      <c r="CA355" s="3">
        <v>16.940000000000001</v>
      </c>
      <c r="CB355" s="3">
        <v>0.89539999999999864</v>
      </c>
      <c r="CC355" s="3">
        <v>16.55</v>
      </c>
      <c r="CD355" s="3">
        <v>15.72</v>
      </c>
      <c r="CE355" s="3">
        <v>0.83000000000000007</v>
      </c>
      <c r="CF355" s="3">
        <v>16.8354</v>
      </c>
      <c r="CG355" s="3">
        <v>15.99</v>
      </c>
      <c r="CH355" s="3">
        <v>0.84539999999999971</v>
      </c>
      <c r="CI355" s="3">
        <v>15.65</v>
      </c>
      <c r="CJ355" s="3">
        <v>14.87</v>
      </c>
      <c r="CK355" s="3">
        <v>0.78000000000000114</v>
      </c>
      <c r="CL355" s="3">
        <v>15.14</v>
      </c>
      <c r="CM355" s="3">
        <v>14.38</v>
      </c>
      <c r="CN355" s="3">
        <v>0.75999999999999979</v>
      </c>
      <c r="CO355" s="3">
        <v>12.5</v>
      </c>
      <c r="CP355" s="3">
        <v>11.88</v>
      </c>
      <c r="CQ355" s="3">
        <v>0.61999999999999922</v>
      </c>
      <c r="CR355" s="3">
        <v>13.88</v>
      </c>
      <c r="CS355" s="3">
        <v>13.19</v>
      </c>
      <c r="CT355" s="3">
        <v>0.69000000000000128</v>
      </c>
      <c r="CU355" s="3">
        <v>11.24</v>
      </c>
      <c r="CV355" s="3">
        <v>10.68</v>
      </c>
      <c r="CW355" s="3">
        <v>0.5600000000000005</v>
      </c>
      <c r="CX355" s="3">
        <v>12.99</v>
      </c>
      <c r="CY355" s="3">
        <v>12.34</v>
      </c>
      <c r="CZ355" s="3">
        <v>0.65000000000000036</v>
      </c>
      <c r="DA355" s="3">
        <v>12.48</v>
      </c>
      <c r="DB355" s="3">
        <v>11.86</v>
      </c>
      <c r="DC355" s="3">
        <v>0.62000000000000099</v>
      </c>
      <c r="DD355" s="3">
        <v>11.59</v>
      </c>
      <c r="DE355" s="3">
        <v>11.01</v>
      </c>
      <c r="DF355" s="3">
        <v>0.58000000000000007</v>
      </c>
      <c r="DG355" s="3">
        <v>11.78</v>
      </c>
      <c r="DH355" s="3">
        <v>11.19</v>
      </c>
      <c r="DI355" s="3">
        <v>0.58999999999999986</v>
      </c>
      <c r="DJ355" s="3">
        <v>10.96</v>
      </c>
      <c r="DK355" s="3">
        <v>10.41</v>
      </c>
      <c r="DL355" s="3">
        <v>0.55000000000000071</v>
      </c>
      <c r="DM355" s="3">
        <v>19.47</v>
      </c>
      <c r="DN355" s="3">
        <v>18.5</v>
      </c>
      <c r="DO355" s="3">
        <v>0.96999999999999886</v>
      </c>
      <c r="DP355" s="3">
        <v>17.850000000000001</v>
      </c>
      <c r="DQ355" s="3">
        <v>16.96</v>
      </c>
      <c r="DR355" s="3">
        <v>0.89000000000000057</v>
      </c>
      <c r="DS355" s="3">
        <v>16.05</v>
      </c>
      <c r="DT355" s="3">
        <v>15.25</v>
      </c>
      <c r="DU355" s="3">
        <v>0.80000000000000071</v>
      </c>
      <c r="DV355" s="3">
        <v>15.15</v>
      </c>
      <c r="DW355" s="3">
        <v>14.39</v>
      </c>
      <c r="DX355" s="3">
        <v>0.75999999999999979</v>
      </c>
    </row>
    <row r="356" spans="1:128" s="3" customFormat="1" x14ac:dyDescent="0.25">
      <c r="A356" s="36" t="s">
        <v>499</v>
      </c>
      <c r="B356" s="36" t="s">
        <v>87</v>
      </c>
      <c r="C356" s="36" t="s">
        <v>88</v>
      </c>
      <c r="D356" s="37" t="s">
        <v>100</v>
      </c>
      <c r="E356" s="36" t="s">
        <v>101</v>
      </c>
      <c r="F356" s="37" t="s">
        <v>500</v>
      </c>
      <c r="G356" s="36" t="s">
        <v>501</v>
      </c>
      <c r="H356" s="36" t="s">
        <v>201</v>
      </c>
      <c r="I356" s="36" t="s">
        <v>388</v>
      </c>
      <c r="J356" s="36" t="s">
        <v>171</v>
      </c>
      <c r="K356" s="44">
        <v>12.625999999999998</v>
      </c>
      <c r="L356" s="38" t="str">
        <f>IF(J356="10",K356,"")</f>
        <v/>
      </c>
      <c r="M356" s="38"/>
      <c r="N356" s="38"/>
      <c r="O356" s="38">
        <v>0</v>
      </c>
      <c r="P356" s="38">
        <f>IF(H356="A",IF(J356&lt;&gt;"20",IF(J356="15",K356*0.87,ROUND(K356/0.87*0.85,2)),""))</f>
        <v>10.984619999999998</v>
      </c>
      <c r="Q356" s="38">
        <f>ROUND(P356*S356/100,2)</f>
        <v>9.89</v>
      </c>
      <c r="R356" s="38">
        <f>P356-Q356</f>
        <v>1.0946199999999973</v>
      </c>
      <c r="S356" s="38" t="s">
        <v>389</v>
      </c>
      <c r="T356" s="38">
        <f>IF(J356="20",K356,IF(J356="10",ROUND(K356*0.7,2),ROUND(K356/0.85*0.7,2)))</f>
        <v>10.4</v>
      </c>
      <c r="U356" s="38">
        <f>ROUND(T356*W356/100,2)</f>
        <v>9.8800000000000008</v>
      </c>
      <c r="V356" s="38">
        <f>T356-U356</f>
        <v>0.51999999999999957</v>
      </c>
      <c r="W356" s="36">
        <v>95</v>
      </c>
      <c r="X356" s="38">
        <f>IF(J356="20",ROUND(K356/0.7*0.6,2),IF(J356="10",ROUND(K356*0.6,2),ROUND(K356/0.85*0.6,2)))</f>
        <v>8.91</v>
      </c>
      <c r="Y356" s="38">
        <f>ROUND(X356*AA356/100,2)</f>
        <v>8.4600000000000009</v>
      </c>
      <c r="Z356" s="38">
        <f>X356-Y356</f>
        <v>0.44999999999999929</v>
      </c>
      <c r="AA356" s="36">
        <v>95</v>
      </c>
      <c r="AB356" s="38" t="s">
        <v>95</v>
      </c>
      <c r="AC356" s="38">
        <v>11.36</v>
      </c>
      <c r="AD356" s="38">
        <v>10.79</v>
      </c>
      <c r="AE356" s="38">
        <v>0.57000000000000028</v>
      </c>
      <c r="AI356" s="3">
        <f>ROUND(P356*0.3,2)</f>
        <v>3.3</v>
      </c>
      <c r="AJ356" s="3">
        <f>ROUND(AI356*S356/100,2)</f>
        <v>2.97</v>
      </c>
      <c r="AK356" s="3">
        <f>AI356-AJ356</f>
        <v>0.32999999999999963</v>
      </c>
      <c r="AL356" s="3">
        <f>ROUND(T356*0.3,2)</f>
        <v>3.12</v>
      </c>
      <c r="AM356" s="3">
        <f>ROUND(AL356*W356/100,2)</f>
        <v>2.96</v>
      </c>
      <c r="AN356" s="3">
        <f>AL356-AM356</f>
        <v>0.16000000000000014</v>
      </c>
      <c r="AO356" s="3">
        <f>ROUND(X356*0.3,2)</f>
        <v>2.67</v>
      </c>
      <c r="AP356" s="3">
        <f>ROUND(AO356*AA356/100,2)</f>
        <v>2.54</v>
      </c>
      <c r="AQ356" s="3">
        <f>AO356-AP356</f>
        <v>0.12999999999999989</v>
      </c>
      <c r="AR356" s="3">
        <v>3.41</v>
      </c>
      <c r="AS356" s="3">
        <v>3.24</v>
      </c>
      <c r="AT356" s="3">
        <v>0.16999999999999993</v>
      </c>
      <c r="AX356" s="3">
        <f>ROUND($P356*0.6,2)</f>
        <v>6.59</v>
      </c>
      <c r="AY356" s="3">
        <f>ROUND(AX356*$S356/100,2)</f>
        <v>5.93</v>
      </c>
      <c r="AZ356" s="3">
        <f>AX356-AY356</f>
        <v>0.66000000000000014</v>
      </c>
      <c r="BA356" s="3">
        <f>ROUND($T356*0.6,2)</f>
        <v>6.24</v>
      </c>
      <c r="BB356" s="3">
        <f>ROUND(BA356*$W356/100,2)</f>
        <v>5.93</v>
      </c>
      <c r="BC356" s="3">
        <f>BA356-BB356</f>
        <v>0.3100000000000005</v>
      </c>
      <c r="BD356" s="3">
        <f>ROUND($X356*0.6,2)</f>
        <v>5.35</v>
      </c>
      <c r="BE356" s="3">
        <f>ROUND(BD356*$AA356/100,2)</f>
        <v>5.08</v>
      </c>
      <c r="BF356" s="3">
        <f>BD356-BE356</f>
        <v>0.26999999999999957</v>
      </c>
      <c r="BG356" s="3">
        <v>6.82</v>
      </c>
      <c r="BH356" s="3">
        <v>6.48</v>
      </c>
      <c r="BI356" s="3">
        <v>0.33999999999999986</v>
      </c>
      <c r="BJ356" s="3" t="s">
        <v>171</v>
      </c>
      <c r="BK356" s="3">
        <v>20.784619999999997</v>
      </c>
      <c r="BL356" s="3">
        <v>19.75</v>
      </c>
      <c r="BM356" s="3">
        <v>1.0346199999999968</v>
      </c>
      <c r="BN356" s="3">
        <v>18.41</v>
      </c>
      <c r="BO356" s="3">
        <v>17.489999999999998</v>
      </c>
      <c r="BP356" s="3">
        <v>0.92000000000000171</v>
      </c>
      <c r="BQ356" s="3">
        <v>18.98462</v>
      </c>
      <c r="BR356" s="3">
        <v>18.04</v>
      </c>
      <c r="BS356" s="3">
        <v>0.94462000000000046</v>
      </c>
      <c r="BT356" s="3">
        <v>16.61</v>
      </c>
      <c r="BU356" s="3">
        <v>15.78</v>
      </c>
      <c r="BV356" s="3">
        <v>0.83000000000000007</v>
      </c>
      <c r="BW356" s="3">
        <v>19.260000000000002</v>
      </c>
      <c r="BX356" s="3">
        <v>18.3</v>
      </c>
      <c r="BY356" s="3">
        <v>0.96000000000000085</v>
      </c>
      <c r="BZ356" s="3">
        <v>16.98462</v>
      </c>
      <c r="CA356" s="3">
        <v>16.14</v>
      </c>
      <c r="CB356" s="3">
        <v>0.84461999999999904</v>
      </c>
      <c r="CC356" s="3">
        <v>17.260000000000002</v>
      </c>
      <c r="CD356" s="3">
        <v>16.399999999999999</v>
      </c>
      <c r="CE356" s="3">
        <v>0.86000000000000298</v>
      </c>
      <c r="CF356" s="3">
        <v>15.984619999999998</v>
      </c>
      <c r="CG356" s="3">
        <v>15.19</v>
      </c>
      <c r="CH356" s="3">
        <v>0.79461999999999833</v>
      </c>
      <c r="CI356" s="3">
        <v>16.36</v>
      </c>
      <c r="CJ356" s="3">
        <v>15.54</v>
      </c>
      <c r="CK356" s="3">
        <v>0.82000000000000028</v>
      </c>
      <c r="CL356" s="3">
        <v>14.55</v>
      </c>
      <c r="CM356" s="3">
        <v>13.82</v>
      </c>
      <c r="CN356" s="3">
        <v>0.73000000000000043</v>
      </c>
      <c r="CO356" s="3">
        <v>12.89</v>
      </c>
      <c r="CP356" s="3">
        <v>12.25</v>
      </c>
      <c r="CQ356" s="3">
        <v>0.64000000000000057</v>
      </c>
      <c r="CR356" s="3">
        <v>13.29</v>
      </c>
      <c r="CS356" s="3">
        <v>12.63</v>
      </c>
      <c r="CT356" s="3">
        <v>0.65999999999999837</v>
      </c>
      <c r="CU356" s="3">
        <v>11.63</v>
      </c>
      <c r="CV356" s="3">
        <v>11.05</v>
      </c>
      <c r="CW356" s="3">
        <v>0.58000000000000007</v>
      </c>
      <c r="CX356" s="3">
        <v>13.48</v>
      </c>
      <c r="CY356" s="3">
        <v>12.81</v>
      </c>
      <c r="CZ356" s="3">
        <v>0.66999999999999993</v>
      </c>
      <c r="DA356" s="3">
        <v>11.89</v>
      </c>
      <c r="DB356" s="3">
        <v>11.3</v>
      </c>
      <c r="DC356" s="3">
        <v>0.58999999999999986</v>
      </c>
      <c r="DD356" s="3">
        <v>12.08</v>
      </c>
      <c r="DE356" s="3">
        <v>11.48</v>
      </c>
      <c r="DF356" s="3">
        <v>0.59999999999999964</v>
      </c>
      <c r="DG356" s="3">
        <v>11.19</v>
      </c>
      <c r="DH356" s="3">
        <v>10.63</v>
      </c>
      <c r="DI356" s="3">
        <v>0.55999999999999872</v>
      </c>
      <c r="DJ356" s="3">
        <v>11.45</v>
      </c>
      <c r="DK356" s="3">
        <v>10.88</v>
      </c>
      <c r="DL356" s="3">
        <v>0.56999999999999851</v>
      </c>
      <c r="DM356" s="3">
        <v>18.71</v>
      </c>
      <c r="DN356" s="3">
        <v>17.77</v>
      </c>
      <c r="DO356" s="3">
        <v>0.94000000000000128</v>
      </c>
      <c r="DP356" s="3">
        <v>17.09</v>
      </c>
      <c r="DQ356" s="3">
        <v>16.239999999999998</v>
      </c>
      <c r="DR356" s="3">
        <v>0.85000000000000142</v>
      </c>
      <c r="DS356" s="3">
        <v>15.29</v>
      </c>
      <c r="DT356" s="3">
        <v>14.53</v>
      </c>
      <c r="DU356" s="3">
        <v>0.75999999999999979</v>
      </c>
      <c r="DV356" s="3">
        <v>14.39</v>
      </c>
      <c r="DW356" s="3">
        <v>13.67</v>
      </c>
      <c r="DX356" s="3">
        <v>0.72000000000000064</v>
      </c>
    </row>
    <row r="357" spans="1:128" s="3" customFormat="1" x14ac:dyDescent="0.25">
      <c r="A357" s="36" t="s">
        <v>502</v>
      </c>
      <c r="B357" s="36" t="s">
        <v>87</v>
      </c>
      <c r="C357" s="36" t="s">
        <v>88</v>
      </c>
      <c r="D357" s="37" t="s">
        <v>103</v>
      </c>
      <c r="E357" s="36" t="s">
        <v>104</v>
      </c>
      <c r="F357" s="37" t="s">
        <v>500</v>
      </c>
      <c r="G357" s="36" t="s">
        <v>501</v>
      </c>
      <c r="H357" s="36" t="s">
        <v>201</v>
      </c>
      <c r="I357" s="36" t="s">
        <v>388</v>
      </c>
      <c r="J357" s="36" t="s">
        <v>171</v>
      </c>
      <c r="K357" s="44">
        <v>14.5258</v>
      </c>
      <c r="L357" s="38" t="str">
        <f>IF(J357="10",K357,"")</f>
        <v/>
      </c>
      <c r="M357" s="38"/>
      <c r="N357" s="38"/>
      <c r="O357" s="38">
        <v>0</v>
      </c>
      <c r="P357" s="38">
        <f>IF(H357="A",IF(J357&lt;&gt;"20",IF(J357="15",K357*0.87,ROUND(K357/0.87*0.85,2)),""))</f>
        <v>12.637446000000001</v>
      </c>
      <c r="Q357" s="38">
        <f>ROUND(P357*S357/100,2)</f>
        <v>11.37</v>
      </c>
      <c r="R357" s="38">
        <f>P357-Q357</f>
        <v>1.2674460000000014</v>
      </c>
      <c r="S357" s="38" t="s">
        <v>389</v>
      </c>
      <c r="T357" s="38">
        <f>IF(J357="20",K357,IF(J357="10",ROUND(K357*0.7,2),ROUND(K357/0.85*0.7,2)))</f>
        <v>11.96</v>
      </c>
      <c r="U357" s="38">
        <f>ROUND(T357*W357/100,2)</f>
        <v>11.36</v>
      </c>
      <c r="V357" s="38">
        <f>T357-U357</f>
        <v>0.60000000000000142</v>
      </c>
      <c r="W357" s="36">
        <v>95</v>
      </c>
      <c r="X357" s="38">
        <f>IF(J357="20",ROUND(K357/0.7*0.6,2),IF(J357="10",ROUND(K357*0.6,2),ROUND(K357/0.85*0.6,2)))</f>
        <v>10.25</v>
      </c>
      <c r="Y357" s="38">
        <f>ROUND(X357*AA357/100,2)</f>
        <v>9.74</v>
      </c>
      <c r="Z357" s="38">
        <f>X357-Y357</f>
        <v>0.50999999999999979</v>
      </c>
      <c r="AA357" s="36">
        <v>95</v>
      </c>
      <c r="AB357" s="38" t="s">
        <v>95</v>
      </c>
      <c r="AC357" s="38">
        <v>13.07</v>
      </c>
      <c r="AD357" s="38">
        <v>12.42</v>
      </c>
      <c r="AE357" s="38">
        <v>0.65000000000000036</v>
      </c>
      <c r="AI357" s="3">
        <f>ROUND(P357*0.3,2)</f>
        <v>3.79</v>
      </c>
      <c r="AJ357" s="3">
        <f>ROUND(AI357*S357/100,2)</f>
        <v>3.41</v>
      </c>
      <c r="AK357" s="3">
        <f>AI357-AJ357</f>
        <v>0.37999999999999989</v>
      </c>
      <c r="AL357" s="3">
        <f>ROUND(T357*0.3,2)</f>
        <v>3.59</v>
      </c>
      <c r="AM357" s="3">
        <f>ROUND(AL357*W357/100,2)</f>
        <v>3.41</v>
      </c>
      <c r="AN357" s="3">
        <f>AL357-AM357</f>
        <v>0.17999999999999972</v>
      </c>
      <c r="AO357" s="3">
        <f>ROUND(X357*0.3,2)</f>
        <v>3.08</v>
      </c>
      <c r="AP357" s="3">
        <f>ROUND(AO357*AA357/100,2)</f>
        <v>2.93</v>
      </c>
      <c r="AQ357" s="3">
        <f>AO357-AP357</f>
        <v>0.14999999999999991</v>
      </c>
      <c r="AR357" s="3">
        <v>3.92</v>
      </c>
      <c r="AS357" s="3">
        <v>3.72</v>
      </c>
      <c r="AT357" s="3">
        <v>0.19999999999999973</v>
      </c>
      <c r="AX357" s="3">
        <f>ROUND($P357*0.6,2)</f>
        <v>7.58</v>
      </c>
      <c r="AY357" s="3">
        <f>ROUND(AX357*$S357/100,2)</f>
        <v>6.82</v>
      </c>
      <c r="AZ357" s="3">
        <f>AX357-AY357</f>
        <v>0.75999999999999979</v>
      </c>
      <c r="BA357" s="3">
        <f>ROUND($T357*0.6,2)</f>
        <v>7.18</v>
      </c>
      <c r="BB357" s="3">
        <f>ROUND(BA357*$W357/100,2)</f>
        <v>6.82</v>
      </c>
      <c r="BC357" s="3">
        <f>BA357-BB357</f>
        <v>0.35999999999999943</v>
      </c>
      <c r="BD357" s="3">
        <f>ROUND($X357*0.6,2)</f>
        <v>6.15</v>
      </c>
      <c r="BE357" s="3">
        <f>ROUND(BD357*$AA357/100,2)</f>
        <v>5.84</v>
      </c>
      <c r="BF357" s="3">
        <f>BD357-BE357</f>
        <v>0.3100000000000005</v>
      </c>
      <c r="BG357" s="3">
        <v>7.84</v>
      </c>
      <c r="BH357" s="3">
        <v>7.45</v>
      </c>
      <c r="BI357" s="3">
        <v>0.38999999999999968</v>
      </c>
      <c r="BJ357" s="3" t="s">
        <v>171</v>
      </c>
      <c r="BK357" s="3">
        <v>22.437446000000001</v>
      </c>
      <c r="BL357" s="3">
        <v>21.32</v>
      </c>
      <c r="BM357" s="3">
        <v>1.117446000000001</v>
      </c>
      <c r="BN357" s="3">
        <v>19.75</v>
      </c>
      <c r="BO357" s="3">
        <v>18.760000000000002</v>
      </c>
      <c r="BP357" s="3">
        <v>0.98999999999999844</v>
      </c>
      <c r="BQ357" s="3">
        <v>20.637446000000001</v>
      </c>
      <c r="BR357" s="3">
        <v>19.61</v>
      </c>
      <c r="BS357" s="3">
        <v>1.0274460000000012</v>
      </c>
      <c r="BT357" s="3">
        <v>17.95</v>
      </c>
      <c r="BU357" s="3">
        <v>17.05</v>
      </c>
      <c r="BV357" s="3">
        <v>0.89999999999999858</v>
      </c>
      <c r="BW357" s="3">
        <v>20.97</v>
      </c>
      <c r="BX357" s="3">
        <v>19.920000000000002</v>
      </c>
      <c r="BY357" s="3">
        <v>1.0499999999999972</v>
      </c>
      <c r="BZ357" s="3">
        <v>18.637446000000001</v>
      </c>
      <c r="CA357" s="3">
        <v>17.71</v>
      </c>
      <c r="CB357" s="3">
        <v>0.92744599999999977</v>
      </c>
      <c r="CC357" s="3">
        <v>18.97</v>
      </c>
      <c r="CD357" s="3">
        <v>18.02</v>
      </c>
      <c r="CE357" s="3">
        <v>0.94999999999999929</v>
      </c>
      <c r="CF357" s="3">
        <v>17.637446000000001</v>
      </c>
      <c r="CG357" s="3">
        <v>16.760000000000002</v>
      </c>
      <c r="CH357" s="3">
        <v>0.87744599999999906</v>
      </c>
      <c r="CI357" s="3">
        <v>18.07</v>
      </c>
      <c r="CJ357" s="3">
        <v>17.170000000000002</v>
      </c>
      <c r="CK357" s="3">
        <v>0.89999999999999858</v>
      </c>
      <c r="CL357" s="3">
        <v>15.71</v>
      </c>
      <c r="CM357" s="3">
        <v>14.92</v>
      </c>
      <c r="CN357" s="3">
        <v>0.79000000000000092</v>
      </c>
      <c r="CO357" s="3">
        <v>13.83</v>
      </c>
      <c r="CP357" s="3">
        <v>13.14</v>
      </c>
      <c r="CQ357" s="3">
        <v>0.6899999999999995</v>
      </c>
      <c r="CR357" s="3">
        <v>14.45</v>
      </c>
      <c r="CS357" s="3">
        <v>13.73</v>
      </c>
      <c r="CT357" s="3">
        <v>0.71999999999999886</v>
      </c>
      <c r="CU357" s="3">
        <v>12.57</v>
      </c>
      <c r="CV357" s="3">
        <v>11.94</v>
      </c>
      <c r="CW357" s="3">
        <v>0.63000000000000078</v>
      </c>
      <c r="CX357" s="3">
        <v>14.68</v>
      </c>
      <c r="CY357" s="3">
        <v>13.95</v>
      </c>
      <c r="CZ357" s="3">
        <v>0.73000000000000043</v>
      </c>
      <c r="DA357" s="3">
        <v>13.05</v>
      </c>
      <c r="DB357" s="3">
        <v>12.4</v>
      </c>
      <c r="DC357" s="3">
        <v>0.65000000000000036</v>
      </c>
      <c r="DD357" s="3">
        <v>13.28</v>
      </c>
      <c r="DE357" s="3">
        <v>12.62</v>
      </c>
      <c r="DF357" s="3">
        <v>0.66000000000000014</v>
      </c>
      <c r="DG357" s="3">
        <v>12.35</v>
      </c>
      <c r="DH357" s="3">
        <v>11.73</v>
      </c>
      <c r="DI357" s="3">
        <v>0.61999999999999922</v>
      </c>
      <c r="DJ357" s="3">
        <v>12.65</v>
      </c>
      <c r="DK357" s="3">
        <v>12.02</v>
      </c>
      <c r="DL357" s="3">
        <v>0.63000000000000078</v>
      </c>
      <c r="DM357" s="3">
        <v>20.190000000000001</v>
      </c>
      <c r="DN357" s="3">
        <v>19.18</v>
      </c>
      <c r="DO357" s="3">
        <v>1.0100000000000016</v>
      </c>
      <c r="DP357" s="3">
        <v>18.57</v>
      </c>
      <c r="DQ357" s="3">
        <v>17.64</v>
      </c>
      <c r="DR357" s="3">
        <v>0.92999999999999972</v>
      </c>
      <c r="DS357" s="3">
        <v>16.77</v>
      </c>
      <c r="DT357" s="3">
        <v>15.93</v>
      </c>
      <c r="DU357" s="3">
        <v>0.83999999999999986</v>
      </c>
      <c r="DV357" s="3">
        <v>15.87</v>
      </c>
      <c r="DW357" s="3">
        <v>15.08</v>
      </c>
      <c r="DX357" s="3">
        <v>0.78999999999999915</v>
      </c>
    </row>
    <row r="358" spans="1:128" s="3" customFormat="1" x14ac:dyDescent="0.25">
      <c r="A358" s="36" t="s">
        <v>503</v>
      </c>
      <c r="B358" s="36" t="s">
        <v>87</v>
      </c>
      <c r="C358" s="36" t="s">
        <v>88</v>
      </c>
      <c r="D358" s="37" t="s">
        <v>89</v>
      </c>
      <c r="E358" s="36" t="s">
        <v>90</v>
      </c>
      <c r="F358" s="37" t="s">
        <v>500</v>
      </c>
      <c r="G358" s="36" t="s">
        <v>501</v>
      </c>
      <c r="H358" s="36" t="s">
        <v>201</v>
      </c>
      <c r="I358" s="36" t="s">
        <v>388</v>
      </c>
      <c r="J358" s="36" t="s">
        <v>171</v>
      </c>
      <c r="K358" s="44">
        <v>12.18</v>
      </c>
      <c r="L358" s="38" t="str">
        <f>IF(J358="10",K358,"")</f>
        <v/>
      </c>
      <c r="M358" s="38"/>
      <c r="N358" s="38"/>
      <c r="O358" s="38">
        <v>0</v>
      </c>
      <c r="P358" s="38">
        <f>IF(H358="A",IF(J358&lt;&gt;"20",IF(J358="15",K358*0.87,ROUND(K358/0.87*0.85,2)),""))</f>
        <v>10.5966</v>
      </c>
      <c r="Q358" s="38">
        <f>ROUND(P358*S358/100,2)</f>
        <v>9.5399999999999991</v>
      </c>
      <c r="R358" s="38">
        <f>P358-Q358</f>
        <v>1.0566000000000013</v>
      </c>
      <c r="S358" s="38" t="s">
        <v>389</v>
      </c>
      <c r="T358" s="38">
        <f>IF(J358="20",K358,IF(J358="10",ROUND(K358*0.7,2),ROUND(K358/0.85*0.7,2)))</f>
        <v>10.029999999999999</v>
      </c>
      <c r="U358" s="38">
        <f>ROUND(T358*W358/100,2)</f>
        <v>9.5299999999999994</v>
      </c>
      <c r="V358" s="38">
        <f>T358-U358</f>
        <v>0.5</v>
      </c>
      <c r="W358" s="36">
        <v>95</v>
      </c>
      <c r="X358" s="38">
        <f>IF(J358="20",ROUND(K358/0.7*0.6,2),IF(J358="10",ROUND(K358*0.6,2),ROUND(K358/0.85*0.6,2)))</f>
        <v>8.6</v>
      </c>
      <c r="Y358" s="38">
        <f>ROUND(X358*AA358/100,2)</f>
        <v>8.17</v>
      </c>
      <c r="Z358" s="38">
        <f>X358-Y358</f>
        <v>0.42999999999999972</v>
      </c>
      <c r="AA358" s="36">
        <v>95</v>
      </c>
      <c r="AB358" s="38" t="s">
        <v>95</v>
      </c>
      <c r="AC358" s="38">
        <v>10.96</v>
      </c>
      <c r="AD358" s="38">
        <v>10.41</v>
      </c>
      <c r="AE358" s="38">
        <v>0.55000000000000071</v>
      </c>
      <c r="AI358" s="3">
        <f>ROUND(P358*0.3,2)</f>
        <v>3.18</v>
      </c>
      <c r="AJ358" s="3">
        <f>ROUND(AI358*S358/100,2)</f>
        <v>2.86</v>
      </c>
      <c r="AK358" s="3">
        <f>AI358-AJ358</f>
        <v>0.32000000000000028</v>
      </c>
      <c r="AL358" s="3">
        <f>ROUND(T358*0.3,2)</f>
        <v>3.01</v>
      </c>
      <c r="AM358" s="3">
        <f>ROUND(AL358*W358/100,2)</f>
        <v>2.86</v>
      </c>
      <c r="AN358" s="3">
        <f>AL358-AM358</f>
        <v>0.14999999999999991</v>
      </c>
      <c r="AO358" s="3">
        <f>ROUND(X358*0.3,2)</f>
        <v>2.58</v>
      </c>
      <c r="AP358" s="3">
        <f>ROUND(AO358*AA358/100,2)</f>
        <v>2.4500000000000002</v>
      </c>
      <c r="AQ358" s="3">
        <f>AO358-AP358</f>
        <v>0.12999999999999989</v>
      </c>
      <c r="AR358" s="3">
        <v>3.29</v>
      </c>
      <c r="AS358" s="3">
        <v>3.13</v>
      </c>
      <c r="AT358" s="3">
        <v>0.16000000000000014</v>
      </c>
      <c r="AX358" s="3">
        <f>ROUND($P358*0.6,2)</f>
        <v>6.36</v>
      </c>
      <c r="AY358" s="3">
        <f>ROUND(AX358*$S358/100,2)</f>
        <v>5.72</v>
      </c>
      <c r="AZ358" s="3">
        <f>AX358-AY358</f>
        <v>0.64000000000000057</v>
      </c>
      <c r="BA358" s="3">
        <f>ROUND($T358*0.6,2)</f>
        <v>6.02</v>
      </c>
      <c r="BB358" s="3">
        <f>ROUND(BA358*$W358/100,2)</f>
        <v>5.72</v>
      </c>
      <c r="BC358" s="3">
        <f>BA358-BB358</f>
        <v>0.29999999999999982</v>
      </c>
      <c r="BD358" s="3">
        <f>ROUND($X358*0.6,2)</f>
        <v>5.16</v>
      </c>
      <c r="BE358" s="3">
        <f>ROUND(BD358*$AA358/100,2)</f>
        <v>4.9000000000000004</v>
      </c>
      <c r="BF358" s="3">
        <f>BD358-BE358</f>
        <v>0.25999999999999979</v>
      </c>
      <c r="BG358" s="3">
        <v>6.58</v>
      </c>
      <c r="BH358" s="3">
        <v>6.25</v>
      </c>
      <c r="BI358" s="3">
        <v>0.33000000000000007</v>
      </c>
      <c r="BJ358" s="3" t="s">
        <v>171</v>
      </c>
      <c r="BK358" s="3">
        <v>20.396599999999999</v>
      </c>
      <c r="BL358" s="3">
        <v>19.38</v>
      </c>
      <c r="BM358" s="3">
        <v>1.0166000000000004</v>
      </c>
      <c r="BN358" s="3">
        <v>18.100000000000001</v>
      </c>
      <c r="BO358" s="3">
        <v>17.2</v>
      </c>
      <c r="BP358" s="3">
        <v>0.90000000000000213</v>
      </c>
      <c r="BQ358" s="3">
        <v>18.596600000000002</v>
      </c>
      <c r="BR358" s="3">
        <v>17.670000000000002</v>
      </c>
      <c r="BS358" s="3">
        <v>0.92660000000000053</v>
      </c>
      <c r="BT358" s="3">
        <v>16.3</v>
      </c>
      <c r="BU358" s="3">
        <v>15.49</v>
      </c>
      <c r="BV358" s="3">
        <v>0.8100000000000005</v>
      </c>
      <c r="BW358" s="3">
        <v>18.86</v>
      </c>
      <c r="BX358" s="3">
        <v>17.920000000000002</v>
      </c>
      <c r="BY358" s="3">
        <v>0.93999999999999773</v>
      </c>
      <c r="BZ358" s="3">
        <v>16.596600000000002</v>
      </c>
      <c r="CA358" s="3">
        <v>15.77</v>
      </c>
      <c r="CB358" s="3">
        <v>0.82660000000000267</v>
      </c>
      <c r="CC358" s="3">
        <v>16.86</v>
      </c>
      <c r="CD358" s="3">
        <v>16.02</v>
      </c>
      <c r="CE358" s="3">
        <v>0.83999999999999986</v>
      </c>
      <c r="CF358" s="3">
        <v>15.5966</v>
      </c>
      <c r="CG358" s="3">
        <v>14.82</v>
      </c>
      <c r="CH358" s="3">
        <v>0.77660000000000018</v>
      </c>
      <c r="CI358" s="3">
        <v>15.96</v>
      </c>
      <c r="CJ358" s="3">
        <v>15.16</v>
      </c>
      <c r="CK358" s="3">
        <v>0.80000000000000071</v>
      </c>
      <c r="CL358" s="3">
        <v>14.28</v>
      </c>
      <c r="CM358" s="3">
        <v>13.57</v>
      </c>
      <c r="CN358" s="3">
        <v>0.70999999999999908</v>
      </c>
      <c r="CO358" s="3">
        <v>12.67</v>
      </c>
      <c r="CP358" s="3">
        <v>12.04</v>
      </c>
      <c r="CQ358" s="3">
        <v>0.63000000000000078</v>
      </c>
      <c r="CR358" s="3">
        <v>13.02</v>
      </c>
      <c r="CS358" s="3">
        <v>12.37</v>
      </c>
      <c r="CT358" s="3">
        <v>0.65000000000000036</v>
      </c>
      <c r="CU358" s="3">
        <v>11.41</v>
      </c>
      <c r="CV358" s="3">
        <v>10.84</v>
      </c>
      <c r="CW358" s="3">
        <v>0.57000000000000028</v>
      </c>
      <c r="CX358" s="3">
        <v>13.2</v>
      </c>
      <c r="CY358" s="3">
        <v>12.54</v>
      </c>
      <c r="CZ358" s="3">
        <v>0.66000000000000014</v>
      </c>
      <c r="DA358" s="3">
        <v>11.62</v>
      </c>
      <c r="DB358" s="3">
        <v>11.04</v>
      </c>
      <c r="DC358" s="3">
        <v>0.58000000000000007</v>
      </c>
      <c r="DD358" s="3">
        <v>11.8</v>
      </c>
      <c r="DE358" s="3">
        <v>11.21</v>
      </c>
      <c r="DF358" s="3">
        <v>0.58999999999999986</v>
      </c>
      <c r="DG358" s="3">
        <v>10.92</v>
      </c>
      <c r="DH358" s="3">
        <v>10.37</v>
      </c>
      <c r="DI358" s="3">
        <v>0.55000000000000071</v>
      </c>
      <c r="DJ358" s="3">
        <v>11.17</v>
      </c>
      <c r="DK358" s="3">
        <v>10.61</v>
      </c>
      <c r="DL358" s="3">
        <v>0.5600000000000005</v>
      </c>
      <c r="DM358" s="3">
        <v>18.36</v>
      </c>
      <c r="DN358" s="3">
        <v>17.440000000000001</v>
      </c>
      <c r="DO358" s="3">
        <v>0.91999999999999815</v>
      </c>
      <c r="DP358" s="3">
        <v>16.739999999999998</v>
      </c>
      <c r="DQ358" s="3">
        <v>15.9</v>
      </c>
      <c r="DR358" s="3">
        <v>0.83999999999999808</v>
      </c>
      <c r="DS358" s="3">
        <v>14.94</v>
      </c>
      <c r="DT358" s="3">
        <v>14.19</v>
      </c>
      <c r="DU358" s="3">
        <v>0.75</v>
      </c>
      <c r="DV358" s="3">
        <v>14.04</v>
      </c>
      <c r="DW358" s="3">
        <v>13.34</v>
      </c>
      <c r="DX358" s="3">
        <v>0.69999999999999929</v>
      </c>
    </row>
    <row r="359" spans="1:128" s="3" customFormat="1" x14ac:dyDescent="0.25">
      <c r="A359" s="36" t="s">
        <v>504</v>
      </c>
      <c r="B359" s="36" t="s">
        <v>87</v>
      </c>
      <c r="C359" s="36" t="s">
        <v>88</v>
      </c>
      <c r="D359" s="37" t="s">
        <v>203</v>
      </c>
      <c r="E359" s="36" t="s">
        <v>204</v>
      </c>
      <c r="F359" s="37" t="s">
        <v>500</v>
      </c>
      <c r="G359" s="36" t="s">
        <v>501</v>
      </c>
      <c r="H359" s="36" t="s">
        <v>201</v>
      </c>
      <c r="I359" s="36" t="s">
        <v>388</v>
      </c>
      <c r="J359" s="36" t="s">
        <v>171</v>
      </c>
      <c r="K359" s="44">
        <v>10.9976</v>
      </c>
      <c r="L359" s="38" t="str">
        <f>IF(J359="10",K359,"")</f>
        <v/>
      </c>
      <c r="M359" s="38"/>
      <c r="N359" s="38"/>
      <c r="O359" s="38">
        <v>0</v>
      </c>
      <c r="P359" s="38">
        <f>IF(H359="A",IF(J359&lt;&gt;"20",IF(J359="15",K359*0.87,ROUND(K359/0.87*0.85,2)),""))</f>
        <v>9.5679119999999998</v>
      </c>
      <c r="Q359" s="38">
        <f>ROUND(P359*S359/100,2)</f>
        <v>8.61</v>
      </c>
      <c r="R359" s="38">
        <f>P359-Q359</f>
        <v>0.95791200000000032</v>
      </c>
      <c r="S359" s="38" t="s">
        <v>389</v>
      </c>
      <c r="T359" s="38">
        <f>IF(J359="20",K359,IF(J359="10",ROUND(K359*0.7,2),ROUND(K359/0.85*0.7,2)))</f>
        <v>9.06</v>
      </c>
      <c r="U359" s="38">
        <f>ROUND(T359*W359/100,2)</f>
        <v>8.61</v>
      </c>
      <c r="V359" s="38">
        <f>T359-U359</f>
        <v>0.45000000000000107</v>
      </c>
      <c r="W359" s="36">
        <v>95</v>
      </c>
      <c r="X359" s="38">
        <f>IF(J359="20",ROUND(K359/0.7*0.6,2),IF(J359="10",ROUND(K359*0.6,2),ROUND(K359/0.85*0.6,2)))</f>
        <v>7.76</v>
      </c>
      <c r="Y359" s="38">
        <f>ROUND(X359*AA359/100,2)</f>
        <v>7.37</v>
      </c>
      <c r="Z359" s="38">
        <f>X359-Y359</f>
        <v>0.38999999999999968</v>
      </c>
      <c r="AA359" s="36">
        <v>95</v>
      </c>
      <c r="AB359" s="38" t="s">
        <v>95</v>
      </c>
      <c r="AC359" s="38">
        <v>9.9</v>
      </c>
      <c r="AD359" s="38">
        <v>9.41</v>
      </c>
      <c r="AE359" s="38">
        <v>0.49000000000000021</v>
      </c>
      <c r="AI359" s="3">
        <f>ROUND(P359*0.3,2)</f>
        <v>2.87</v>
      </c>
      <c r="AJ359" s="3">
        <f>ROUND(AI359*S359/100,2)</f>
        <v>2.58</v>
      </c>
      <c r="AK359" s="3">
        <f>AI359-AJ359</f>
        <v>0.29000000000000004</v>
      </c>
      <c r="AL359" s="3">
        <f>ROUND(T359*0.3,2)</f>
        <v>2.72</v>
      </c>
      <c r="AM359" s="3">
        <f>ROUND(AL359*W359/100,2)</f>
        <v>2.58</v>
      </c>
      <c r="AN359" s="3">
        <f>AL359-AM359</f>
        <v>0.14000000000000012</v>
      </c>
      <c r="AO359" s="3">
        <f>ROUND(X359*0.3,2)</f>
        <v>2.33</v>
      </c>
      <c r="AP359" s="3">
        <f>ROUND(AO359*AA359/100,2)</f>
        <v>2.21</v>
      </c>
      <c r="AQ359" s="3">
        <f>AO359-AP359</f>
        <v>0.12000000000000011</v>
      </c>
      <c r="AR359" s="3">
        <v>2.97</v>
      </c>
      <c r="AS359" s="3">
        <v>2.82</v>
      </c>
      <c r="AT359" s="3">
        <v>0.15000000000000036</v>
      </c>
      <c r="AX359" s="3">
        <f>ROUND($P359*0.6,2)</f>
        <v>5.74</v>
      </c>
      <c r="AY359" s="3">
        <f>ROUND(AX359*$S359/100,2)</f>
        <v>5.17</v>
      </c>
      <c r="AZ359" s="3">
        <f>AX359-AY359</f>
        <v>0.57000000000000028</v>
      </c>
      <c r="BA359" s="3">
        <f>ROUND($T359*0.6,2)</f>
        <v>5.44</v>
      </c>
      <c r="BB359" s="3">
        <f>ROUND(BA359*$W359/100,2)</f>
        <v>5.17</v>
      </c>
      <c r="BC359" s="3">
        <f>BA359-BB359</f>
        <v>0.27000000000000046</v>
      </c>
      <c r="BD359" s="3">
        <f>ROUND($X359*0.6,2)</f>
        <v>4.66</v>
      </c>
      <c r="BE359" s="3">
        <f>ROUND(BD359*$AA359/100,2)</f>
        <v>4.43</v>
      </c>
      <c r="BF359" s="3">
        <f>BD359-BE359</f>
        <v>0.23000000000000043</v>
      </c>
      <c r="BG359" s="3">
        <v>5.94</v>
      </c>
      <c r="BH359" s="3">
        <v>5.64</v>
      </c>
      <c r="BI359" s="3">
        <v>0.30000000000000071</v>
      </c>
      <c r="BJ359" s="3" t="s">
        <v>171</v>
      </c>
      <c r="BK359" s="3">
        <v>19.367912</v>
      </c>
      <c r="BL359" s="3">
        <v>18.399999999999999</v>
      </c>
      <c r="BM359" s="3">
        <v>0.96791200000000188</v>
      </c>
      <c r="BN359" s="3">
        <v>17.260000000000002</v>
      </c>
      <c r="BO359" s="3">
        <v>16.399999999999999</v>
      </c>
      <c r="BP359" s="3">
        <v>0.86000000000000298</v>
      </c>
      <c r="BQ359" s="3">
        <v>17.567912</v>
      </c>
      <c r="BR359" s="3">
        <v>16.690000000000001</v>
      </c>
      <c r="BS359" s="3">
        <v>0.87791199999999847</v>
      </c>
      <c r="BT359" s="3">
        <v>15.46</v>
      </c>
      <c r="BU359" s="3">
        <v>14.69</v>
      </c>
      <c r="BV359" s="3">
        <v>0.77000000000000135</v>
      </c>
      <c r="BW359" s="3">
        <v>17.8</v>
      </c>
      <c r="BX359" s="3">
        <v>16.91</v>
      </c>
      <c r="BY359" s="3">
        <v>0.89000000000000057</v>
      </c>
      <c r="BZ359" s="3">
        <v>15.567912</v>
      </c>
      <c r="CA359" s="3">
        <v>14.79</v>
      </c>
      <c r="CB359" s="3">
        <v>0.7779120000000006</v>
      </c>
      <c r="CC359" s="3">
        <v>15.8</v>
      </c>
      <c r="CD359" s="3">
        <v>15.01</v>
      </c>
      <c r="CE359" s="3">
        <v>0.79000000000000092</v>
      </c>
      <c r="CF359" s="3">
        <v>14.567912</v>
      </c>
      <c r="CG359" s="3">
        <v>13.84</v>
      </c>
      <c r="CH359" s="3">
        <v>0.72791199999999989</v>
      </c>
      <c r="CI359" s="3">
        <v>14.9</v>
      </c>
      <c r="CJ359" s="3">
        <v>14.16</v>
      </c>
      <c r="CK359" s="3">
        <v>0.74000000000000021</v>
      </c>
      <c r="CL359" s="3">
        <v>13.56</v>
      </c>
      <c r="CM359" s="3">
        <v>12.88</v>
      </c>
      <c r="CN359" s="3">
        <v>0.67999999999999972</v>
      </c>
      <c r="CO359" s="3">
        <v>12.08</v>
      </c>
      <c r="CP359" s="3">
        <v>11.48</v>
      </c>
      <c r="CQ359" s="3">
        <v>0.59999999999999964</v>
      </c>
      <c r="CR359" s="3">
        <v>12.3</v>
      </c>
      <c r="CS359" s="3">
        <v>11.69</v>
      </c>
      <c r="CT359" s="3">
        <v>0.61000000000000121</v>
      </c>
      <c r="CU359" s="3">
        <v>10.82</v>
      </c>
      <c r="CV359" s="3">
        <v>10.28</v>
      </c>
      <c r="CW359" s="3">
        <v>0.54000000000000092</v>
      </c>
      <c r="CX359" s="3">
        <v>12.46</v>
      </c>
      <c r="CY359" s="3">
        <v>11.84</v>
      </c>
      <c r="CZ359" s="3">
        <v>0.62000000000000099</v>
      </c>
      <c r="DA359" s="3">
        <v>10.9</v>
      </c>
      <c r="DB359" s="3">
        <v>10.36</v>
      </c>
      <c r="DC359" s="3">
        <v>0.54000000000000092</v>
      </c>
      <c r="DD359" s="3">
        <v>11.06</v>
      </c>
      <c r="DE359" s="3">
        <v>10.51</v>
      </c>
      <c r="DF359" s="3">
        <v>0.55000000000000071</v>
      </c>
      <c r="DG359" s="3">
        <v>10.199999999999999</v>
      </c>
      <c r="DH359" s="3">
        <v>9.69</v>
      </c>
      <c r="DI359" s="3">
        <v>0.50999999999999979</v>
      </c>
      <c r="DJ359" s="3">
        <v>10.43</v>
      </c>
      <c r="DK359" s="3">
        <v>9.91</v>
      </c>
      <c r="DL359" s="3">
        <v>0.51999999999999957</v>
      </c>
      <c r="DM359" s="3">
        <v>17.43</v>
      </c>
      <c r="DN359" s="3">
        <v>16.559999999999999</v>
      </c>
      <c r="DO359" s="3">
        <v>0.87000000000000099</v>
      </c>
      <c r="DP359" s="3">
        <v>15.81</v>
      </c>
      <c r="DQ359" s="3">
        <v>15.02</v>
      </c>
      <c r="DR359" s="3">
        <v>0.79000000000000092</v>
      </c>
      <c r="DS359" s="3">
        <v>14.01</v>
      </c>
      <c r="DT359" s="3">
        <v>13.31</v>
      </c>
      <c r="DU359" s="3">
        <v>0.69999999999999929</v>
      </c>
      <c r="DV359" s="3">
        <v>13.11</v>
      </c>
      <c r="DW359" s="3">
        <v>12.45</v>
      </c>
      <c r="DX359" s="3">
        <v>0.66000000000000014</v>
      </c>
    </row>
    <row r="360" spans="1:128" s="3" customFormat="1" x14ac:dyDescent="0.25">
      <c r="A360" s="36" t="s">
        <v>505</v>
      </c>
      <c r="B360" s="36" t="s">
        <v>87</v>
      </c>
      <c r="C360" s="36" t="s">
        <v>88</v>
      </c>
      <c r="D360" s="37" t="s">
        <v>157</v>
      </c>
      <c r="E360" s="36" t="s">
        <v>158</v>
      </c>
      <c r="F360" s="37" t="s">
        <v>500</v>
      </c>
      <c r="G360" s="36" t="s">
        <v>501</v>
      </c>
      <c r="H360" s="36" t="s">
        <v>201</v>
      </c>
      <c r="I360" s="36" t="s">
        <v>388</v>
      </c>
      <c r="J360" s="36" t="s">
        <v>171</v>
      </c>
      <c r="K360" s="44">
        <v>18.526</v>
      </c>
      <c r="L360" s="38" t="str">
        <f>IF(J360="10",K360,"")</f>
        <v/>
      </c>
      <c r="M360" s="38"/>
      <c r="N360" s="38"/>
      <c r="O360" s="38">
        <v>0</v>
      </c>
      <c r="P360" s="38">
        <f>IF(H360="A",IF(J360&lt;&gt;"20",IF(J360="15",K360*0.87,ROUND(K360/0.87*0.85,2)),""))</f>
        <v>16.117619999999999</v>
      </c>
      <c r="Q360" s="38">
        <f>ROUND(P360*S360/100,2)</f>
        <v>14.51</v>
      </c>
      <c r="R360" s="38">
        <f>P360-Q360</f>
        <v>1.6076199999999989</v>
      </c>
      <c r="S360" s="38" t="s">
        <v>389</v>
      </c>
      <c r="T360" s="38">
        <f>IF(J360="20",K360,IF(J360="10",ROUND(K360*0.7,2),ROUND(K360/0.85*0.7,2)))</f>
        <v>15.26</v>
      </c>
      <c r="U360" s="38">
        <f>ROUND(T360*W360/100,2)</f>
        <v>14.5</v>
      </c>
      <c r="V360" s="38">
        <f>T360-U360</f>
        <v>0.75999999999999979</v>
      </c>
      <c r="W360" s="36">
        <v>95</v>
      </c>
      <c r="X360" s="38">
        <f>IF(J360="20",ROUND(K360/0.7*0.6,2),IF(J360="10",ROUND(K360*0.6,2),ROUND(K360/0.85*0.6,2)))</f>
        <v>13.08</v>
      </c>
      <c r="Y360" s="38">
        <f>ROUND(X360*AA360/100,2)</f>
        <v>12.43</v>
      </c>
      <c r="Z360" s="38">
        <f>X360-Y360</f>
        <v>0.65000000000000036</v>
      </c>
      <c r="AA360" s="36">
        <v>95</v>
      </c>
      <c r="AB360" s="38" t="s">
        <v>95</v>
      </c>
      <c r="AC360" s="38">
        <v>16.670000000000002</v>
      </c>
      <c r="AD360" s="38">
        <v>15.84</v>
      </c>
      <c r="AE360" s="38">
        <v>0.83000000000000185</v>
      </c>
      <c r="AI360" s="3">
        <f>ROUND(P360*0.3,2)</f>
        <v>4.84</v>
      </c>
      <c r="AJ360" s="3">
        <f>ROUND(AI360*S360/100,2)</f>
        <v>4.3600000000000003</v>
      </c>
      <c r="AK360" s="3">
        <f>AI360-AJ360</f>
        <v>0.47999999999999954</v>
      </c>
      <c r="AL360" s="3">
        <f>ROUND(T360*0.3,2)</f>
        <v>4.58</v>
      </c>
      <c r="AM360" s="3">
        <f>ROUND(AL360*W360/100,2)</f>
        <v>4.3499999999999996</v>
      </c>
      <c r="AN360" s="3">
        <f>AL360-AM360</f>
        <v>0.23000000000000043</v>
      </c>
      <c r="AO360" s="3">
        <f>ROUND(X360*0.3,2)</f>
        <v>3.92</v>
      </c>
      <c r="AP360" s="3">
        <f>ROUND(AO360*AA360/100,2)</f>
        <v>3.72</v>
      </c>
      <c r="AQ360" s="3">
        <f>AO360-AP360</f>
        <v>0.19999999999999973</v>
      </c>
      <c r="AR360" s="3">
        <v>5</v>
      </c>
      <c r="AS360" s="3">
        <v>4.75</v>
      </c>
      <c r="AT360" s="3">
        <v>0.25</v>
      </c>
      <c r="AX360" s="3">
        <f>ROUND($P360*0.6,2)</f>
        <v>9.67</v>
      </c>
      <c r="AY360" s="3">
        <f>ROUND(AX360*$S360/100,2)</f>
        <v>8.6999999999999993</v>
      </c>
      <c r="AZ360" s="3">
        <f>AX360-AY360</f>
        <v>0.97000000000000064</v>
      </c>
      <c r="BA360" s="3">
        <f>ROUND($T360*0.6,2)</f>
        <v>9.16</v>
      </c>
      <c r="BB360" s="3">
        <f>ROUND(BA360*$W360/100,2)</f>
        <v>8.6999999999999993</v>
      </c>
      <c r="BC360" s="3">
        <f>BA360-BB360</f>
        <v>0.46000000000000085</v>
      </c>
      <c r="BD360" s="3">
        <f>ROUND($X360*0.6,2)</f>
        <v>7.85</v>
      </c>
      <c r="BE360" s="3">
        <f>ROUND(BD360*$AA360/100,2)</f>
        <v>7.46</v>
      </c>
      <c r="BF360" s="3">
        <f>BD360-BE360</f>
        <v>0.38999999999999968</v>
      </c>
      <c r="BG360" s="3">
        <v>10</v>
      </c>
      <c r="BH360" s="3">
        <v>9.5</v>
      </c>
      <c r="BI360" s="3">
        <v>0.5</v>
      </c>
      <c r="BJ360" s="3" t="s">
        <v>171</v>
      </c>
      <c r="BK360" s="3">
        <v>25.917619999999999</v>
      </c>
      <c r="BL360" s="3">
        <v>24.62</v>
      </c>
      <c r="BM360" s="3">
        <v>1.2976199999999984</v>
      </c>
      <c r="BN360" s="3">
        <v>22.58</v>
      </c>
      <c r="BO360" s="3">
        <v>21.45</v>
      </c>
      <c r="BP360" s="3">
        <v>1.129999999999999</v>
      </c>
      <c r="BQ360" s="3">
        <v>24.117619999999999</v>
      </c>
      <c r="BR360" s="3">
        <v>22.91</v>
      </c>
      <c r="BS360" s="3">
        <v>1.2076199999999986</v>
      </c>
      <c r="BT360" s="3">
        <v>20.78</v>
      </c>
      <c r="BU360" s="3">
        <v>19.739999999999998</v>
      </c>
      <c r="BV360" s="3">
        <v>1.0400000000000027</v>
      </c>
      <c r="BW360" s="3">
        <v>24.57</v>
      </c>
      <c r="BX360" s="3">
        <v>23.34</v>
      </c>
      <c r="BY360" s="3">
        <v>1.2300000000000004</v>
      </c>
      <c r="BZ360" s="3">
        <v>22.117619999999999</v>
      </c>
      <c r="CA360" s="3">
        <v>21.01</v>
      </c>
      <c r="CB360" s="3">
        <v>1.1076199999999972</v>
      </c>
      <c r="CC360" s="3">
        <v>22.57</v>
      </c>
      <c r="CD360" s="3">
        <v>21.44</v>
      </c>
      <c r="CE360" s="3">
        <v>1.129999999999999</v>
      </c>
      <c r="CF360" s="3">
        <v>21.117619999999999</v>
      </c>
      <c r="CG360" s="3">
        <v>20.059999999999999</v>
      </c>
      <c r="CH360" s="3">
        <v>1.05762</v>
      </c>
      <c r="CI360" s="3">
        <v>21.67</v>
      </c>
      <c r="CJ360" s="3">
        <v>20.59</v>
      </c>
      <c r="CK360" s="3">
        <v>1.0800000000000018</v>
      </c>
      <c r="CL360" s="3">
        <v>18.14</v>
      </c>
      <c r="CM360" s="3">
        <v>17.23</v>
      </c>
      <c r="CN360" s="3">
        <v>0.91000000000000014</v>
      </c>
      <c r="CO360" s="3">
        <v>15.81</v>
      </c>
      <c r="CP360" s="3">
        <v>15.02</v>
      </c>
      <c r="CQ360" s="3">
        <v>0.79000000000000092</v>
      </c>
      <c r="CR360" s="3">
        <v>16.88</v>
      </c>
      <c r="CS360" s="3">
        <v>16.04</v>
      </c>
      <c r="CT360" s="3">
        <v>0.83999999999999986</v>
      </c>
      <c r="CU360" s="3">
        <v>14.55</v>
      </c>
      <c r="CV360" s="3">
        <v>13.82</v>
      </c>
      <c r="CW360" s="3">
        <v>0.73000000000000043</v>
      </c>
      <c r="CX360" s="3">
        <v>17.2</v>
      </c>
      <c r="CY360" s="3">
        <v>16.34</v>
      </c>
      <c r="CZ360" s="3">
        <v>0.85999999999999943</v>
      </c>
      <c r="DA360" s="3">
        <v>15.48</v>
      </c>
      <c r="DB360" s="3">
        <v>14.71</v>
      </c>
      <c r="DC360" s="3">
        <v>0.76999999999999957</v>
      </c>
      <c r="DD360" s="3">
        <v>15.8</v>
      </c>
      <c r="DE360" s="3">
        <v>15.01</v>
      </c>
      <c r="DF360" s="3">
        <v>0.79000000000000092</v>
      </c>
      <c r="DG360" s="3">
        <v>14.78</v>
      </c>
      <c r="DH360" s="3">
        <v>14.04</v>
      </c>
      <c r="DI360" s="3">
        <v>0.74000000000000021</v>
      </c>
      <c r="DJ360" s="3">
        <v>15.17</v>
      </c>
      <c r="DK360" s="3">
        <v>14.41</v>
      </c>
      <c r="DL360" s="3">
        <v>0.75999999999999979</v>
      </c>
      <c r="DM360" s="3">
        <v>23.33</v>
      </c>
      <c r="DN360" s="3">
        <v>22.16</v>
      </c>
      <c r="DO360" s="3">
        <v>1.1699999999999982</v>
      </c>
      <c r="DP360" s="3">
        <v>21.71</v>
      </c>
      <c r="DQ360" s="3">
        <v>20.62</v>
      </c>
      <c r="DR360" s="3">
        <v>1.0899999999999999</v>
      </c>
      <c r="DS360" s="3">
        <v>19.91</v>
      </c>
      <c r="DT360" s="3">
        <v>18.91</v>
      </c>
      <c r="DU360" s="3">
        <v>1</v>
      </c>
      <c r="DV360" s="3">
        <v>19.010000000000002</v>
      </c>
      <c r="DW360" s="3">
        <v>18.059999999999999</v>
      </c>
      <c r="DX360" s="3">
        <v>0.95000000000000284</v>
      </c>
    </row>
    <row r="361" spans="1:128" s="3" customFormat="1" x14ac:dyDescent="0.25">
      <c r="A361" s="36" t="s">
        <v>506</v>
      </c>
      <c r="B361" s="36" t="s">
        <v>87</v>
      </c>
      <c r="C361" s="36" t="s">
        <v>88</v>
      </c>
      <c r="D361" s="37" t="s">
        <v>133</v>
      </c>
      <c r="E361" s="36" t="s">
        <v>134</v>
      </c>
      <c r="F361" s="37" t="s">
        <v>500</v>
      </c>
      <c r="G361" s="36" t="s">
        <v>501</v>
      </c>
      <c r="H361" s="36" t="s">
        <v>201</v>
      </c>
      <c r="I361" s="36" t="s">
        <v>388</v>
      </c>
      <c r="J361" s="36" t="s">
        <v>171</v>
      </c>
      <c r="K361" s="44">
        <v>14.030200000000001</v>
      </c>
      <c r="L361" s="38" t="str">
        <f>IF(J361="10",K361,"")</f>
        <v/>
      </c>
      <c r="M361" s="38"/>
      <c r="N361" s="38"/>
      <c r="O361" s="38">
        <v>0</v>
      </c>
      <c r="P361" s="38">
        <f>IF(H361="A",IF(J361&lt;&gt;"20",IF(J361="15",K361*0.87,ROUND(K361/0.87*0.85,2)),""))</f>
        <v>12.206274000000001</v>
      </c>
      <c r="Q361" s="38">
        <f>ROUND(P361*S361/100,2)</f>
        <v>10.99</v>
      </c>
      <c r="R361" s="38">
        <f>P361-Q361</f>
        <v>1.2162740000000003</v>
      </c>
      <c r="S361" s="38" t="s">
        <v>389</v>
      </c>
      <c r="T361" s="38">
        <f>IF(J361="20",K361,IF(J361="10",ROUND(K361*0.7,2),ROUND(K361/0.85*0.7,2)))</f>
        <v>11.55</v>
      </c>
      <c r="U361" s="38">
        <f>ROUND(T361*W361/100,2)</f>
        <v>10.97</v>
      </c>
      <c r="V361" s="38">
        <f>T361-U361</f>
        <v>0.58000000000000007</v>
      </c>
      <c r="W361" s="36">
        <v>95</v>
      </c>
      <c r="X361" s="38">
        <f>IF(J361="20",ROUND(K361/0.7*0.6,2),IF(J361="10",ROUND(K361*0.6,2),ROUND(K361/0.85*0.6,2)))</f>
        <v>9.9</v>
      </c>
      <c r="Y361" s="38">
        <f>ROUND(X361*AA361/100,2)</f>
        <v>9.41</v>
      </c>
      <c r="Z361" s="38">
        <f>X361-Y361</f>
        <v>0.49000000000000021</v>
      </c>
      <c r="AA361" s="36">
        <v>95</v>
      </c>
      <c r="AB361" s="38" t="s">
        <v>95</v>
      </c>
      <c r="AC361" s="38">
        <v>12.63</v>
      </c>
      <c r="AD361" s="38">
        <v>12</v>
      </c>
      <c r="AE361" s="38">
        <v>0.63000000000000078</v>
      </c>
      <c r="AI361" s="3">
        <f>ROUND(P361*0.3,2)</f>
        <v>3.66</v>
      </c>
      <c r="AJ361" s="3">
        <f>ROUND(AI361*S361/100,2)</f>
        <v>3.29</v>
      </c>
      <c r="AK361" s="3">
        <f>AI361-AJ361</f>
        <v>0.37000000000000011</v>
      </c>
      <c r="AL361" s="3">
        <f>ROUND(T361*0.3,2)</f>
        <v>3.47</v>
      </c>
      <c r="AM361" s="3">
        <f>ROUND(AL361*W361/100,2)</f>
        <v>3.3</v>
      </c>
      <c r="AN361" s="3">
        <f>AL361-AM361</f>
        <v>0.17000000000000037</v>
      </c>
      <c r="AO361" s="3">
        <f>ROUND(X361*0.3,2)</f>
        <v>2.97</v>
      </c>
      <c r="AP361" s="3">
        <f>ROUND(AO361*AA361/100,2)</f>
        <v>2.82</v>
      </c>
      <c r="AQ361" s="3">
        <f>AO361-AP361</f>
        <v>0.15000000000000036</v>
      </c>
      <c r="AR361" s="3">
        <v>3.79</v>
      </c>
      <c r="AS361" s="3">
        <v>3.6</v>
      </c>
      <c r="AT361" s="3">
        <v>0.18999999999999995</v>
      </c>
      <c r="AX361" s="3">
        <f>ROUND($P361*0.6,2)</f>
        <v>7.32</v>
      </c>
      <c r="AY361" s="3">
        <f>ROUND(AX361*$S361/100,2)</f>
        <v>6.59</v>
      </c>
      <c r="AZ361" s="3">
        <f>AX361-AY361</f>
        <v>0.73000000000000043</v>
      </c>
      <c r="BA361" s="3">
        <f>ROUND($T361*0.6,2)</f>
        <v>6.93</v>
      </c>
      <c r="BB361" s="3">
        <f>ROUND(BA361*$W361/100,2)</f>
        <v>6.58</v>
      </c>
      <c r="BC361" s="3">
        <f>BA361-BB361</f>
        <v>0.34999999999999964</v>
      </c>
      <c r="BD361" s="3">
        <f>ROUND($X361*0.6,2)</f>
        <v>5.94</v>
      </c>
      <c r="BE361" s="3">
        <f>ROUND(BD361*$AA361/100,2)</f>
        <v>5.64</v>
      </c>
      <c r="BF361" s="3">
        <f>BD361-BE361</f>
        <v>0.30000000000000071</v>
      </c>
      <c r="BG361" s="3">
        <v>7.58</v>
      </c>
      <c r="BH361" s="3">
        <v>7.2</v>
      </c>
      <c r="BI361" s="3">
        <v>0.37999999999999989</v>
      </c>
      <c r="BJ361" s="3" t="s">
        <v>171</v>
      </c>
      <c r="BK361" s="3">
        <v>22.006274000000001</v>
      </c>
      <c r="BL361" s="3">
        <v>20.91</v>
      </c>
      <c r="BM361" s="3">
        <v>1.0962740000000011</v>
      </c>
      <c r="BN361" s="3">
        <v>19.399999999999999</v>
      </c>
      <c r="BO361" s="3">
        <v>18.43</v>
      </c>
      <c r="BP361" s="3">
        <v>0.96999999999999886</v>
      </c>
      <c r="BQ361" s="3">
        <v>20.206274000000001</v>
      </c>
      <c r="BR361" s="3">
        <v>19.2</v>
      </c>
      <c r="BS361" s="3">
        <v>1.0062740000000012</v>
      </c>
      <c r="BT361" s="3">
        <v>17.600000000000001</v>
      </c>
      <c r="BU361" s="3">
        <v>16.72</v>
      </c>
      <c r="BV361" s="3">
        <v>0.88000000000000256</v>
      </c>
      <c r="BW361" s="3">
        <v>20.53</v>
      </c>
      <c r="BX361" s="3">
        <v>19.5</v>
      </c>
      <c r="BY361" s="3">
        <v>1.0300000000000011</v>
      </c>
      <c r="BZ361" s="3">
        <v>18.206274000000001</v>
      </c>
      <c r="CA361" s="3">
        <v>17.3</v>
      </c>
      <c r="CB361" s="3">
        <v>0.9062739999999998</v>
      </c>
      <c r="CC361" s="3">
        <v>18.53</v>
      </c>
      <c r="CD361" s="3">
        <v>17.600000000000001</v>
      </c>
      <c r="CE361" s="3">
        <v>0.92999999999999972</v>
      </c>
      <c r="CF361" s="3">
        <v>17.206274000000001</v>
      </c>
      <c r="CG361" s="3">
        <v>16.350000000000001</v>
      </c>
      <c r="CH361" s="3">
        <v>0.85627399999999909</v>
      </c>
      <c r="CI361" s="3">
        <v>17.63</v>
      </c>
      <c r="CJ361" s="3">
        <v>16.75</v>
      </c>
      <c r="CK361" s="3">
        <v>0.87999999999999901</v>
      </c>
      <c r="CL361" s="3">
        <v>15.4</v>
      </c>
      <c r="CM361" s="3">
        <v>14.63</v>
      </c>
      <c r="CN361" s="3">
        <v>0.76999999999999957</v>
      </c>
      <c r="CO361" s="3">
        <v>13.58</v>
      </c>
      <c r="CP361" s="3">
        <v>12.9</v>
      </c>
      <c r="CQ361" s="3">
        <v>0.67999999999999972</v>
      </c>
      <c r="CR361" s="3">
        <v>14.14</v>
      </c>
      <c r="CS361" s="3">
        <v>13.43</v>
      </c>
      <c r="CT361" s="3">
        <v>0.71000000000000085</v>
      </c>
      <c r="CU361" s="3">
        <v>12.32</v>
      </c>
      <c r="CV361" s="3">
        <v>11.7</v>
      </c>
      <c r="CW361" s="3">
        <v>0.62000000000000099</v>
      </c>
      <c r="CX361" s="3">
        <v>14.37</v>
      </c>
      <c r="CY361" s="3">
        <v>13.65</v>
      </c>
      <c r="CZ361" s="3">
        <v>0.71999999999999886</v>
      </c>
      <c r="DA361" s="3">
        <v>12.74</v>
      </c>
      <c r="DB361" s="3">
        <v>12.1</v>
      </c>
      <c r="DC361" s="3">
        <v>0.64000000000000057</v>
      </c>
      <c r="DD361" s="3">
        <v>12.97</v>
      </c>
      <c r="DE361" s="3">
        <v>12.32</v>
      </c>
      <c r="DF361" s="3">
        <v>0.65000000000000036</v>
      </c>
      <c r="DG361" s="3">
        <v>12.04</v>
      </c>
      <c r="DH361" s="3">
        <v>11.44</v>
      </c>
      <c r="DI361" s="3">
        <v>0.59999999999999964</v>
      </c>
      <c r="DJ361" s="3">
        <v>12.34</v>
      </c>
      <c r="DK361" s="3">
        <v>11.72</v>
      </c>
      <c r="DL361" s="3">
        <v>0.61999999999999922</v>
      </c>
      <c r="DM361" s="3">
        <v>19.809999999999999</v>
      </c>
      <c r="DN361" s="3">
        <v>18.82</v>
      </c>
      <c r="DO361" s="3">
        <v>0.98999999999999844</v>
      </c>
      <c r="DP361" s="3">
        <v>18.190000000000001</v>
      </c>
      <c r="DQ361" s="3">
        <v>17.28</v>
      </c>
      <c r="DR361" s="3">
        <v>0.91000000000000014</v>
      </c>
      <c r="DS361" s="3">
        <v>16.39</v>
      </c>
      <c r="DT361" s="3">
        <v>15.57</v>
      </c>
      <c r="DU361" s="3">
        <v>0.82000000000000028</v>
      </c>
      <c r="DV361" s="3">
        <v>15.49</v>
      </c>
      <c r="DW361" s="3">
        <v>14.72</v>
      </c>
      <c r="DX361" s="3">
        <v>0.76999999999999957</v>
      </c>
    </row>
    <row r="362" spans="1:128" s="3" customFormat="1" x14ac:dyDescent="0.25">
      <c r="A362" s="36" t="s">
        <v>507</v>
      </c>
      <c r="B362" s="36" t="s">
        <v>87</v>
      </c>
      <c r="C362" s="36" t="s">
        <v>88</v>
      </c>
      <c r="D362" s="37" t="s">
        <v>163</v>
      </c>
      <c r="E362" s="36" t="s">
        <v>164</v>
      </c>
      <c r="F362" s="37" t="s">
        <v>500</v>
      </c>
      <c r="G362" s="36" t="s">
        <v>501</v>
      </c>
      <c r="H362" s="36" t="s">
        <v>201</v>
      </c>
      <c r="I362" s="36" t="s">
        <v>388</v>
      </c>
      <c r="J362" s="36" t="s">
        <v>171</v>
      </c>
      <c r="K362" s="44">
        <v>12.4018</v>
      </c>
      <c r="L362" s="38" t="str">
        <f>IF(J362="10",K362,"")</f>
        <v/>
      </c>
      <c r="M362" s="38"/>
      <c r="N362" s="38"/>
      <c r="O362" s="38">
        <v>0</v>
      </c>
      <c r="P362" s="38">
        <f>IF(H362="A",IF(J362&lt;&gt;"20",IF(J362="15",K362*0.87,ROUND(K362/0.87*0.85,2)),""))</f>
        <v>10.789565999999999</v>
      </c>
      <c r="Q362" s="38">
        <f>ROUND(P362*S362/100,2)</f>
        <v>9.7100000000000009</v>
      </c>
      <c r="R362" s="38">
        <f>P362-Q362</f>
        <v>1.079565999999998</v>
      </c>
      <c r="S362" s="38" t="s">
        <v>389</v>
      </c>
      <c r="T362" s="38">
        <f>IF(J362="20",K362,IF(J362="10",ROUND(K362*0.7,2),ROUND(K362/0.85*0.7,2)))</f>
        <v>10.210000000000001</v>
      </c>
      <c r="U362" s="38">
        <f>ROUND(T362*W362/100,2)</f>
        <v>9.6999999999999993</v>
      </c>
      <c r="V362" s="38">
        <f>T362-U362</f>
        <v>0.51000000000000156</v>
      </c>
      <c r="W362" s="36">
        <v>95</v>
      </c>
      <c r="X362" s="38">
        <f>IF(J362="20",ROUND(K362/0.7*0.6,2),IF(J362="10",ROUND(K362*0.6,2),ROUND(K362/0.85*0.6,2)))</f>
        <v>8.75</v>
      </c>
      <c r="Y362" s="38">
        <f>ROUND(X362*AA362/100,2)</f>
        <v>8.31</v>
      </c>
      <c r="Z362" s="38">
        <f>X362-Y362</f>
        <v>0.4399999999999995</v>
      </c>
      <c r="AA362" s="36">
        <v>95</v>
      </c>
      <c r="AB362" s="38" t="s">
        <v>95</v>
      </c>
      <c r="AC362" s="38">
        <v>11.16</v>
      </c>
      <c r="AD362" s="38">
        <v>10.6</v>
      </c>
      <c r="AE362" s="38">
        <v>0.5600000000000005</v>
      </c>
      <c r="AI362" s="3">
        <f>ROUND(P362*0.3,2)</f>
        <v>3.24</v>
      </c>
      <c r="AJ362" s="3">
        <f>ROUND(AI362*S362/100,2)</f>
        <v>2.92</v>
      </c>
      <c r="AK362" s="3">
        <f>AI362-AJ362</f>
        <v>0.32000000000000028</v>
      </c>
      <c r="AL362" s="3">
        <f>ROUND(T362*0.3,2)</f>
        <v>3.06</v>
      </c>
      <c r="AM362" s="3">
        <f>ROUND(AL362*W362/100,2)</f>
        <v>2.91</v>
      </c>
      <c r="AN362" s="3">
        <f>AL362-AM362</f>
        <v>0.14999999999999991</v>
      </c>
      <c r="AO362" s="3">
        <f>ROUND(X362*0.3,2)</f>
        <v>2.63</v>
      </c>
      <c r="AP362" s="3">
        <f>ROUND(AO362*AA362/100,2)</f>
        <v>2.5</v>
      </c>
      <c r="AQ362" s="3">
        <f>AO362-AP362</f>
        <v>0.12999999999999989</v>
      </c>
      <c r="AR362" s="3">
        <v>3.35</v>
      </c>
      <c r="AS362" s="3">
        <v>3.18</v>
      </c>
      <c r="AT362" s="3">
        <v>0.16999999999999993</v>
      </c>
      <c r="AX362" s="3">
        <f>ROUND($P362*0.6,2)</f>
        <v>6.47</v>
      </c>
      <c r="AY362" s="3">
        <f>ROUND(AX362*$S362/100,2)</f>
        <v>5.82</v>
      </c>
      <c r="AZ362" s="3">
        <f>AX362-AY362</f>
        <v>0.64999999999999947</v>
      </c>
      <c r="BA362" s="3">
        <f>ROUND($T362*0.6,2)</f>
        <v>6.13</v>
      </c>
      <c r="BB362" s="3">
        <f>ROUND(BA362*$W362/100,2)</f>
        <v>5.82</v>
      </c>
      <c r="BC362" s="3">
        <f>BA362-BB362</f>
        <v>0.30999999999999961</v>
      </c>
      <c r="BD362" s="3">
        <f>ROUND($X362*0.6,2)</f>
        <v>5.25</v>
      </c>
      <c r="BE362" s="3">
        <f>ROUND(BD362*$AA362/100,2)</f>
        <v>4.99</v>
      </c>
      <c r="BF362" s="3">
        <f>BD362-BE362</f>
        <v>0.25999999999999979</v>
      </c>
      <c r="BG362" s="3">
        <v>6.7</v>
      </c>
      <c r="BH362" s="3">
        <v>6.37</v>
      </c>
      <c r="BI362" s="3">
        <v>0.33000000000000007</v>
      </c>
      <c r="BJ362" s="3" t="s">
        <v>171</v>
      </c>
      <c r="BK362" s="3">
        <v>20.589565999999998</v>
      </c>
      <c r="BL362" s="3">
        <v>19.559999999999999</v>
      </c>
      <c r="BM362" s="3">
        <v>1.0295659999999991</v>
      </c>
      <c r="BN362" s="3">
        <v>18.25</v>
      </c>
      <c r="BO362" s="3">
        <v>17.34</v>
      </c>
      <c r="BP362" s="3">
        <v>0.91000000000000014</v>
      </c>
      <c r="BQ362" s="3">
        <v>18.789566000000001</v>
      </c>
      <c r="BR362" s="3">
        <v>17.850000000000001</v>
      </c>
      <c r="BS362" s="3">
        <v>0.93956599999999924</v>
      </c>
      <c r="BT362" s="3">
        <v>16.45</v>
      </c>
      <c r="BU362" s="3">
        <v>15.63</v>
      </c>
      <c r="BV362" s="3">
        <v>0.81999999999999851</v>
      </c>
      <c r="BW362" s="3">
        <v>19.059999999999999</v>
      </c>
      <c r="BX362" s="3">
        <v>18.11</v>
      </c>
      <c r="BY362" s="3">
        <v>0.94999999999999929</v>
      </c>
      <c r="BZ362" s="3">
        <v>16.789566000000001</v>
      </c>
      <c r="CA362" s="3">
        <v>15.95</v>
      </c>
      <c r="CB362" s="3">
        <v>0.83956600000000137</v>
      </c>
      <c r="CC362" s="3">
        <v>17.059999999999999</v>
      </c>
      <c r="CD362" s="3">
        <v>16.21</v>
      </c>
      <c r="CE362" s="3">
        <v>0.84999999999999787</v>
      </c>
      <c r="CF362" s="3">
        <v>15.789565999999999</v>
      </c>
      <c r="CG362" s="3">
        <v>15</v>
      </c>
      <c r="CH362" s="3">
        <v>0.78956599999999888</v>
      </c>
      <c r="CI362" s="3">
        <v>16.16</v>
      </c>
      <c r="CJ362" s="3">
        <v>15.35</v>
      </c>
      <c r="CK362" s="3">
        <v>0.8100000000000005</v>
      </c>
      <c r="CL362" s="3">
        <v>14.41</v>
      </c>
      <c r="CM362" s="3">
        <v>13.69</v>
      </c>
      <c r="CN362" s="3">
        <v>0.72000000000000064</v>
      </c>
      <c r="CO362" s="3">
        <v>12.78</v>
      </c>
      <c r="CP362" s="3">
        <v>12.14</v>
      </c>
      <c r="CQ362" s="3">
        <v>0.63999999999999879</v>
      </c>
      <c r="CR362" s="3">
        <v>13.15</v>
      </c>
      <c r="CS362" s="3">
        <v>12.49</v>
      </c>
      <c r="CT362" s="3">
        <v>0.66000000000000014</v>
      </c>
      <c r="CU362" s="3">
        <v>11.52</v>
      </c>
      <c r="CV362" s="3">
        <v>10.94</v>
      </c>
      <c r="CW362" s="3">
        <v>0.58000000000000007</v>
      </c>
      <c r="CX362" s="3">
        <v>13.34</v>
      </c>
      <c r="CY362" s="3">
        <v>12.67</v>
      </c>
      <c r="CZ362" s="3">
        <v>0.66999999999999993</v>
      </c>
      <c r="DA362" s="3">
        <v>11.75</v>
      </c>
      <c r="DB362" s="3">
        <v>11.16</v>
      </c>
      <c r="DC362" s="3">
        <v>0.58999999999999986</v>
      </c>
      <c r="DD362" s="3">
        <v>11.94</v>
      </c>
      <c r="DE362" s="3">
        <v>11.34</v>
      </c>
      <c r="DF362" s="3">
        <v>0.59999999999999964</v>
      </c>
      <c r="DG362" s="3">
        <v>11.05</v>
      </c>
      <c r="DH362" s="3">
        <v>10.5</v>
      </c>
      <c r="DI362" s="3">
        <v>0.55000000000000071</v>
      </c>
      <c r="DJ362" s="3">
        <v>11.31</v>
      </c>
      <c r="DK362" s="3">
        <v>10.74</v>
      </c>
      <c r="DL362" s="3">
        <v>0.57000000000000028</v>
      </c>
      <c r="DM362" s="3">
        <v>18.53</v>
      </c>
      <c r="DN362" s="3">
        <v>17.600000000000001</v>
      </c>
      <c r="DO362" s="3">
        <v>0.92999999999999972</v>
      </c>
      <c r="DP362" s="3">
        <v>16.91</v>
      </c>
      <c r="DQ362" s="3">
        <v>16.059999999999999</v>
      </c>
      <c r="DR362" s="3">
        <v>0.85000000000000142</v>
      </c>
      <c r="DS362" s="3">
        <v>15.11</v>
      </c>
      <c r="DT362" s="3">
        <v>14.35</v>
      </c>
      <c r="DU362" s="3">
        <v>0.75999999999999979</v>
      </c>
      <c r="DV362" s="3">
        <v>14.21</v>
      </c>
      <c r="DW362" s="3">
        <v>13.5</v>
      </c>
      <c r="DX362" s="3">
        <v>0.71000000000000085</v>
      </c>
    </row>
    <row r="363" spans="1:128" s="3" customFormat="1" x14ac:dyDescent="0.25">
      <c r="A363" s="36" t="s">
        <v>508</v>
      </c>
      <c r="B363" s="36" t="s">
        <v>87</v>
      </c>
      <c r="C363" s="36" t="s">
        <v>88</v>
      </c>
      <c r="D363" s="37" t="s">
        <v>139</v>
      </c>
      <c r="E363" s="36" t="s">
        <v>140</v>
      </c>
      <c r="F363" s="37" t="s">
        <v>500</v>
      </c>
      <c r="G363" s="36" t="s">
        <v>501</v>
      </c>
      <c r="H363" s="36" t="s">
        <v>201</v>
      </c>
      <c r="I363" s="36" t="s">
        <v>388</v>
      </c>
      <c r="J363" s="36" t="s">
        <v>171</v>
      </c>
      <c r="K363" s="44">
        <v>11.18</v>
      </c>
      <c r="L363" s="38" t="str">
        <f>IF(J363="10",K363,"")</f>
        <v/>
      </c>
      <c r="M363" s="38"/>
      <c r="N363" s="38"/>
      <c r="O363" s="38">
        <v>0</v>
      </c>
      <c r="P363" s="38">
        <f>IF(H363="A",IF(J363&lt;&gt;"20",IF(J363="15",K363*0.87,ROUND(K363/0.87*0.85,2)),""))</f>
        <v>9.7265999999999995</v>
      </c>
      <c r="Q363" s="38">
        <f>ROUND(P363*S363/100,2)</f>
        <v>8.75</v>
      </c>
      <c r="R363" s="38">
        <f>P363-Q363</f>
        <v>0.97659999999999947</v>
      </c>
      <c r="S363" s="38" t="s">
        <v>389</v>
      </c>
      <c r="T363" s="38">
        <f>IF(J363="20",K363,IF(J363="10",ROUND(K363*0.7,2),ROUND(K363/0.85*0.7,2)))</f>
        <v>9.2100000000000009</v>
      </c>
      <c r="U363" s="38">
        <f>ROUND(T363*W363/100,2)</f>
        <v>8.75</v>
      </c>
      <c r="V363" s="38">
        <f>T363-U363</f>
        <v>0.46000000000000085</v>
      </c>
      <c r="W363" s="36">
        <v>95</v>
      </c>
      <c r="X363" s="38">
        <f>IF(J363="20",ROUND(K363/0.7*0.6,2),IF(J363="10",ROUND(K363*0.6,2),ROUND(K363/0.85*0.6,2)))</f>
        <v>7.89</v>
      </c>
      <c r="Y363" s="38">
        <f>ROUND(X363*AA363/100,2)</f>
        <v>7.5</v>
      </c>
      <c r="Z363" s="38">
        <f>X363-Y363</f>
        <v>0.38999999999999968</v>
      </c>
      <c r="AA363" s="36">
        <v>95</v>
      </c>
      <c r="AB363" s="38" t="s">
        <v>95</v>
      </c>
      <c r="AC363" s="38">
        <v>10.06</v>
      </c>
      <c r="AD363" s="38">
        <v>9.56</v>
      </c>
      <c r="AE363" s="38">
        <v>0.5</v>
      </c>
      <c r="AI363" s="3">
        <f>ROUND(P363*0.3,2)</f>
        <v>2.92</v>
      </c>
      <c r="AJ363" s="3">
        <f>ROUND(AI363*S363/100,2)</f>
        <v>2.63</v>
      </c>
      <c r="AK363" s="3">
        <f>AI363-AJ363</f>
        <v>0.29000000000000004</v>
      </c>
      <c r="AL363" s="3">
        <f>ROUND(T363*0.3,2)</f>
        <v>2.76</v>
      </c>
      <c r="AM363" s="3">
        <f>ROUND(AL363*W363/100,2)</f>
        <v>2.62</v>
      </c>
      <c r="AN363" s="3">
        <f>AL363-AM363</f>
        <v>0.13999999999999968</v>
      </c>
      <c r="AO363" s="3">
        <f>ROUND(X363*0.3,2)</f>
        <v>2.37</v>
      </c>
      <c r="AP363" s="3">
        <f>ROUND(AO363*AA363/100,2)</f>
        <v>2.25</v>
      </c>
      <c r="AQ363" s="3">
        <f>AO363-AP363</f>
        <v>0.12000000000000011</v>
      </c>
      <c r="AR363" s="3">
        <v>3.02</v>
      </c>
      <c r="AS363" s="3">
        <v>2.87</v>
      </c>
      <c r="AT363" s="3">
        <v>0.14999999999999991</v>
      </c>
      <c r="AX363" s="3">
        <f>ROUND($P363*0.6,2)</f>
        <v>5.84</v>
      </c>
      <c r="AY363" s="3">
        <f>ROUND(AX363*$S363/100,2)</f>
        <v>5.26</v>
      </c>
      <c r="AZ363" s="3">
        <f>AX363-AY363</f>
        <v>0.58000000000000007</v>
      </c>
      <c r="BA363" s="3">
        <f>ROUND($T363*0.6,2)</f>
        <v>5.53</v>
      </c>
      <c r="BB363" s="3">
        <f>ROUND(BA363*$W363/100,2)</f>
        <v>5.25</v>
      </c>
      <c r="BC363" s="3">
        <f>BA363-BB363</f>
        <v>0.28000000000000025</v>
      </c>
      <c r="BD363" s="3">
        <f>ROUND($X363*0.6,2)</f>
        <v>4.7300000000000004</v>
      </c>
      <c r="BE363" s="3">
        <f>ROUND(BD363*$AA363/100,2)</f>
        <v>4.49</v>
      </c>
      <c r="BF363" s="3">
        <f>BD363-BE363</f>
        <v>0.24000000000000021</v>
      </c>
      <c r="BG363" s="3">
        <v>6.04</v>
      </c>
      <c r="BH363" s="3">
        <v>5.74</v>
      </c>
      <c r="BI363" s="3">
        <v>0.29999999999999982</v>
      </c>
      <c r="BJ363" s="3" t="s">
        <v>171</v>
      </c>
      <c r="BK363" s="3">
        <v>19.526600000000002</v>
      </c>
      <c r="BL363" s="3">
        <v>18.55</v>
      </c>
      <c r="BM363" s="3">
        <v>0.97660000000000124</v>
      </c>
      <c r="BN363" s="3">
        <v>17.39</v>
      </c>
      <c r="BO363" s="3">
        <v>16.52</v>
      </c>
      <c r="BP363" s="3">
        <v>0.87000000000000099</v>
      </c>
      <c r="BQ363" s="3">
        <v>17.726599999999998</v>
      </c>
      <c r="BR363" s="3">
        <v>16.84</v>
      </c>
      <c r="BS363" s="3">
        <v>0.88659999999999783</v>
      </c>
      <c r="BT363" s="3">
        <v>15.59</v>
      </c>
      <c r="BU363" s="3">
        <v>14.81</v>
      </c>
      <c r="BV363" s="3">
        <v>0.77999999999999936</v>
      </c>
      <c r="BW363" s="3">
        <v>17.96</v>
      </c>
      <c r="BX363" s="3">
        <v>17.059999999999999</v>
      </c>
      <c r="BY363" s="3">
        <v>0.90000000000000213</v>
      </c>
      <c r="BZ363" s="3">
        <v>15.726599999999999</v>
      </c>
      <c r="CA363" s="3">
        <v>14.94</v>
      </c>
      <c r="CB363" s="3">
        <v>0.78659999999999997</v>
      </c>
      <c r="CC363" s="3">
        <v>15.96</v>
      </c>
      <c r="CD363" s="3">
        <v>15.16</v>
      </c>
      <c r="CE363" s="3">
        <v>0.80000000000000071</v>
      </c>
      <c r="CF363" s="3">
        <v>14.726599999999999</v>
      </c>
      <c r="CG363" s="3">
        <v>13.99</v>
      </c>
      <c r="CH363" s="3">
        <v>0.73659999999999926</v>
      </c>
      <c r="CI363" s="3">
        <v>15.06</v>
      </c>
      <c r="CJ363" s="3">
        <v>14.31</v>
      </c>
      <c r="CK363" s="3">
        <v>0.75</v>
      </c>
      <c r="CL363" s="3">
        <v>13.67</v>
      </c>
      <c r="CM363" s="3">
        <v>12.99</v>
      </c>
      <c r="CN363" s="3">
        <v>0.67999999999999972</v>
      </c>
      <c r="CO363" s="3">
        <v>12.17</v>
      </c>
      <c r="CP363" s="3">
        <v>11.56</v>
      </c>
      <c r="CQ363" s="3">
        <v>0.60999999999999943</v>
      </c>
      <c r="CR363" s="3">
        <v>12.41</v>
      </c>
      <c r="CS363" s="3">
        <v>11.79</v>
      </c>
      <c r="CT363" s="3">
        <v>0.62000000000000099</v>
      </c>
      <c r="CU363" s="3">
        <v>10.91</v>
      </c>
      <c r="CV363" s="3">
        <v>10.36</v>
      </c>
      <c r="CW363" s="3">
        <v>0.55000000000000071</v>
      </c>
      <c r="CX363" s="3">
        <v>12.57</v>
      </c>
      <c r="CY363" s="3">
        <v>11.94</v>
      </c>
      <c r="CZ363" s="3">
        <v>0.63000000000000078</v>
      </c>
      <c r="DA363" s="3">
        <v>11.01</v>
      </c>
      <c r="DB363" s="3">
        <v>10.46</v>
      </c>
      <c r="DC363" s="3">
        <v>0.54999999999999893</v>
      </c>
      <c r="DD363" s="3">
        <v>11.17</v>
      </c>
      <c r="DE363" s="3">
        <v>10.61</v>
      </c>
      <c r="DF363" s="3">
        <v>0.5600000000000005</v>
      </c>
      <c r="DG363" s="3">
        <v>10.31</v>
      </c>
      <c r="DH363" s="3">
        <v>9.7899999999999991</v>
      </c>
      <c r="DI363" s="3">
        <v>0.52000000000000135</v>
      </c>
      <c r="DJ363" s="3">
        <v>10.54</v>
      </c>
      <c r="DK363" s="3">
        <v>10.01</v>
      </c>
      <c r="DL363" s="3">
        <v>0.52999999999999936</v>
      </c>
      <c r="DM363" s="3">
        <v>17.57</v>
      </c>
      <c r="DN363" s="3">
        <v>16.690000000000001</v>
      </c>
      <c r="DO363" s="3">
        <v>0.87999999999999901</v>
      </c>
      <c r="DP363" s="3">
        <v>15.95</v>
      </c>
      <c r="DQ363" s="3">
        <v>15.15</v>
      </c>
      <c r="DR363" s="3">
        <v>0.79999999999999893</v>
      </c>
      <c r="DS363" s="3">
        <v>14.15</v>
      </c>
      <c r="DT363" s="3">
        <v>13.44</v>
      </c>
      <c r="DU363" s="3">
        <v>0.71000000000000085</v>
      </c>
      <c r="DV363" s="3">
        <v>13.25</v>
      </c>
      <c r="DW363" s="3">
        <v>12.59</v>
      </c>
      <c r="DX363" s="3">
        <v>0.66000000000000014</v>
      </c>
    </row>
    <row r="364" spans="1:128" s="3" customFormat="1" x14ac:dyDescent="0.25">
      <c r="A364" s="36" t="s">
        <v>509</v>
      </c>
      <c r="B364" s="36" t="s">
        <v>87</v>
      </c>
      <c r="C364" s="36" t="s">
        <v>88</v>
      </c>
      <c r="D364" s="37" t="s">
        <v>160</v>
      </c>
      <c r="E364" s="36" t="s">
        <v>161</v>
      </c>
      <c r="F364" s="37" t="s">
        <v>500</v>
      </c>
      <c r="G364" s="36" t="s">
        <v>501</v>
      </c>
      <c r="H364" s="36" t="s">
        <v>201</v>
      </c>
      <c r="I364" s="36" t="s">
        <v>388</v>
      </c>
      <c r="J364" s="36" t="s">
        <v>171</v>
      </c>
      <c r="K364" s="44">
        <v>11.18</v>
      </c>
      <c r="L364" s="38" t="str">
        <f>IF(J364="10",K364,"")</f>
        <v/>
      </c>
      <c r="M364" s="38"/>
      <c r="N364" s="38"/>
      <c r="O364" s="38">
        <v>0</v>
      </c>
      <c r="P364" s="38">
        <f>IF(H364="A",IF(J364&lt;&gt;"20",IF(J364="15",K364*0.87,ROUND(K364/0.87*0.85,2)),""))</f>
        <v>9.7265999999999995</v>
      </c>
      <c r="Q364" s="38">
        <f>ROUND(P364*S364/100,2)</f>
        <v>8.75</v>
      </c>
      <c r="R364" s="38">
        <f>P364-Q364</f>
        <v>0.97659999999999947</v>
      </c>
      <c r="S364" s="38" t="s">
        <v>389</v>
      </c>
      <c r="T364" s="38">
        <f>IF(J364="20",K364,IF(J364="10",ROUND(K364*0.7,2),ROUND(K364/0.85*0.7,2)))</f>
        <v>9.2100000000000009</v>
      </c>
      <c r="U364" s="38">
        <f>ROUND(T364*W364/100,2)</f>
        <v>8.75</v>
      </c>
      <c r="V364" s="38">
        <f>T364-U364</f>
        <v>0.46000000000000085</v>
      </c>
      <c r="W364" s="36">
        <v>95</v>
      </c>
      <c r="X364" s="38">
        <f>IF(J364="20",ROUND(K364/0.7*0.6,2),IF(J364="10",ROUND(K364*0.6,2),ROUND(K364/0.85*0.6,2)))</f>
        <v>7.89</v>
      </c>
      <c r="Y364" s="38">
        <f>ROUND(X364*AA364/100,2)</f>
        <v>7.5</v>
      </c>
      <c r="Z364" s="38">
        <f>X364-Y364</f>
        <v>0.38999999999999968</v>
      </c>
      <c r="AA364" s="36">
        <v>95</v>
      </c>
      <c r="AB364" s="38" t="s">
        <v>95</v>
      </c>
      <c r="AC364" s="38">
        <v>10.06</v>
      </c>
      <c r="AD364" s="38">
        <v>9.56</v>
      </c>
      <c r="AE364" s="38">
        <v>0.5</v>
      </c>
      <c r="AI364" s="3">
        <f>ROUND(P364*0.3,2)</f>
        <v>2.92</v>
      </c>
      <c r="AJ364" s="3">
        <f>ROUND(AI364*S364/100,2)</f>
        <v>2.63</v>
      </c>
      <c r="AK364" s="3">
        <f>AI364-AJ364</f>
        <v>0.29000000000000004</v>
      </c>
      <c r="AL364" s="3">
        <f>ROUND(T364*0.3,2)</f>
        <v>2.76</v>
      </c>
      <c r="AM364" s="3">
        <f>ROUND(AL364*W364/100,2)</f>
        <v>2.62</v>
      </c>
      <c r="AN364" s="3">
        <f>AL364-AM364</f>
        <v>0.13999999999999968</v>
      </c>
      <c r="AO364" s="3">
        <f>ROUND(X364*0.3,2)</f>
        <v>2.37</v>
      </c>
      <c r="AP364" s="3">
        <f>ROUND(AO364*AA364/100,2)</f>
        <v>2.25</v>
      </c>
      <c r="AQ364" s="3">
        <f>AO364-AP364</f>
        <v>0.12000000000000011</v>
      </c>
      <c r="AR364" s="3">
        <v>3.02</v>
      </c>
      <c r="AS364" s="3">
        <v>2.87</v>
      </c>
      <c r="AT364" s="3">
        <v>0.14999999999999991</v>
      </c>
      <c r="AX364" s="3">
        <f>ROUND($P364*0.6,2)</f>
        <v>5.84</v>
      </c>
      <c r="AY364" s="3">
        <f>ROUND(AX364*$S364/100,2)</f>
        <v>5.26</v>
      </c>
      <c r="AZ364" s="3">
        <f>AX364-AY364</f>
        <v>0.58000000000000007</v>
      </c>
      <c r="BA364" s="3">
        <f>ROUND($T364*0.6,2)</f>
        <v>5.53</v>
      </c>
      <c r="BB364" s="3">
        <f>ROUND(BA364*$W364/100,2)</f>
        <v>5.25</v>
      </c>
      <c r="BC364" s="3">
        <f>BA364-BB364</f>
        <v>0.28000000000000025</v>
      </c>
      <c r="BD364" s="3">
        <f>ROUND($X364*0.6,2)</f>
        <v>4.7300000000000004</v>
      </c>
      <c r="BE364" s="3">
        <f>ROUND(BD364*$AA364/100,2)</f>
        <v>4.49</v>
      </c>
      <c r="BF364" s="3">
        <f>BD364-BE364</f>
        <v>0.24000000000000021</v>
      </c>
      <c r="BG364" s="3">
        <v>6.04</v>
      </c>
      <c r="BH364" s="3">
        <v>5.74</v>
      </c>
      <c r="BI364" s="3">
        <v>0.29999999999999982</v>
      </c>
      <c r="BJ364" s="3" t="s">
        <v>171</v>
      </c>
      <c r="BK364" s="3">
        <v>19.526600000000002</v>
      </c>
      <c r="BL364" s="3">
        <v>18.55</v>
      </c>
      <c r="BM364" s="3">
        <v>0.97660000000000124</v>
      </c>
      <c r="BN364" s="3">
        <v>17.39</v>
      </c>
      <c r="BO364" s="3">
        <v>16.52</v>
      </c>
      <c r="BP364" s="3">
        <v>0.87000000000000099</v>
      </c>
      <c r="BQ364" s="3">
        <v>17.726599999999998</v>
      </c>
      <c r="BR364" s="3">
        <v>16.84</v>
      </c>
      <c r="BS364" s="3">
        <v>0.88659999999999783</v>
      </c>
      <c r="BT364" s="3">
        <v>15.59</v>
      </c>
      <c r="BU364" s="3">
        <v>14.81</v>
      </c>
      <c r="BV364" s="3">
        <v>0.77999999999999936</v>
      </c>
      <c r="BW364" s="3">
        <v>17.96</v>
      </c>
      <c r="BX364" s="3">
        <v>17.059999999999999</v>
      </c>
      <c r="BY364" s="3">
        <v>0.90000000000000213</v>
      </c>
      <c r="BZ364" s="3">
        <v>15.726599999999999</v>
      </c>
      <c r="CA364" s="3">
        <v>14.94</v>
      </c>
      <c r="CB364" s="3">
        <v>0.78659999999999997</v>
      </c>
      <c r="CC364" s="3">
        <v>15.96</v>
      </c>
      <c r="CD364" s="3">
        <v>15.16</v>
      </c>
      <c r="CE364" s="3">
        <v>0.80000000000000071</v>
      </c>
      <c r="CF364" s="3">
        <v>14.726599999999999</v>
      </c>
      <c r="CG364" s="3">
        <v>13.99</v>
      </c>
      <c r="CH364" s="3">
        <v>0.73659999999999926</v>
      </c>
      <c r="CI364" s="3">
        <v>15.06</v>
      </c>
      <c r="CJ364" s="3">
        <v>14.31</v>
      </c>
      <c r="CK364" s="3">
        <v>0.75</v>
      </c>
      <c r="CL364" s="3">
        <v>13.67</v>
      </c>
      <c r="CM364" s="3">
        <v>12.99</v>
      </c>
      <c r="CN364" s="3">
        <v>0.67999999999999972</v>
      </c>
      <c r="CO364" s="3">
        <v>12.17</v>
      </c>
      <c r="CP364" s="3">
        <v>11.56</v>
      </c>
      <c r="CQ364" s="3">
        <v>0.60999999999999943</v>
      </c>
      <c r="CR364" s="3">
        <v>12.41</v>
      </c>
      <c r="CS364" s="3">
        <v>11.79</v>
      </c>
      <c r="CT364" s="3">
        <v>0.62000000000000099</v>
      </c>
      <c r="CU364" s="3">
        <v>10.91</v>
      </c>
      <c r="CV364" s="3">
        <v>10.36</v>
      </c>
      <c r="CW364" s="3">
        <v>0.55000000000000071</v>
      </c>
      <c r="CX364" s="3">
        <v>12.57</v>
      </c>
      <c r="CY364" s="3">
        <v>11.94</v>
      </c>
      <c r="CZ364" s="3">
        <v>0.63000000000000078</v>
      </c>
      <c r="DA364" s="3">
        <v>11.01</v>
      </c>
      <c r="DB364" s="3">
        <v>10.46</v>
      </c>
      <c r="DC364" s="3">
        <v>0.54999999999999893</v>
      </c>
      <c r="DD364" s="3">
        <v>11.17</v>
      </c>
      <c r="DE364" s="3">
        <v>10.61</v>
      </c>
      <c r="DF364" s="3">
        <v>0.5600000000000005</v>
      </c>
      <c r="DG364" s="3">
        <v>10.31</v>
      </c>
      <c r="DH364" s="3">
        <v>9.7899999999999991</v>
      </c>
      <c r="DI364" s="3">
        <v>0.52000000000000135</v>
      </c>
      <c r="DJ364" s="3">
        <v>10.54</v>
      </c>
      <c r="DK364" s="3">
        <v>10.01</v>
      </c>
      <c r="DL364" s="3">
        <v>0.52999999999999936</v>
      </c>
      <c r="DM364" s="3">
        <v>17.57</v>
      </c>
      <c r="DN364" s="3">
        <v>16.690000000000001</v>
      </c>
      <c r="DO364" s="3">
        <v>0.87999999999999901</v>
      </c>
      <c r="DP364" s="3">
        <v>15.95</v>
      </c>
      <c r="DQ364" s="3">
        <v>15.15</v>
      </c>
      <c r="DR364" s="3">
        <v>0.79999999999999893</v>
      </c>
      <c r="DS364" s="3">
        <v>14.15</v>
      </c>
      <c r="DT364" s="3">
        <v>13.44</v>
      </c>
      <c r="DU364" s="3">
        <v>0.71000000000000085</v>
      </c>
      <c r="DV364" s="3">
        <v>13.25</v>
      </c>
      <c r="DW364" s="3">
        <v>12.59</v>
      </c>
      <c r="DX364" s="3">
        <v>0.66000000000000014</v>
      </c>
    </row>
    <row r="365" spans="1:128" s="3" customFormat="1" x14ac:dyDescent="0.25">
      <c r="A365" s="36" t="s">
        <v>510</v>
      </c>
      <c r="B365" s="36" t="s">
        <v>87</v>
      </c>
      <c r="C365" s="36" t="s">
        <v>88</v>
      </c>
      <c r="D365" s="37" t="s">
        <v>151</v>
      </c>
      <c r="E365" s="36" t="s">
        <v>152</v>
      </c>
      <c r="F365" s="37" t="s">
        <v>500</v>
      </c>
      <c r="G365" s="36" t="s">
        <v>501</v>
      </c>
      <c r="H365" s="36" t="s">
        <v>201</v>
      </c>
      <c r="I365" s="36" t="s">
        <v>388</v>
      </c>
      <c r="J365" s="36" t="s">
        <v>171</v>
      </c>
      <c r="K365" s="44">
        <v>12.18</v>
      </c>
      <c r="L365" s="38" t="str">
        <f>IF(J365="10",K365,"")</f>
        <v/>
      </c>
      <c r="M365" s="38"/>
      <c r="N365" s="38"/>
      <c r="O365" s="38">
        <v>0</v>
      </c>
      <c r="P365" s="38">
        <f>IF(H365="A",IF(J365&lt;&gt;"20",IF(J365="15",K365*0.87,ROUND(K365/0.87*0.85,2)),""))</f>
        <v>10.5966</v>
      </c>
      <c r="Q365" s="38">
        <f>ROUND(P365*S365/100,2)</f>
        <v>9.5399999999999991</v>
      </c>
      <c r="R365" s="38">
        <f>P365-Q365</f>
        <v>1.0566000000000013</v>
      </c>
      <c r="S365" s="38" t="s">
        <v>389</v>
      </c>
      <c r="T365" s="38">
        <f>IF(J365="20",K365,IF(J365="10",ROUND(K365*0.7,2),ROUND(K365/0.85*0.7,2)))</f>
        <v>10.029999999999999</v>
      </c>
      <c r="U365" s="38">
        <f>ROUND(T365*W365/100,2)</f>
        <v>9.5299999999999994</v>
      </c>
      <c r="V365" s="38">
        <f>T365-U365</f>
        <v>0.5</v>
      </c>
      <c r="W365" s="36">
        <v>95</v>
      </c>
      <c r="X365" s="38">
        <f>IF(J365="20",ROUND(K365/0.7*0.6,2),IF(J365="10",ROUND(K365*0.6,2),ROUND(K365/0.85*0.6,2)))</f>
        <v>8.6</v>
      </c>
      <c r="Y365" s="38">
        <f>ROUND(X365*AA365/100,2)</f>
        <v>8.17</v>
      </c>
      <c r="Z365" s="38">
        <f>X365-Y365</f>
        <v>0.42999999999999972</v>
      </c>
      <c r="AA365" s="36">
        <v>95</v>
      </c>
      <c r="AB365" s="38" t="s">
        <v>95</v>
      </c>
      <c r="AC365" s="38">
        <v>10.96</v>
      </c>
      <c r="AD365" s="38">
        <v>10.41</v>
      </c>
      <c r="AE365" s="38">
        <v>0.55000000000000071</v>
      </c>
      <c r="AI365" s="3">
        <f>ROUND(P365*0.3,2)</f>
        <v>3.18</v>
      </c>
      <c r="AJ365" s="3">
        <f>ROUND(AI365*S365/100,2)</f>
        <v>2.86</v>
      </c>
      <c r="AK365" s="3">
        <f>AI365-AJ365</f>
        <v>0.32000000000000028</v>
      </c>
      <c r="AL365" s="3">
        <f>ROUND(T365*0.3,2)</f>
        <v>3.01</v>
      </c>
      <c r="AM365" s="3">
        <f>ROUND(AL365*W365/100,2)</f>
        <v>2.86</v>
      </c>
      <c r="AN365" s="3">
        <f>AL365-AM365</f>
        <v>0.14999999999999991</v>
      </c>
      <c r="AO365" s="3">
        <f>ROUND(X365*0.3,2)</f>
        <v>2.58</v>
      </c>
      <c r="AP365" s="3">
        <f>ROUND(AO365*AA365/100,2)</f>
        <v>2.4500000000000002</v>
      </c>
      <c r="AQ365" s="3">
        <f>AO365-AP365</f>
        <v>0.12999999999999989</v>
      </c>
      <c r="AR365" s="3">
        <v>3.29</v>
      </c>
      <c r="AS365" s="3">
        <v>3.13</v>
      </c>
      <c r="AT365" s="3">
        <v>0.16000000000000014</v>
      </c>
      <c r="AX365" s="3">
        <f>ROUND($P365*0.6,2)</f>
        <v>6.36</v>
      </c>
      <c r="AY365" s="3">
        <f>ROUND(AX365*$S365/100,2)</f>
        <v>5.72</v>
      </c>
      <c r="AZ365" s="3">
        <f>AX365-AY365</f>
        <v>0.64000000000000057</v>
      </c>
      <c r="BA365" s="3">
        <f>ROUND($T365*0.6,2)</f>
        <v>6.02</v>
      </c>
      <c r="BB365" s="3">
        <f>ROUND(BA365*$W365/100,2)</f>
        <v>5.72</v>
      </c>
      <c r="BC365" s="3">
        <f>BA365-BB365</f>
        <v>0.29999999999999982</v>
      </c>
      <c r="BD365" s="3">
        <f>ROUND($X365*0.6,2)</f>
        <v>5.16</v>
      </c>
      <c r="BE365" s="3">
        <f>ROUND(BD365*$AA365/100,2)</f>
        <v>4.9000000000000004</v>
      </c>
      <c r="BF365" s="3">
        <f>BD365-BE365</f>
        <v>0.25999999999999979</v>
      </c>
      <c r="BG365" s="3">
        <v>6.58</v>
      </c>
      <c r="BH365" s="3">
        <v>6.25</v>
      </c>
      <c r="BI365" s="3">
        <v>0.33000000000000007</v>
      </c>
      <c r="BJ365" s="3" t="s">
        <v>171</v>
      </c>
      <c r="BK365" s="3">
        <v>20.396599999999999</v>
      </c>
      <c r="BL365" s="3">
        <v>19.38</v>
      </c>
      <c r="BM365" s="3">
        <v>1.0166000000000004</v>
      </c>
      <c r="BN365" s="3">
        <v>18.100000000000001</v>
      </c>
      <c r="BO365" s="3">
        <v>17.2</v>
      </c>
      <c r="BP365" s="3">
        <v>0.90000000000000213</v>
      </c>
      <c r="BQ365" s="3">
        <v>18.596600000000002</v>
      </c>
      <c r="BR365" s="3">
        <v>17.670000000000002</v>
      </c>
      <c r="BS365" s="3">
        <v>0.92660000000000053</v>
      </c>
      <c r="BT365" s="3">
        <v>16.3</v>
      </c>
      <c r="BU365" s="3">
        <v>15.49</v>
      </c>
      <c r="BV365" s="3">
        <v>0.8100000000000005</v>
      </c>
      <c r="BW365" s="3">
        <v>18.86</v>
      </c>
      <c r="BX365" s="3">
        <v>17.920000000000002</v>
      </c>
      <c r="BY365" s="3">
        <v>0.93999999999999773</v>
      </c>
      <c r="BZ365" s="3">
        <v>16.596600000000002</v>
      </c>
      <c r="CA365" s="3">
        <v>15.77</v>
      </c>
      <c r="CB365" s="3">
        <v>0.82660000000000267</v>
      </c>
      <c r="CC365" s="3">
        <v>16.86</v>
      </c>
      <c r="CD365" s="3">
        <v>16.02</v>
      </c>
      <c r="CE365" s="3">
        <v>0.83999999999999986</v>
      </c>
      <c r="CF365" s="3">
        <v>15.5966</v>
      </c>
      <c r="CG365" s="3">
        <v>14.82</v>
      </c>
      <c r="CH365" s="3">
        <v>0.77660000000000018</v>
      </c>
      <c r="CI365" s="3">
        <v>15.96</v>
      </c>
      <c r="CJ365" s="3">
        <v>15.16</v>
      </c>
      <c r="CK365" s="3">
        <v>0.80000000000000071</v>
      </c>
      <c r="CL365" s="3">
        <v>14.28</v>
      </c>
      <c r="CM365" s="3">
        <v>13.57</v>
      </c>
      <c r="CN365" s="3">
        <v>0.70999999999999908</v>
      </c>
      <c r="CO365" s="3">
        <v>12.67</v>
      </c>
      <c r="CP365" s="3">
        <v>12.04</v>
      </c>
      <c r="CQ365" s="3">
        <v>0.63000000000000078</v>
      </c>
      <c r="CR365" s="3">
        <v>13.02</v>
      </c>
      <c r="CS365" s="3">
        <v>12.37</v>
      </c>
      <c r="CT365" s="3">
        <v>0.65000000000000036</v>
      </c>
      <c r="CU365" s="3">
        <v>11.41</v>
      </c>
      <c r="CV365" s="3">
        <v>10.84</v>
      </c>
      <c r="CW365" s="3">
        <v>0.57000000000000028</v>
      </c>
      <c r="CX365" s="3">
        <v>13.2</v>
      </c>
      <c r="CY365" s="3">
        <v>12.54</v>
      </c>
      <c r="CZ365" s="3">
        <v>0.66000000000000014</v>
      </c>
      <c r="DA365" s="3">
        <v>11.62</v>
      </c>
      <c r="DB365" s="3">
        <v>11.04</v>
      </c>
      <c r="DC365" s="3">
        <v>0.58000000000000007</v>
      </c>
      <c r="DD365" s="3">
        <v>11.8</v>
      </c>
      <c r="DE365" s="3">
        <v>11.21</v>
      </c>
      <c r="DF365" s="3">
        <v>0.58999999999999986</v>
      </c>
      <c r="DG365" s="3">
        <v>10.92</v>
      </c>
      <c r="DH365" s="3">
        <v>10.37</v>
      </c>
      <c r="DI365" s="3">
        <v>0.55000000000000071</v>
      </c>
      <c r="DJ365" s="3">
        <v>11.17</v>
      </c>
      <c r="DK365" s="3">
        <v>10.61</v>
      </c>
      <c r="DL365" s="3">
        <v>0.5600000000000005</v>
      </c>
      <c r="DM365" s="3">
        <v>18.36</v>
      </c>
      <c r="DN365" s="3">
        <v>17.440000000000001</v>
      </c>
      <c r="DO365" s="3">
        <v>0.91999999999999815</v>
      </c>
      <c r="DP365" s="3">
        <v>16.739999999999998</v>
      </c>
      <c r="DQ365" s="3">
        <v>15.9</v>
      </c>
      <c r="DR365" s="3">
        <v>0.83999999999999808</v>
      </c>
      <c r="DS365" s="3">
        <v>14.94</v>
      </c>
      <c r="DT365" s="3">
        <v>14.19</v>
      </c>
      <c r="DU365" s="3">
        <v>0.75</v>
      </c>
      <c r="DV365" s="3">
        <v>14.04</v>
      </c>
      <c r="DW365" s="3">
        <v>13.34</v>
      </c>
      <c r="DX365" s="3">
        <v>0.69999999999999929</v>
      </c>
    </row>
    <row r="366" spans="1:128" s="3" customFormat="1" x14ac:dyDescent="0.25">
      <c r="A366" s="36" t="s">
        <v>511</v>
      </c>
      <c r="B366" s="36" t="s">
        <v>87</v>
      </c>
      <c r="C366" s="36" t="s">
        <v>88</v>
      </c>
      <c r="D366" s="37" t="s">
        <v>106</v>
      </c>
      <c r="E366" s="36" t="s">
        <v>107</v>
      </c>
      <c r="F366" s="37" t="s">
        <v>500</v>
      </c>
      <c r="G366" s="36" t="s">
        <v>501</v>
      </c>
      <c r="H366" s="36" t="s">
        <v>201</v>
      </c>
      <c r="I366" s="36" t="s">
        <v>388</v>
      </c>
      <c r="J366" s="36" t="s">
        <v>171</v>
      </c>
      <c r="K366" s="44">
        <v>15.3164</v>
      </c>
      <c r="L366" s="38" t="str">
        <f>IF(J366="10",K366,"")</f>
        <v/>
      </c>
      <c r="M366" s="38"/>
      <c r="N366" s="38"/>
      <c r="O366" s="38">
        <v>0</v>
      </c>
      <c r="P366" s="38">
        <f>IF(H366="A",IF(J366&lt;&gt;"20",IF(J366="15",K366*0.87,ROUND(K366/0.87*0.85,2)),""))</f>
        <v>13.325267999999999</v>
      </c>
      <c r="Q366" s="38">
        <f>ROUND(P366*S366/100,2)</f>
        <v>11.99</v>
      </c>
      <c r="R366" s="38">
        <f>P366-Q366</f>
        <v>1.3352679999999992</v>
      </c>
      <c r="S366" s="38" t="s">
        <v>389</v>
      </c>
      <c r="T366" s="38">
        <f>IF(J366="20",K366,IF(J366="10",ROUND(K366*0.7,2),ROUND(K366/0.85*0.7,2)))</f>
        <v>12.61</v>
      </c>
      <c r="U366" s="38">
        <f>ROUND(T366*W366/100,2)</f>
        <v>11.98</v>
      </c>
      <c r="V366" s="38">
        <f>T366-U366</f>
        <v>0.62999999999999901</v>
      </c>
      <c r="W366" s="36">
        <v>95</v>
      </c>
      <c r="X366" s="38">
        <f>IF(J366="20",ROUND(K366/0.7*0.6,2),IF(J366="10",ROUND(K366*0.6,2),ROUND(K366/0.85*0.6,2)))</f>
        <v>10.81</v>
      </c>
      <c r="Y366" s="38">
        <f>ROUND(X366*AA366/100,2)</f>
        <v>10.27</v>
      </c>
      <c r="Z366" s="38">
        <f>X366-Y366</f>
        <v>0.54000000000000092</v>
      </c>
      <c r="AA366" s="36">
        <v>95</v>
      </c>
      <c r="AB366" s="38" t="s">
        <v>95</v>
      </c>
      <c r="AC366" s="38">
        <v>13.78</v>
      </c>
      <c r="AD366" s="38">
        <v>13.09</v>
      </c>
      <c r="AE366" s="38">
        <v>0.6899999999999995</v>
      </c>
      <c r="AI366" s="3">
        <f>ROUND(P366*0.3,2)</f>
        <v>4</v>
      </c>
      <c r="AJ366" s="3">
        <f>ROUND(AI366*S366/100,2)</f>
        <v>3.6</v>
      </c>
      <c r="AK366" s="3">
        <f>AI366-AJ366</f>
        <v>0.39999999999999991</v>
      </c>
      <c r="AL366" s="3">
        <f>ROUND(T366*0.3,2)</f>
        <v>3.78</v>
      </c>
      <c r="AM366" s="3">
        <f>ROUND(AL366*W366/100,2)</f>
        <v>3.59</v>
      </c>
      <c r="AN366" s="3">
        <f>AL366-AM366</f>
        <v>0.18999999999999995</v>
      </c>
      <c r="AO366" s="3">
        <f>ROUND(X366*0.3,2)</f>
        <v>3.24</v>
      </c>
      <c r="AP366" s="3">
        <f>ROUND(AO366*AA366/100,2)</f>
        <v>3.08</v>
      </c>
      <c r="AQ366" s="3">
        <f>AO366-AP366</f>
        <v>0.16000000000000014</v>
      </c>
      <c r="AR366" s="3">
        <v>4.13</v>
      </c>
      <c r="AS366" s="3">
        <v>3.92</v>
      </c>
      <c r="AT366" s="3">
        <v>0.20999999999999996</v>
      </c>
      <c r="AX366" s="3">
        <f>ROUND($P366*0.6,2)</f>
        <v>8</v>
      </c>
      <c r="AY366" s="3">
        <f>ROUND(AX366*$S366/100,2)</f>
        <v>7.2</v>
      </c>
      <c r="AZ366" s="3">
        <f>AX366-AY366</f>
        <v>0.79999999999999982</v>
      </c>
      <c r="BA366" s="3">
        <f>ROUND($T366*0.6,2)</f>
        <v>7.57</v>
      </c>
      <c r="BB366" s="3">
        <f>ROUND(BA366*$W366/100,2)</f>
        <v>7.19</v>
      </c>
      <c r="BC366" s="3">
        <f>BA366-BB366</f>
        <v>0.37999999999999989</v>
      </c>
      <c r="BD366" s="3">
        <f>ROUND($X366*0.6,2)</f>
        <v>6.49</v>
      </c>
      <c r="BE366" s="3">
        <f>ROUND(BD366*$AA366/100,2)</f>
        <v>6.17</v>
      </c>
      <c r="BF366" s="3">
        <f>BD366-BE366</f>
        <v>0.32000000000000028</v>
      </c>
      <c r="BG366" s="3">
        <v>8.27</v>
      </c>
      <c r="BH366" s="3">
        <v>7.86</v>
      </c>
      <c r="BI366" s="3">
        <v>0.40999999999999925</v>
      </c>
      <c r="BJ366" s="3" t="s">
        <v>171</v>
      </c>
      <c r="BK366" s="3">
        <v>23.125268000000002</v>
      </c>
      <c r="BL366" s="3">
        <v>21.97</v>
      </c>
      <c r="BM366" s="3">
        <v>1.1552680000000031</v>
      </c>
      <c r="BN366" s="3">
        <v>20.309999999999999</v>
      </c>
      <c r="BO366" s="3">
        <v>19.29</v>
      </c>
      <c r="BP366" s="3">
        <v>1.0199999999999996</v>
      </c>
      <c r="BQ366" s="3">
        <v>21.325268000000001</v>
      </c>
      <c r="BR366" s="3">
        <v>20.260000000000002</v>
      </c>
      <c r="BS366" s="3">
        <v>1.0652679999999997</v>
      </c>
      <c r="BT366" s="3">
        <v>18.510000000000002</v>
      </c>
      <c r="BU366" s="3">
        <v>17.579999999999998</v>
      </c>
      <c r="BV366" s="3">
        <v>0.93000000000000327</v>
      </c>
      <c r="BW366" s="3">
        <v>21.68</v>
      </c>
      <c r="BX366" s="3">
        <v>20.6</v>
      </c>
      <c r="BY366" s="3">
        <v>1.0799999999999983</v>
      </c>
      <c r="BZ366" s="3">
        <v>19.325268000000001</v>
      </c>
      <c r="CA366" s="3">
        <v>18.36</v>
      </c>
      <c r="CB366" s="3">
        <v>0.96526800000000179</v>
      </c>
      <c r="CC366" s="3">
        <v>19.68</v>
      </c>
      <c r="CD366" s="3">
        <v>18.7</v>
      </c>
      <c r="CE366" s="3">
        <v>0.98000000000000043</v>
      </c>
      <c r="CF366" s="3">
        <v>18.325268000000001</v>
      </c>
      <c r="CG366" s="3">
        <v>17.41</v>
      </c>
      <c r="CH366" s="3">
        <v>0.91526800000000108</v>
      </c>
      <c r="CI366" s="3">
        <v>18.78</v>
      </c>
      <c r="CJ366" s="3">
        <v>17.84</v>
      </c>
      <c r="CK366" s="3">
        <v>0.94000000000000128</v>
      </c>
      <c r="CL366" s="3">
        <v>16.190000000000001</v>
      </c>
      <c r="CM366" s="3">
        <v>15.38</v>
      </c>
      <c r="CN366" s="3">
        <v>0.8100000000000005</v>
      </c>
      <c r="CO366" s="3">
        <v>14.22</v>
      </c>
      <c r="CP366" s="3">
        <v>13.51</v>
      </c>
      <c r="CQ366" s="3">
        <v>0.71000000000000085</v>
      </c>
      <c r="CR366" s="3">
        <v>14.93</v>
      </c>
      <c r="CS366" s="3">
        <v>14.18</v>
      </c>
      <c r="CT366" s="3">
        <v>0.75</v>
      </c>
      <c r="CU366" s="3">
        <v>12.96</v>
      </c>
      <c r="CV366" s="3">
        <v>12.31</v>
      </c>
      <c r="CW366" s="3">
        <v>0.65000000000000036</v>
      </c>
      <c r="CX366" s="3">
        <v>15.18</v>
      </c>
      <c r="CY366" s="3">
        <v>14.42</v>
      </c>
      <c r="CZ366" s="3">
        <v>0.75999999999999979</v>
      </c>
      <c r="DA366" s="3">
        <v>13.53</v>
      </c>
      <c r="DB366" s="3">
        <v>12.85</v>
      </c>
      <c r="DC366" s="3">
        <v>0.67999999999999972</v>
      </c>
      <c r="DD366" s="3">
        <v>13.78</v>
      </c>
      <c r="DE366" s="3">
        <v>13.09</v>
      </c>
      <c r="DF366" s="3">
        <v>0.6899999999999995</v>
      </c>
      <c r="DG366" s="3">
        <v>12.83</v>
      </c>
      <c r="DH366" s="3">
        <v>12.19</v>
      </c>
      <c r="DI366" s="3">
        <v>0.64000000000000057</v>
      </c>
      <c r="DJ366" s="3">
        <v>13.15</v>
      </c>
      <c r="DK366" s="3">
        <v>12.49</v>
      </c>
      <c r="DL366" s="3">
        <v>0.66000000000000014</v>
      </c>
      <c r="DM366" s="3">
        <v>20.81</v>
      </c>
      <c r="DN366" s="3">
        <v>19.77</v>
      </c>
      <c r="DO366" s="3">
        <v>1.0399999999999991</v>
      </c>
      <c r="DP366" s="3">
        <v>19.190000000000001</v>
      </c>
      <c r="DQ366" s="3">
        <v>18.23</v>
      </c>
      <c r="DR366" s="3">
        <v>0.96000000000000085</v>
      </c>
      <c r="DS366" s="3">
        <v>17.39</v>
      </c>
      <c r="DT366" s="3">
        <v>16.52</v>
      </c>
      <c r="DU366" s="3">
        <v>0.87000000000000099</v>
      </c>
      <c r="DV366" s="3">
        <v>16.489999999999998</v>
      </c>
      <c r="DW366" s="3">
        <v>15.67</v>
      </c>
      <c r="DX366" s="3">
        <v>0.81999999999999851</v>
      </c>
    </row>
    <row r="367" spans="1:128" s="3" customFormat="1" x14ac:dyDescent="0.25">
      <c r="A367" s="36" t="s">
        <v>512</v>
      </c>
      <c r="B367" s="36" t="s">
        <v>87</v>
      </c>
      <c r="C367" s="36" t="s">
        <v>88</v>
      </c>
      <c r="D367" s="37" t="s">
        <v>130</v>
      </c>
      <c r="E367" s="36" t="s">
        <v>131</v>
      </c>
      <c r="F367" s="37" t="s">
        <v>500</v>
      </c>
      <c r="G367" s="36" t="s">
        <v>501</v>
      </c>
      <c r="H367" s="36" t="s">
        <v>201</v>
      </c>
      <c r="I367" s="36" t="s">
        <v>388</v>
      </c>
      <c r="J367" s="36" t="s">
        <v>171</v>
      </c>
      <c r="K367" s="44">
        <v>18.891800000000003</v>
      </c>
      <c r="L367" s="38" t="str">
        <f>IF(J367="10",K367,"")</f>
        <v/>
      </c>
      <c r="M367" s="38"/>
      <c r="N367" s="38"/>
      <c r="O367" s="38">
        <v>0</v>
      </c>
      <c r="P367" s="38">
        <f>IF(H367="A",IF(J367&lt;&gt;"20",IF(J367="15",K367*0.87,ROUND(K367/0.87*0.85,2)),""))</f>
        <v>16.435866000000004</v>
      </c>
      <c r="Q367" s="38">
        <f>ROUND(P367*S367/100,2)</f>
        <v>14.79</v>
      </c>
      <c r="R367" s="38">
        <f>P367-Q367</f>
        <v>1.6458660000000052</v>
      </c>
      <c r="S367" s="38" t="s">
        <v>389</v>
      </c>
      <c r="T367" s="38">
        <f>IF(J367="20",K367,IF(J367="10",ROUND(K367*0.7,2),ROUND(K367/0.85*0.7,2)))</f>
        <v>15.56</v>
      </c>
      <c r="U367" s="38">
        <f>ROUND(T367*W367/100,2)</f>
        <v>14.78</v>
      </c>
      <c r="V367" s="38">
        <f>T367-U367</f>
        <v>0.78000000000000114</v>
      </c>
      <c r="W367" s="36">
        <v>95</v>
      </c>
      <c r="X367" s="38">
        <f>IF(J367="20",ROUND(K367/0.7*0.6,2),IF(J367="10",ROUND(K367*0.6,2),ROUND(K367/0.85*0.6,2)))</f>
        <v>13.34</v>
      </c>
      <c r="Y367" s="38">
        <f>ROUND(X367*AA367/100,2)</f>
        <v>12.67</v>
      </c>
      <c r="Z367" s="38">
        <f>X367-Y367</f>
        <v>0.66999999999999993</v>
      </c>
      <c r="AA367" s="36">
        <v>95</v>
      </c>
      <c r="AB367" s="38" t="s">
        <v>95</v>
      </c>
      <c r="AC367" s="38">
        <v>17</v>
      </c>
      <c r="AD367" s="38">
        <v>16.149999999999999</v>
      </c>
      <c r="AE367" s="38">
        <v>0.85000000000000142</v>
      </c>
      <c r="AI367" s="3">
        <f>ROUND(P367*0.3,2)</f>
        <v>4.93</v>
      </c>
      <c r="AJ367" s="3">
        <f>ROUND(AI367*S367/100,2)</f>
        <v>4.4400000000000004</v>
      </c>
      <c r="AK367" s="3">
        <f>AI367-AJ367</f>
        <v>0.48999999999999932</v>
      </c>
      <c r="AL367" s="3">
        <f>ROUND(T367*0.3,2)</f>
        <v>4.67</v>
      </c>
      <c r="AM367" s="3">
        <f>ROUND(AL367*W367/100,2)</f>
        <v>4.4400000000000004</v>
      </c>
      <c r="AN367" s="3">
        <f>AL367-AM367</f>
        <v>0.22999999999999954</v>
      </c>
      <c r="AO367" s="3">
        <f>ROUND(X367*0.3,2)</f>
        <v>4</v>
      </c>
      <c r="AP367" s="3">
        <f>ROUND(AO367*AA367/100,2)</f>
        <v>3.8</v>
      </c>
      <c r="AQ367" s="3">
        <f>AO367-AP367</f>
        <v>0.20000000000000018</v>
      </c>
      <c r="AR367" s="3">
        <v>5.0999999999999996</v>
      </c>
      <c r="AS367" s="3">
        <v>4.8499999999999996</v>
      </c>
      <c r="AT367" s="3">
        <v>0.25</v>
      </c>
      <c r="AX367" s="3">
        <f>ROUND($P367*0.6,2)</f>
        <v>9.86</v>
      </c>
      <c r="AY367" s="3">
        <f>ROUND(AX367*$S367/100,2)</f>
        <v>8.8699999999999992</v>
      </c>
      <c r="AZ367" s="3">
        <f>AX367-AY367</f>
        <v>0.99000000000000021</v>
      </c>
      <c r="BA367" s="3">
        <f>ROUND($T367*0.6,2)</f>
        <v>9.34</v>
      </c>
      <c r="BB367" s="3">
        <f>ROUND(BA367*$W367/100,2)</f>
        <v>8.8699999999999992</v>
      </c>
      <c r="BC367" s="3">
        <f>BA367-BB367</f>
        <v>0.47000000000000064</v>
      </c>
      <c r="BD367" s="3">
        <f>ROUND($X367*0.6,2)</f>
        <v>8</v>
      </c>
      <c r="BE367" s="3">
        <f>ROUND(BD367*$AA367/100,2)</f>
        <v>7.6</v>
      </c>
      <c r="BF367" s="3">
        <f>BD367-BE367</f>
        <v>0.40000000000000036</v>
      </c>
      <c r="BG367" s="3">
        <v>10.199999999999999</v>
      </c>
      <c r="BH367" s="3">
        <v>9.69</v>
      </c>
      <c r="BI367" s="3">
        <v>0.50999999999999979</v>
      </c>
      <c r="BJ367" s="3" t="s">
        <v>171</v>
      </c>
      <c r="BK367" s="3">
        <v>26.235866000000005</v>
      </c>
      <c r="BL367" s="3">
        <v>24.92</v>
      </c>
      <c r="BM367" s="3">
        <v>1.3158660000000033</v>
      </c>
      <c r="BN367" s="3">
        <v>22.84</v>
      </c>
      <c r="BO367" s="3">
        <v>21.7</v>
      </c>
      <c r="BP367" s="3">
        <v>1.1400000000000006</v>
      </c>
      <c r="BQ367" s="3">
        <v>24.435866000000004</v>
      </c>
      <c r="BR367" s="3">
        <v>23.21</v>
      </c>
      <c r="BS367" s="3">
        <v>1.2258660000000035</v>
      </c>
      <c r="BT367" s="3">
        <v>21.04</v>
      </c>
      <c r="BU367" s="3">
        <v>19.989999999999998</v>
      </c>
      <c r="BV367" s="3">
        <v>1.0500000000000007</v>
      </c>
      <c r="BW367" s="3">
        <v>24.9</v>
      </c>
      <c r="BX367" s="3">
        <v>23.66</v>
      </c>
      <c r="BY367" s="3">
        <v>1.2399999999999984</v>
      </c>
      <c r="BZ367" s="3">
        <v>22.435866000000004</v>
      </c>
      <c r="CA367" s="3">
        <v>21.31</v>
      </c>
      <c r="CB367" s="3">
        <v>1.1258660000000056</v>
      </c>
      <c r="CC367" s="3">
        <v>22.9</v>
      </c>
      <c r="CD367" s="3">
        <v>21.76</v>
      </c>
      <c r="CE367" s="3">
        <v>1.139999999999997</v>
      </c>
      <c r="CF367" s="3">
        <v>21.435866000000004</v>
      </c>
      <c r="CG367" s="3">
        <v>20.36</v>
      </c>
      <c r="CH367" s="3">
        <v>1.0758660000000049</v>
      </c>
      <c r="CI367" s="3">
        <v>22</v>
      </c>
      <c r="CJ367" s="3">
        <v>20.9</v>
      </c>
      <c r="CK367" s="3">
        <v>1.1000000000000014</v>
      </c>
      <c r="CL367" s="3">
        <v>18.37</v>
      </c>
      <c r="CM367" s="3">
        <v>17.45</v>
      </c>
      <c r="CN367" s="3">
        <v>0.92000000000000171</v>
      </c>
      <c r="CO367" s="3">
        <v>15.99</v>
      </c>
      <c r="CP367" s="3">
        <v>15.19</v>
      </c>
      <c r="CQ367" s="3">
        <v>0.80000000000000071</v>
      </c>
      <c r="CR367" s="3">
        <v>17.11</v>
      </c>
      <c r="CS367" s="3">
        <v>16.25</v>
      </c>
      <c r="CT367" s="3">
        <v>0.85999999999999943</v>
      </c>
      <c r="CU367" s="3">
        <v>14.73</v>
      </c>
      <c r="CV367" s="3">
        <v>13.99</v>
      </c>
      <c r="CW367" s="3">
        <v>0.74000000000000021</v>
      </c>
      <c r="CX367" s="3">
        <v>17.43</v>
      </c>
      <c r="CY367" s="3">
        <v>16.559999999999999</v>
      </c>
      <c r="CZ367" s="3">
        <v>0.87000000000000099</v>
      </c>
      <c r="DA367" s="3">
        <v>15.71</v>
      </c>
      <c r="DB367" s="3">
        <v>14.92</v>
      </c>
      <c r="DC367" s="3">
        <v>0.79000000000000092</v>
      </c>
      <c r="DD367" s="3">
        <v>16.03</v>
      </c>
      <c r="DE367" s="3">
        <v>15.23</v>
      </c>
      <c r="DF367" s="3">
        <v>0.80000000000000071</v>
      </c>
      <c r="DG367" s="3">
        <v>15.01</v>
      </c>
      <c r="DH367" s="3">
        <v>14.26</v>
      </c>
      <c r="DI367" s="3">
        <v>0.75</v>
      </c>
      <c r="DJ367" s="3">
        <v>15.4</v>
      </c>
      <c r="DK367" s="3">
        <v>14.63</v>
      </c>
      <c r="DL367" s="3">
        <v>0.76999999999999957</v>
      </c>
      <c r="DM367" s="3">
        <v>23.61</v>
      </c>
      <c r="DN367" s="3">
        <v>22.43</v>
      </c>
      <c r="DO367" s="3">
        <v>1.1799999999999997</v>
      </c>
      <c r="DP367" s="3">
        <v>21.99</v>
      </c>
      <c r="DQ367" s="3">
        <v>20.89</v>
      </c>
      <c r="DR367" s="3">
        <v>1.0999999999999979</v>
      </c>
      <c r="DS367" s="3">
        <v>20.190000000000001</v>
      </c>
      <c r="DT367" s="3">
        <v>19.18</v>
      </c>
      <c r="DU367" s="3">
        <v>1.0100000000000016</v>
      </c>
      <c r="DV367" s="3">
        <v>19.29</v>
      </c>
      <c r="DW367" s="3">
        <v>18.329999999999998</v>
      </c>
      <c r="DX367" s="3">
        <v>0.96000000000000085</v>
      </c>
    </row>
    <row r="368" spans="1:128" s="3" customFormat="1" x14ac:dyDescent="0.25">
      <c r="A368" s="36" t="s">
        <v>513</v>
      </c>
      <c r="B368" s="36" t="s">
        <v>87</v>
      </c>
      <c r="C368" s="36" t="s">
        <v>88</v>
      </c>
      <c r="D368" s="37" t="s">
        <v>136</v>
      </c>
      <c r="E368" s="36" t="s">
        <v>137</v>
      </c>
      <c r="F368" s="37" t="s">
        <v>500</v>
      </c>
      <c r="G368" s="36" t="s">
        <v>501</v>
      </c>
      <c r="H368" s="36" t="s">
        <v>201</v>
      </c>
      <c r="I368" s="36" t="s">
        <v>388</v>
      </c>
      <c r="J368" s="36" t="s">
        <v>171</v>
      </c>
      <c r="K368" s="44">
        <v>18.325399999999998</v>
      </c>
      <c r="L368" s="38" t="str">
        <f>IF(J368="10",K368,"")</f>
        <v/>
      </c>
      <c r="M368" s="38"/>
      <c r="N368" s="38"/>
      <c r="O368" s="38">
        <v>0</v>
      </c>
      <c r="P368" s="38">
        <f>IF(H368="A",IF(J368&lt;&gt;"20",IF(J368="15",K368*0.87,ROUND(K368/0.87*0.85,2)),""))</f>
        <v>15.943097999999999</v>
      </c>
      <c r="Q368" s="38">
        <f>ROUND(P368*S368/100,2)</f>
        <v>14.35</v>
      </c>
      <c r="R368" s="38">
        <f>P368-Q368</f>
        <v>1.5930979999999995</v>
      </c>
      <c r="S368" s="38" t="s">
        <v>389</v>
      </c>
      <c r="T368" s="38">
        <f>IF(J368="20",K368,IF(J368="10",ROUND(K368*0.7,2),ROUND(K368/0.85*0.7,2)))</f>
        <v>15.09</v>
      </c>
      <c r="U368" s="38">
        <f>ROUND(T368*W368/100,2)</f>
        <v>14.34</v>
      </c>
      <c r="V368" s="38">
        <f>T368-U368</f>
        <v>0.75</v>
      </c>
      <c r="W368" s="36">
        <v>95</v>
      </c>
      <c r="X368" s="38">
        <f>IF(J368="20",ROUND(K368/0.7*0.6,2),IF(J368="10",ROUND(K368*0.6,2),ROUND(K368/0.85*0.6,2)))</f>
        <v>12.94</v>
      </c>
      <c r="Y368" s="38">
        <f>ROUND(X368*AA368/100,2)</f>
        <v>12.29</v>
      </c>
      <c r="Z368" s="38">
        <f>X368-Y368</f>
        <v>0.65000000000000036</v>
      </c>
      <c r="AA368" s="36">
        <v>95</v>
      </c>
      <c r="AB368" s="38" t="s">
        <v>95</v>
      </c>
      <c r="AC368" s="38">
        <v>16.489999999999998</v>
      </c>
      <c r="AD368" s="38">
        <v>15.67</v>
      </c>
      <c r="AE368" s="38">
        <v>0.81999999999999851</v>
      </c>
      <c r="AI368" s="3">
        <f>ROUND(P368*0.3,2)</f>
        <v>4.78</v>
      </c>
      <c r="AJ368" s="3">
        <f>ROUND(AI368*S368/100,2)</f>
        <v>4.3</v>
      </c>
      <c r="AK368" s="3">
        <f>AI368-AJ368</f>
        <v>0.48000000000000043</v>
      </c>
      <c r="AL368" s="3">
        <f>ROUND(T368*0.3,2)</f>
        <v>4.53</v>
      </c>
      <c r="AM368" s="3">
        <f>ROUND(AL368*W368/100,2)</f>
        <v>4.3</v>
      </c>
      <c r="AN368" s="3">
        <f>AL368-AM368</f>
        <v>0.23000000000000043</v>
      </c>
      <c r="AO368" s="3">
        <f>ROUND(X368*0.3,2)</f>
        <v>3.88</v>
      </c>
      <c r="AP368" s="3">
        <f>ROUND(AO368*AA368/100,2)</f>
        <v>3.69</v>
      </c>
      <c r="AQ368" s="3">
        <f>AO368-AP368</f>
        <v>0.18999999999999995</v>
      </c>
      <c r="AR368" s="3">
        <v>4.95</v>
      </c>
      <c r="AS368" s="3">
        <v>4.7</v>
      </c>
      <c r="AT368" s="3">
        <v>0.25</v>
      </c>
      <c r="AX368" s="3">
        <f>ROUND($P368*0.6,2)</f>
        <v>9.57</v>
      </c>
      <c r="AY368" s="3">
        <f>ROUND(AX368*$S368/100,2)</f>
        <v>8.61</v>
      </c>
      <c r="AZ368" s="3">
        <f>AX368-AY368</f>
        <v>0.96000000000000085</v>
      </c>
      <c r="BA368" s="3">
        <f>ROUND($T368*0.6,2)</f>
        <v>9.0500000000000007</v>
      </c>
      <c r="BB368" s="3">
        <f>ROUND(BA368*$W368/100,2)</f>
        <v>8.6</v>
      </c>
      <c r="BC368" s="3">
        <f>BA368-BB368</f>
        <v>0.45000000000000107</v>
      </c>
      <c r="BD368" s="3">
        <f>ROUND($X368*0.6,2)</f>
        <v>7.76</v>
      </c>
      <c r="BE368" s="3">
        <f>ROUND(BD368*$AA368/100,2)</f>
        <v>7.37</v>
      </c>
      <c r="BF368" s="3">
        <f>BD368-BE368</f>
        <v>0.38999999999999968</v>
      </c>
      <c r="BG368" s="3">
        <v>9.89</v>
      </c>
      <c r="BH368" s="3">
        <v>9.4</v>
      </c>
      <c r="BI368" s="3">
        <v>0.49000000000000021</v>
      </c>
      <c r="BJ368" s="3" t="s">
        <v>171</v>
      </c>
      <c r="BK368" s="3">
        <v>25.743098</v>
      </c>
      <c r="BL368" s="3">
        <v>24.46</v>
      </c>
      <c r="BM368" s="3">
        <v>1.283097999999999</v>
      </c>
      <c r="BN368" s="3">
        <v>22.44</v>
      </c>
      <c r="BO368" s="3">
        <v>21.32</v>
      </c>
      <c r="BP368" s="3">
        <v>1.120000000000001</v>
      </c>
      <c r="BQ368" s="3">
        <v>23.943097999999999</v>
      </c>
      <c r="BR368" s="3">
        <v>22.75</v>
      </c>
      <c r="BS368" s="3">
        <v>1.1930979999999991</v>
      </c>
      <c r="BT368" s="3">
        <v>20.64</v>
      </c>
      <c r="BU368" s="3">
        <v>19.61</v>
      </c>
      <c r="BV368" s="3">
        <v>1.0300000000000011</v>
      </c>
      <c r="BW368" s="3">
        <v>24.39</v>
      </c>
      <c r="BX368" s="3">
        <v>23.17</v>
      </c>
      <c r="BY368" s="3">
        <v>1.2199999999999989</v>
      </c>
      <c r="BZ368" s="3">
        <v>21.943097999999999</v>
      </c>
      <c r="CA368" s="3">
        <v>20.85</v>
      </c>
      <c r="CB368" s="3">
        <v>1.0930979999999977</v>
      </c>
      <c r="CC368" s="3">
        <v>22.39</v>
      </c>
      <c r="CD368" s="3">
        <v>21.27</v>
      </c>
      <c r="CE368" s="3">
        <v>1.120000000000001</v>
      </c>
      <c r="CF368" s="3">
        <v>20.943097999999999</v>
      </c>
      <c r="CG368" s="3">
        <v>19.899999999999999</v>
      </c>
      <c r="CH368" s="3">
        <v>1.0430980000000005</v>
      </c>
      <c r="CI368" s="3">
        <v>21.49</v>
      </c>
      <c r="CJ368" s="3">
        <v>20.420000000000002</v>
      </c>
      <c r="CK368" s="3">
        <v>1.0699999999999967</v>
      </c>
      <c r="CL368" s="3">
        <v>18.02</v>
      </c>
      <c r="CM368" s="3">
        <v>17.12</v>
      </c>
      <c r="CN368" s="3">
        <v>0.89999999999999858</v>
      </c>
      <c r="CO368" s="3">
        <v>15.71</v>
      </c>
      <c r="CP368" s="3">
        <v>14.92</v>
      </c>
      <c r="CQ368" s="3">
        <v>0.79000000000000092</v>
      </c>
      <c r="CR368" s="3">
        <v>16.760000000000002</v>
      </c>
      <c r="CS368" s="3">
        <v>15.92</v>
      </c>
      <c r="CT368" s="3">
        <v>0.84000000000000163</v>
      </c>
      <c r="CU368" s="3">
        <v>14.45</v>
      </c>
      <c r="CV368" s="3">
        <v>13.73</v>
      </c>
      <c r="CW368" s="3">
        <v>0.71999999999999886</v>
      </c>
      <c r="CX368" s="3">
        <v>17.07</v>
      </c>
      <c r="CY368" s="3">
        <v>16.22</v>
      </c>
      <c r="CZ368" s="3">
        <v>0.85000000000000142</v>
      </c>
      <c r="DA368" s="3">
        <v>15.36</v>
      </c>
      <c r="DB368" s="3">
        <v>14.59</v>
      </c>
      <c r="DC368" s="3">
        <v>0.76999999999999957</v>
      </c>
      <c r="DD368" s="3">
        <v>15.67</v>
      </c>
      <c r="DE368" s="3">
        <v>14.89</v>
      </c>
      <c r="DF368" s="3">
        <v>0.77999999999999936</v>
      </c>
      <c r="DG368" s="3">
        <v>14.66</v>
      </c>
      <c r="DH368" s="3">
        <v>13.93</v>
      </c>
      <c r="DI368" s="3">
        <v>0.73000000000000043</v>
      </c>
      <c r="DJ368" s="3">
        <v>15.04</v>
      </c>
      <c r="DK368" s="3">
        <v>14.29</v>
      </c>
      <c r="DL368" s="3">
        <v>0.75</v>
      </c>
      <c r="DM368" s="3">
        <v>23.17</v>
      </c>
      <c r="DN368" s="3">
        <v>22.01</v>
      </c>
      <c r="DO368" s="3">
        <v>1.1600000000000001</v>
      </c>
      <c r="DP368" s="3">
        <v>21.55</v>
      </c>
      <c r="DQ368" s="3">
        <v>20.47</v>
      </c>
      <c r="DR368" s="3">
        <v>1.0800000000000018</v>
      </c>
      <c r="DS368" s="3">
        <v>19.75</v>
      </c>
      <c r="DT368" s="3">
        <v>18.760000000000002</v>
      </c>
      <c r="DU368" s="3">
        <v>0.98999999999999844</v>
      </c>
      <c r="DV368" s="3">
        <v>18.850000000000001</v>
      </c>
      <c r="DW368" s="3">
        <v>17.91</v>
      </c>
      <c r="DX368" s="3">
        <v>0.94000000000000128</v>
      </c>
    </row>
    <row r="369" spans="1:128" s="3" customFormat="1" x14ac:dyDescent="0.25">
      <c r="A369" s="36" t="s">
        <v>514</v>
      </c>
      <c r="B369" s="36" t="s">
        <v>87</v>
      </c>
      <c r="C369" s="36" t="s">
        <v>88</v>
      </c>
      <c r="D369" s="37" t="s">
        <v>154</v>
      </c>
      <c r="E369" s="36" t="s">
        <v>155</v>
      </c>
      <c r="F369" s="37" t="s">
        <v>500</v>
      </c>
      <c r="G369" s="36" t="s">
        <v>501</v>
      </c>
      <c r="H369" s="36" t="s">
        <v>201</v>
      </c>
      <c r="I369" s="36" t="s">
        <v>388</v>
      </c>
      <c r="J369" s="36" t="s">
        <v>171</v>
      </c>
      <c r="K369" s="44">
        <v>12.283799999999999</v>
      </c>
      <c r="L369" s="38" t="str">
        <f>IF(J369="10",K369,"")</f>
        <v/>
      </c>
      <c r="M369" s="38"/>
      <c r="N369" s="38"/>
      <c r="O369" s="38">
        <v>0</v>
      </c>
      <c r="P369" s="38">
        <f>IF(H369="A",IF(J369&lt;&gt;"20",IF(J369="15",K369*0.87,ROUND(K369/0.87*0.85,2)),""))</f>
        <v>10.686905999999999</v>
      </c>
      <c r="Q369" s="38">
        <f>ROUND(P369*S369/100,2)</f>
        <v>9.6199999999999992</v>
      </c>
      <c r="R369" s="38">
        <f>P369-Q369</f>
        <v>1.0669059999999995</v>
      </c>
      <c r="S369" s="38" t="s">
        <v>389</v>
      </c>
      <c r="T369" s="38">
        <f>IF(J369="20",K369,IF(J369="10",ROUND(K369*0.7,2),ROUND(K369/0.85*0.7,2)))</f>
        <v>10.119999999999999</v>
      </c>
      <c r="U369" s="38">
        <f>ROUND(T369*W369/100,2)</f>
        <v>9.61</v>
      </c>
      <c r="V369" s="38">
        <f>T369-U369</f>
        <v>0.50999999999999979</v>
      </c>
      <c r="W369" s="36">
        <v>95</v>
      </c>
      <c r="X369" s="38">
        <f>IF(J369="20",ROUND(K369/0.7*0.6,2),IF(J369="10",ROUND(K369*0.6,2),ROUND(K369/0.85*0.6,2)))</f>
        <v>8.67</v>
      </c>
      <c r="Y369" s="38">
        <f>ROUND(X369*AA369/100,2)</f>
        <v>8.24</v>
      </c>
      <c r="Z369" s="38">
        <f>X369-Y369</f>
        <v>0.42999999999999972</v>
      </c>
      <c r="AA369" s="36">
        <v>95</v>
      </c>
      <c r="AB369" s="38" t="s">
        <v>95</v>
      </c>
      <c r="AC369" s="38">
        <v>11.06</v>
      </c>
      <c r="AD369" s="38">
        <v>10.51</v>
      </c>
      <c r="AE369" s="38">
        <v>0.55000000000000071</v>
      </c>
      <c r="AI369" s="3">
        <f>ROUND(P369*0.3,2)</f>
        <v>3.21</v>
      </c>
      <c r="AJ369" s="3">
        <f>ROUND(AI369*S369/100,2)</f>
        <v>2.89</v>
      </c>
      <c r="AK369" s="3">
        <f>AI369-AJ369</f>
        <v>0.31999999999999984</v>
      </c>
      <c r="AL369" s="3">
        <f>ROUND(T369*0.3,2)</f>
        <v>3.04</v>
      </c>
      <c r="AM369" s="3">
        <f>ROUND(AL369*W369/100,2)</f>
        <v>2.89</v>
      </c>
      <c r="AN369" s="3">
        <f>AL369-AM369</f>
        <v>0.14999999999999991</v>
      </c>
      <c r="AO369" s="3">
        <f>ROUND(X369*0.3,2)</f>
        <v>2.6</v>
      </c>
      <c r="AP369" s="3">
        <f>ROUND(AO369*AA369/100,2)</f>
        <v>2.4700000000000002</v>
      </c>
      <c r="AQ369" s="3">
        <f>AO369-AP369</f>
        <v>0.12999999999999989</v>
      </c>
      <c r="AR369" s="3">
        <v>3.32</v>
      </c>
      <c r="AS369" s="3">
        <v>3.15</v>
      </c>
      <c r="AT369" s="3">
        <v>0.16999999999999993</v>
      </c>
      <c r="AX369" s="3">
        <f>ROUND($P369*0.6,2)</f>
        <v>6.41</v>
      </c>
      <c r="AY369" s="3">
        <f>ROUND(AX369*$S369/100,2)</f>
        <v>5.77</v>
      </c>
      <c r="AZ369" s="3">
        <f>AX369-AY369</f>
        <v>0.64000000000000057</v>
      </c>
      <c r="BA369" s="3">
        <f>ROUND($T369*0.6,2)</f>
        <v>6.07</v>
      </c>
      <c r="BB369" s="3">
        <f>ROUND(BA369*$W369/100,2)</f>
        <v>5.77</v>
      </c>
      <c r="BC369" s="3">
        <f>BA369-BB369</f>
        <v>0.30000000000000071</v>
      </c>
      <c r="BD369" s="3">
        <f>ROUND($X369*0.6,2)</f>
        <v>5.2</v>
      </c>
      <c r="BE369" s="3">
        <f>ROUND(BD369*$AA369/100,2)</f>
        <v>4.9400000000000004</v>
      </c>
      <c r="BF369" s="3">
        <f>BD369-BE369</f>
        <v>0.25999999999999979</v>
      </c>
      <c r="BG369" s="3">
        <v>6.64</v>
      </c>
      <c r="BH369" s="3">
        <v>6.31</v>
      </c>
      <c r="BI369" s="3">
        <v>0.33000000000000007</v>
      </c>
      <c r="BJ369" s="3" t="s">
        <v>171</v>
      </c>
      <c r="BK369" s="3">
        <v>20.486905999999998</v>
      </c>
      <c r="BL369" s="3">
        <v>19.46</v>
      </c>
      <c r="BM369" s="3">
        <v>1.0269059999999968</v>
      </c>
      <c r="BN369" s="3">
        <v>18.170000000000002</v>
      </c>
      <c r="BO369" s="3">
        <v>17.260000000000002</v>
      </c>
      <c r="BP369" s="3">
        <v>0.91000000000000014</v>
      </c>
      <c r="BQ369" s="3">
        <v>18.686906</v>
      </c>
      <c r="BR369" s="3">
        <v>17.75</v>
      </c>
      <c r="BS369" s="3">
        <v>0.93690600000000046</v>
      </c>
      <c r="BT369" s="3">
        <v>16.37</v>
      </c>
      <c r="BU369" s="3">
        <v>15.55</v>
      </c>
      <c r="BV369" s="3">
        <v>0.82000000000000028</v>
      </c>
      <c r="BW369" s="3">
        <v>18.96</v>
      </c>
      <c r="BX369" s="3">
        <v>18.010000000000002</v>
      </c>
      <c r="BY369" s="3">
        <v>0.94999999999999929</v>
      </c>
      <c r="BZ369" s="3">
        <v>16.686906</v>
      </c>
      <c r="CA369" s="3">
        <v>15.85</v>
      </c>
      <c r="CB369" s="3">
        <v>0.83690600000000082</v>
      </c>
      <c r="CC369" s="3">
        <v>16.96</v>
      </c>
      <c r="CD369" s="3">
        <v>16.11</v>
      </c>
      <c r="CE369" s="3">
        <v>0.85000000000000142</v>
      </c>
      <c r="CF369" s="3">
        <v>15.686905999999999</v>
      </c>
      <c r="CG369" s="3">
        <v>14.9</v>
      </c>
      <c r="CH369" s="3">
        <v>0.78690599999999833</v>
      </c>
      <c r="CI369" s="3">
        <v>16.059999999999999</v>
      </c>
      <c r="CJ369" s="3">
        <v>15.26</v>
      </c>
      <c r="CK369" s="3">
        <v>0.79999999999999893</v>
      </c>
      <c r="CL369" s="3">
        <v>14.34</v>
      </c>
      <c r="CM369" s="3">
        <v>13.62</v>
      </c>
      <c r="CN369" s="3">
        <v>0.72000000000000064</v>
      </c>
      <c r="CO369" s="3">
        <v>12.72</v>
      </c>
      <c r="CP369" s="3">
        <v>12.08</v>
      </c>
      <c r="CQ369" s="3">
        <v>0.64000000000000057</v>
      </c>
      <c r="CR369" s="3">
        <v>13.08</v>
      </c>
      <c r="CS369" s="3">
        <v>12.43</v>
      </c>
      <c r="CT369" s="3">
        <v>0.65000000000000036</v>
      </c>
      <c r="CU369" s="3">
        <v>11.46</v>
      </c>
      <c r="CV369" s="3">
        <v>10.89</v>
      </c>
      <c r="CW369" s="3">
        <v>0.57000000000000028</v>
      </c>
      <c r="CX369" s="3">
        <v>13.27</v>
      </c>
      <c r="CY369" s="3">
        <v>12.61</v>
      </c>
      <c r="CZ369" s="3">
        <v>0.66000000000000014</v>
      </c>
      <c r="DA369" s="3">
        <v>11.68</v>
      </c>
      <c r="DB369" s="3">
        <v>11.1</v>
      </c>
      <c r="DC369" s="3">
        <v>0.58000000000000007</v>
      </c>
      <c r="DD369" s="3">
        <v>11.87</v>
      </c>
      <c r="DE369" s="3">
        <v>11.28</v>
      </c>
      <c r="DF369" s="3">
        <v>0.58999999999999986</v>
      </c>
      <c r="DG369" s="3">
        <v>10.98</v>
      </c>
      <c r="DH369" s="3">
        <v>10.43</v>
      </c>
      <c r="DI369" s="3">
        <v>0.55000000000000071</v>
      </c>
      <c r="DJ369" s="3">
        <v>11.24</v>
      </c>
      <c r="DK369" s="3">
        <v>10.68</v>
      </c>
      <c r="DL369" s="3">
        <v>0.5600000000000005</v>
      </c>
      <c r="DM369" s="3">
        <v>18.440000000000001</v>
      </c>
      <c r="DN369" s="3">
        <v>17.52</v>
      </c>
      <c r="DO369" s="3">
        <v>0.92000000000000171</v>
      </c>
      <c r="DP369" s="3">
        <v>16.82</v>
      </c>
      <c r="DQ369" s="3">
        <v>15.98</v>
      </c>
      <c r="DR369" s="3">
        <v>0.83999999999999986</v>
      </c>
      <c r="DS369" s="3">
        <v>15.02</v>
      </c>
      <c r="DT369" s="3">
        <v>14.27</v>
      </c>
      <c r="DU369" s="3">
        <v>0.75</v>
      </c>
      <c r="DV369" s="3">
        <v>14.12</v>
      </c>
      <c r="DW369" s="3">
        <v>13.41</v>
      </c>
      <c r="DX369" s="3">
        <v>0.70999999999999908</v>
      </c>
    </row>
    <row r="370" spans="1:128" s="3" customFormat="1" x14ac:dyDescent="0.25">
      <c r="A370" s="36" t="s">
        <v>515</v>
      </c>
      <c r="B370" s="36" t="s">
        <v>87</v>
      </c>
      <c r="C370" s="36" t="s">
        <v>88</v>
      </c>
      <c r="D370" s="37" t="s">
        <v>188</v>
      </c>
      <c r="E370" s="36" t="s">
        <v>189</v>
      </c>
      <c r="F370" s="37" t="s">
        <v>500</v>
      </c>
      <c r="G370" s="36" t="s">
        <v>501</v>
      </c>
      <c r="H370" s="36" t="s">
        <v>201</v>
      </c>
      <c r="I370" s="36" t="s">
        <v>388</v>
      </c>
      <c r="J370" s="36" t="s">
        <v>171</v>
      </c>
      <c r="K370" s="44">
        <v>10.18</v>
      </c>
      <c r="L370" s="38" t="str">
        <f>IF(J370="10",K370,"")</f>
        <v/>
      </c>
      <c r="M370" s="38"/>
      <c r="N370" s="38"/>
      <c r="O370" s="38">
        <v>0</v>
      </c>
      <c r="P370" s="38">
        <f>IF(H370="A",IF(J370&lt;&gt;"20",IF(J370="15",K370*0.87,ROUND(K370/0.87*0.85,2)),""))</f>
        <v>8.8566000000000003</v>
      </c>
      <c r="Q370" s="38">
        <f>ROUND(P370*S370/100,2)</f>
        <v>7.97</v>
      </c>
      <c r="R370" s="38">
        <f>P370-Q370</f>
        <v>0.8866000000000005</v>
      </c>
      <c r="S370" s="38" t="s">
        <v>389</v>
      </c>
      <c r="T370" s="38">
        <f>IF(J370="20",K370,IF(J370="10",ROUND(K370*0.7,2),ROUND(K370/0.85*0.7,2)))</f>
        <v>8.3800000000000008</v>
      </c>
      <c r="U370" s="38">
        <f>ROUND(T370*W370/100,2)</f>
        <v>7.96</v>
      </c>
      <c r="V370" s="38">
        <f>T370-U370</f>
        <v>0.42000000000000082</v>
      </c>
      <c r="W370" s="36">
        <v>95</v>
      </c>
      <c r="X370" s="38">
        <f>IF(J370="20",ROUND(K370/0.7*0.6,2),IF(J370="10",ROUND(K370*0.6,2),ROUND(K370/0.85*0.6,2)))</f>
        <v>7.19</v>
      </c>
      <c r="Y370" s="38">
        <f>ROUND(X370*AA370/100,2)</f>
        <v>6.83</v>
      </c>
      <c r="Z370" s="38">
        <f>X370-Y370</f>
        <v>0.36000000000000032</v>
      </c>
      <c r="AA370" s="36">
        <v>95</v>
      </c>
      <c r="AB370" s="38" t="s">
        <v>95</v>
      </c>
      <c r="AC370" s="38">
        <v>9.16</v>
      </c>
      <c r="AD370" s="38">
        <v>8.6999999999999993</v>
      </c>
      <c r="AE370" s="38">
        <v>0.46000000000000085</v>
      </c>
      <c r="AI370" s="3">
        <f>ROUND(P370*0.3,2)</f>
        <v>2.66</v>
      </c>
      <c r="AJ370" s="3">
        <f>ROUND(AI370*S370/100,2)</f>
        <v>2.39</v>
      </c>
      <c r="AK370" s="3">
        <f>AI370-AJ370</f>
        <v>0.27</v>
      </c>
      <c r="AL370" s="3">
        <f>ROUND(T370*0.3,2)</f>
        <v>2.5099999999999998</v>
      </c>
      <c r="AM370" s="3">
        <f>ROUND(AL370*W370/100,2)</f>
        <v>2.38</v>
      </c>
      <c r="AN370" s="3">
        <f>AL370-AM370</f>
        <v>0.12999999999999989</v>
      </c>
      <c r="AO370" s="3">
        <f>ROUND(X370*0.3,2)</f>
        <v>2.16</v>
      </c>
      <c r="AP370" s="3">
        <f>ROUND(AO370*AA370/100,2)</f>
        <v>2.0499999999999998</v>
      </c>
      <c r="AQ370" s="3">
        <f>AO370-AP370</f>
        <v>0.11000000000000032</v>
      </c>
      <c r="AR370" s="3">
        <v>2.75</v>
      </c>
      <c r="AS370" s="3">
        <v>2.61</v>
      </c>
      <c r="AT370" s="3">
        <v>0.14000000000000012</v>
      </c>
      <c r="AX370" s="3">
        <f>ROUND($P370*0.6,2)</f>
        <v>5.31</v>
      </c>
      <c r="AY370" s="3">
        <f>ROUND(AX370*$S370/100,2)</f>
        <v>4.78</v>
      </c>
      <c r="AZ370" s="3">
        <f>AX370-AY370</f>
        <v>0.52999999999999936</v>
      </c>
      <c r="BA370" s="3">
        <f>ROUND($T370*0.6,2)</f>
        <v>5.03</v>
      </c>
      <c r="BB370" s="3">
        <f>ROUND(BA370*$W370/100,2)</f>
        <v>4.78</v>
      </c>
      <c r="BC370" s="3">
        <f>BA370-BB370</f>
        <v>0.25</v>
      </c>
      <c r="BD370" s="3">
        <f>ROUND($X370*0.6,2)</f>
        <v>4.3099999999999996</v>
      </c>
      <c r="BE370" s="3">
        <f>ROUND(BD370*$AA370/100,2)</f>
        <v>4.09</v>
      </c>
      <c r="BF370" s="3">
        <f>BD370-BE370</f>
        <v>0.21999999999999975</v>
      </c>
      <c r="BG370" s="3">
        <v>5.5</v>
      </c>
      <c r="BH370" s="3">
        <v>5.23</v>
      </c>
      <c r="BI370" s="3">
        <v>0.26999999999999957</v>
      </c>
      <c r="BJ370" s="3" t="s">
        <v>171</v>
      </c>
      <c r="BK370" s="3">
        <v>18.656600000000001</v>
      </c>
      <c r="BL370" s="3">
        <v>17.72</v>
      </c>
      <c r="BM370" s="3">
        <v>0.9366000000000021</v>
      </c>
      <c r="BN370" s="3">
        <v>16.690000000000001</v>
      </c>
      <c r="BO370" s="3">
        <v>15.86</v>
      </c>
      <c r="BP370" s="3">
        <v>0.83000000000000185</v>
      </c>
      <c r="BQ370" s="3">
        <v>16.8566</v>
      </c>
      <c r="BR370" s="3">
        <v>16.010000000000002</v>
      </c>
      <c r="BS370" s="3">
        <v>0.84659999999999869</v>
      </c>
      <c r="BT370" s="3">
        <v>14.89</v>
      </c>
      <c r="BU370" s="3">
        <v>14.15</v>
      </c>
      <c r="BV370" s="3">
        <v>0.74000000000000021</v>
      </c>
      <c r="BW370" s="3">
        <v>17.059999999999999</v>
      </c>
      <c r="BX370" s="3">
        <v>16.21</v>
      </c>
      <c r="BY370" s="3">
        <v>0.84999999999999787</v>
      </c>
      <c r="BZ370" s="3">
        <v>14.8566</v>
      </c>
      <c r="CA370" s="3">
        <v>14.11</v>
      </c>
      <c r="CB370" s="3">
        <v>0.74660000000000082</v>
      </c>
      <c r="CC370" s="3">
        <v>15.06</v>
      </c>
      <c r="CD370" s="3">
        <v>14.31</v>
      </c>
      <c r="CE370" s="3">
        <v>0.75</v>
      </c>
      <c r="CF370" s="3">
        <v>13.8566</v>
      </c>
      <c r="CG370" s="3">
        <v>13.16</v>
      </c>
      <c r="CH370" s="3">
        <v>0.69660000000000011</v>
      </c>
      <c r="CI370" s="3">
        <v>14.16</v>
      </c>
      <c r="CJ370" s="3">
        <v>13.45</v>
      </c>
      <c r="CK370" s="3">
        <v>0.71000000000000085</v>
      </c>
      <c r="CL370" s="3">
        <v>13.06</v>
      </c>
      <c r="CM370" s="3">
        <v>12.41</v>
      </c>
      <c r="CN370" s="3">
        <v>0.65000000000000036</v>
      </c>
      <c r="CO370" s="3">
        <v>11.68</v>
      </c>
      <c r="CP370" s="3">
        <v>11.1</v>
      </c>
      <c r="CQ370" s="3">
        <v>0.58000000000000007</v>
      </c>
      <c r="CR370" s="3">
        <v>11.8</v>
      </c>
      <c r="CS370" s="3">
        <v>11.21</v>
      </c>
      <c r="CT370" s="3">
        <v>0.58999999999999986</v>
      </c>
      <c r="CU370" s="3">
        <v>10.42</v>
      </c>
      <c r="CV370" s="3">
        <v>9.9</v>
      </c>
      <c r="CW370" s="3">
        <v>0.51999999999999957</v>
      </c>
      <c r="CX370" s="3">
        <v>11.94</v>
      </c>
      <c r="CY370" s="3">
        <v>11.34</v>
      </c>
      <c r="CZ370" s="3">
        <v>0.59999999999999964</v>
      </c>
      <c r="DA370" s="3">
        <v>10.4</v>
      </c>
      <c r="DB370" s="3">
        <v>9.8800000000000008</v>
      </c>
      <c r="DC370" s="3">
        <v>0.51999999999999957</v>
      </c>
      <c r="DD370" s="3">
        <v>10.54</v>
      </c>
      <c r="DE370" s="3">
        <v>10.01</v>
      </c>
      <c r="DF370" s="3">
        <v>0.52999999999999936</v>
      </c>
      <c r="DG370" s="3">
        <v>9.6999999999999993</v>
      </c>
      <c r="DH370" s="3">
        <v>9.2200000000000006</v>
      </c>
      <c r="DI370" s="3">
        <v>0.47999999999999865</v>
      </c>
      <c r="DJ370" s="3">
        <v>9.91</v>
      </c>
      <c r="DK370" s="3">
        <v>9.41</v>
      </c>
      <c r="DL370" s="3">
        <v>0.5</v>
      </c>
      <c r="DM370" s="3">
        <v>16.79</v>
      </c>
      <c r="DN370" s="3">
        <v>15.95</v>
      </c>
      <c r="DO370" s="3">
        <v>0.83999999999999986</v>
      </c>
      <c r="DP370" s="3">
        <v>15.17</v>
      </c>
      <c r="DQ370" s="3">
        <v>14.41</v>
      </c>
      <c r="DR370" s="3">
        <v>0.75999999999999979</v>
      </c>
      <c r="DS370" s="3">
        <v>13.37</v>
      </c>
      <c r="DT370" s="3">
        <v>12.7</v>
      </c>
      <c r="DU370" s="3">
        <v>0.66999999999999993</v>
      </c>
      <c r="DV370" s="3">
        <v>12.47</v>
      </c>
      <c r="DW370" s="3">
        <v>11.85</v>
      </c>
      <c r="DX370" s="3">
        <v>0.62000000000000099</v>
      </c>
    </row>
    <row r="371" spans="1:128" s="3" customFormat="1" x14ac:dyDescent="0.25">
      <c r="A371" s="36" t="s">
        <v>516</v>
      </c>
      <c r="B371" s="36" t="s">
        <v>87</v>
      </c>
      <c r="C371" s="36" t="s">
        <v>88</v>
      </c>
      <c r="D371" s="37" t="s">
        <v>121</v>
      </c>
      <c r="E371" s="36" t="s">
        <v>122</v>
      </c>
      <c r="F371" s="37" t="s">
        <v>500</v>
      </c>
      <c r="G371" s="36" t="s">
        <v>501</v>
      </c>
      <c r="H371" s="36" t="s">
        <v>201</v>
      </c>
      <c r="I371" s="36" t="s">
        <v>388</v>
      </c>
      <c r="J371" s="36" t="s">
        <v>171</v>
      </c>
      <c r="K371" s="44">
        <v>12.18</v>
      </c>
      <c r="L371" s="38" t="str">
        <f>IF(J371="10",K371,"")</f>
        <v/>
      </c>
      <c r="M371" s="38"/>
      <c r="N371" s="38"/>
      <c r="O371" s="38">
        <v>0</v>
      </c>
      <c r="P371" s="38">
        <f>IF(H371="A",IF(J371&lt;&gt;"20",IF(J371="15",K371*0.87,ROUND(K371/0.87*0.85,2)),""))</f>
        <v>10.5966</v>
      </c>
      <c r="Q371" s="38">
        <f>ROUND(P371*S371/100,2)</f>
        <v>9.5399999999999991</v>
      </c>
      <c r="R371" s="38">
        <f>P371-Q371</f>
        <v>1.0566000000000013</v>
      </c>
      <c r="S371" s="38" t="s">
        <v>389</v>
      </c>
      <c r="T371" s="38">
        <f>IF(J371="20",K371,IF(J371="10",ROUND(K371*0.7,2),ROUND(K371/0.85*0.7,2)))</f>
        <v>10.029999999999999</v>
      </c>
      <c r="U371" s="38">
        <f>ROUND(T371*W371/100,2)</f>
        <v>9.5299999999999994</v>
      </c>
      <c r="V371" s="38">
        <f>T371-U371</f>
        <v>0.5</v>
      </c>
      <c r="W371" s="36">
        <v>95</v>
      </c>
      <c r="X371" s="38">
        <f>IF(J371="20",ROUND(K371/0.7*0.6,2),IF(J371="10",ROUND(K371*0.6,2),ROUND(K371/0.85*0.6,2)))</f>
        <v>8.6</v>
      </c>
      <c r="Y371" s="38">
        <f>ROUND(X371*AA371/100,2)</f>
        <v>8.17</v>
      </c>
      <c r="Z371" s="38">
        <f>X371-Y371</f>
        <v>0.42999999999999972</v>
      </c>
      <c r="AA371" s="36">
        <v>95</v>
      </c>
      <c r="AB371" s="38" t="s">
        <v>95</v>
      </c>
      <c r="AC371" s="38">
        <v>10.96</v>
      </c>
      <c r="AD371" s="38">
        <v>10.41</v>
      </c>
      <c r="AE371" s="38">
        <v>0.55000000000000071</v>
      </c>
      <c r="AI371" s="3">
        <f>ROUND(P371*0.3,2)</f>
        <v>3.18</v>
      </c>
      <c r="AJ371" s="3">
        <f>ROUND(AI371*S371/100,2)</f>
        <v>2.86</v>
      </c>
      <c r="AK371" s="3">
        <f>AI371-AJ371</f>
        <v>0.32000000000000028</v>
      </c>
      <c r="AL371" s="3">
        <f>ROUND(T371*0.3,2)</f>
        <v>3.01</v>
      </c>
      <c r="AM371" s="3">
        <f>ROUND(AL371*W371/100,2)</f>
        <v>2.86</v>
      </c>
      <c r="AN371" s="3">
        <f>AL371-AM371</f>
        <v>0.14999999999999991</v>
      </c>
      <c r="AO371" s="3">
        <f>ROUND(X371*0.3,2)</f>
        <v>2.58</v>
      </c>
      <c r="AP371" s="3">
        <f>ROUND(AO371*AA371/100,2)</f>
        <v>2.4500000000000002</v>
      </c>
      <c r="AQ371" s="3">
        <f>AO371-AP371</f>
        <v>0.12999999999999989</v>
      </c>
      <c r="AR371" s="3">
        <v>3.29</v>
      </c>
      <c r="AS371" s="3">
        <v>3.13</v>
      </c>
      <c r="AT371" s="3">
        <v>0.16000000000000014</v>
      </c>
      <c r="AX371" s="3">
        <f>ROUND($P371*0.6,2)</f>
        <v>6.36</v>
      </c>
      <c r="AY371" s="3">
        <f>ROUND(AX371*$S371/100,2)</f>
        <v>5.72</v>
      </c>
      <c r="AZ371" s="3">
        <f>AX371-AY371</f>
        <v>0.64000000000000057</v>
      </c>
      <c r="BA371" s="3">
        <f>ROUND($T371*0.6,2)</f>
        <v>6.02</v>
      </c>
      <c r="BB371" s="3">
        <f>ROUND(BA371*$W371/100,2)</f>
        <v>5.72</v>
      </c>
      <c r="BC371" s="3">
        <f>BA371-BB371</f>
        <v>0.29999999999999982</v>
      </c>
      <c r="BD371" s="3">
        <f>ROUND($X371*0.6,2)</f>
        <v>5.16</v>
      </c>
      <c r="BE371" s="3">
        <f>ROUND(BD371*$AA371/100,2)</f>
        <v>4.9000000000000004</v>
      </c>
      <c r="BF371" s="3">
        <f>BD371-BE371</f>
        <v>0.25999999999999979</v>
      </c>
      <c r="BG371" s="3">
        <v>6.58</v>
      </c>
      <c r="BH371" s="3">
        <v>6.25</v>
      </c>
      <c r="BI371" s="3">
        <v>0.33000000000000007</v>
      </c>
      <c r="BJ371" s="3" t="s">
        <v>171</v>
      </c>
      <c r="BK371" s="3">
        <v>20.396599999999999</v>
      </c>
      <c r="BL371" s="3">
        <v>19.38</v>
      </c>
      <c r="BM371" s="3">
        <v>1.0166000000000004</v>
      </c>
      <c r="BN371" s="3">
        <v>18.100000000000001</v>
      </c>
      <c r="BO371" s="3">
        <v>17.2</v>
      </c>
      <c r="BP371" s="3">
        <v>0.90000000000000213</v>
      </c>
      <c r="BQ371" s="3">
        <v>18.596600000000002</v>
      </c>
      <c r="BR371" s="3">
        <v>17.670000000000002</v>
      </c>
      <c r="BS371" s="3">
        <v>0.92660000000000053</v>
      </c>
      <c r="BT371" s="3">
        <v>16.3</v>
      </c>
      <c r="BU371" s="3">
        <v>15.49</v>
      </c>
      <c r="BV371" s="3">
        <v>0.8100000000000005</v>
      </c>
      <c r="BW371" s="3">
        <v>18.86</v>
      </c>
      <c r="BX371" s="3">
        <v>17.920000000000002</v>
      </c>
      <c r="BY371" s="3">
        <v>0.93999999999999773</v>
      </c>
      <c r="BZ371" s="3">
        <v>16.596600000000002</v>
      </c>
      <c r="CA371" s="3">
        <v>15.77</v>
      </c>
      <c r="CB371" s="3">
        <v>0.82660000000000267</v>
      </c>
      <c r="CC371" s="3">
        <v>16.86</v>
      </c>
      <c r="CD371" s="3">
        <v>16.02</v>
      </c>
      <c r="CE371" s="3">
        <v>0.83999999999999986</v>
      </c>
      <c r="CF371" s="3">
        <v>15.5966</v>
      </c>
      <c r="CG371" s="3">
        <v>14.82</v>
      </c>
      <c r="CH371" s="3">
        <v>0.77660000000000018</v>
      </c>
      <c r="CI371" s="3">
        <v>15.96</v>
      </c>
      <c r="CJ371" s="3">
        <v>15.16</v>
      </c>
      <c r="CK371" s="3">
        <v>0.80000000000000071</v>
      </c>
      <c r="CL371" s="3">
        <v>14.28</v>
      </c>
      <c r="CM371" s="3">
        <v>13.57</v>
      </c>
      <c r="CN371" s="3">
        <v>0.70999999999999908</v>
      </c>
      <c r="CO371" s="3">
        <v>12.67</v>
      </c>
      <c r="CP371" s="3">
        <v>12.04</v>
      </c>
      <c r="CQ371" s="3">
        <v>0.63000000000000078</v>
      </c>
      <c r="CR371" s="3">
        <v>13.02</v>
      </c>
      <c r="CS371" s="3">
        <v>12.37</v>
      </c>
      <c r="CT371" s="3">
        <v>0.65000000000000036</v>
      </c>
      <c r="CU371" s="3">
        <v>11.41</v>
      </c>
      <c r="CV371" s="3">
        <v>10.84</v>
      </c>
      <c r="CW371" s="3">
        <v>0.57000000000000028</v>
      </c>
      <c r="CX371" s="3">
        <v>13.2</v>
      </c>
      <c r="CY371" s="3">
        <v>12.54</v>
      </c>
      <c r="CZ371" s="3">
        <v>0.66000000000000014</v>
      </c>
      <c r="DA371" s="3">
        <v>11.62</v>
      </c>
      <c r="DB371" s="3">
        <v>11.04</v>
      </c>
      <c r="DC371" s="3">
        <v>0.58000000000000007</v>
      </c>
      <c r="DD371" s="3">
        <v>11.8</v>
      </c>
      <c r="DE371" s="3">
        <v>11.21</v>
      </c>
      <c r="DF371" s="3">
        <v>0.58999999999999986</v>
      </c>
      <c r="DG371" s="3">
        <v>10.92</v>
      </c>
      <c r="DH371" s="3">
        <v>10.37</v>
      </c>
      <c r="DI371" s="3">
        <v>0.55000000000000071</v>
      </c>
      <c r="DJ371" s="3">
        <v>11.17</v>
      </c>
      <c r="DK371" s="3">
        <v>10.61</v>
      </c>
      <c r="DL371" s="3">
        <v>0.5600000000000005</v>
      </c>
      <c r="DM371" s="3">
        <v>18.36</v>
      </c>
      <c r="DN371" s="3">
        <v>17.440000000000001</v>
      </c>
      <c r="DO371" s="3">
        <v>0.91999999999999815</v>
      </c>
      <c r="DP371" s="3">
        <v>16.739999999999998</v>
      </c>
      <c r="DQ371" s="3">
        <v>15.9</v>
      </c>
      <c r="DR371" s="3">
        <v>0.83999999999999808</v>
      </c>
      <c r="DS371" s="3">
        <v>14.94</v>
      </c>
      <c r="DT371" s="3">
        <v>14.19</v>
      </c>
      <c r="DU371" s="3">
        <v>0.75</v>
      </c>
      <c r="DV371" s="3">
        <v>14.04</v>
      </c>
      <c r="DW371" s="3">
        <v>13.34</v>
      </c>
      <c r="DX371" s="3">
        <v>0.69999999999999929</v>
      </c>
    </row>
    <row r="372" spans="1:128" s="3" customFormat="1" x14ac:dyDescent="0.25">
      <c r="A372" s="36" t="s">
        <v>517</v>
      </c>
      <c r="B372" s="36" t="s">
        <v>87</v>
      </c>
      <c r="C372" s="36" t="s">
        <v>88</v>
      </c>
      <c r="D372" s="37" t="s">
        <v>205</v>
      </c>
      <c r="E372" s="36" t="s">
        <v>206</v>
      </c>
      <c r="F372" s="37" t="s">
        <v>500</v>
      </c>
      <c r="G372" s="36" t="s">
        <v>501</v>
      </c>
      <c r="H372" s="36" t="s">
        <v>201</v>
      </c>
      <c r="I372" s="36" t="s">
        <v>388</v>
      </c>
      <c r="J372" s="36" t="s">
        <v>171</v>
      </c>
      <c r="K372" s="44">
        <v>10.18</v>
      </c>
      <c r="L372" s="38" t="str">
        <f>IF(J372="10",K372,"")</f>
        <v/>
      </c>
      <c r="M372" s="38"/>
      <c r="N372" s="38"/>
      <c r="O372" s="38">
        <v>0</v>
      </c>
      <c r="P372" s="38">
        <f>IF(H372="A",IF(J372&lt;&gt;"20",IF(J372="15",K372*0.87,ROUND(K372/0.87*0.85,2)),""))</f>
        <v>8.8566000000000003</v>
      </c>
      <c r="Q372" s="38">
        <f>ROUND(P372*S372/100,2)</f>
        <v>7.97</v>
      </c>
      <c r="R372" s="38">
        <f>P372-Q372</f>
        <v>0.8866000000000005</v>
      </c>
      <c r="S372" s="38" t="s">
        <v>389</v>
      </c>
      <c r="T372" s="38">
        <f>IF(J372="20",K372,IF(J372="10",ROUND(K372*0.7,2),ROUND(K372/0.85*0.7,2)))</f>
        <v>8.3800000000000008</v>
      </c>
      <c r="U372" s="38">
        <f>ROUND(T372*W372/100,2)</f>
        <v>7.96</v>
      </c>
      <c r="V372" s="38">
        <f>T372-U372</f>
        <v>0.42000000000000082</v>
      </c>
      <c r="W372" s="36">
        <v>95</v>
      </c>
      <c r="X372" s="38">
        <f>IF(J372="20",ROUND(K372/0.7*0.6,2),IF(J372="10",ROUND(K372*0.6,2),ROUND(K372/0.85*0.6,2)))</f>
        <v>7.19</v>
      </c>
      <c r="Y372" s="38">
        <f>ROUND(X372*AA372/100,2)</f>
        <v>6.83</v>
      </c>
      <c r="Z372" s="38">
        <f>X372-Y372</f>
        <v>0.36000000000000032</v>
      </c>
      <c r="AA372" s="36">
        <v>95</v>
      </c>
      <c r="AB372" s="38" t="s">
        <v>95</v>
      </c>
      <c r="AC372" s="38">
        <v>9.16</v>
      </c>
      <c r="AD372" s="38">
        <v>8.6999999999999993</v>
      </c>
      <c r="AE372" s="38">
        <v>0.46000000000000085</v>
      </c>
      <c r="AI372" s="3">
        <f>ROUND(P372*0.3,2)</f>
        <v>2.66</v>
      </c>
      <c r="AJ372" s="3">
        <f>ROUND(AI372*S372/100,2)</f>
        <v>2.39</v>
      </c>
      <c r="AK372" s="3">
        <f>AI372-AJ372</f>
        <v>0.27</v>
      </c>
      <c r="AL372" s="3">
        <f>ROUND(T372*0.3,2)</f>
        <v>2.5099999999999998</v>
      </c>
      <c r="AM372" s="3">
        <f>ROUND(AL372*W372/100,2)</f>
        <v>2.38</v>
      </c>
      <c r="AN372" s="3">
        <f>AL372-AM372</f>
        <v>0.12999999999999989</v>
      </c>
      <c r="AO372" s="3">
        <f>ROUND(X372*0.3,2)</f>
        <v>2.16</v>
      </c>
      <c r="AP372" s="3">
        <f>ROUND(AO372*AA372/100,2)</f>
        <v>2.0499999999999998</v>
      </c>
      <c r="AQ372" s="3">
        <f>AO372-AP372</f>
        <v>0.11000000000000032</v>
      </c>
      <c r="AR372" s="3">
        <v>2.75</v>
      </c>
      <c r="AS372" s="3">
        <v>2.61</v>
      </c>
      <c r="AT372" s="3">
        <v>0.14000000000000012</v>
      </c>
      <c r="AX372" s="3">
        <f>ROUND($P372*0.6,2)</f>
        <v>5.31</v>
      </c>
      <c r="AY372" s="3">
        <f>ROUND(AX372*$S372/100,2)</f>
        <v>4.78</v>
      </c>
      <c r="AZ372" s="3">
        <f>AX372-AY372</f>
        <v>0.52999999999999936</v>
      </c>
      <c r="BA372" s="3">
        <f>ROUND($T372*0.6,2)</f>
        <v>5.03</v>
      </c>
      <c r="BB372" s="3">
        <f>ROUND(BA372*$W372/100,2)</f>
        <v>4.78</v>
      </c>
      <c r="BC372" s="3">
        <f>BA372-BB372</f>
        <v>0.25</v>
      </c>
      <c r="BD372" s="3">
        <f>ROUND($X372*0.6,2)</f>
        <v>4.3099999999999996</v>
      </c>
      <c r="BE372" s="3">
        <f>ROUND(BD372*$AA372/100,2)</f>
        <v>4.09</v>
      </c>
      <c r="BF372" s="3">
        <f>BD372-BE372</f>
        <v>0.21999999999999975</v>
      </c>
      <c r="BG372" s="3">
        <v>5.5</v>
      </c>
      <c r="BH372" s="3">
        <v>5.23</v>
      </c>
      <c r="BI372" s="3">
        <v>0.26999999999999957</v>
      </c>
      <c r="BJ372" s="3" t="s">
        <v>171</v>
      </c>
      <c r="BK372" s="3">
        <v>18.656600000000001</v>
      </c>
      <c r="BL372" s="3">
        <v>17.72</v>
      </c>
      <c r="BM372" s="3">
        <v>0.9366000000000021</v>
      </c>
      <c r="BN372" s="3">
        <v>16.690000000000001</v>
      </c>
      <c r="BO372" s="3">
        <v>15.86</v>
      </c>
      <c r="BP372" s="3">
        <v>0.83000000000000185</v>
      </c>
      <c r="BQ372" s="3">
        <v>16.8566</v>
      </c>
      <c r="BR372" s="3">
        <v>16.010000000000002</v>
      </c>
      <c r="BS372" s="3">
        <v>0.84659999999999869</v>
      </c>
      <c r="BT372" s="3">
        <v>14.89</v>
      </c>
      <c r="BU372" s="3">
        <v>14.15</v>
      </c>
      <c r="BV372" s="3">
        <v>0.74000000000000021</v>
      </c>
      <c r="BW372" s="3">
        <v>17.059999999999999</v>
      </c>
      <c r="BX372" s="3">
        <v>16.21</v>
      </c>
      <c r="BY372" s="3">
        <v>0.84999999999999787</v>
      </c>
      <c r="BZ372" s="3">
        <v>14.8566</v>
      </c>
      <c r="CA372" s="3">
        <v>14.11</v>
      </c>
      <c r="CB372" s="3">
        <v>0.74660000000000082</v>
      </c>
      <c r="CC372" s="3">
        <v>15.06</v>
      </c>
      <c r="CD372" s="3">
        <v>14.31</v>
      </c>
      <c r="CE372" s="3">
        <v>0.75</v>
      </c>
      <c r="CF372" s="3">
        <v>13.8566</v>
      </c>
      <c r="CG372" s="3">
        <v>13.16</v>
      </c>
      <c r="CH372" s="3">
        <v>0.69660000000000011</v>
      </c>
      <c r="CI372" s="3">
        <v>14.16</v>
      </c>
      <c r="CJ372" s="3">
        <v>13.45</v>
      </c>
      <c r="CK372" s="3">
        <v>0.71000000000000085</v>
      </c>
      <c r="CL372" s="3">
        <v>13.06</v>
      </c>
      <c r="CM372" s="3">
        <v>12.41</v>
      </c>
      <c r="CN372" s="3">
        <v>0.65000000000000036</v>
      </c>
      <c r="CO372" s="3">
        <v>11.68</v>
      </c>
      <c r="CP372" s="3">
        <v>11.1</v>
      </c>
      <c r="CQ372" s="3">
        <v>0.58000000000000007</v>
      </c>
      <c r="CR372" s="3">
        <v>11.8</v>
      </c>
      <c r="CS372" s="3">
        <v>11.21</v>
      </c>
      <c r="CT372" s="3">
        <v>0.58999999999999986</v>
      </c>
      <c r="CU372" s="3">
        <v>10.42</v>
      </c>
      <c r="CV372" s="3">
        <v>9.9</v>
      </c>
      <c r="CW372" s="3">
        <v>0.51999999999999957</v>
      </c>
      <c r="CX372" s="3">
        <v>11.94</v>
      </c>
      <c r="CY372" s="3">
        <v>11.34</v>
      </c>
      <c r="CZ372" s="3">
        <v>0.59999999999999964</v>
      </c>
      <c r="DA372" s="3">
        <v>10.4</v>
      </c>
      <c r="DB372" s="3">
        <v>9.8800000000000008</v>
      </c>
      <c r="DC372" s="3">
        <v>0.51999999999999957</v>
      </c>
      <c r="DD372" s="3">
        <v>10.54</v>
      </c>
      <c r="DE372" s="3">
        <v>10.01</v>
      </c>
      <c r="DF372" s="3">
        <v>0.52999999999999936</v>
      </c>
      <c r="DG372" s="3">
        <v>9.6999999999999993</v>
      </c>
      <c r="DH372" s="3">
        <v>9.2200000000000006</v>
      </c>
      <c r="DI372" s="3">
        <v>0.47999999999999865</v>
      </c>
      <c r="DJ372" s="3">
        <v>9.91</v>
      </c>
      <c r="DK372" s="3">
        <v>9.41</v>
      </c>
      <c r="DL372" s="3">
        <v>0.5</v>
      </c>
      <c r="DM372" s="3">
        <v>16.79</v>
      </c>
      <c r="DN372" s="3">
        <v>15.95</v>
      </c>
      <c r="DO372" s="3">
        <v>0.83999999999999986</v>
      </c>
      <c r="DP372" s="3">
        <v>15.17</v>
      </c>
      <c r="DQ372" s="3">
        <v>14.41</v>
      </c>
      <c r="DR372" s="3">
        <v>0.75999999999999979</v>
      </c>
      <c r="DS372" s="3">
        <v>13.37</v>
      </c>
      <c r="DT372" s="3">
        <v>12.7</v>
      </c>
      <c r="DU372" s="3">
        <v>0.66999999999999993</v>
      </c>
      <c r="DV372" s="3">
        <v>12.47</v>
      </c>
      <c r="DW372" s="3">
        <v>11.85</v>
      </c>
      <c r="DX372" s="3">
        <v>0.62000000000000099</v>
      </c>
    </row>
    <row r="373" spans="1:128" s="3" customFormat="1" x14ac:dyDescent="0.25">
      <c r="A373" s="36" t="s">
        <v>518</v>
      </c>
      <c r="B373" s="36" t="s">
        <v>87</v>
      </c>
      <c r="C373" s="36" t="s">
        <v>88</v>
      </c>
      <c r="D373" s="37" t="s">
        <v>112</v>
      </c>
      <c r="E373" s="36" t="s">
        <v>113</v>
      </c>
      <c r="F373" s="37" t="s">
        <v>500</v>
      </c>
      <c r="G373" s="36" t="s">
        <v>501</v>
      </c>
      <c r="H373" s="36" t="s">
        <v>201</v>
      </c>
      <c r="I373" s="36" t="s">
        <v>388</v>
      </c>
      <c r="J373" s="36" t="s">
        <v>171</v>
      </c>
      <c r="K373" s="44">
        <v>14.348800000000001</v>
      </c>
      <c r="L373" s="38" t="str">
        <f>IF(J373="10",K373,"")</f>
        <v/>
      </c>
      <c r="M373" s="38"/>
      <c r="N373" s="38"/>
      <c r="O373" s="38">
        <v>0</v>
      </c>
      <c r="P373" s="38">
        <f>IF(H373="A",IF(J373&lt;&gt;"20",IF(J373="15",K373*0.87,ROUND(K373/0.87*0.85,2)),""))</f>
        <v>12.483456</v>
      </c>
      <c r="Q373" s="38">
        <f>ROUND(P373*S373/100,2)</f>
        <v>11.24</v>
      </c>
      <c r="R373" s="38">
        <f>P373-Q373</f>
        <v>1.2434560000000001</v>
      </c>
      <c r="S373" s="38" t="s">
        <v>389</v>
      </c>
      <c r="T373" s="38">
        <f>IF(J373="20",K373,IF(J373="10",ROUND(K373*0.7,2),ROUND(K373/0.85*0.7,2)))</f>
        <v>11.82</v>
      </c>
      <c r="U373" s="38">
        <f>ROUND(T373*W373/100,2)</f>
        <v>11.23</v>
      </c>
      <c r="V373" s="38">
        <f>T373-U373</f>
        <v>0.58999999999999986</v>
      </c>
      <c r="W373" s="36">
        <v>95</v>
      </c>
      <c r="X373" s="38">
        <f>IF(J373="20",ROUND(K373/0.7*0.6,2),IF(J373="10",ROUND(K373*0.6,2),ROUND(K373/0.85*0.6,2)))</f>
        <v>10.130000000000001</v>
      </c>
      <c r="Y373" s="38">
        <f>ROUND(X373*AA373/100,2)</f>
        <v>9.6199999999999992</v>
      </c>
      <c r="Z373" s="38">
        <f>X373-Y373</f>
        <v>0.51000000000000156</v>
      </c>
      <c r="AA373" s="36">
        <v>95</v>
      </c>
      <c r="AB373" s="38" t="s">
        <v>95</v>
      </c>
      <c r="AC373" s="38">
        <v>12.91</v>
      </c>
      <c r="AD373" s="38">
        <v>12.26</v>
      </c>
      <c r="AE373" s="38">
        <v>0.65000000000000036</v>
      </c>
      <c r="AI373" s="3">
        <f>ROUND(P373*0.3,2)</f>
        <v>3.75</v>
      </c>
      <c r="AJ373" s="3">
        <f>ROUND(AI373*S373/100,2)</f>
        <v>3.38</v>
      </c>
      <c r="AK373" s="3">
        <f>AI373-AJ373</f>
        <v>0.37000000000000011</v>
      </c>
      <c r="AL373" s="3">
        <f>ROUND(T373*0.3,2)</f>
        <v>3.55</v>
      </c>
      <c r="AM373" s="3">
        <f>ROUND(AL373*W373/100,2)</f>
        <v>3.37</v>
      </c>
      <c r="AN373" s="3">
        <f>AL373-AM373</f>
        <v>0.17999999999999972</v>
      </c>
      <c r="AO373" s="3">
        <f>ROUND(X373*0.3,2)</f>
        <v>3.04</v>
      </c>
      <c r="AP373" s="3">
        <f>ROUND(AO373*AA373/100,2)</f>
        <v>2.89</v>
      </c>
      <c r="AQ373" s="3">
        <f>AO373-AP373</f>
        <v>0.14999999999999991</v>
      </c>
      <c r="AR373" s="3">
        <v>3.87</v>
      </c>
      <c r="AS373" s="3">
        <v>3.68</v>
      </c>
      <c r="AT373" s="3">
        <v>0.18999999999999995</v>
      </c>
      <c r="AX373" s="3">
        <f>ROUND($P373*0.6,2)</f>
        <v>7.49</v>
      </c>
      <c r="AY373" s="3">
        <f>ROUND(AX373*$S373/100,2)</f>
        <v>6.74</v>
      </c>
      <c r="AZ373" s="3">
        <f>AX373-AY373</f>
        <v>0.75</v>
      </c>
      <c r="BA373" s="3">
        <f>ROUND($T373*0.6,2)</f>
        <v>7.09</v>
      </c>
      <c r="BB373" s="3">
        <f>ROUND(BA373*$W373/100,2)</f>
        <v>6.74</v>
      </c>
      <c r="BC373" s="3">
        <f>BA373-BB373</f>
        <v>0.34999999999999964</v>
      </c>
      <c r="BD373" s="3">
        <f>ROUND($X373*0.6,2)</f>
        <v>6.08</v>
      </c>
      <c r="BE373" s="3">
        <f>ROUND(BD373*$AA373/100,2)</f>
        <v>5.78</v>
      </c>
      <c r="BF373" s="3">
        <f>BD373-BE373</f>
        <v>0.29999999999999982</v>
      </c>
      <c r="BG373" s="3">
        <v>7.75</v>
      </c>
      <c r="BH373" s="3">
        <v>7.36</v>
      </c>
      <c r="BI373" s="3">
        <v>0.38999999999999968</v>
      </c>
      <c r="BJ373" s="3" t="s">
        <v>171</v>
      </c>
      <c r="BK373" s="3">
        <v>22.283456000000001</v>
      </c>
      <c r="BL373" s="3">
        <v>21.17</v>
      </c>
      <c r="BM373" s="3">
        <v>1.1134559999999993</v>
      </c>
      <c r="BN373" s="3">
        <v>19.63</v>
      </c>
      <c r="BO373" s="3">
        <v>18.649999999999999</v>
      </c>
      <c r="BP373" s="3">
        <v>0.98000000000000043</v>
      </c>
      <c r="BQ373" s="3">
        <v>20.483456</v>
      </c>
      <c r="BR373" s="3">
        <v>19.46</v>
      </c>
      <c r="BS373" s="3">
        <v>1.0234559999999995</v>
      </c>
      <c r="BT373" s="3">
        <v>17.829999999999998</v>
      </c>
      <c r="BU373" s="3">
        <v>16.940000000000001</v>
      </c>
      <c r="BV373" s="3">
        <v>0.88999999999999702</v>
      </c>
      <c r="BW373" s="3">
        <v>20.81</v>
      </c>
      <c r="BX373" s="3">
        <v>19.77</v>
      </c>
      <c r="BY373" s="3">
        <v>1.0399999999999991</v>
      </c>
      <c r="BZ373" s="3">
        <v>18.483456</v>
      </c>
      <c r="CA373" s="3">
        <v>17.559999999999999</v>
      </c>
      <c r="CB373" s="3">
        <v>0.92345600000000161</v>
      </c>
      <c r="CC373" s="3">
        <v>18.809999999999999</v>
      </c>
      <c r="CD373" s="3">
        <v>17.87</v>
      </c>
      <c r="CE373" s="3">
        <v>0.93999999999999773</v>
      </c>
      <c r="CF373" s="3">
        <v>17.483456</v>
      </c>
      <c r="CG373" s="3">
        <v>16.61</v>
      </c>
      <c r="CH373" s="3">
        <v>0.8734560000000009</v>
      </c>
      <c r="CI373" s="3">
        <v>17.91</v>
      </c>
      <c r="CJ373" s="3">
        <v>17.010000000000002</v>
      </c>
      <c r="CK373" s="3">
        <v>0.89999999999999858</v>
      </c>
      <c r="CL373" s="3">
        <v>15.6</v>
      </c>
      <c r="CM373" s="3">
        <v>14.82</v>
      </c>
      <c r="CN373" s="3">
        <v>0.77999999999999936</v>
      </c>
      <c r="CO373" s="3">
        <v>13.74</v>
      </c>
      <c r="CP373" s="3">
        <v>13.05</v>
      </c>
      <c r="CQ373" s="3">
        <v>0.6899999999999995</v>
      </c>
      <c r="CR373" s="3">
        <v>14.34</v>
      </c>
      <c r="CS373" s="3">
        <v>13.62</v>
      </c>
      <c r="CT373" s="3">
        <v>0.72000000000000064</v>
      </c>
      <c r="CU373" s="3">
        <v>12.48</v>
      </c>
      <c r="CV373" s="3">
        <v>11.86</v>
      </c>
      <c r="CW373" s="3">
        <v>0.62000000000000099</v>
      </c>
      <c r="CX373" s="3">
        <v>14.57</v>
      </c>
      <c r="CY373" s="3">
        <v>13.84</v>
      </c>
      <c r="CZ373" s="3">
        <v>0.73000000000000043</v>
      </c>
      <c r="DA373" s="3">
        <v>12.94</v>
      </c>
      <c r="DB373" s="3">
        <v>12.29</v>
      </c>
      <c r="DC373" s="3">
        <v>0.65000000000000036</v>
      </c>
      <c r="DD373" s="3">
        <v>13.17</v>
      </c>
      <c r="DE373" s="3">
        <v>12.51</v>
      </c>
      <c r="DF373" s="3">
        <v>0.66000000000000014</v>
      </c>
      <c r="DG373" s="3">
        <v>12.24</v>
      </c>
      <c r="DH373" s="3">
        <v>11.63</v>
      </c>
      <c r="DI373" s="3">
        <v>0.60999999999999943</v>
      </c>
      <c r="DJ373" s="3">
        <v>12.54</v>
      </c>
      <c r="DK373" s="3">
        <v>11.91</v>
      </c>
      <c r="DL373" s="3">
        <v>0.62999999999999901</v>
      </c>
      <c r="DM373" s="3">
        <v>20.059999999999999</v>
      </c>
      <c r="DN373" s="3">
        <v>19.059999999999999</v>
      </c>
      <c r="DO373" s="3">
        <v>1</v>
      </c>
      <c r="DP373" s="3">
        <v>18.440000000000001</v>
      </c>
      <c r="DQ373" s="3">
        <v>17.52</v>
      </c>
      <c r="DR373" s="3">
        <v>0.92000000000000171</v>
      </c>
      <c r="DS373" s="3">
        <v>16.64</v>
      </c>
      <c r="DT373" s="3">
        <v>15.81</v>
      </c>
      <c r="DU373" s="3">
        <v>0.83000000000000007</v>
      </c>
      <c r="DV373" s="3">
        <v>15.74</v>
      </c>
      <c r="DW373" s="3">
        <v>14.95</v>
      </c>
      <c r="DX373" s="3">
        <v>0.79000000000000092</v>
      </c>
    </row>
    <row r="374" spans="1:128" s="3" customFormat="1" x14ac:dyDescent="0.25">
      <c r="A374" s="36" t="s">
        <v>519</v>
      </c>
      <c r="B374" s="36" t="s">
        <v>87</v>
      </c>
      <c r="C374" s="36" t="s">
        <v>88</v>
      </c>
      <c r="D374" s="37" t="s">
        <v>324</v>
      </c>
      <c r="E374" s="36" t="s">
        <v>325</v>
      </c>
      <c r="F374" s="37" t="s">
        <v>500</v>
      </c>
      <c r="G374" s="36" t="s">
        <v>501</v>
      </c>
      <c r="H374" s="36" t="s">
        <v>201</v>
      </c>
      <c r="I374" s="36" t="s">
        <v>388</v>
      </c>
      <c r="J374" s="36" t="s">
        <v>171</v>
      </c>
      <c r="K374" s="44">
        <v>10.18</v>
      </c>
      <c r="L374" s="38" t="str">
        <f>IF(J374="10",K374,"")</f>
        <v/>
      </c>
      <c r="M374" s="38"/>
      <c r="N374" s="38"/>
      <c r="O374" s="38">
        <v>0</v>
      </c>
      <c r="P374" s="38">
        <f>IF(H374="A",IF(J374&lt;&gt;"20",IF(J374="15",K374*0.87,ROUND(K374/0.87*0.85,2)),""))</f>
        <v>8.8566000000000003</v>
      </c>
      <c r="Q374" s="38">
        <f>ROUND(P374*S374/100,2)</f>
        <v>7.97</v>
      </c>
      <c r="R374" s="38">
        <f>P374-Q374</f>
        <v>0.8866000000000005</v>
      </c>
      <c r="S374" s="38" t="s">
        <v>389</v>
      </c>
      <c r="T374" s="38">
        <f>IF(J374="20",K374,IF(J374="10",ROUND(K374*0.7,2),ROUND(K374/0.85*0.7,2)))</f>
        <v>8.3800000000000008</v>
      </c>
      <c r="U374" s="38">
        <f>ROUND(T374*W374/100,2)</f>
        <v>7.96</v>
      </c>
      <c r="V374" s="38">
        <f>T374-U374</f>
        <v>0.42000000000000082</v>
      </c>
      <c r="W374" s="36">
        <v>95</v>
      </c>
      <c r="X374" s="38">
        <f>IF(J374="20",ROUND(K374/0.7*0.6,2),IF(J374="10",ROUND(K374*0.6,2),ROUND(K374/0.85*0.6,2)))</f>
        <v>7.19</v>
      </c>
      <c r="Y374" s="38">
        <f>ROUND(X374*AA374/100,2)</f>
        <v>6.83</v>
      </c>
      <c r="Z374" s="38">
        <f>X374-Y374</f>
        <v>0.36000000000000032</v>
      </c>
      <c r="AA374" s="36">
        <v>95</v>
      </c>
      <c r="AB374" s="38" t="s">
        <v>95</v>
      </c>
      <c r="AC374" s="38">
        <v>9.16</v>
      </c>
      <c r="AD374" s="38">
        <v>8.6999999999999993</v>
      </c>
      <c r="AE374" s="38">
        <v>0.46000000000000085</v>
      </c>
      <c r="AI374" s="3">
        <f>ROUND(P374*0.3,2)</f>
        <v>2.66</v>
      </c>
      <c r="AJ374" s="3">
        <f>ROUND(AI374*S374/100,2)</f>
        <v>2.39</v>
      </c>
      <c r="AK374" s="3">
        <f>AI374-AJ374</f>
        <v>0.27</v>
      </c>
      <c r="AL374" s="3">
        <f>ROUND(T374*0.3,2)</f>
        <v>2.5099999999999998</v>
      </c>
      <c r="AM374" s="3">
        <f>ROUND(AL374*W374/100,2)</f>
        <v>2.38</v>
      </c>
      <c r="AN374" s="3">
        <f>AL374-AM374</f>
        <v>0.12999999999999989</v>
      </c>
      <c r="AO374" s="3">
        <f>ROUND(X374*0.3,2)</f>
        <v>2.16</v>
      </c>
      <c r="AP374" s="3">
        <f>ROUND(AO374*AA374/100,2)</f>
        <v>2.0499999999999998</v>
      </c>
      <c r="AQ374" s="3">
        <f>AO374-AP374</f>
        <v>0.11000000000000032</v>
      </c>
      <c r="AR374" s="3">
        <v>2.75</v>
      </c>
      <c r="AS374" s="3">
        <v>2.61</v>
      </c>
      <c r="AT374" s="3">
        <v>0.14000000000000012</v>
      </c>
      <c r="AX374" s="3">
        <f>ROUND($P374*0.6,2)</f>
        <v>5.31</v>
      </c>
      <c r="AY374" s="3">
        <f>ROUND(AX374*$S374/100,2)</f>
        <v>4.78</v>
      </c>
      <c r="AZ374" s="3">
        <f>AX374-AY374</f>
        <v>0.52999999999999936</v>
      </c>
      <c r="BA374" s="3">
        <f>ROUND($T374*0.6,2)</f>
        <v>5.03</v>
      </c>
      <c r="BB374" s="3">
        <f>ROUND(BA374*$W374/100,2)</f>
        <v>4.78</v>
      </c>
      <c r="BC374" s="3">
        <f>BA374-BB374</f>
        <v>0.25</v>
      </c>
      <c r="BD374" s="3">
        <f>ROUND($X374*0.6,2)</f>
        <v>4.3099999999999996</v>
      </c>
      <c r="BE374" s="3">
        <f>ROUND(BD374*$AA374/100,2)</f>
        <v>4.09</v>
      </c>
      <c r="BF374" s="3">
        <f>BD374-BE374</f>
        <v>0.21999999999999975</v>
      </c>
      <c r="BG374" s="3">
        <v>5.5</v>
      </c>
      <c r="BH374" s="3">
        <v>5.23</v>
      </c>
      <c r="BI374" s="3">
        <v>0.26999999999999957</v>
      </c>
      <c r="BJ374" s="3" t="s">
        <v>171</v>
      </c>
      <c r="BK374" s="3">
        <v>18.656600000000001</v>
      </c>
      <c r="BL374" s="3">
        <v>17.72</v>
      </c>
      <c r="BM374" s="3">
        <v>0.9366000000000021</v>
      </c>
      <c r="BN374" s="3">
        <v>16.690000000000001</v>
      </c>
      <c r="BO374" s="3">
        <v>15.86</v>
      </c>
      <c r="BP374" s="3">
        <v>0.83000000000000185</v>
      </c>
      <c r="BQ374" s="3">
        <v>16.8566</v>
      </c>
      <c r="BR374" s="3">
        <v>16.010000000000002</v>
      </c>
      <c r="BS374" s="3">
        <v>0.84659999999999869</v>
      </c>
      <c r="BT374" s="3">
        <v>14.89</v>
      </c>
      <c r="BU374" s="3">
        <v>14.15</v>
      </c>
      <c r="BV374" s="3">
        <v>0.74000000000000021</v>
      </c>
      <c r="BW374" s="3">
        <v>17.059999999999999</v>
      </c>
      <c r="BX374" s="3">
        <v>16.21</v>
      </c>
      <c r="BY374" s="3">
        <v>0.84999999999999787</v>
      </c>
      <c r="BZ374" s="3">
        <v>14.8566</v>
      </c>
      <c r="CA374" s="3">
        <v>14.11</v>
      </c>
      <c r="CB374" s="3">
        <v>0.74660000000000082</v>
      </c>
      <c r="CC374" s="3">
        <v>15.06</v>
      </c>
      <c r="CD374" s="3">
        <v>14.31</v>
      </c>
      <c r="CE374" s="3">
        <v>0.75</v>
      </c>
      <c r="CF374" s="3">
        <v>13.8566</v>
      </c>
      <c r="CG374" s="3">
        <v>13.16</v>
      </c>
      <c r="CH374" s="3">
        <v>0.69660000000000011</v>
      </c>
      <c r="CI374" s="3">
        <v>14.16</v>
      </c>
      <c r="CJ374" s="3">
        <v>13.45</v>
      </c>
      <c r="CK374" s="3">
        <v>0.71000000000000085</v>
      </c>
      <c r="CL374" s="3">
        <v>13.06</v>
      </c>
      <c r="CM374" s="3">
        <v>12.41</v>
      </c>
      <c r="CN374" s="3">
        <v>0.65000000000000036</v>
      </c>
      <c r="CO374" s="3">
        <v>11.68</v>
      </c>
      <c r="CP374" s="3">
        <v>11.1</v>
      </c>
      <c r="CQ374" s="3">
        <v>0.58000000000000007</v>
      </c>
      <c r="CR374" s="3">
        <v>11.8</v>
      </c>
      <c r="CS374" s="3">
        <v>11.21</v>
      </c>
      <c r="CT374" s="3">
        <v>0.58999999999999986</v>
      </c>
      <c r="CU374" s="3">
        <v>10.42</v>
      </c>
      <c r="CV374" s="3">
        <v>9.9</v>
      </c>
      <c r="CW374" s="3">
        <v>0.51999999999999957</v>
      </c>
      <c r="CX374" s="3">
        <v>11.94</v>
      </c>
      <c r="CY374" s="3">
        <v>11.34</v>
      </c>
      <c r="CZ374" s="3">
        <v>0.59999999999999964</v>
      </c>
      <c r="DA374" s="3">
        <v>10.4</v>
      </c>
      <c r="DB374" s="3">
        <v>9.8800000000000008</v>
      </c>
      <c r="DC374" s="3">
        <v>0.51999999999999957</v>
      </c>
      <c r="DD374" s="3">
        <v>10.54</v>
      </c>
      <c r="DE374" s="3">
        <v>10.01</v>
      </c>
      <c r="DF374" s="3">
        <v>0.52999999999999936</v>
      </c>
      <c r="DG374" s="3">
        <v>9.6999999999999993</v>
      </c>
      <c r="DH374" s="3">
        <v>9.2200000000000006</v>
      </c>
      <c r="DI374" s="3">
        <v>0.47999999999999865</v>
      </c>
      <c r="DJ374" s="3">
        <v>9.91</v>
      </c>
      <c r="DK374" s="3">
        <v>9.41</v>
      </c>
      <c r="DL374" s="3">
        <v>0.5</v>
      </c>
      <c r="DM374" s="3">
        <v>16.79</v>
      </c>
      <c r="DN374" s="3">
        <v>15.95</v>
      </c>
      <c r="DO374" s="3">
        <v>0.83999999999999986</v>
      </c>
      <c r="DP374" s="3">
        <v>15.17</v>
      </c>
      <c r="DQ374" s="3">
        <v>14.41</v>
      </c>
      <c r="DR374" s="3">
        <v>0.75999999999999979</v>
      </c>
      <c r="DS374" s="3">
        <v>13.37</v>
      </c>
      <c r="DT374" s="3">
        <v>12.7</v>
      </c>
      <c r="DU374" s="3">
        <v>0.66999999999999993</v>
      </c>
      <c r="DV374" s="3">
        <v>12.47</v>
      </c>
      <c r="DW374" s="3">
        <v>11.85</v>
      </c>
      <c r="DX374" s="3">
        <v>0.62000000000000099</v>
      </c>
    </row>
    <row r="375" spans="1:128" s="3" customFormat="1" x14ac:dyDescent="0.25">
      <c r="A375" s="36" t="s">
        <v>520</v>
      </c>
      <c r="B375" s="36" t="s">
        <v>87</v>
      </c>
      <c r="C375" s="36" t="s">
        <v>88</v>
      </c>
      <c r="D375" s="37" t="s">
        <v>142</v>
      </c>
      <c r="E375" s="36" t="s">
        <v>143</v>
      </c>
      <c r="F375" s="37" t="s">
        <v>500</v>
      </c>
      <c r="G375" s="36" t="s">
        <v>501</v>
      </c>
      <c r="H375" s="36" t="s">
        <v>201</v>
      </c>
      <c r="I375" s="36" t="s">
        <v>388</v>
      </c>
      <c r="J375" s="36" t="s">
        <v>171</v>
      </c>
      <c r="K375" s="44">
        <v>11.8354</v>
      </c>
      <c r="L375" s="38" t="str">
        <f>IF(J375="10",K375,"")</f>
        <v/>
      </c>
      <c r="M375" s="38"/>
      <c r="N375" s="38"/>
      <c r="O375" s="38">
        <v>0</v>
      </c>
      <c r="P375" s="38">
        <f>IF(H375="A",IF(J375&lt;&gt;"20",IF(J375="15",K375*0.87,ROUND(K375/0.87*0.85,2)),""))</f>
        <v>10.296797999999999</v>
      </c>
      <c r="Q375" s="38">
        <f>ROUND(P375*S375/100,2)</f>
        <v>9.27</v>
      </c>
      <c r="R375" s="38">
        <f>P375-Q375</f>
        <v>1.0267979999999994</v>
      </c>
      <c r="S375" s="38" t="s">
        <v>389</v>
      </c>
      <c r="T375" s="38">
        <f>IF(J375="20",K375,IF(J375="10",ROUND(K375*0.7,2),ROUND(K375/0.85*0.7,2)))</f>
        <v>9.75</v>
      </c>
      <c r="U375" s="38">
        <f>ROUND(T375*W375/100,2)</f>
        <v>9.26</v>
      </c>
      <c r="V375" s="38">
        <f>T375-U375</f>
        <v>0.49000000000000021</v>
      </c>
      <c r="W375" s="36">
        <v>95</v>
      </c>
      <c r="X375" s="38">
        <f>IF(J375="20",ROUND(K375/0.7*0.6,2),IF(J375="10",ROUND(K375*0.6,2),ROUND(K375/0.85*0.6,2)))</f>
        <v>8.35</v>
      </c>
      <c r="Y375" s="38">
        <f>ROUND(X375*AA375/100,2)</f>
        <v>7.93</v>
      </c>
      <c r="Z375" s="38">
        <f>X375-Y375</f>
        <v>0.41999999999999993</v>
      </c>
      <c r="AA375" s="36">
        <v>95</v>
      </c>
      <c r="AB375" s="38" t="s">
        <v>95</v>
      </c>
      <c r="AC375" s="38">
        <v>10.65</v>
      </c>
      <c r="AD375" s="38">
        <v>10.119999999999999</v>
      </c>
      <c r="AE375" s="38">
        <v>0.53000000000000114</v>
      </c>
      <c r="AI375" s="3">
        <f>ROUND(P375*0.3,2)</f>
        <v>3.09</v>
      </c>
      <c r="AJ375" s="3">
        <f>ROUND(AI375*S375/100,2)</f>
        <v>2.78</v>
      </c>
      <c r="AK375" s="3">
        <f>AI375-AJ375</f>
        <v>0.31000000000000005</v>
      </c>
      <c r="AL375" s="3">
        <f>ROUND(T375*0.3,2)</f>
        <v>2.93</v>
      </c>
      <c r="AM375" s="3">
        <f>ROUND(AL375*W375/100,2)</f>
        <v>2.78</v>
      </c>
      <c r="AN375" s="3">
        <f>AL375-AM375</f>
        <v>0.15000000000000036</v>
      </c>
      <c r="AO375" s="3">
        <f>ROUND(X375*0.3,2)</f>
        <v>2.5099999999999998</v>
      </c>
      <c r="AP375" s="3">
        <f>ROUND(AO375*AA375/100,2)</f>
        <v>2.38</v>
      </c>
      <c r="AQ375" s="3">
        <f>AO375-AP375</f>
        <v>0.12999999999999989</v>
      </c>
      <c r="AR375" s="3">
        <v>3.2</v>
      </c>
      <c r="AS375" s="3">
        <v>3.04</v>
      </c>
      <c r="AT375" s="3">
        <v>0.16000000000000014</v>
      </c>
      <c r="AX375" s="3">
        <f>ROUND($P375*0.6,2)</f>
        <v>6.18</v>
      </c>
      <c r="AY375" s="3">
        <f>ROUND(AX375*$S375/100,2)</f>
        <v>5.56</v>
      </c>
      <c r="AZ375" s="3">
        <f>AX375-AY375</f>
        <v>0.62000000000000011</v>
      </c>
      <c r="BA375" s="3">
        <f>ROUND($T375*0.6,2)</f>
        <v>5.85</v>
      </c>
      <c r="BB375" s="3">
        <f>ROUND(BA375*$W375/100,2)</f>
        <v>5.56</v>
      </c>
      <c r="BC375" s="3">
        <f>BA375-BB375</f>
        <v>0.29000000000000004</v>
      </c>
      <c r="BD375" s="3">
        <f>ROUND($X375*0.6,2)</f>
        <v>5.01</v>
      </c>
      <c r="BE375" s="3">
        <f>ROUND(BD375*$AA375/100,2)</f>
        <v>4.76</v>
      </c>
      <c r="BF375" s="3">
        <f>BD375-BE375</f>
        <v>0.25</v>
      </c>
      <c r="BG375" s="3">
        <v>6.39</v>
      </c>
      <c r="BH375" s="3">
        <v>6.07</v>
      </c>
      <c r="BI375" s="3">
        <v>0.3199999999999994</v>
      </c>
      <c r="BJ375" s="3" t="s">
        <v>171</v>
      </c>
      <c r="BK375" s="3">
        <v>20.096798</v>
      </c>
      <c r="BL375" s="3">
        <v>19.09</v>
      </c>
      <c r="BM375" s="3">
        <v>1.0067979999999999</v>
      </c>
      <c r="BN375" s="3">
        <v>17.850000000000001</v>
      </c>
      <c r="BO375" s="3">
        <v>16.96</v>
      </c>
      <c r="BP375" s="3">
        <v>0.89000000000000057</v>
      </c>
      <c r="BQ375" s="3">
        <v>18.296797999999999</v>
      </c>
      <c r="BR375" s="3">
        <v>17.38</v>
      </c>
      <c r="BS375" s="3">
        <v>0.916798</v>
      </c>
      <c r="BT375" s="3">
        <v>16.05</v>
      </c>
      <c r="BU375" s="3">
        <v>15.25</v>
      </c>
      <c r="BV375" s="3">
        <v>0.80000000000000071</v>
      </c>
      <c r="BW375" s="3">
        <v>18.55</v>
      </c>
      <c r="BX375" s="3">
        <v>17.62</v>
      </c>
      <c r="BY375" s="3">
        <v>0.92999999999999972</v>
      </c>
      <c r="BZ375" s="3">
        <v>16.296797999999999</v>
      </c>
      <c r="CA375" s="3">
        <v>15.48</v>
      </c>
      <c r="CB375" s="3">
        <v>0.81679799999999858</v>
      </c>
      <c r="CC375" s="3">
        <v>16.55</v>
      </c>
      <c r="CD375" s="3">
        <v>15.72</v>
      </c>
      <c r="CE375" s="3">
        <v>0.83000000000000007</v>
      </c>
      <c r="CF375" s="3">
        <v>15.296797999999999</v>
      </c>
      <c r="CG375" s="3">
        <v>14.53</v>
      </c>
      <c r="CH375" s="3">
        <v>0.76679799999999965</v>
      </c>
      <c r="CI375" s="3">
        <v>15.65</v>
      </c>
      <c r="CJ375" s="3">
        <v>14.87</v>
      </c>
      <c r="CK375" s="3">
        <v>0.78000000000000114</v>
      </c>
      <c r="CL375" s="3">
        <v>14.07</v>
      </c>
      <c r="CM375" s="3">
        <v>13.37</v>
      </c>
      <c r="CN375" s="3">
        <v>0.70000000000000107</v>
      </c>
      <c r="CO375" s="3">
        <v>12.5</v>
      </c>
      <c r="CP375" s="3">
        <v>11.88</v>
      </c>
      <c r="CQ375" s="3">
        <v>0.61999999999999922</v>
      </c>
      <c r="CR375" s="3">
        <v>12.81</v>
      </c>
      <c r="CS375" s="3">
        <v>12.17</v>
      </c>
      <c r="CT375" s="3">
        <v>0.64000000000000057</v>
      </c>
      <c r="CU375" s="3">
        <v>11.24</v>
      </c>
      <c r="CV375" s="3">
        <v>10.68</v>
      </c>
      <c r="CW375" s="3">
        <v>0.5600000000000005</v>
      </c>
      <c r="CX375" s="3">
        <v>12.99</v>
      </c>
      <c r="CY375" s="3">
        <v>12.34</v>
      </c>
      <c r="CZ375" s="3">
        <v>0.65000000000000036</v>
      </c>
      <c r="DA375" s="3">
        <v>11.41</v>
      </c>
      <c r="DB375" s="3">
        <v>10.84</v>
      </c>
      <c r="DC375" s="3">
        <v>0.57000000000000028</v>
      </c>
      <c r="DD375" s="3">
        <v>11.59</v>
      </c>
      <c r="DE375" s="3">
        <v>11.01</v>
      </c>
      <c r="DF375" s="3">
        <v>0.58000000000000007</v>
      </c>
      <c r="DG375" s="3">
        <v>10.71</v>
      </c>
      <c r="DH375" s="3">
        <v>10.17</v>
      </c>
      <c r="DI375" s="3">
        <v>0.54000000000000092</v>
      </c>
      <c r="DJ375" s="3">
        <v>10.96</v>
      </c>
      <c r="DK375" s="3">
        <v>10.41</v>
      </c>
      <c r="DL375" s="3">
        <v>0.55000000000000071</v>
      </c>
      <c r="DM375" s="3">
        <v>18.09</v>
      </c>
      <c r="DN375" s="3">
        <v>17.190000000000001</v>
      </c>
      <c r="DO375" s="3">
        <v>0.89999999999999858</v>
      </c>
      <c r="DP375" s="3">
        <v>16.47</v>
      </c>
      <c r="DQ375" s="3">
        <v>15.65</v>
      </c>
      <c r="DR375" s="3">
        <v>0.81999999999999851</v>
      </c>
      <c r="DS375" s="3">
        <v>14.67</v>
      </c>
      <c r="DT375" s="3">
        <v>13.94</v>
      </c>
      <c r="DU375" s="3">
        <v>0.73000000000000043</v>
      </c>
      <c r="DV375" s="3">
        <v>13.77</v>
      </c>
      <c r="DW375" s="3">
        <v>13.08</v>
      </c>
      <c r="DX375" s="3">
        <v>0.6899999999999995</v>
      </c>
    </row>
    <row r="376" spans="1:128" s="3" customFormat="1" x14ac:dyDescent="0.25">
      <c r="A376" s="36" t="s">
        <v>521</v>
      </c>
      <c r="B376" s="36" t="s">
        <v>87</v>
      </c>
      <c r="C376" s="36" t="s">
        <v>88</v>
      </c>
      <c r="D376" s="37" t="s">
        <v>106</v>
      </c>
      <c r="E376" s="36" t="s">
        <v>107</v>
      </c>
      <c r="F376" s="37" t="s">
        <v>522</v>
      </c>
      <c r="G376" s="36" t="s">
        <v>523</v>
      </c>
      <c r="H376" s="36" t="s">
        <v>168</v>
      </c>
      <c r="I376" s="36" t="s">
        <v>388</v>
      </c>
      <c r="J376" s="36" t="s">
        <v>171</v>
      </c>
      <c r="K376" s="44">
        <v>15.3164</v>
      </c>
      <c r="L376" s="38" t="str">
        <f>IF(J376="10",K376,"")</f>
        <v/>
      </c>
      <c r="M376" s="38"/>
      <c r="N376" s="38"/>
      <c r="O376" s="38">
        <v>0</v>
      </c>
      <c r="P376" s="38">
        <f>IF(J376&lt;&gt;"20",IF(J376="15",K376,ROUND(K376*0.85,2)),"")</f>
        <v>15.3164</v>
      </c>
      <c r="Q376" s="38">
        <f>ROUND(P376*S376/100,2)</f>
        <v>13.78</v>
      </c>
      <c r="R376" s="38">
        <f>P376-Q376</f>
        <v>1.5364000000000004</v>
      </c>
      <c r="S376" s="38" t="s">
        <v>389</v>
      </c>
      <c r="T376" s="38">
        <f>IF(J376="20",K376,IF(J376="10",ROUND(K376*0.7,2),ROUND(K376/0.85*0.7,2)))</f>
        <v>12.61</v>
      </c>
      <c r="U376" s="38">
        <f>ROUND(T376*W376/100,2)</f>
        <v>11.98</v>
      </c>
      <c r="V376" s="38">
        <f>T376-U376</f>
        <v>0.62999999999999901</v>
      </c>
      <c r="W376" s="36">
        <v>95</v>
      </c>
      <c r="X376" s="38">
        <f>IF(J376="20",ROUND(K376/0.7*0.6,2),IF(J376="10",ROUND(K376*0.6,2),ROUND(K376/0.85*0.6,2)))</f>
        <v>10.81</v>
      </c>
      <c r="Y376" s="38">
        <f>ROUND(X376*AA376/100,2)</f>
        <v>10.27</v>
      </c>
      <c r="Z376" s="38">
        <f>X376-Y376</f>
        <v>0.54000000000000092</v>
      </c>
      <c r="AA376" s="36">
        <v>95</v>
      </c>
      <c r="AB376" s="38" t="s">
        <v>95</v>
      </c>
      <c r="AC376" s="38">
        <v>13.78</v>
      </c>
      <c r="AD376" s="38">
        <v>13.09</v>
      </c>
      <c r="AE376" s="38">
        <v>0.6899999999999995</v>
      </c>
      <c r="AI376" s="3">
        <f>ROUND(P376*0.3,2)</f>
        <v>4.59</v>
      </c>
      <c r="AJ376" s="3">
        <f>ROUND(AI376*S376/100,2)</f>
        <v>4.13</v>
      </c>
      <c r="AK376" s="3">
        <f>AI376-AJ376</f>
        <v>0.45999999999999996</v>
      </c>
      <c r="AL376" s="3">
        <f>ROUND(T376*0.3,2)</f>
        <v>3.78</v>
      </c>
      <c r="AM376" s="3">
        <f>ROUND(AL376*W376/100,2)</f>
        <v>3.59</v>
      </c>
      <c r="AN376" s="3">
        <f>AL376-AM376</f>
        <v>0.18999999999999995</v>
      </c>
      <c r="AO376" s="3">
        <f>ROUND(X376*0.3,2)</f>
        <v>3.24</v>
      </c>
      <c r="AP376" s="3">
        <f>ROUND(AO376*AA376/100,2)</f>
        <v>3.08</v>
      </c>
      <c r="AQ376" s="3">
        <f>AO376-AP376</f>
        <v>0.16000000000000014</v>
      </c>
      <c r="AR376" s="3">
        <v>4.13</v>
      </c>
      <c r="AS376" s="3">
        <v>3.92</v>
      </c>
      <c r="AT376" s="3">
        <v>0.20999999999999996</v>
      </c>
      <c r="AX376" s="3">
        <f>ROUND($P376*0.6,2)</f>
        <v>9.19</v>
      </c>
      <c r="AY376" s="3">
        <f>ROUND(AX376*$S376/100,2)</f>
        <v>8.27</v>
      </c>
      <c r="AZ376" s="3">
        <f>AX376-AY376</f>
        <v>0.91999999999999993</v>
      </c>
      <c r="BA376" s="3">
        <f>ROUND($T376*0.6,2)</f>
        <v>7.57</v>
      </c>
      <c r="BB376" s="3">
        <f>ROUND(BA376*$W376/100,2)</f>
        <v>7.19</v>
      </c>
      <c r="BC376" s="3">
        <f>BA376-BB376</f>
        <v>0.37999999999999989</v>
      </c>
      <c r="BD376" s="3">
        <f>ROUND($X376*0.6,2)</f>
        <v>6.49</v>
      </c>
      <c r="BE376" s="3">
        <f>ROUND(BD376*$AA376/100,2)</f>
        <v>6.17</v>
      </c>
      <c r="BF376" s="3">
        <f>BD376-BE376</f>
        <v>0.32000000000000028</v>
      </c>
      <c r="BG376" s="3">
        <v>8.27</v>
      </c>
      <c r="BH376" s="3">
        <v>7.86</v>
      </c>
      <c r="BI376" s="3">
        <v>0.40999999999999925</v>
      </c>
      <c r="BJ376" s="3" t="s">
        <v>171</v>
      </c>
      <c r="BK376" s="3">
        <v>25.116400000000002</v>
      </c>
      <c r="BL376" s="3">
        <v>23.86</v>
      </c>
      <c r="BM376" s="3">
        <v>1.2564000000000028</v>
      </c>
      <c r="BN376" s="3">
        <v>20.309999999999999</v>
      </c>
      <c r="BO376" s="3">
        <v>19.29</v>
      </c>
      <c r="BP376" s="3">
        <v>1.0199999999999996</v>
      </c>
      <c r="BQ376" s="3">
        <v>23.316400000000002</v>
      </c>
      <c r="BR376" s="3">
        <v>22.15</v>
      </c>
      <c r="BS376" s="3">
        <v>1.166400000000003</v>
      </c>
      <c r="BT376" s="3">
        <v>18.510000000000002</v>
      </c>
      <c r="BU376" s="3">
        <v>17.579999999999998</v>
      </c>
      <c r="BV376" s="3">
        <v>0.93000000000000327</v>
      </c>
      <c r="BW376" s="3">
        <v>21.68</v>
      </c>
      <c r="BX376" s="3">
        <v>20.6</v>
      </c>
      <c r="BY376" s="3">
        <v>1.0799999999999983</v>
      </c>
      <c r="BZ376" s="3">
        <v>21.316400000000002</v>
      </c>
      <c r="CA376" s="3">
        <v>20.25</v>
      </c>
      <c r="CB376" s="3">
        <v>1.0664000000000016</v>
      </c>
      <c r="CC376" s="3">
        <v>19.68</v>
      </c>
      <c r="CD376" s="3">
        <v>18.7</v>
      </c>
      <c r="CE376" s="3">
        <v>0.98000000000000043</v>
      </c>
      <c r="CF376" s="3">
        <v>20.316400000000002</v>
      </c>
      <c r="CG376" s="3">
        <v>19.3</v>
      </c>
      <c r="CH376" s="3">
        <v>1.0164000000000009</v>
      </c>
      <c r="CI376" s="3">
        <v>18.78</v>
      </c>
      <c r="CJ376" s="3">
        <v>17.84</v>
      </c>
      <c r="CK376" s="3">
        <v>0.94000000000000128</v>
      </c>
      <c r="CL376" s="3">
        <v>17.579999999999998</v>
      </c>
      <c r="CM376" s="3">
        <v>16.7</v>
      </c>
      <c r="CN376" s="3">
        <v>0.87999999999999901</v>
      </c>
      <c r="CO376" s="3">
        <v>14.22</v>
      </c>
      <c r="CP376" s="3">
        <v>13.51</v>
      </c>
      <c r="CQ376" s="3">
        <v>0.71000000000000085</v>
      </c>
      <c r="CR376" s="3">
        <v>16.32</v>
      </c>
      <c r="CS376" s="3">
        <v>15.5</v>
      </c>
      <c r="CT376" s="3">
        <v>0.82000000000000028</v>
      </c>
      <c r="CU376" s="3">
        <v>12.96</v>
      </c>
      <c r="CV376" s="3">
        <v>12.31</v>
      </c>
      <c r="CW376" s="3">
        <v>0.65000000000000036</v>
      </c>
      <c r="CX376" s="3">
        <v>15.18</v>
      </c>
      <c r="CY376" s="3">
        <v>14.42</v>
      </c>
      <c r="CZ376" s="3">
        <v>0.75999999999999979</v>
      </c>
      <c r="DA376" s="3">
        <v>14.92</v>
      </c>
      <c r="DB376" s="3">
        <v>14.17</v>
      </c>
      <c r="DC376" s="3">
        <v>0.75</v>
      </c>
      <c r="DD376" s="3">
        <v>13.78</v>
      </c>
      <c r="DE376" s="3">
        <v>13.09</v>
      </c>
      <c r="DF376" s="3">
        <v>0.6899999999999995</v>
      </c>
      <c r="DG376" s="3">
        <v>14.22</v>
      </c>
      <c r="DH376" s="3">
        <v>13.51</v>
      </c>
      <c r="DI376" s="3">
        <v>0.71000000000000085</v>
      </c>
      <c r="DJ376" s="3">
        <v>13.15</v>
      </c>
      <c r="DK376" s="3">
        <v>12.49</v>
      </c>
      <c r="DL376" s="3">
        <v>0.66000000000000014</v>
      </c>
      <c r="DM376" s="3">
        <v>22.6</v>
      </c>
      <c r="DN376" s="3">
        <v>21.47</v>
      </c>
      <c r="DO376" s="3">
        <v>1.1300000000000026</v>
      </c>
      <c r="DP376" s="3">
        <v>20.98</v>
      </c>
      <c r="DQ376" s="3">
        <v>19.93</v>
      </c>
      <c r="DR376" s="3">
        <v>1.0500000000000007</v>
      </c>
      <c r="DS376" s="3">
        <v>19.18</v>
      </c>
      <c r="DT376" s="3">
        <v>18.22</v>
      </c>
      <c r="DU376" s="3">
        <v>0.96000000000000085</v>
      </c>
      <c r="DV376" s="3">
        <v>18.28</v>
      </c>
      <c r="DW376" s="3">
        <v>17.37</v>
      </c>
      <c r="DX376" s="3">
        <v>0.91000000000000014</v>
      </c>
    </row>
    <row r="377" spans="1:128" s="3" customFormat="1" x14ac:dyDescent="0.25">
      <c r="A377" s="36" t="s">
        <v>524</v>
      </c>
      <c r="B377" s="36" t="s">
        <v>87</v>
      </c>
      <c r="C377" s="36" t="s">
        <v>88</v>
      </c>
      <c r="D377" s="37" t="s">
        <v>112</v>
      </c>
      <c r="E377" s="36" t="s">
        <v>113</v>
      </c>
      <c r="F377" s="37" t="s">
        <v>522</v>
      </c>
      <c r="G377" s="36" t="s">
        <v>523</v>
      </c>
      <c r="H377" s="36" t="s">
        <v>168</v>
      </c>
      <c r="I377" s="36" t="s">
        <v>388</v>
      </c>
      <c r="J377" s="36" t="s">
        <v>171</v>
      </c>
      <c r="K377" s="44">
        <v>11.18</v>
      </c>
      <c r="L377" s="38" t="str">
        <f>IF(J377="10",K377,"")</f>
        <v/>
      </c>
      <c r="M377" s="38"/>
      <c r="N377" s="38"/>
      <c r="O377" s="38">
        <v>0</v>
      </c>
      <c r="P377" s="38">
        <f>IF(J377&lt;&gt;"20",IF(J377="15",K377,ROUND(K377*0.85,2)),"")</f>
        <v>11.18</v>
      </c>
      <c r="Q377" s="38">
        <f>ROUND(P377*S377/100,2)</f>
        <v>10.06</v>
      </c>
      <c r="R377" s="38">
        <f>P377-Q377</f>
        <v>1.1199999999999992</v>
      </c>
      <c r="S377" s="38" t="s">
        <v>389</v>
      </c>
      <c r="T377" s="38">
        <f>IF(J377="20",K377,IF(J377="10",ROUND(K377*0.7,2),ROUND(K377/0.85*0.7,2)))</f>
        <v>9.2100000000000009</v>
      </c>
      <c r="U377" s="38">
        <f>ROUND(T377*W377/100,2)</f>
        <v>8.75</v>
      </c>
      <c r="V377" s="38">
        <f>T377-U377</f>
        <v>0.46000000000000085</v>
      </c>
      <c r="W377" s="36">
        <v>95</v>
      </c>
      <c r="X377" s="38">
        <f>IF(J377="20",ROUND(K377/0.7*0.6,2),IF(J377="10",ROUND(K377*0.6,2),ROUND(K377/0.85*0.6,2)))</f>
        <v>7.89</v>
      </c>
      <c r="Y377" s="38">
        <f>ROUND(X377*AA377/100,2)</f>
        <v>7.5</v>
      </c>
      <c r="Z377" s="38">
        <f>X377-Y377</f>
        <v>0.38999999999999968</v>
      </c>
      <c r="AA377" s="36">
        <v>95</v>
      </c>
      <c r="AB377" s="38" t="s">
        <v>95</v>
      </c>
      <c r="AC377" s="38">
        <v>10.06</v>
      </c>
      <c r="AD377" s="38">
        <v>9.56</v>
      </c>
      <c r="AE377" s="38">
        <v>0.5</v>
      </c>
      <c r="AI377" s="3">
        <f>ROUND(P377*0.3,2)</f>
        <v>3.35</v>
      </c>
      <c r="AJ377" s="3">
        <f>ROUND(AI377*S377/100,2)</f>
        <v>3.02</v>
      </c>
      <c r="AK377" s="3">
        <f>AI377-AJ377</f>
        <v>0.33000000000000007</v>
      </c>
      <c r="AL377" s="3">
        <f>ROUND(T377*0.3,2)</f>
        <v>2.76</v>
      </c>
      <c r="AM377" s="3">
        <f>ROUND(AL377*W377/100,2)</f>
        <v>2.62</v>
      </c>
      <c r="AN377" s="3">
        <f>AL377-AM377</f>
        <v>0.13999999999999968</v>
      </c>
      <c r="AO377" s="3">
        <f>ROUND(X377*0.3,2)</f>
        <v>2.37</v>
      </c>
      <c r="AP377" s="3">
        <f>ROUND(AO377*AA377/100,2)</f>
        <v>2.25</v>
      </c>
      <c r="AQ377" s="3">
        <f>AO377-AP377</f>
        <v>0.12000000000000011</v>
      </c>
      <c r="AR377" s="3">
        <v>3.02</v>
      </c>
      <c r="AS377" s="3">
        <v>2.87</v>
      </c>
      <c r="AT377" s="3">
        <v>0.14999999999999991</v>
      </c>
      <c r="AX377" s="3">
        <f>ROUND($P377*0.6,2)</f>
        <v>6.71</v>
      </c>
      <c r="AY377" s="3">
        <f>ROUND(AX377*$S377/100,2)</f>
        <v>6.04</v>
      </c>
      <c r="AZ377" s="3">
        <f>AX377-AY377</f>
        <v>0.66999999999999993</v>
      </c>
      <c r="BA377" s="3">
        <f>ROUND($T377*0.6,2)</f>
        <v>5.53</v>
      </c>
      <c r="BB377" s="3">
        <f>ROUND(BA377*$W377/100,2)</f>
        <v>5.25</v>
      </c>
      <c r="BC377" s="3">
        <f>BA377-BB377</f>
        <v>0.28000000000000025</v>
      </c>
      <c r="BD377" s="3">
        <f>ROUND($X377*0.6,2)</f>
        <v>4.7300000000000004</v>
      </c>
      <c r="BE377" s="3">
        <f>ROUND(BD377*$AA377/100,2)</f>
        <v>4.49</v>
      </c>
      <c r="BF377" s="3">
        <f>BD377-BE377</f>
        <v>0.24000000000000021</v>
      </c>
      <c r="BG377" s="3">
        <v>6.04</v>
      </c>
      <c r="BH377" s="3">
        <v>5.74</v>
      </c>
      <c r="BI377" s="3">
        <v>0.29999999999999982</v>
      </c>
      <c r="BJ377" s="3" t="s">
        <v>171</v>
      </c>
      <c r="BK377" s="3">
        <v>20.98</v>
      </c>
      <c r="BL377" s="3">
        <v>19.93</v>
      </c>
      <c r="BM377" s="3">
        <v>1.0500000000000007</v>
      </c>
      <c r="BN377" s="3">
        <v>17.39</v>
      </c>
      <c r="BO377" s="3">
        <v>16.52</v>
      </c>
      <c r="BP377" s="3">
        <v>0.87000000000000099</v>
      </c>
      <c r="BQ377" s="3">
        <v>19.18</v>
      </c>
      <c r="BR377" s="3">
        <v>18.22</v>
      </c>
      <c r="BS377" s="3">
        <v>0.96000000000000085</v>
      </c>
      <c r="BT377" s="3">
        <v>15.59</v>
      </c>
      <c r="BU377" s="3">
        <v>14.81</v>
      </c>
      <c r="BV377" s="3">
        <v>0.77999999999999936</v>
      </c>
      <c r="BW377" s="3">
        <v>17.96</v>
      </c>
      <c r="BX377" s="3">
        <v>17.059999999999999</v>
      </c>
      <c r="BY377" s="3">
        <v>0.90000000000000213</v>
      </c>
      <c r="BZ377" s="3">
        <v>17.18</v>
      </c>
      <c r="CA377" s="3">
        <v>16.32</v>
      </c>
      <c r="CB377" s="3">
        <v>0.85999999999999943</v>
      </c>
      <c r="CC377" s="3">
        <v>15.96</v>
      </c>
      <c r="CD377" s="3">
        <v>15.16</v>
      </c>
      <c r="CE377" s="3">
        <v>0.80000000000000071</v>
      </c>
      <c r="CF377" s="3">
        <v>16.18</v>
      </c>
      <c r="CG377" s="3">
        <v>15.37</v>
      </c>
      <c r="CH377" s="3">
        <v>0.8100000000000005</v>
      </c>
      <c r="CI377" s="3">
        <v>15.06</v>
      </c>
      <c r="CJ377" s="3">
        <v>14.31</v>
      </c>
      <c r="CK377" s="3">
        <v>0.75</v>
      </c>
      <c r="CL377" s="3">
        <v>14.69</v>
      </c>
      <c r="CM377" s="3">
        <v>13.96</v>
      </c>
      <c r="CN377" s="3">
        <v>0.72999999999999865</v>
      </c>
      <c r="CO377" s="3">
        <v>12.17</v>
      </c>
      <c r="CP377" s="3">
        <v>11.56</v>
      </c>
      <c r="CQ377" s="3">
        <v>0.60999999999999943</v>
      </c>
      <c r="CR377" s="3">
        <v>13.43</v>
      </c>
      <c r="CS377" s="3">
        <v>12.76</v>
      </c>
      <c r="CT377" s="3">
        <v>0.66999999999999993</v>
      </c>
      <c r="CU377" s="3">
        <v>10.91</v>
      </c>
      <c r="CV377" s="3">
        <v>10.36</v>
      </c>
      <c r="CW377" s="3">
        <v>0.55000000000000071</v>
      </c>
      <c r="CX377" s="3">
        <v>12.57</v>
      </c>
      <c r="CY377" s="3">
        <v>11.94</v>
      </c>
      <c r="CZ377" s="3">
        <v>0.63000000000000078</v>
      </c>
      <c r="DA377" s="3">
        <v>12.03</v>
      </c>
      <c r="DB377" s="3">
        <v>11.43</v>
      </c>
      <c r="DC377" s="3">
        <v>0.59999999999999964</v>
      </c>
      <c r="DD377" s="3">
        <v>11.17</v>
      </c>
      <c r="DE377" s="3">
        <v>10.61</v>
      </c>
      <c r="DF377" s="3">
        <v>0.5600000000000005</v>
      </c>
      <c r="DG377" s="3">
        <v>11.33</v>
      </c>
      <c r="DH377" s="3">
        <v>10.76</v>
      </c>
      <c r="DI377" s="3">
        <v>0.57000000000000028</v>
      </c>
      <c r="DJ377" s="3">
        <v>10.54</v>
      </c>
      <c r="DK377" s="3">
        <v>10.01</v>
      </c>
      <c r="DL377" s="3">
        <v>0.52999999999999936</v>
      </c>
      <c r="DM377" s="3">
        <v>18.88</v>
      </c>
      <c r="DN377" s="3">
        <v>17.940000000000001</v>
      </c>
      <c r="DO377" s="3">
        <v>0.93999999999999773</v>
      </c>
      <c r="DP377" s="3">
        <v>17.260000000000002</v>
      </c>
      <c r="DQ377" s="3">
        <v>16.399999999999999</v>
      </c>
      <c r="DR377" s="3">
        <v>0.86000000000000298</v>
      </c>
      <c r="DS377" s="3">
        <v>15.46</v>
      </c>
      <c r="DT377" s="3">
        <v>14.69</v>
      </c>
      <c r="DU377" s="3">
        <v>0.77000000000000135</v>
      </c>
      <c r="DV377" s="3">
        <v>14.56</v>
      </c>
      <c r="DW377" s="3">
        <v>13.83</v>
      </c>
      <c r="DX377" s="3">
        <v>0.73000000000000043</v>
      </c>
    </row>
    <row r="378" spans="1:128" s="3" customFormat="1" x14ac:dyDescent="0.25">
      <c r="A378" s="36" t="s">
        <v>525</v>
      </c>
      <c r="B378" s="36" t="s">
        <v>87</v>
      </c>
      <c r="C378" s="36" t="s">
        <v>88</v>
      </c>
      <c r="D378" s="37" t="s">
        <v>205</v>
      </c>
      <c r="E378" s="36" t="s">
        <v>206</v>
      </c>
      <c r="F378" s="37" t="s">
        <v>522</v>
      </c>
      <c r="G378" s="36" t="s">
        <v>523</v>
      </c>
      <c r="H378" s="36" t="s">
        <v>168</v>
      </c>
      <c r="I378" s="36" t="s">
        <v>388</v>
      </c>
      <c r="J378" s="36" t="s">
        <v>171</v>
      </c>
      <c r="K378" s="44">
        <v>10.18</v>
      </c>
      <c r="L378" s="38" t="str">
        <f>IF(J378="10",K378,"")</f>
        <v/>
      </c>
      <c r="M378" s="38"/>
      <c r="N378" s="38"/>
      <c r="O378" s="38">
        <v>0</v>
      </c>
      <c r="P378" s="38">
        <f>IF(J378&lt;&gt;"20",IF(J378="15",K378,ROUND(K378*0.85,2)),"")</f>
        <v>10.18</v>
      </c>
      <c r="Q378" s="38">
        <f>ROUND(P378*S378/100,2)</f>
        <v>9.16</v>
      </c>
      <c r="R378" s="38">
        <f>P378-Q378</f>
        <v>1.0199999999999996</v>
      </c>
      <c r="S378" s="38" t="s">
        <v>389</v>
      </c>
      <c r="T378" s="38">
        <f>IF(J378="20",K378,IF(J378="10",ROUND(K378*0.7,2),ROUND(K378/0.85*0.7,2)))</f>
        <v>8.3800000000000008</v>
      </c>
      <c r="U378" s="38">
        <f>ROUND(T378*W378/100,2)</f>
        <v>7.96</v>
      </c>
      <c r="V378" s="38">
        <f>T378-U378</f>
        <v>0.42000000000000082</v>
      </c>
      <c r="W378" s="36">
        <v>95</v>
      </c>
      <c r="X378" s="38">
        <f>IF(J378="20",ROUND(K378/0.7*0.6,2),IF(J378="10",ROUND(K378*0.6,2),ROUND(K378/0.85*0.6,2)))</f>
        <v>7.19</v>
      </c>
      <c r="Y378" s="38">
        <f>ROUND(X378*AA378/100,2)</f>
        <v>6.83</v>
      </c>
      <c r="Z378" s="38">
        <f>X378-Y378</f>
        <v>0.36000000000000032</v>
      </c>
      <c r="AA378" s="36">
        <v>95</v>
      </c>
      <c r="AB378" s="38" t="s">
        <v>95</v>
      </c>
      <c r="AC378" s="38">
        <v>9.16</v>
      </c>
      <c r="AD378" s="38">
        <v>8.6999999999999993</v>
      </c>
      <c r="AE378" s="38">
        <v>0.46000000000000085</v>
      </c>
      <c r="AI378" s="3">
        <f>ROUND(P378*0.3,2)</f>
        <v>3.05</v>
      </c>
      <c r="AJ378" s="3">
        <f>ROUND(AI378*S378/100,2)</f>
        <v>2.75</v>
      </c>
      <c r="AK378" s="3">
        <f>AI378-AJ378</f>
        <v>0.29999999999999982</v>
      </c>
      <c r="AL378" s="3">
        <f>ROUND(T378*0.3,2)</f>
        <v>2.5099999999999998</v>
      </c>
      <c r="AM378" s="3">
        <f>ROUND(AL378*W378/100,2)</f>
        <v>2.38</v>
      </c>
      <c r="AN378" s="3">
        <f>AL378-AM378</f>
        <v>0.12999999999999989</v>
      </c>
      <c r="AO378" s="3">
        <f>ROUND(X378*0.3,2)</f>
        <v>2.16</v>
      </c>
      <c r="AP378" s="3">
        <f>ROUND(AO378*AA378/100,2)</f>
        <v>2.0499999999999998</v>
      </c>
      <c r="AQ378" s="3">
        <f>AO378-AP378</f>
        <v>0.11000000000000032</v>
      </c>
      <c r="AR378" s="3">
        <v>2.75</v>
      </c>
      <c r="AS378" s="3">
        <v>2.61</v>
      </c>
      <c r="AT378" s="3">
        <v>0.14000000000000012</v>
      </c>
      <c r="AX378" s="3">
        <f>ROUND($P378*0.6,2)</f>
        <v>6.11</v>
      </c>
      <c r="AY378" s="3">
        <f>ROUND(AX378*$S378/100,2)</f>
        <v>5.5</v>
      </c>
      <c r="AZ378" s="3">
        <f>AX378-AY378</f>
        <v>0.61000000000000032</v>
      </c>
      <c r="BA378" s="3">
        <f>ROUND($T378*0.6,2)</f>
        <v>5.03</v>
      </c>
      <c r="BB378" s="3">
        <f>ROUND(BA378*$W378/100,2)</f>
        <v>4.78</v>
      </c>
      <c r="BC378" s="3">
        <f>BA378-BB378</f>
        <v>0.25</v>
      </c>
      <c r="BD378" s="3">
        <f>ROUND($X378*0.6,2)</f>
        <v>4.3099999999999996</v>
      </c>
      <c r="BE378" s="3">
        <f>ROUND(BD378*$AA378/100,2)</f>
        <v>4.09</v>
      </c>
      <c r="BF378" s="3">
        <f>BD378-BE378</f>
        <v>0.21999999999999975</v>
      </c>
      <c r="BG378" s="3">
        <v>5.5</v>
      </c>
      <c r="BH378" s="3">
        <v>5.23</v>
      </c>
      <c r="BI378" s="3">
        <v>0.26999999999999957</v>
      </c>
      <c r="BJ378" s="3" t="s">
        <v>171</v>
      </c>
      <c r="BK378" s="3">
        <v>19.98</v>
      </c>
      <c r="BL378" s="3">
        <v>18.98</v>
      </c>
      <c r="BM378" s="3">
        <v>1</v>
      </c>
      <c r="BN378" s="3">
        <v>16.690000000000001</v>
      </c>
      <c r="BO378" s="3">
        <v>15.86</v>
      </c>
      <c r="BP378" s="3">
        <v>0.83000000000000185</v>
      </c>
      <c r="BQ378" s="3">
        <v>18.18</v>
      </c>
      <c r="BR378" s="3">
        <v>17.27</v>
      </c>
      <c r="BS378" s="3">
        <v>0.91000000000000014</v>
      </c>
      <c r="BT378" s="3">
        <v>14.89</v>
      </c>
      <c r="BU378" s="3">
        <v>14.15</v>
      </c>
      <c r="BV378" s="3">
        <v>0.74000000000000021</v>
      </c>
      <c r="BW378" s="3">
        <v>17.059999999999999</v>
      </c>
      <c r="BX378" s="3">
        <v>16.21</v>
      </c>
      <c r="BY378" s="3">
        <v>0.84999999999999787</v>
      </c>
      <c r="BZ378" s="3">
        <v>16.18</v>
      </c>
      <c r="CA378" s="3">
        <v>15.37</v>
      </c>
      <c r="CB378" s="3">
        <v>0.8100000000000005</v>
      </c>
      <c r="CC378" s="3">
        <v>15.06</v>
      </c>
      <c r="CD378" s="3">
        <v>14.31</v>
      </c>
      <c r="CE378" s="3">
        <v>0.75</v>
      </c>
      <c r="CF378" s="3">
        <v>15.18</v>
      </c>
      <c r="CG378" s="3">
        <v>14.42</v>
      </c>
      <c r="CH378" s="3">
        <v>0.75999999999999979</v>
      </c>
      <c r="CI378" s="3">
        <v>14.16</v>
      </c>
      <c r="CJ378" s="3">
        <v>13.45</v>
      </c>
      <c r="CK378" s="3">
        <v>0.71000000000000085</v>
      </c>
      <c r="CL378" s="3">
        <v>13.99</v>
      </c>
      <c r="CM378" s="3">
        <v>13.29</v>
      </c>
      <c r="CN378" s="3">
        <v>0.70000000000000107</v>
      </c>
      <c r="CO378" s="3">
        <v>11.68</v>
      </c>
      <c r="CP378" s="3">
        <v>11.1</v>
      </c>
      <c r="CQ378" s="3">
        <v>0.58000000000000007</v>
      </c>
      <c r="CR378" s="3">
        <v>12.73</v>
      </c>
      <c r="CS378" s="3">
        <v>12.09</v>
      </c>
      <c r="CT378" s="3">
        <v>0.64000000000000057</v>
      </c>
      <c r="CU378" s="3">
        <v>10.42</v>
      </c>
      <c r="CV378" s="3">
        <v>9.9</v>
      </c>
      <c r="CW378" s="3">
        <v>0.51999999999999957</v>
      </c>
      <c r="CX378" s="3">
        <v>11.94</v>
      </c>
      <c r="CY378" s="3">
        <v>11.34</v>
      </c>
      <c r="CZ378" s="3">
        <v>0.59999999999999964</v>
      </c>
      <c r="DA378" s="3">
        <v>11.33</v>
      </c>
      <c r="DB378" s="3">
        <v>10.76</v>
      </c>
      <c r="DC378" s="3">
        <v>0.57000000000000028</v>
      </c>
      <c r="DD378" s="3">
        <v>10.54</v>
      </c>
      <c r="DE378" s="3">
        <v>10.01</v>
      </c>
      <c r="DF378" s="3">
        <v>0.52999999999999936</v>
      </c>
      <c r="DG378" s="3">
        <v>10.63</v>
      </c>
      <c r="DH378" s="3">
        <v>10.1</v>
      </c>
      <c r="DI378" s="3">
        <v>0.53000000000000114</v>
      </c>
      <c r="DJ378" s="3">
        <v>9.91</v>
      </c>
      <c r="DK378" s="3">
        <v>9.41</v>
      </c>
      <c r="DL378" s="3">
        <v>0.5</v>
      </c>
      <c r="DM378" s="3">
        <v>17.98</v>
      </c>
      <c r="DN378" s="3">
        <v>17.079999999999998</v>
      </c>
      <c r="DO378" s="3">
        <v>0.90000000000000213</v>
      </c>
      <c r="DP378" s="3">
        <v>16.36</v>
      </c>
      <c r="DQ378" s="3">
        <v>15.54</v>
      </c>
      <c r="DR378" s="3">
        <v>0.82000000000000028</v>
      </c>
      <c r="DS378" s="3">
        <v>14.56</v>
      </c>
      <c r="DT378" s="3">
        <v>13.83</v>
      </c>
      <c r="DU378" s="3">
        <v>0.73000000000000043</v>
      </c>
      <c r="DV378" s="3">
        <v>13.66</v>
      </c>
      <c r="DW378" s="3">
        <v>12.98</v>
      </c>
      <c r="DX378" s="3">
        <v>0.67999999999999972</v>
      </c>
    </row>
    <row r="379" spans="1:128" s="3" customFormat="1" x14ac:dyDescent="0.25">
      <c r="A379" s="36" t="s">
        <v>526</v>
      </c>
      <c r="B379" s="36" t="s">
        <v>87</v>
      </c>
      <c r="C379" s="36" t="s">
        <v>88</v>
      </c>
      <c r="D379" s="37" t="s">
        <v>188</v>
      </c>
      <c r="E379" s="36" t="s">
        <v>189</v>
      </c>
      <c r="F379" s="37" t="s">
        <v>522</v>
      </c>
      <c r="G379" s="36" t="s">
        <v>523</v>
      </c>
      <c r="H379" s="36" t="s">
        <v>168</v>
      </c>
      <c r="I379" s="36" t="s">
        <v>388</v>
      </c>
      <c r="J379" s="36" t="s">
        <v>171</v>
      </c>
      <c r="K379" s="44">
        <v>10.18</v>
      </c>
      <c r="L379" s="38" t="str">
        <f>IF(J379="10",K379,"")</f>
        <v/>
      </c>
      <c r="M379" s="38"/>
      <c r="N379" s="38"/>
      <c r="O379" s="38">
        <v>0</v>
      </c>
      <c r="P379" s="38">
        <f>IF(J379&lt;&gt;"20",IF(J379="15",K379,ROUND(K379*0.85,2)),"")</f>
        <v>10.18</v>
      </c>
      <c r="Q379" s="38">
        <f>ROUND(P379*S379/100,2)</f>
        <v>9.16</v>
      </c>
      <c r="R379" s="38">
        <f>P379-Q379</f>
        <v>1.0199999999999996</v>
      </c>
      <c r="S379" s="38" t="s">
        <v>389</v>
      </c>
      <c r="T379" s="38">
        <f>IF(J379="20",K379,IF(J379="10",ROUND(K379*0.7,2),ROUND(K379/0.85*0.7,2)))</f>
        <v>8.3800000000000008</v>
      </c>
      <c r="U379" s="38">
        <f>ROUND(T379*W379/100,2)</f>
        <v>7.96</v>
      </c>
      <c r="V379" s="38">
        <f>T379-U379</f>
        <v>0.42000000000000082</v>
      </c>
      <c r="W379" s="36">
        <v>95</v>
      </c>
      <c r="X379" s="38">
        <f>IF(J379="20",ROUND(K379/0.7*0.6,2),IF(J379="10",ROUND(K379*0.6,2),ROUND(K379/0.85*0.6,2)))</f>
        <v>7.19</v>
      </c>
      <c r="Y379" s="38">
        <f>ROUND(X379*AA379/100,2)</f>
        <v>6.83</v>
      </c>
      <c r="Z379" s="38">
        <f>X379-Y379</f>
        <v>0.36000000000000032</v>
      </c>
      <c r="AA379" s="36">
        <v>95</v>
      </c>
      <c r="AB379" s="38" t="s">
        <v>95</v>
      </c>
      <c r="AC379" s="38">
        <v>9.16</v>
      </c>
      <c r="AD379" s="38">
        <v>8.6999999999999993</v>
      </c>
      <c r="AE379" s="38">
        <v>0.46000000000000085</v>
      </c>
      <c r="AI379" s="3">
        <f>ROUND(P379*0.3,2)</f>
        <v>3.05</v>
      </c>
      <c r="AJ379" s="3">
        <f>ROUND(AI379*S379/100,2)</f>
        <v>2.75</v>
      </c>
      <c r="AK379" s="3">
        <f>AI379-AJ379</f>
        <v>0.29999999999999982</v>
      </c>
      <c r="AL379" s="3">
        <f>ROUND(T379*0.3,2)</f>
        <v>2.5099999999999998</v>
      </c>
      <c r="AM379" s="3">
        <f>ROUND(AL379*W379/100,2)</f>
        <v>2.38</v>
      </c>
      <c r="AN379" s="3">
        <f>AL379-AM379</f>
        <v>0.12999999999999989</v>
      </c>
      <c r="AO379" s="3">
        <f>ROUND(X379*0.3,2)</f>
        <v>2.16</v>
      </c>
      <c r="AP379" s="3">
        <f>ROUND(AO379*AA379/100,2)</f>
        <v>2.0499999999999998</v>
      </c>
      <c r="AQ379" s="3">
        <f>AO379-AP379</f>
        <v>0.11000000000000032</v>
      </c>
      <c r="AR379" s="3">
        <v>2.75</v>
      </c>
      <c r="AS379" s="3">
        <v>2.61</v>
      </c>
      <c r="AT379" s="3">
        <v>0.14000000000000012</v>
      </c>
      <c r="AX379" s="3">
        <f>ROUND($P379*0.6,2)</f>
        <v>6.11</v>
      </c>
      <c r="AY379" s="3">
        <f>ROUND(AX379*$S379/100,2)</f>
        <v>5.5</v>
      </c>
      <c r="AZ379" s="3">
        <f>AX379-AY379</f>
        <v>0.61000000000000032</v>
      </c>
      <c r="BA379" s="3">
        <f>ROUND($T379*0.6,2)</f>
        <v>5.03</v>
      </c>
      <c r="BB379" s="3">
        <f>ROUND(BA379*$W379/100,2)</f>
        <v>4.78</v>
      </c>
      <c r="BC379" s="3">
        <f>BA379-BB379</f>
        <v>0.25</v>
      </c>
      <c r="BD379" s="3">
        <f>ROUND($X379*0.6,2)</f>
        <v>4.3099999999999996</v>
      </c>
      <c r="BE379" s="3">
        <f>ROUND(BD379*$AA379/100,2)</f>
        <v>4.09</v>
      </c>
      <c r="BF379" s="3">
        <f>BD379-BE379</f>
        <v>0.21999999999999975</v>
      </c>
      <c r="BG379" s="3">
        <v>5.5</v>
      </c>
      <c r="BH379" s="3">
        <v>5.23</v>
      </c>
      <c r="BI379" s="3">
        <v>0.26999999999999957</v>
      </c>
      <c r="BJ379" s="3" t="s">
        <v>171</v>
      </c>
      <c r="BK379" s="3">
        <v>19.98</v>
      </c>
      <c r="BL379" s="3">
        <v>18.98</v>
      </c>
      <c r="BM379" s="3">
        <v>1</v>
      </c>
      <c r="BN379" s="3">
        <v>16.690000000000001</v>
      </c>
      <c r="BO379" s="3">
        <v>15.86</v>
      </c>
      <c r="BP379" s="3">
        <v>0.83000000000000185</v>
      </c>
      <c r="BQ379" s="3">
        <v>18.18</v>
      </c>
      <c r="BR379" s="3">
        <v>17.27</v>
      </c>
      <c r="BS379" s="3">
        <v>0.91000000000000014</v>
      </c>
      <c r="BT379" s="3">
        <v>14.89</v>
      </c>
      <c r="BU379" s="3">
        <v>14.15</v>
      </c>
      <c r="BV379" s="3">
        <v>0.74000000000000021</v>
      </c>
      <c r="BW379" s="3">
        <v>17.059999999999999</v>
      </c>
      <c r="BX379" s="3">
        <v>16.21</v>
      </c>
      <c r="BY379" s="3">
        <v>0.84999999999999787</v>
      </c>
      <c r="BZ379" s="3">
        <v>16.18</v>
      </c>
      <c r="CA379" s="3">
        <v>15.37</v>
      </c>
      <c r="CB379" s="3">
        <v>0.8100000000000005</v>
      </c>
      <c r="CC379" s="3">
        <v>15.06</v>
      </c>
      <c r="CD379" s="3">
        <v>14.31</v>
      </c>
      <c r="CE379" s="3">
        <v>0.75</v>
      </c>
      <c r="CF379" s="3">
        <v>15.18</v>
      </c>
      <c r="CG379" s="3">
        <v>14.42</v>
      </c>
      <c r="CH379" s="3">
        <v>0.75999999999999979</v>
      </c>
      <c r="CI379" s="3">
        <v>14.16</v>
      </c>
      <c r="CJ379" s="3">
        <v>13.45</v>
      </c>
      <c r="CK379" s="3">
        <v>0.71000000000000085</v>
      </c>
      <c r="CL379" s="3">
        <v>13.99</v>
      </c>
      <c r="CM379" s="3">
        <v>13.29</v>
      </c>
      <c r="CN379" s="3">
        <v>0.70000000000000107</v>
      </c>
      <c r="CO379" s="3">
        <v>11.68</v>
      </c>
      <c r="CP379" s="3">
        <v>11.1</v>
      </c>
      <c r="CQ379" s="3">
        <v>0.58000000000000007</v>
      </c>
      <c r="CR379" s="3">
        <v>12.73</v>
      </c>
      <c r="CS379" s="3">
        <v>12.09</v>
      </c>
      <c r="CT379" s="3">
        <v>0.64000000000000057</v>
      </c>
      <c r="CU379" s="3">
        <v>10.42</v>
      </c>
      <c r="CV379" s="3">
        <v>9.9</v>
      </c>
      <c r="CW379" s="3">
        <v>0.51999999999999957</v>
      </c>
      <c r="CX379" s="3">
        <v>11.94</v>
      </c>
      <c r="CY379" s="3">
        <v>11.34</v>
      </c>
      <c r="CZ379" s="3">
        <v>0.59999999999999964</v>
      </c>
      <c r="DA379" s="3">
        <v>11.33</v>
      </c>
      <c r="DB379" s="3">
        <v>10.76</v>
      </c>
      <c r="DC379" s="3">
        <v>0.57000000000000028</v>
      </c>
      <c r="DD379" s="3">
        <v>10.54</v>
      </c>
      <c r="DE379" s="3">
        <v>10.01</v>
      </c>
      <c r="DF379" s="3">
        <v>0.52999999999999936</v>
      </c>
      <c r="DG379" s="3">
        <v>10.63</v>
      </c>
      <c r="DH379" s="3">
        <v>10.1</v>
      </c>
      <c r="DI379" s="3">
        <v>0.53000000000000114</v>
      </c>
      <c r="DJ379" s="3">
        <v>9.91</v>
      </c>
      <c r="DK379" s="3">
        <v>9.41</v>
      </c>
      <c r="DL379" s="3">
        <v>0.5</v>
      </c>
      <c r="DM379" s="3">
        <v>17.98</v>
      </c>
      <c r="DN379" s="3">
        <v>17.079999999999998</v>
      </c>
      <c r="DO379" s="3">
        <v>0.90000000000000213</v>
      </c>
      <c r="DP379" s="3">
        <v>16.36</v>
      </c>
      <c r="DQ379" s="3">
        <v>15.54</v>
      </c>
      <c r="DR379" s="3">
        <v>0.82000000000000028</v>
      </c>
      <c r="DS379" s="3">
        <v>14.56</v>
      </c>
      <c r="DT379" s="3">
        <v>13.83</v>
      </c>
      <c r="DU379" s="3">
        <v>0.73000000000000043</v>
      </c>
      <c r="DV379" s="3">
        <v>13.66</v>
      </c>
      <c r="DW379" s="3">
        <v>12.98</v>
      </c>
      <c r="DX379" s="3">
        <v>0.67999999999999972</v>
      </c>
    </row>
    <row r="380" spans="1:128" s="3" customFormat="1" x14ac:dyDescent="0.25">
      <c r="A380" s="36" t="s">
        <v>527</v>
      </c>
      <c r="B380" s="36" t="s">
        <v>87</v>
      </c>
      <c r="C380" s="36" t="s">
        <v>88</v>
      </c>
      <c r="D380" s="37" t="s">
        <v>89</v>
      </c>
      <c r="E380" s="36" t="s">
        <v>90</v>
      </c>
      <c r="F380" s="37" t="s">
        <v>522</v>
      </c>
      <c r="G380" s="36" t="s">
        <v>523</v>
      </c>
      <c r="H380" s="36" t="s">
        <v>168</v>
      </c>
      <c r="I380" s="36" t="s">
        <v>388</v>
      </c>
      <c r="J380" s="36" t="s">
        <v>171</v>
      </c>
      <c r="K380" s="44">
        <v>12.18</v>
      </c>
      <c r="L380" s="38" t="str">
        <f>IF(J380="10",K380,"")</f>
        <v/>
      </c>
      <c r="M380" s="38"/>
      <c r="N380" s="38"/>
      <c r="O380" s="38">
        <v>0</v>
      </c>
      <c r="P380" s="38">
        <f>IF(J380&lt;&gt;"20",IF(J380="15",K380,ROUND(K380*0.85,2)),"")</f>
        <v>12.18</v>
      </c>
      <c r="Q380" s="38">
        <f>ROUND(P380*S380/100,2)</f>
        <v>10.96</v>
      </c>
      <c r="R380" s="38">
        <f>P380-Q380</f>
        <v>1.2199999999999989</v>
      </c>
      <c r="S380" s="38" t="s">
        <v>389</v>
      </c>
      <c r="T380" s="38">
        <f>IF(J380="20",K380,IF(J380="10",ROUND(K380*0.7,2),ROUND(K380/0.85*0.7,2)))</f>
        <v>10.029999999999999</v>
      </c>
      <c r="U380" s="38">
        <f>ROUND(T380*W380/100,2)</f>
        <v>9.5299999999999994</v>
      </c>
      <c r="V380" s="38">
        <f>T380-U380</f>
        <v>0.5</v>
      </c>
      <c r="W380" s="36">
        <v>95</v>
      </c>
      <c r="X380" s="38">
        <f>IF(J380="20",ROUND(K380/0.7*0.6,2),IF(J380="10",ROUND(K380*0.6,2),ROUND(K380/0.85*0.6,2)))</f>
        <v>8.6</v>
      </c>
      <c r="Y380" s="38">
        <f>ROUND(X380*AA380/100,2)</f>
        <v>8.17</v>
      </c>
      <c r="Z380" s="38">
        <f>X380-Y380</f>
        <v>0.42999999999999972</v>
      </c>
      <c r="AA380" s="36">
        <v>95</v>
      </c>
      <c r="AB380" s="38" t="s">
        <v>95</v>
      </c>
      <c r="AC380" s="38">
        <v>10.96</v>
      </c>
      <c r="AD380" s="38">
        <v>10.41</v>
      </c>
      <c r="AE380" s="38">
        <v>0.55000000000000071</v>
      </c>
      <c r="AI380" s="3">
        <f>ROUND(P380*0.3,2)</f>
        <v>3.65</v>
      </c>
      <c r="AJ380" s="3">
        <f>ROUND(AI380*S380/100,2)</f>
        <v>3.29</v>
      </c>
      <c r="AK380" s="3">
        <f>AI380-AJ380</f>
        <v>0.35999999999999988</v>
      </c>
      <c r="AL380" s="3">
        <f>ROUND(T380*0.3,2)</f>
        <v>3.01</v>
      </c>
      <c r="AM380" s="3">
        <f>ROUND(AL380*W380/100,2)</f>
        <v>2.86</v>
      </c>
      <c r="AN380" s="3">
        <f>AL380-AM380</f>
        <v>0.14999999999999991</v>
      </c>
      <c r="AO380" s="3">
        <f>ROUND(X380*0.3,2)</f>
        <v>2.58</v>
      </c>
      <c r="AP380" s="3">
        <f>ROUND(AO380*AA380/100,2)</f>
        <v>2.4500000000000002</v>
      </c>
      <c r="AQ380" s="3">
        <f>AO380-AP380</f>
        <v>0.12999999999999989</v>
      </c>
      <c r="AR380" s="3">
        <v>3.29</v>
      </c>
      <c r="AS380" s="3">
        <v>3.13</v>
      </c>
      <c r="AT380" s="3">
        <v>0.16000000000000014</v>
      </c>
      <c r="AX380" s="3">
        <f>ROUND($P380*0.6,2)</f>
        <v>7.31</v>
      </c>
      <c r="AY380" s="3">
        <f>ROUND(AX380*$S380/100,2)</f>
        <v>6.58</v>
      </c>
      <c r="AZ380" s="3">
        <f>AX380-AY380</f>
        <v>0.72999999999999954</v>
      </c>
      <c r="BA380" s="3">
        <f>ROUND($T380*0.6,2)</f>
        <v>6.02</v>
      </c>
      <c r="BB380" s="3">
        <f>ROUND(BA380*$W380/100,2)</f>
        <v>5.72</v>
      </c>
      <c r="BC380" s="3">
        <f>BA380-BB380</f>
        <v>0.29999999999999982</v>
      </c>
      <c r="BD380" s="3">
        <f>ROUND($X380*0.6,2)</f>
        <v>5.16</v>
      </c>
      <c r="BE380" s="3">
        <f>ROUND(BD380*$AA380/100,2)</f>
        <v>4.9000000000000004</v>
      </c>
      <c r="BF380" s="3">
        <f>BD380-BE380</f>
        <v>0.25999999999999979</v>
      </c>
      <c r="BG380" s="3">
        <v>6.58</v>
      </c>
      <c r="BH380" s="3">
        <v>6.25</v>
      </c>
      <c r="BI380" s="3">
        <v>0.33000000000000007</v>
      </c>
      <c r="BJ380" s="3" t="s">
        <v>171</v>
      </c>
      <c r="BK380" s="3">
        <v>21.98</v>
      </c>
      <c r="BL380" s="3">
        <v>20.88</v>
      </c>
      <c r="BM380" s="3">
        <v>1.1000000000000014</v>
      </c>
      <c r="BN380" s="3">
        <v>18.100000000000001</v>
      </c>
      <c r="BO380" s="3">
        <v>17.2</v>
      </c>
      <c r="BP380" s="3">
        <v>0.90000000000000213</v>
      </c>
      <c r="BQ380" s="3">
        <v>20.18</v>
      </c>
      <c r="BR380" s="3">
        <v>19.170000000000002</v>
      </c>
      <c r="BS380" s="3">
        <v>1.009999999999998</v>
      </c>
      <c r="BT380" s="3">
        <v>16.3</v>
      </c>
      <c r="BU380" s="3">
        <v>15.49</v>
      </c>
      <c r="BV380" s="3">
        <v>0.8100000000000005</v>
      </c>
      <c r="BW380" s="3">
        <v>18.86</v>
      </c>
      <c r="BX380" s="3">
        <v>17.920000000000002</v>
      </c>
      <c r="BY380" s="3">
        <v>0.93999999999999773</v>
      </c>
      <c r="BZ380" s="3">
        <v>18.18</v>
      </c>
      <c r="CA380" s="3">
        <v>17.27</v>
      </c>
      <c r="CB380" s="3">
        <v>0.91000000000000014</v>
      </c>
      <c r="CC380" s="3">
        <v>16.86</v>
      </c>
      <c r="CD380" s="3">
        <v>16.02</v>
      </c>
      <c r="CE380" s="3">
        <v>0.83999999999999986</v>
      </c>
      <c r="CF380" s="3">
        <v>17.18</v>
      </c>
      <c r="CG380" s="3">
        <v>16.32</v>
      </c>
      <c r="CH380" s="3">
        <v>0.85999999999999943</v>
      </c>
      <c r="CI380" s="3">
        <v>15.96</v>
      </c>
      <c r="CJ380" s="3">
        <v>15.16</v>
      </c>
      <c r="CK380" s="3">
        <v>0.80000000000000071</v>
      </c>
      <c r="CL380" s="3">
        <v>15.39</v>
      </c>
      <c r="CM380" s="3">
        <v>14.62</v>
      </c>
      <c r="CN380" s="3">
        <v>0.77000000000000135</v>
      </c>
      <c r="CO380" s="3">
        <v>12.67</v>
      </c>
      <c r="CP380" s="3">
        <v>12.04</v>
      </c>
      <c r="CQ380" s="3">
        <v>0.63000000000000078</v>
      </c>
      <c r="CR380" s="3">
        <v>14.13</v>
      </c>
      <c r="CS380" s="3">
        <v>13.42</v>
      </c>
      <c r="CT380" s="3">
        <v>0.71000000000000085</v>
      </c>
      <c r="CU380" s="3">
        <v>11.41</v>
      </c>
      <c r="CV380" s="3">
        <v>10.84</v>
      </c>
      <c r="CW380" s="3">
        <v>0.57000000000000028</v>
      </c>
      <c r="CX380" s="3">
        <v>13.2</v>
      </c>
      <c r="CY380" s="3">
        <v>12.54</v>
      </c>
      <c r="CZ380" s="3">
        <v>0.66000000000000014</v>
      </c>
      <c r="DA380" s="3">
        <v>12.73</v>
      </c>
      <c r="DB380" s="3">
        <v>12.09</v>
      </c>
      <c r="DC380" s="3">
        <v>0.64000000000000057</v>
      </c>
      <c r="DD380" s="3">
        <v>11.8</v>
      </c>
      <c r="DE380" s="3">
        <v>11.21</v>
      </c>
      <c r="DF380" s="3">
        <v>0.58999999999999986</v>
      </c>
      <c r="DG380" s="3">
        <v>12.03</v>
      </c>
      <c r="DH380" s="3">
        <v>11.43</v>
      </c>
      <c r="DI380" s="3">
        <v>0.59999999999999964</v>
      </c>
      <c r="DJ380" s="3">
        <v>11.17</v>
      </c>
      <c r="DK380" s="3">
        <v>10.61</v>
      </c>
      <c r="DL380" s="3">
        <v>0.5600000000000005</v>
      </c>
      <c r="DM380" s="3">
        <v>19.78</v>
      </c>
      <c r="DN380" s="3">
        <v>18.79</v>
      </c>
      <c r="DO380" s="3">
        <v>0.99000000000000199</v>
      </c>
      <c r="DP380" s="3">
        <v>18.16</v>
      </c>
      <c r="DQ380" s="3">
        <v>17.25</v>
      </c>
      <c r="DR380" s="3">
        <v>0.91000000000000014</v>
      </c>
      <c r="DS380" s="3">
        <v>16.36</v>
      </c>
      <c r="DT380" s="3">
        <v>15.54</v>
      </c>
      <c r="DU380" s="3">
        <v>0.82000000000000028</v>
      </c>
      <c r="DV380" s="3">
        <v>15.46</v>
      </c>
      <c r="DW380" s="3">
        <v>14.69</v>
      </c>
      <c r="DX380" s="3">
        <v>0.77000000000000135</v>
      </c>
    </row>
    <row r="381" spans="1:128" s="3" customFormat="1" x14ac:dyDescent="0.25">
      <c r="A381" s="36" t="s">
        <v>528</v>
      </c>
      <c r="B381" s="36" t="s">
        <v>87</v>
      </c>
      <c r="C381" s="36" t="s">
        <v>88</v>
      </c>
      <c r="D381" s="37" t="s">
        <v>203</v>
      </c>
      <c r="E381" s="36" t="s">
        <v>204</v>
      </c>
      <c r="F381" s="37" t="s">
        <v>522</v>
      </c>
      <c r="G381" s="36" t="s">
        <v>523</v>
      </c>
      <c r="H381" s="36" t="s">
        <v>168</v>
      </c>
      <c r="I381" s="36" t="s">
        <v>388</v>
      </c>
      <c r="J381" s="36" t="s">
        <v>171</v>
      </c>
      <c r="K381" s="44">
        <v>10.9976</v>
      </c>
      <c r="L381" s="38" t="str">
        <f>IF(J381="10",K381,"")</f>
        <v/>
      </c>
      <c r="M381" s="38"/>
      <c r="N381" s="38"/>
      <c r="O381" s="38">
        <v>0</v>
      </c>
      <c r="P381" s="38">
        <f>IF(J381&lt;&gt;"20",IF(J381="15",K381,ROUND(K381*0.85,2)),"")</f>
        <v>10.9976</v>
      </c>
      <c r="Q381" s="38">
        <f>ROUND(P381*S381/100,2)</f>
        <v>9.9</v>
      </c>
      <c r="R381" s="38">
        <f>P381-Q381</f>
        <v>1.0975999999999999</v>
      </c>
      <c r="S381" s="38" t="s">
        <v>389</v>
      </c>
      <c r="T381" s="38">
        <f>IF(J381="20",K381,IF(J381="10",ROUND(K381*0.7,2),ROUND(K381/0.85*0.7,2)))</f>
        <v>9.06</v>
      </c>
      <c r="U381" s="38">
        <f>ROUND(T381*W381/100,2)</f>
        <v>8.61</v>
      </c>
      <c r="V381" s="38">
        <f>T381-U381</f>
        <v>0.45000000000000107</v>
      </c>
      <c r="W381" s="36">
        <v>95</v>
      </c>
      <c r="X381" s="38">
        <f>IF(J381="20",ROUND(K381/0.7*0.6,2),IF(J381="10",ROUND(K381*0.6,2),ROUND(K381/0.85*0.6,2)))</f>
        <v>7.76</v>
      </c>
      <c r="Y381" s="38">
        <f>ROUND(X381*AA381/100,2)</f>
        <v>7.37</v>
      </c>
      <c r="Z381" s="38">
        <f>X381-Y381</f>
        <v>0.38999999999999968</v>
      </c>
      <c r="AA381" s="36">
        <v>95</v>
      </c>
      <c r="AB381" s="38" t="s">
        <v>95</v>
      </c>
      <c r="AC381" s="38">
        <v>9.9</v>
      </c>
      <c r="AD381" s="38">
        <v>9.41</v>
      </c>
      <c r="AE381" s="38">
        <v>0.49000000000000021</v>
      </c>
      <c r="AI381" s="3">
        <f>ROUND(P381*0.3,2)</f>
        <v>3.3</v>
      </c>
      <c r="AJ381" s="3">
        <f>ROUND(AI381*S381/100,2)</f>
        <v>2.97</v>
      </c>
      <c r="AK381" s="3">
        <f>AI381-AJ381</f>
        <v>0.32999999999999963</v>
      </c>
      <c r="AL381" s="3">
        <f>ROUND(T381*0.3,2)</f>
        <v>2.72</v>
      </c>
      <c r="AM381" s="3">
        <f>ROUND(AL381*W381/100,2)</f>
        <v>2.58</v>
      </c>
      <c r="AN381" s="3">
        <f>AL381-AM381</f>
        <v>0.14000000000000012</v>
      </c>
      <c r="AO381" s="3">
        <f>ROUND(X381*0.3,2)</f>
        <v>2.33</v>
      </c>
      <c r="AP381" s="3">
        <f>ROUND(AO381*AA381/100,2)</f>
        <v>2.21</v>
      </c>
      <c r="AQ381" s="3">
        <f>AO381-AP381</f>
        <v>0.12000000000000011</v>
      </c>
      <c r="AR381" s="3">
        <v>2.97</v>
      </c>
      <c r="AS381" s="3">
        <v>2.82</v>
      </c>
      <c r="AT381" s="3">
        <v>0.15000000000000036</v>
      </c>
      <c r="AX381" s="3">
        <f>ROUND($P381*0.6,2)</f>
        <v>6.6</v>
      </c>
      <c r="AY381" s="3">
        <f>ROUND(AX381*$S381/100,2)</f>
        <v>5.94</v>
      </c>
      <c r="AZ381" s="3">
        <f>AX381-AY381</f>
        <v>0.65999999999999925</v>
      </c>
      <c r="BA381" s="3">
        <f>ROUND($T381*0.6,2)</f>
        <v>5.44</v>
      </c>
      <c r="BB381" s="3">
        <f>ROUND(BA381*$W381/100,2)</f>
        <v>5.17</v>
      </c>
      <c r="BC381" s="3">
        <f>BA381-BB381</f>
        <v>0.27000000000000046</v>
      </c>
      <c r="BD381" s="3">
        <f>ROUND($X381*0.6,2)</f>
        <v>4.66</v>
      </c>
      <c r="BE381" s="3">
        <f>ROUND(BD381*$AA381/100,2)</f>
        <v>4.43</v>
      </c>
      <c r="BF381" s="3">
        <f>BD381-BE381</f>
        <v>0.23000000000000043</v>
      </c>
      <c r="BG381" s="3">
        <v>5.94</v>
      </c>
      <c r="BH381" s="3">
        <v>5.64</v>
      </c>
      <c r="BI381" s="3">
        <v>0.30000000000000071</v>
      </c>
      <c r="BJ381" s="3" t="s">
        <v>171</v>
      </c>
      <c r="BK381" s="3">
        <v>20.797600000000003</v>
      </c>
      <c r="BL381" s="3">
        <v>19.760000000000002</v>
      </c>
      <c r="BM381" s="3">
        <v>1.0376000000000012</v>
      </c>
      <c r="BN381" s="3">
        <v>17.260000000000002</v>
      </c>
      <c r="BO381" s="3">
        <v>16.399999999999999</v>
      </c>
      <c r="BP381" s="3">
        <v>0.86000000000000298</v>
      </c>
      <c r="BQ381" s="3">
        <v>18.997599999999998</v>
      </c>
      <c r="BR381" s="3">
        <v>18.05</v>
      </c>
      <c r="BS381" s="3">
        <v>0.94759999999999778</v>
      </c>
      <c r="BT381" s="3">
        <v>15.46</v>
      </c>
      <c r="BU381" s="3">
        <v>14.69</v>
      </c>
      <c r="BV381" s="3">
        <v>0.77000000000000135</v>
      </c>
      <c r="BW381" s="3">
        <v>17.8</v>
      </c>
      <c r="BX381" s="3">
        <v>16.91</v>
      </c>
      <c r="BY381" s="3">
        <v>0.89000000000000057</v>
      </c>
      <c r="BZ381" s="3">
        <v>16.997599999999998</v>
      </c>
      <c r="CA381" s="3">
        <v>16.149999999999999</v>
      </c>
      <c r="CB381" s="3">
        <v>0.84759999999999991</v>
      </c>
      <c r="CC381" s="3">
        <v>15.8</v>
      </c>
      <c r="CD381" s="3">
        <v>15.01</v>
      </c>
      <c r="CE381" s="3">
        <v>0.79000000000000092</v>
      </c>
      <c r="CF381" s="3">
        <v>15.9976</v>
      </c>
      <c r="CG381" s="3">
        <v>15.2</v>
      </c>
      <c r="CH381" s="3">
        <v>0.79760000000000097</v>
      </c>
      <c r="CI381" s="3">
        <v>14.9</v>
      </c>
      <c r="CJ381" s="3">
        <v>14.16</v>
      </c>
      <c r="CK381" s="3">
        <v>0.74000000000000021</v>
      </c>
      <c r="CL381" s="3">
        <v>14.56</v>
      </c>
      <c r="CM381" s="3">
        <v>13.83</v>
      </c>
      <c r="CN381" s="3">
        <v>0.73000000000000043</v>
      </c>
      <c r="CO381" s="3">
        <v>12.08</v>
      </c>
      <c r="CP381" s="3">
        <v>11.48</v>
      </c>
      <c r="CQ381" s="3">
        <v>0.59999999999999964</v>
      </c>
      <c r="CR381" s="3">
        <v>13.3</v>
      </c>
      <c r="CS381" s="3">
        <v>12.64</v>
      </c>
      <c r="CT381" s="3">
        <v>0.66000000000000014</v>
      </c>
      <c r="CU381" s="3">
        <v>10.82</v>
      </c>
      <c r="CV381" s="3">
        <v>10.28</v>
      </c>
      <c r="CW381" s="3">
        <v>0.54000000000000092</v>
      </c>
      <c r="CX381" s="3">
        <v>12.46</v>
      </c>
      <c r="CY381" s="3">
        <v>11.84</v>
      </c>
      <c r="CZ381" s="3">
        <v>0.62000000000000099</v>
      </c>
      <c r="DA381" s="3">
        <v>11.9</v>
      </c>
      <c r="DB381" s="3">
        <v>11.31</v>
      </c>
      <c r="DC381" s="3">
        <v>0.58999999999999986</v>
      </c>
      <c r="DD381" s="3">
        <v>11.06</v>
      </c>
      <c r="DE381" s="3">
        <v>10.51</v>
      </c>
      <c r="DF381" s="3">
        <v>0.55000000000000071</v>
      </c>
      <c r="DG381" s="3">
        <v>11.2</v>
      </c>
      <c r="DH381" s="3">
        <v>10.64</v>
      </c>
      <c r="DI381" s="3">
        <v>0.55999999999999872</v>
      </c>
      <c r="DJ381" s="3">
        <v>10.43</v>
      </c>
      <c r="DK381" s="3">
        <v>9.91</v>
      </c>
      <c r="DL381" s="3">
        <v>0.51999999999999957</v>
      </c>
      <c r="DM381" s="3">
        <v>18.72</v>
      </c>
      <c r="DN381" s="3">
        <v>17.78</v>
      </c>
      <c r="DO381" s="3">
        <v>0.93999999999999773</v>
      </c>
      <c r="DP381" s="3">
        <v>17.100000000000001</v>
      </c>
      <c r="DQ381" s="3">
        <v>16.25</v>
      </c>
      <c r="DR381" s="3">
        <v>0.85000000000000142</v>
      </c>
      <c r="DS381" s="3">
        <v>15.3</v>
      </c>
      <c r="DT381" s="3">
        <v>14.54</v>
      </c>
      <c r="DU381" s="3">
        <v>0.76000000000000156</v>
      </c>
      <c r="DV381" s="3">
        <v>14.4</v>
      </c>
      <c r="DW381" s="3">
        <v>13.68</v>
      </c>
      <c r="DX381" s="3">
        <v>0.72000000000000064</v>
      </c>
    </row>
    <row r="382" spans="1:128" s="3" customFormat="1" x14ac:dyDescent="0.25">
      <c r="A382" s="36" t="s">
        <v>529</v>
      </c>
      <c r="B382" s="36" t="s">
        <v>87</v>
      </c>
      <c r="C382" s="36" t="s">
        <v>88</v>
      </c>
      <c r="D382" s="37" t="s">
        <v>103</v>
      </c>
      <c r="E382" s="36" t="s">
        <v>104</v>
      </c>
      <c r="F382" s="37" t="s">
        <v>522</v>
      </c>
      <c r="G382" s="36" t="s">
        <v>523</v>
      </c>
      <c r="H382" s="36" t="s">
        <v>168</v>
      </c>
      <c r="I382" s="36" t="s">
        <v>388</v>
      </c>
      <c r="J382" s="36" t="s">
        <v>171</v>
      </c>
      <c r="K382" s="44">
        <v>13.18</v>
      </c>
      <c r="L382" s="38" t="str">
        <f>IF(J382="10",K382,"")</f>
        <v/>
      </c>
      <c r="M382" s="38"/>
      <c r="N382" s="38"/>
      <c r="O382" s="38">
        <v>0</v>
      </c>
      <c r="P382" s="38">
        <f>IF(J382&lt;&gt;"20",IF(J382="15",K382,ROUND(K382*0.85,2)),"")</f>
        <v>13.18</v>
      </c>
      <c r="Q382" s="38">
        <f>ROUND(P382*S382/100,2)</f>
        <v>11.86</v>
      </c>
      <c r="R382" s="38">
        <f>P382-Q382</f>
        <v>1.3200000000000003</v>
      </c>
      <c r="S382" s="38" t="s">
        <v>389</v>
      </c>
      <c r="T382" s="38">
        <f>IF(J382="20",K382,IF(J382="10",ROUND(K382*0.7,2),ROUND(K382/0.85*0.7,2)))</f>
        <v>10.85</v>
      </c>
      <c r="U382" s="38">
        <f>ROUND(T382*W382/100,2)</f>
        <v>10.31</v>
      </c>
      <c r="V382" s="38">
        <f>T382-U382</f>
        <v>0.53999999999999915</v>
      </c>
      <c r="W382" s="36">
        <v>95</v>
      </c>
      <c r="X382" s="38">
        <f>IF(J382="20",ROUND(K382/0.7*0.6,2),IF(J382="10",ROUND(K382*0.6,2),ROUND(K382/0.85*0.6,2)))</f>
        <v>9.3000000000000007</v>
      </c>
      <c r="Y382" s="38">
        <f>ROUND(X382*AA382/100,2)</f>
        <v>8.84</v>
      </c>
      <c r="Z382" s="38">
        <f>X382-Y382</f>
        <v>0.46000000000000085</v>
      </c>
      <c r="AA382" s="36">
        <v>95</v>
      </c>
      <c r="AB382" s="38" t="s">
        <v>95</v>
      </c>
      <c r="AC382" s="38">
        <v>11.86</v>
      </c>
      <c r="AD382" s="38">
        <v>11.27</v>
      </c>
      <c r="AE382" s="38">
        <v>0.58999999999999986</v>
      </c>
      <c r="AI382" s="3">
        <f>ROUND(P382*0.3,2)</f>
        <v>3.95</v>
      </c>
      <c r="AJ382" s="3">
        <f>ROUND(AI382*S382/100,2)</f>
        <v>3.56</v>
      </c>
      <c r="AK382" s="3">
        <f>AI382-AJ382</f>
        <v>0.39000000000000012</v>
      </c>
      <c r="AL382" s="3">
        <f>ROUND(T382*0.3,2)</f>
        <v>3.26</v>
      </c>
      <c r="AM382" s="3">
        <f>ROUND(AL382*W382/100,2)</f>
        <v>3.1</v>
      </c>
      <c r="AN382" s="3">
        <f>AL382-AM382</f>
        <v>0.1599999999999997</v>
      </c>
      <c r="AO382" s="3">
        <f>ROUND(X382*0.3,2)</f>
        <v>2.79</v>
      </c>
      <c r="AP382" s="3">
        <f>ROUND(AO382*AA382/100,2)</f>
        <v>2.65</v>
      </c>
      <c r="AQ382" s="3">
        <f>AO382-AP382</f>
        <v>0.14000000000000012</v>
      </c>
      <c r="AR382" s="3">
        <v>3.56</v>
      </c>
      <c r="AS382" s="3">
        <v>3.38</v>
      </c>
      <c r="AT382" s="3">
        <v>0.18000000000000016</v>
      </c>
      <c r="AX382" s="3">
        <f>ROUND($P382*0.6,2)</f>
        <v>7.91</v>
      </c>
      <c r="AY382" s="3">
        <f>ROUND(AX382*$S382/100,2)</f>
        <v>7.12</v>
      </c>
      <c r="AZ382" s="3">
        <f>AX382-AY382</f>
        <v>0.79</v>
      </c>
      <c r="BA382" s="3">
        <f>ROUND($T382*0.6,2)</f>
        <v>6.51</v>
      </c>
      <c r="BB382" s="3">
        <f>ROUND(BA382*$W382/100,2)</f>
        <v>6.18</v>
      </c>
      <c r="BC382" s="3">
        <f>BA382-BB382</f>
        <v>0.33000000000000007</v>
      </c>
      <c r="BD382" s="3">
        <f>ROUND($X382*0.6,2)</f>
        <v>5.58</v>
      </c>
      <c r="BE382" s="3">
        <f>ROUND(BD382*$AA382/100,2)</f>
        <v>5.3</v>
      </c>
      <c r="BF382" s="3">
        <f>BD382-BE382</f>
        <v>0.28000000000000025</v>
      </c>
      <c r="BG382" s="3">
        <v>7.12</v>
      </c>
      <c r="BH382" s="3">
        <v>6.76</v>
      </c>
      <c r="BI382" s="3">
        <v>0.36000000000000032</v>
      </c>
      <c r="BJ382" s="3" t="s">
        <v>171</v>
      </c>
      <c r="BK382" s="3">
        <v>22.98</v>
      </c>
      <c r="BL382" s="3">
        <v>21.83</v>
      </c>
      <c r="BM382" s="3">
        <v>1.1500000000000021</v>
      </c>
      <c r="BN382" s="3">
        <v>18.8</v>
      </c>
      <c r="BO382" s="3">
        <v>17.86</v>
      </c>
      <c r="BP382" s="3">
        <v>0.94000000000000128</v>
      </c>
      <c r="BQ382" s="3">
        <v>21.18</v>
      </c>
      <c r="BR382" s="3">
        <v>20.12</v>
      </c>
      <c r="BS382" s="3">
        <v>1.0599999999999987</v>
      </c>
      <c r="BT382" s="3">
        <v>17</v>
      </c>
      <c r="BU382" s="3">
        <v>16.149999999999999</v>
      </c>
      <c r="BV382" s="3">
        <v>0.85000000000000142</v>
      </c>
      <c r="BW382" s="3">
        <v>19.760000000000002</v>
      </c>
      <c r="BX382" s="3">
        <v>18.77</v>
      </c>
      <c r="BY382" s="3">
        <v>0.99000000000000199</v>
      </c>
      <c r="BZ382" s="3">
        <v>19.18</v>
      </c>
      <c r="CA382" s="3">
        <v>18.22</v>
      </c>
      <c r="CB382" s="3">
        <v>0.96000000000000085</v>
      </c>
      <c r="CC382" s="3">
        <v>17.760000000000002</v>
      </c>
      <c r="CD382" s="3">
        <v>16.87</v>
      </c>
      <c r="CE382" s="3">
        <v>0.89000000000000057</v>
      </c>
      <c r="CF382" s="3">
        <v>18.18</v>
      </c>
      <c r="CG382" s="3">
        <v>17.27</v>
      </c>
      <c r="CH382" s="3">
        <v>0.91000000000000014</v>
      </c>
      <c r="CI382" s="3">
        <v>16.86</v>
      </c>
      <c r="CJ382" s="3">
        <v>16.02</v>
      </c>
      <c r="CK382" s="3">
        <v>0.83999999999999986</v>
      </c>
      <c r="CL382" s="3">
        <v>16.09</v>
      </c>
      <c r="CM382" s="3">
        <v>15.29</v>
      </c>
      <c r="CN382" s="3">
        <v>0.80000000000000071</v>
      </c>
      <c r="CO382" s="3">
        <v>13.16</v>
      </c>
      <c r="CP382" s="3">
        <v>12.5</v>
      </c>
      <c r="CQ382" s="3">
        <v>0.66000000000000014</v>
      </c>
      <c r="CR382" s="3">
        <v>14.83</v>
      </c>
      <c r="CS382" s="3">
        <v>14.09</v>
      </c>
      <c r="CT382" s="3">
        <v>0.74000000000000021</v>
      </c>
      <c r="CU382" s="3">
        <v>11.9</v>
      </c>
      <c r="CV382" s="3">
        <v>11.31</v>
      </c>
      <c r="CW382" s="3">
        <v>0.58999999999999986</v>
      </c>
      <c r="CX382" s="3">
        <v>13.83</v>
      </c>
      <c r="CY382" s="3">
        <v>13.14</v>
      </c>
      <c r="CZ382" s="3">
        <v>0.6899999999999995</v>
      </c>
      <c r="DA382" s="3">
        <v>13.43</v>
      </c>
      <c r="DB382" s="3">
        <v>12.76</v>
      </c>
      <c r="DC382" s="3">
        <v>0.66999999999999993</v>
      </c>
      <c r="DD382" s="3">
        <v>12.43</v>
      </c>
      <c r="DE382" s="3">
        <v>11.81</v>
      </c>
      <c r="DF382" s="3">
        <v>0.61999999999999922</v>
      </c>
      <c r="DG382" s="3">
        <v>12.73</v>
      </c>
      <c r="DH382" s="3">
        <v>12.09</v>
      </c>
      <c r="DI382" s="3">
        <v>0.64000000000000057</v>
      </c>
      <c r="DJ382" s="3">
        <v>11.8</v>
      </c>
      <c r="DK382" s="3">
        <v>11.21</v>
      </c>
      <c r="DL382" s="3">
        <v>0.58999999999999986</v>
      </c>
      <c r="DM382" s="3">
        <v>20.68</v>
      </c>
      <c r="DN382" s="3">
        <v>19.649999999999999</v>
      </c>
      <c r="DO382" s="3">
        <v>1.0300000000000011</v>
      </c>
      <c r="DP382" s="3">
        <v>19.059999999999999</v>
      </c>
      <c r="DQ382" s="3">
        <v>18.11</v>
      </c>
      <c r="DR382" s="3">
        <v>0.94999999999999929</v>
      </c>
      <c r="DS382" s="3">
        <v>17.260000000000002</v>
      </c>
      <c r="DT382" s="3">
        <v>16.399999999999999</v>
      </c>
      <c r="DU382" s="3">
        <v>0.86000000000000298</v>
      </c>
      <c r="DV382" s="3">
        <v>16.36</v>
      </c>
      <c r="DW382" s="3">
        <v>15.54</v>
      </c>
      <c r="DX382" s="3">
        <v>0.82000000000000028</v>
      </c>
    </row>
    <row r="383" spans="1:128" s="3" customFormat="1" x14ac:dyDescent="0.25">
      <c r="A383" s="36" t="s">
        <v>530</v>
      </c>
      <c r="B383" s="36" t="s">
        <v>87</v>
      </c>
      <c r="C383" s="36" t="s">
        <v>88</v>
      </c>
      <c r="D383" s="37" t="s">
        <v>100</v>
      </c>
      <c r="E383" s="36" t="s">
        <v>101</v>
      </c>
      <c r="F383" s="37" t="s">
        <v>522</v>
      </c>
      <c r="G383" s="36" t="s">
        <v>523</v>
      </c>
      <c r="H383" s="36" t="s">
        <v>168</v>
      </c>
      <c r="I383" s="36" t="s">
        <v>388</v>
      </c>
      <c r="J383" s="36" t="s">
        <v>171</v>
      </c>
      <c r="K383" s="44">
        <v>11.4224</v>
      </c>
      <c r="L383" s="38" t="str">
        <f>IF(J383="10",K383,"")</f>
        <v/>
      </c>
      <c r="M383" s="38"/>
      <c r="N383" s="38"/>
      <c r="O383" s="38">
        <v>0</v>
      </c>
      <c r="P383" s="38">
        <f>IF(J383&lt;&gt;"20",IF(J383="15",K383,ROUND(K383*0.85,2)),"")</f>
        <v>11.4224</v>
      </c>
      <c r="Q383" s="38">
        <f>ROUND(P383*S383/100,2)</f>
        <v>10.28</v>
      </c>
      <c r="R383" s="38">
        <f>P383-Q383</f>
        <v>1.1424000000000003</v>
      </c>
      <c r="S383" s="38" t="s">
        <v>389</v>
      </c>
      <c r="T383" s="38">
        <f>IF(J383="20",K383,IF(J383="10",ROUND(K383*0.7,2),ROUND(K383/0.85*0.7,2)))</f>
        <v>9.41</v>
      </c>
      <c r="U383" s="38">
        <f>ROUND(T383*W383/100,2)</f>
        <v>8.94</v>
      </c>
      <c r="V383" s="38">
        <f>T383-U383</f>
        <v>0.47000000000000064</v>
      </c>
      <c r="W383" s="36">
        <v>95</v>
      </c>
      <c r="X383" s="38">
        <f>IF(J383="20",ROUND(K383/0.7*0.6,2),IF(J383="10",ROUND(K383*0.6,2),ROUND(K383/0.85*0.6,2)))</f>
        <v>8.06</v>
      </c>
      <c r="Y383" s="38">
        <f>ROUND(X383*AA383/100,2)</f>
        <v>7.66</v>
      </c>
      <c r="Z383" s="38">
        <f>X383-Y383</f>
        <v>0.40000000000000036</v>
      </c>
      <c r="AA383" s="36">
        <v>95</v>
      </c>
      <c r="AB383" s="38" t="s">
        <v>95</v>
      </c>
      <c r="AC383" s="38">
        <v>10.28</v>
      </c>
      <c r="AD383" s="38">
        <v>9.77</v>
      </c>
      <c r="AE383" s="38">
        <v>0.50999999999999979</v>
      </c>
      <c r="AI383" s="3">
        <f>ROUND(P383*0.3,2)</f>
        <v>3.43</v>
      </c>
      <c r="AJ383" s="3">
        <f>ROUND(AI383*S383/100,2)</f>
        <v>3.09</v>
      </c>
      <c r="AK383" s="3">
        <f>AI383-AJ383</f>
        <v>0.3400000000000003</v>
      </c>
      <c r="AL383" s="3">
        <f>ROUND(T383*0.3,2)</f>
        <v>2.82</v>
      </c>
      <c r="AM383" s="3">
        <f>ROUND(AL383*W383/100,2)</f>
        <v>2.68</v>
      </c>
      <c r="AN383" s="3">
        <f>AL383-AM383</f>
        <v>0.13999999999999968</v>
      </c>
      <c r="AO383" s="3">
        <f>ROUND(X383*0.3,2)</f>
        <v>2.42</v>
      </c>
      <c r="AP383" s="3">
        <f>ROUND(AO383*AA383/100,2)</f>
        <v>2.2999999999999998</v>
      </c>
      <c r="AQ383" s="3">
        <f>AO383-AP383</f>
        <v>0.12000000000000011</v>
      </c>
      <c r="AR383" s="3">
        <v>3.08</v>
      </c>
      <c r="AS383" s="3">
        <v>2.93</v>
      </c>
      <c r="AT383" s="3">
        <v>0.14999999999999991</v>
      </c>
      <c r="AX383" s="3">
        <f>ROUND($P383*0.6,2)</f>
        <v>6.85</v>
      </c>
      <c r="AY383" s="3">
        <f>ROUND(AX383*$S383/100,2)</f>
        <v>6.17</v>
      </c>
      <c r="AZ383" s="3">
        <f>AX383-AY383</f>
        <v>0.67999999999999972</v>
      </c>
      <c r="BA383" s="3">
        <f>ROUND($T383*0.6,2)</f>
        <v>5.65</v>
      </c>
      <c r="BB383" s="3">
        <f>ROUND(BA383*$W383/100,2)</f>
        <v>5.37</v>
      </c>
      <c r="BC383" s="3">
        <f>BA383-BB383</f>
        <v>0.28000000000000025</v>
      </c>
      <c r="BD383" s="3">
        <f>ROUND($X383*0.6,2)</f>
        <v>4.84</v>
      </c>
      <c r="BE383" s="3">
        <f>ROUND(BD383*$AA383/100,2)</f>
        <v>4.5999999999999996</v>
      </c>
      <c r="BF383" s="3">
        <f>BD383-BE383</f>
        <v>0.24000000000000021</v>
      </c>
      <c r="BG383" s="3">
        <v>6.17</v>
      </c>
      <c r="BH383" s="3">
        <v>5.86</v>
      </c>
      <c r="BI383" s="3">
        <v>0.30999999999999961</v>
      </c>
      <c r="BJ383" s="3" t="s">
        <v>171</v>
      </c>
      <c r="BK383" s="3">
        <v>21.2224</v>
      </c>
      <c r="BL383" s="3">
        <v>20.16</v>
      </c>
      <c r="BM383" s="3">
        <v>1.0624000000000002</v>
      </c>
      <c r="BN383" s="3">
        <v>17.559999999999999</v>
      </c>
      <c r="BO383" s="3">
        <v>16.68</v>
      </c>
      <c r="BP383" s="3">
        <v>0.87999999999999901</v>
      </c>
      <c r="BQ383" s="3">
        <v>19.4224</v>
      </c>
      <c r="BR383" s="3">
        <v>18.45</v>
      </c>
      <c r="BS383" s="3">
        <v>0.97240000000000038</v>
      </c>
      <c r="BT383" s="3">
        <v>15.76</v>
      </c>
      <c r="BU383" s="3">
        <v>14.97</v>
      </c>
      <c r="BV383" s="3">
        <v>0.78999999999999915</v>
      </c>
      <c r="BW383" s="3">
        <v>18.18</v>
      </c>
      <c r="BX383" s="3">
        <v>17.27</v>
      </c>
      <c r="BY383" s="3">
        <v>0.91000000000000014</v>
      </c>
      <c r="BZ383" s="3">
        <v>17.4224</v>
      </c>
      <c r="CA383" s="3">
        <v>16.55</v>
      </c>
      <c r="CB383" s="3">
        <v>0.87239999999999895</v>
      </c>
      <c r="CC383" s="3">
        <v>16.18</v>
      </c>
      <c r="CD383" s="3">
        <v>15.37</v>
      </c>
      <c r="CE383" s="3">
        <v>0.8100000000000005</v>
      </c>
      <c r="CF383" s="3">
        <v>16.4224</v>
      </c>
      <c r="CG383" s="3">
        <v>15.6</v>
      </c>
      <c r="CH383" s="3">
        <v>0.82240000000000002</v>
      </c>
      <c r="CI383" s="3">
        <v>15.28</v>
      </c>
      <c r="CJ383" s="3">
        <v>14.52</v>
      </c>
      <c r="CK383" s="3">
        <v>0.75999999999999979</v>
      </c>
      <c r="CL383" s="3">
        <v>14.86</v>
      </c>
      <c r="CM383" s="3">
        <v>14.12</v>
      </c>
      <c r="CN383" s="3">
        <v>0.74000000000000021</v>
      </c>
      <c r="CO383" s="3">
        <v>12.29</v>
      </c>
      <c r="CP383" s="3">
        <v>11.68</v>
      </c>
      <c r="CQ383" s="3">
        <v>0.60999999999999943</v>
      </c>
      <c r="CR383" s="3">
        <v>13.6</v>
      </c>
      <c r="CS383" s="3">
        <v>12.92</v>
      </c>
      <c r="CT383" s="3">
        <v>0.67999999999999972</v>
      </c>
      <c r="CU383" s="3">
        <v>11.03</v>
      </c>
      <c r="CV383" s="3">
        <v>10.48</v>
      </c>
      <c r="CW383" s="3">
        <v>0.54999999999999893</v>
      </c>
      <c r="CX383" s="3">
        <v>12.73</v>
      </c>
      <c r="CY383" s="3">
        <v>12.09</v>
      </c>
      <c r="CZ383" s="3">
        <v>0.64000000000000057</v>
      </c>
      <c r="DA383" s="3">
        <v>12.2</v>
      </c>
      <c r="DB383" s="3">
        <v>11.59</v>
      </c>
      <c r="DC383" s="3">
        <v>0.60999999999999943</v>
      </c>
      <c r="DD383" s="3">
        <v>11.33</v>
      </c>
      <c r="DE383" s="3">
        <v>10.76</v>
      </c>
      <c r="DF383" s="3">
        <v>0.57000000000000028</v>
      </c>
      <c r="DG383" s="3">
        <v>11.5</v>
      </c>
      <c r="DH383" s="3">
        <v>10.93</v>
      </c>
      <c r="DI383" s="3">
        <v>0.57000000000000028</v>
      </c>
      <c r="DJ383" s="3">
        <v>10.7</v>
      </c>
      <c r="DK383" s="3">
        <v>10.17</v>
      </c>
      <c r="DL383" s="3">
        <v>0.52999999999999936</v>
      </c>
      <c r="DM383" s="3">
        <v>19.100000000000001</v>
      </c>
      <c r="DN383" s="3">
        <v>18.149999999999999</v>
      </c>
      <c r="DO383" s="3">
        <v>0.95000000000000284</v>
      </c>
      <c r="DP383" s="3">
        <v>17.48</v>
      </c>
      <c r="DQ383" s="3">
        <v>16.61</v>
      </c>
      <c r="DR383" s="3">
        <v>0.87000000000000099</v>
      </c>
      <c r="DS383" s="3">
        <v>15.68</v>
      </c>
      <c r="DT383" s="3">
        <v>14.9</v>
      </c>
      <c r="DU383" s="3">
        <v>0.77999999999999936</v>
      </c>
      <c r="DV383" s="3">
        <v>14.78</v>
      </c>
      <c r="DW383" s="3">
        <v>14.04</v>
      </c>
      <c r="DX383" s="3">
        <v>0.74000000000000021</v>
      </c>
    </row>
    <row r="384" spans="1:128" s="3" customFormat="1" x14ac:dyDescent="0.25">
      <c r="A384" s="36" t="s">
        <v>531</v>
      </c>
      <c r="B384" s="36" t="s">
        <v>87</v>
      </c>
      <c r="C384" s="36" t="s">
        <v>88</v>
      </c>
      <c r="D384" s="37" t="s">
        <v>157</v>
      </c>
      <c r="E384" s="36" t="s">
        <v>158</v>
      </c>
      <c r="F384" s="37" t="s">
        <v>522</v>
      </c>
      <c r="G384" s="36" t="s">
        <v>523</v>
      </c>
      <c r="H384" s="36" t="s">
        <v>168</v>
      </c>
      <c r="I384" s="36" t="s">
        <v>388</v>
      </c>
      <c r="J384" s="36" t="s">
        <v>171</v>
      </c>
      <c r="K384" s="44">
        <v>17.381399999999999</v>
      </c>
      <c r="L384" s="38" t="str">
        <f>IF(J384="10",K384,"")</f>
        <v/>
      </c>
      <c r="M384" s="38"/>
      <c r="N384" s="38"/>
      <c r="O384" s="38">
        <v>0</v>
      </c>
      <c r="P384" s="38">
        <f>IF(J384&lt;&gt;"20",IF(J384="15",K384,ROUND(K384*0.85,2)),"")</f>
        <v>17.381399999999999</v>
      </c>
      <c r="Q384" s="38">
        <f>ROUND(P384*S384/100,2)</f>
        <v>15.64</v>
      </c>
      <c r="R384" s="38">
        <f>P384-Q384</f>
        <v>1.7413999999999987</v>
      </c>
      <c r="S384" s="38" t="s">
        <v>389</v>
      </c>
      <c r="T384" s="38">
        <f>IF(J384="20",K384,IF(J384="10",ROUND(K384*0.7,2),ROUND(K384/0.85*0.7,2)))</f>
        <v>14.31</v>
      </c>
      <c r="U384" s="38">
        <f>ROUND(T384*W384/100,2)</f>
        <v>13.59</v>
      </c>
      <c r="V384" s="38">
        <f>T384-U384</f>
        <v>0.72000000000000064</v>
      </c>
      <c r="W384" s="36">
        <v>95</v>
      </c>
      <c r="X384" s="38">
        <f>IF(J384="20",ROUND(K384/0.7*0.6,2),IF(J384="10",ROUND(K384*0.6,2),ROUND(K384/0.85*0.6,2)))</f>
        <v>12.27</v>
      </c>
      <c r="Y384" s="38">
        <f>ROUND(X384*AA384/100,2)</f>
        <v>11.66</v>
      </c>
      <c r="Z384" s="38">
        <f>X384-Y384</f>
        <v>0.60999999999999943</v>
      </c>
      <c r="AA384" s="36">
        <v>95</v>
      </c>
      <c r="AB384" s="38" t="s">
        <v>95</v>
      </c>
      <c r="AC384" s="38">
        <v>15.64</v>
      </c>
      <c r="AD384" s="38">
        <v>14.86</v>
      </c>
      <c r="AE384" s="38">
        <v>0.78000000000000114</v>
      </c>
      <c r="AI384" s="3">
        <f>ROUND(P384*0.3,2)</f>
        <v>5.21</v>
      </c>
      <c r="AJ384" s="3">
        <f>ROUND(AI384*S384/100,2)</f>
        <v>4.6900000000000004</v>
      </c>
      <c r="AK384" s="3">
        <f>AI384-AJ384</f>
        <v>0.51999999999999957</v>
      </c>
      <c r="AL384" s="3">
        <f>ROUND(T384*0.3,2)</f>
        <v>4.29</v>
      </c>
      <c r="AM384" s="3">
        <f>ROUND(AL384*W384/100,2)</f>
        <v>4.08</v>
      </c>
      <c r="AN384" s="3">
        <f>AL384-AM384</f>
        <v>0.20999999999999996</v>
      </c>
      <c r="AO384" s="3">
        <f>ROUND(X384*0.3,2)</f>
        <v>3.68</v>
      </c>
      <c r="AP384" s="3">
        <f>ROUND(AO384*AA384/100,2)</f>
        <v>3.5</v>
      </c>
      <c r="AQ384" s="3">
        <f>AO384-AP384</f>
        <v>0.18000000000000016</v>
      </c>
      <c r="AR384" s="3">
        <v>4.6900000000000004</v>
      </c>
      <c r="AS384" s="3">
        <v>4.46</v>
      </c>
      <c r="AT384" s="3">
        <v>0.23000000000000043</v>
      </c>
      <c r="AX384" s="3">
        <f>ROUND($P384*0.6,2)</f>
        <v>10.43</v>
      </c>
      <c r="AY384" s="3">
        <f>ROUND(AX384*$S384/100,2)</f>
        <v>9.39</v>
      </c>
      <c r="AZ384" s="3">
        <f>AX384-AY384</f>
        <v>1.0399999999999991</v>
      </c>
      <c r="BA384" s="3">
        <f>ROUND($T384*0.6,2)</f>
        <v>8.59</v>
      </c>
      <c r="BB384" s="3">
        <f>ROUND(BA384*$W384/100,2)</f>
        <v>8.16</v>
      </c>
      <c r="BC384" s="3">
        <f>BA384-BB384</f>
        <v>0.42999999999999972</v>
      </c>
      <c r="BD384" s="3">
        <f>ROUND($X384*0.6,2)</f>
        <v>7.36</v>
      </c>
      <c r="BE384" s="3">
        <f>ROUND(BD384*$AA384/100,2)</f>
        <v>6.99</v>
      </c>
      <c r="BF384" s="3">
        <f>BD384-BE384</f>
        <v>0.37000000000000011</v>
      </c>
      <c r="BG384" s="3">
        <v>9.3800000000000008</v>
      </c>
      <c r="BH384" s="3">
        <v>8.91</v>
      </c>
      <c r="BI384" s="3">
        <v>0.47000000000000064</v>
      </c>
      <c r="BJ384" s="3" t="s">
        <v>171</v>
      </c>
      <c r="BK384" s="3">
        <v>27.1814</v>
      </c>
      <c r="BL384" s="3">
        <v>25.82</v>
      </c>
      <c r="BM384" s="3">
        <v>1.3613999999999997</v>
      </c>
      <c r="BN384" s="3">
        <v>21.77</v>
      </c>
      <c r="BO384" s="3">
        <v>20.68</v>
      </c>
      <c r="BP384" s="3">
        <v>1.0899999999999999</v>
      </c>
      <c r="BQ384" s="3">
        <v>25.381399999999999</v>
      </c>
      <c r="BR384" s="3">
        <v>24.11</v>
      </c>
      <c r="BS384" s="3">
        <v>1.2713999999999999</v>
      </c>
      <c r="BT384" s="3">
        <v>19.97</v>
      </c>
      <c r="BU384" s="3">
        <v>18.97</v>
      </c>
      <c r="BV384" s="3">
        <v>1</v>
      </c>
      <c r="BW384" s="3">
        <v>23.54</v>
      </c>
      <c r="BX384" s="3">
        <v>22.36</v>
      </c>
      <c r="BY384" s="3">
        <v>1.1799999999999997</v>
      </c>
      <c r="BZ384" s="3">
        <v>23.381399999999999</v>
      </c>
      <c r="CA384" s="3">
        <v>22.21</v>
      </c>
      <c r="CB384" s="3">
        <v>1.1713999999999984</v>
      </c>
      <c r="CC384" s="3">
        <v>21.54</v>
      </c>
      <c r="CD384" s="3">
        <v>20.46</v>
      </c>
      <c r="CE384" s="3">
        <v>1.0799999999999983</v>
      </c>
      <c r="CF384" s="3">
        <v>22.381399999999999</v>
      </c>
      <c r="CG384" s="3">
        <v>21.26</v>
      </c>
      <c r="CH384" s="3">
        <v>1.1213999999999977</v>
      </c>
      <c r="CI384" s="3">
        <v>20.64</v>
      </c>
      <c r="CJ384" s="3">
        <v>19.61</v>
      </c>
      <c r="CK384" s="3">
        <v>1.0300000000000011</v>
      </c>
      <c r="CL384" s="3">
        <v>19.03</v>
      </c>
      <c r="CM384" s="3">
        <v>18.079999999999998</v>
      </c>
      <c r="CN384" s="3">
        <v>0.95000000000000284</v>
      </c>
      <c r="CO384" s="3">
        <v>15.24</v>
      </c>
      <c r="CP384" s="3">
        <v>14.48</v>
      </c>
      <c r="CQ384" s="3">
        <v>0.75999999999999979</v>
      </c>
      <c r="CR384" s="3">
        <v>17.77</v>
      </c>
      <c r="CS384" s="3">
        <v>16.88</v>
      </c>
      <c r="CT384" s="3">
        <v>0.89000000000000057</v>
      </c>
      <c r="CU384" s="3">
        <v>13.98</v>
      </c>
      <c r="CV384" s="3">
        <v>13.28</v>
      </c>
      <c r="CW384" s="3">
        <v>0.70000000000000107</v>
      </c>
      <c r="CX384" s="3">
        <v>16.48</v>
      </c>
      <c r="CY384" s="3">
        <v>15.66</v>
      </c>
      <c r="CZ384" s="3">
        <v>0.82000000000000028</v>
      </c>
      <c r="DA384" s="3">
        <v>16.37</v>
      </c>
      <c r="DB384" s="3">
        <v>15.55</v>
      </c>
      <c r="DC384" s="3">
        <v>0.82000000000000028</v>
      </c>
      <c r="DD384" s="3">
        <v>15.08</v>
      </c>
      <c r="DE384" s="3">
        <v>14.33</v>
      </c>
      <c r="DF384" s="3">
        <v>0.75</v>
      </c>
      <c r="DG384" s="3">
        <v>15.67</v>
      </c>
      <c r="DH384" s="3">
        <v>14.89</v>
      </c>
      <c r="DI384" s="3">
        <v>0.77999999999999936</v>
      </c>
      <c r="DJ384" s="3">
        <v>14.45</v>
      </c>
      <c r="DK384" s="3">
        <v>13.73</v>
      </c>
      <c r="DL384" s="3">
        <v>0.71999999999999886</v>
      </c>
      <c r="DM384" s="3">
        <v>24.46</v>
      </c>
      <c r="DN384" s="3">
        <v>23.24</v>
      </c>
      <c r="DO384" s="3">
        <v>1.2200000000000024</v>
      </c>
      <c r="DP384" s="3">
        <v>22.84</v>
      </c>
      <c r="DQ384" s="3">
        <v>21.7</v>
      </c>
      <c r="DR384" s="3">
        <v>1.1400000000000006</v>
      </c>
      <c r="DS384" s="3">
        <v>21.04</v>
      </c>
      <c r="DT384" s="3">
        <v>19.989999999999998</v>
      </c>
      <c r="DU384" s="3">
        <v>1.0500000000000007</v>
      </c>
      <c r="DV384" s="3">
        <v>20.14</v>
      </c>
      <c r="DW384" s="3">
        <v>19.13</v>
      </c>
      <c r="DX384" s="3">
        <v>1.0100000000000016</v>
      </c>
    </row>
    <row r="385" spans="1:128" s="3" customFormat="1" x14ac:dyDescent="0.25">
      <c r="A385" s="36" t="s">
        <v>532</v>
      </c>
      <c r="B385" s="36" t="s">
        <v>87</v>
      </c>
      <c r="C385" s="36" t="s">
        <v>88</v>
      </c>
      <c r="D385" s="37" t="s">
        <v>160</v>
      </c>
      <c r="E385" s="36" t="s">
        <v>161</v>
      </c>
      <c r="F385" s="37" t="s">
        <v>522</v>
      </c>
      <c r="G385" s="36" t="s">
        <v>523</v>
      </c>
      <c r="H385" s="36" t="s">
        <v>168</v>
      </c>
      <c r="I385" s="36" t="s">
        <v>388</v>
      </c>
      <c r="J385" s="36" t="s">
        <v>171</v>
      </c>
      <c r="K385" s="44">
        <v>11.18</v>
      </c>
      <c r="L385" s="38" t="str">
        <f>IF(J385="10",K385,"")</f>
        <v/>
      </c>
      <c r="M385" s="38"/>
      <c r="N385" s="38"/>
      <c r="O385" s="38">
        <v>0</v>
      </c>
      <c r="P385" s="38">
        <f>IF(J385&lt;&gt;"20",IF(J385="15",K385,ROUND(K385*0.85,2)),"")</f>
        <v>11.18</v>
      </c>
      <c r="Q385" s="38">
        <f>ROUND(P385*S385/100,2)</f>
        <v>10.06</v>
      </c>
      <c r="R385" s="38">
        <f>P385-Q385</f>
        <v>1.1199999999999992</v>
      </c>
      <c r="S385" s="38" t="s">
        <v>389</v>
      </c>
      <c r="T385" s="38">
        <f>IF(J385="20",K385,IF(J385="10",ROUND(K385*0.7,2),ROUND(K385/0.85*0.7,2)))</f>
        <v>9.2100000000000009</v>
      </c>
      <c r="U385" s="38">
        <f>ROUND(T385*W385/100,2)</f>
        <v>8.75</v>
      </c>
      <c r="V385" s="38">
        <f>T385-U385</f>
        <v>0.46000000000000085</v>
      </c>
      <c r="W385" s="36">
        <v>95</v>
      </c>
      <c r="X385" s="38">
        <f>IF(J385="20",ROUND(K385/0.7*0.6,2),IF(J385="10",ROUND(K385*0.6,2),ROUND(K385/0.85*0.6,2)))</f>
        <v>7.89</v>
      </c>
      <c r="Y385" s="38">
        <f>ROUND(X385*AA385/100,2)</f>
        <v>7.5</v>
      </c>
      <c r="Z385" s="38">
        <f>X385-Y385</f>
        <v>0.38999999999999968</v>
      </c>
      <c r="AA385" s="36">
        <v>95</v>
      </c>
      <c r="AB385" s="38" t="s">
        <v>95</v>
      </c>
      <c r="AC385" s="38">
        <v>10.06</v>
      </c>
      <c r="AD385" s="38">
        <v>9.56</v>
      </c>
      <c r="AE385" s="38">
        <v>0.5</v>
      </c>
      <c r="AI385" s="3">
        <f>ROUND(P385*0.3,2)</f>
        <v>3.35</v>
      </c>
      <c r="AJ385" s="3">
        <f>ROUND(AI385*S385/100,2)</f>
        <v>3.02</v>
      </c>
      <c r="AK385" s="3">
        <f>AI385-AJ385</f>
        <v>0.33000000000000007</v>
      </c>
      <c r="AL385" s="3">
        <f>ROUND(T385*0.3,2)</f>
        <v>2.76</v>
      </c>
      <c r="AM385" s="3">
        <f>ROUND(AL385*W385/100,2)</f>
        <v>2.62</v>
      </c>
      <c r="AN385" s="3">
        <f>AL385-AM385</f>
        <v>0.13999999999999968</v>
      </c>
      <c r="AO385" s="3">
        <f>ROUND(X385*0.3,2)</f>
        <v>2.37</v>
      </c>
      <c r="AP385" s="3">
        <f>ROUND(AO385*AA385/100,2)</f>
        <v>2.25</v>
      </c>
      <c r="AQ385" s="3">
        <f>AO385-AP385</f>
        <v>0.12000000000000011</v>
      </c>
      <c r="AR385" s="3">
        <v>3.02</v>
      </c>
      <c r="AS385" s="3">
        <v>2.87</v>
      </c>
      <c r="AT385" s="3">
        <v>0.14999999999999991</v>
      </c>
      <c r="AX385" s="3">
        <f>ROUND($P385*0.6,2)</f>
        <v>6.71</v>
      </c>
      <c r="AY385" s="3">
        <f>ROUND(AX385*$S385/100,2)</f>
        <v>6.04</v>
      </c>
      <c r="AZ385" s="3">
        <f>AX385-AY385</f>
        <v>0.66999999999999993</v>
      </c>
      <c r="BA385" s="3">
        <f>ROUND($T385*0.6,2)</f>
        <v>5.53</v>
      </c>
      <c r="BB385" s="3">
        <f>ROUND(BA385*$W385/100,2)</f>
        <v>5.25</v>
      </c>
      <c r="BC385" s="3">
        <f>BA385-BB385</f>
        <v>0.28000000000000025</v>
      </c>
      <c r="BD385" s="3">
        <f>ROUND($X385*0.6,2)</f>
        <v>4.7300000000000004</v>
      </c>
      <c r="BE385" s="3">
        <f>ROUND(BD385*$AA385/100,2)</f>
        <v>4.49</v>
      </c>
      <c r="BF385" s="3">
        <f>BD385-BE385</f>
        <v>0.24000000000000021</v>
      </c>
      <c r="BG385" s="3">
        <v>6.04</v>
      </c>
      <c r="BH385" s="3">
        <v>5.74</v>
      </c>
      <c r="BI385" s="3">
        <v>0.29999999999999982</v>
      </c>
      <c r="BJ385" s="3" t="s">
        <v>171</v>
      </c>
      <c r="BK385" s="3">
        <v>20.98</v>
      </c>
      <c r="BL385" s="3">
        <v>19.93</v>
      </c>
      <c r="BM385" s="3">
        <v>1.0500000000000007</v>
      </c>
      <c r="BN385" s="3">
        <v>17.39</v>
      </c>
      <c r="BO385" s="3">
        <v>16.52</v>
      </c>
      <c r="BP385" s="3">
        <v>0.87000000000000099</v>
      </c>
      <c r="BQ385" s="3">
        <v>19.18</v>
      </c>
      <c r="BR385" s="3">
        <v>18.22</v>
      </c>
      <c r="BS385" s="3">
        <v>0.96000000000000085</v>
      </c>
      <c r="BT385" s="3">
        <v>15.59</v>
      </c>
      <c r="BU385" s="3">
        <v>14.81</v>
      </c>
      <c r="BV385" s="3">
        <v>0.77999999999999936</v>
      </c>
      <c r="BW385" s="3">
        <v>17.96</v>
      </c>
      <c r="BX385" s="3">
        <v>17.059999999999999</v>
      </c>
      <c r="BY385" s="3">
        <v>0.90000000000000213</v>
      </c>
      <c r="BZ385" s="3">
        <v>17.18</v>
      </c>
      <c r="CA385" s="3">
        <v>16.32</v>
      </c>
      <c r="CB385" s="3">
        <v>0.85999999999999943</v>
      </c>
      <c r="CC385" s="3">
        <v>15.96</v>
      </c>
      <c r="CD385" s="3">
        <v>15.16</v>
      </c>
      <c r="CE385" s="3">
        <v>0.80000000000000071</v>
      </c>
      <c r="CF385" s="3">
        <v>16.18</v>
      </c>
      <c r="CG385" s="3">
        <v>15.37</v>
      </c>
      <c r="CH385" s="3">
        <v>0.8100000000000005</v>
      </c>
      <c r="CI385" s="3">
        <v>15.06</v>
      </c>
      <c r="CJ385" s="3">
        <v>14.31</v>
      </c>
      <c r="CK385" s="3">
        <v>0.75</v>
      </c>
      <c r="CL385" s="3">
        <v>14.69</v>
      </c>
      <c r="CM385" s="3">
        <v>13.96</v>
      </c>
      <c r="CN385" s="3">
        <v>0.72999999999999865</v>
      </c>
      <c r="CO385" s="3">
        <v>12.17</v>
      </c>
      <c r="CP385" s="3">
        <v>11.56</v>
      </c>
      <c r="CQ385" s="3">
        <v>0.60999999999999943</v>
      </c>
      <c r="CR385" s="3">
        <v>13.43</v>
      </c>
      <c r="CS385" s="3">
        <v>12.76</v>
      </c>
      <c r="CT385" s="3">
        <v>0.66999999999999993</v>
      </c>
      <c r="CU385" s="3">
        <v>10.91</v>
      </c>
      <c r="CV385" s="3">
        <v>10.36</v>
      </c>
      <c r="CW385" s="3">
        <v>0.55000000000000071</v>
      </c>
      <c r="CX385" s="3">
        <v>12.57</v>
      </c>
      <c r="CY385" s="3">
        <v>11.94</v>
      </c>
      <c r="CZ385" s="3">
        <v>0.63000000000000078</v>
      </c>
      <c r="DA385" s="3">
        <v>12.03</v>
      </c>
      <c r="DB385" s="3">
        <v>11.43</v>
      </c>
      <c r="DC385" s="3">
        <v>0.59999999999999964</v>
      </c>
      <c r="DD385" s="3">
        <v>11.17</v>
      </c>
      <c r="DE385" s="3">
        <v>10.61</v>
      </c>
      <c r="DF385" s="3">
        <v>0.5600000000000005</v>
      </c>
      <c r="DG385" s="3">
        <v>11.33</v>
      </c>
      <c r="DH385" s="3">
        <v>10.76</v>
      </c>
      <c r="DI385" s="3">
        <v>0.57000000000000028</v>
      </c>
      <c r="DJ385" s="3">
        <v>10.54</v>
      </c>
      <c r="DK385" s="3">
        <v>10.01</v>
      </c>
      <c r="DL385" s="3">
        <v>0.52999999999999936</v>
      </c>
      <c r="DM385" s="3">
        <v>18.88</v>
      </c>
      <c r="DN385" s="3">
        <v>17.940000000000001</v>
      </c>
      <c r="DO385" s="3">
        <v>0.93999999999999773</v>
      </c>
      <c r="DP385" s="3">
        <v>17.260000000000002</v>
      </c>
      <c r="DQ385" s="3">
        <v>16.399999999999999</v>
      </c>
      <c r="DR385" s="3">
        <v>0.86000000000000298</v>
      </c>
      <c r="DS385" s="3">
        <v>15.46</v>
      </c>
      <c r="DT385" s="3">
        <v>14.69</v>
      </c>
      <c r="DU385" s="3">
        <v>0.77000000000000135</v>
      </c>
      <c r="DV385" s="3">
        <v>14.56</v>
      </c>
      <c r="DW385" s="3">
        <v>13.83</v>
      </c>
      <c r="DX385" s="3">
        <v>0.73000000000000043</v>
      </c>
    </row>
    <row r="386" spans="1:128" s="3" customFormat="1" x14ac:dyDescent="0.25">
      <c r="A386" s="36" t="s">
        <v>533</v>
      </c>
      <c r="B386" s="36" t="s">
        <v>87</v>
      </c>
      <c r="C386" s="36" t="s">
        <v>88</v>
      </c>
      <c r="D386" s="37" t="s">
        <v>130</v>
      </c>
      <c r="E386" s="36" t="s">
        <v>131</v>
      </c>
      <c r="F386" s="37" t="s">
        <v>522</v>
      </c>
      <c r="G386" s="36" t="s">
        <v>523</v>
      </c>
      <c r="H386" s="36" t="s">
        <v>168</v>
      </c>
      <c r="I386" s="36" t="s">
        <v>388</v>
      </c>
      <c r="J386" s="36" t="s">
        <v>171</v>
      </c>
      <c r="K386" s="44">
        <v>20.071800000000003</v>
      </c>
      <c r="L386" s="38" t="str">
        <f>IF(J386="10",K386,"")</f>
        <v/>
      </c>
      <c r="M386" s="38"/>
      <c r="N386" s="38"/>
      <c r="O386" s="38">
        <v>0</v>
      </c>
      <c r="P386" s="38">
        <f>IF(J386&lt;&gt;"20",IF(J386="15",K386,ROUND(K386*0.85,2)),"")</f>
        <v>20.071800000000003</v>
      </c>
      <c r="Q386" s="38">
        <f>ROUND(P386*S386/100,2)</f>
        <v>18.059999999999999</v>
      </c>
      <c r="R386" s="38">
        <f>P386-Q386</f>
        <v>2.0118000000000045</v>
      </c>
      <c r="S386" s="38" t="s">
        <v>389</v>
      </c>
      <c r="T386" s="38">
        <f>IF(J386="20",K386,IF(J386="10",ROUND(K386*0.7,2),ROUND(K386/0.85*0.7,2)))</f>
        <v>16.53</v>
      </c>
      <c r="U386" s="38">
        <f>ROUND(T386*W386/100,2)</f>
        <v>15.7</v>
      </c>
      <c r="V386" s="38">
        <f>T386-U386</f>
        <v>0.83000000000000185</v>
      </c>
      <c r="W386" s="36">
        <v>95</v>
      </c>
      <c r="X386" s="38">
        <f>IF(J386="20",ROUND(K386/0.7*0.6,2),IF(J386="10",ROUND(K386*0.6,2),ROUND(K386/0.85*0.6,2)))</f>
        <v>14.17</v>
      </c>
      <c r="Y386" s="38">
        <f>ROUND(X386*AA386/100,2)</f>
        <v>13.46</v>
      </c>
      <c r="Z386" s="38">
        <f>X386-Y386</f>
        <v>0.70999999999999908</v>
      </c>
      <c r="AA386" s="36">
        <v>95</v>
      </c>
      <c r="AB386" s="38" t="s">
        <v>95</v>
      </c>
      <c r="AC386" s="38">
        <v>18.059999999999999</v>
      </c>
      <c r="AD386" s="38">
        <v>17.16</v>
      </c>
      <c r="AE386" s="38">
        <v>0.89999999999999858</v>
      </c>
      <c r="AI386" s="3">
        <f>ROUND(P386*0.3,2)</f>
        <v>6.02</v>
      </c>
      <c r="AJ386" s="3">
        <f>ROUND(AI386*S386/100,2)</f>
        <v>5.42</v>
      </c>
      <c r="AK386" s="3">
        <f>AI386-AJ386</f>
        <v>0.59999999999999964</v>
      </c>
      <c r="AL386" s="3">
        <f>ROUND(T386*0.3,2)</f>
        <v>4.96</v>
      </c>
      <c r="AM386" s="3">
        <f>ROUND(AL386*W386/100,2)</f>
        <v>4.71</v>
      </c>
      <c r="AN386" s="3">
        <f>AL386-AM386</f>
        <v>0.25</v>
      </c>
      <c r="AO386" s="3">
        <f>ROUND(X386*0.3,2)</f>
        <v>4.25</v>
      </c>
      <c r="AP386" s="3">
        <f>ROUND(AO386*AA386/100,2)</f>
        <v>4.04</v>
      </c>
      <c r="AQ386" s="3">
        <f>AO386-AP386</f>
        <v>0.20999999999999996</v>
      </c>
      <c r="AR386" s="3">
        <v>5.42</v>
      </c>
      <c r="AS386" s="3">
        <v>5.15</v>
      </c>
      <c r="AT386" s="3">
        <v>0.26999999999999957</v>
      </c>
      <c r="AX386" s="3">
        <f>ROUND($P386*0.6,2)</f>
        <v>12.04</v>
      </c>
      <c r="AY386" s="3">
        <f>ROUND(AX386*$S386/100,2)</f>
        <v>10.84</v>
      </c>
      <c r="AZ386" s="3">
        <f>AX386-AY386</f>
        <v>1.1999999999999993</v>
      </c>
      <c r="BA386" s="3">
        <f>ROUND($T386*0.6,2)</f>
        <v>9.92</v>
      </c>
      <c r="BB386" s="3">
        <f>ROUND(BA386*$W386/100,2)</f>
        <v>9.42</v>
      </c>
      <c r="BC386" s="3">
        <f>BA386-BB386</f>
        <v>0.5</v>
      </c>
      <c r="BD386" s="3">
        <f>ROUND($X386*0.6,2)</f>
        <v>8.5</v>
      </c>
      <c r="BE386" s="3">
        <f>ROUND(BD386*$AA386/100,2)</f>
        <v>8.08</v>
      </c>
      <c r="BF386" s="3">
        <f>BD386-BE386</f>
        <v>0.41999999999999993</v>
      </c>
      <c r="BG386" s="3">
        <v>10.84</v>
      </c>
      <c r="BH386" s="3">
        <v>10.3</v>
      </c>
      <c r="BI386" s="3">
        <v>0.53999999999999915</v>
      </c>
      <c r="BJ386" s="3" t="s">
        <v>171</v>
      </c>
      <c r="BK386" s="3">
        <v>29.871800000000004</v>
      </c>
      <c r="BL386" s="3">
        <v>28.38</v>
      </c>
      <c r="BM386" s="3">
        <v>1.4918000000000049</v>
      </c>
      <c r="BN386" s="3">
        <v>23.67</v>
      </c>
      <c r="BO386" s="3">
        <v>22.49</v>
      </c>
      <c r="BP386" s="3">
        <v>1.1800000000000033</v>
      </c>
      <c r="BQ386" s="3">
        <v>28.071800000000003</v>
      </c>
      <c r="BR386" s="3">
        <v>26.67</v>
      </c>
      <c r="BS386" s="3">
        <v>1.4018000000000015</v>
      </c>
      <c r="BT386" s="3">
        <v>21.87</v>
      </c>
      <c r="BU386" s="3">
        <v>20.78</v>
      </c>
      <c r="BV386" s="3">
        <v>1.0899999999999999</v>
      </c>
      <c r="BW386" s="3">
        <v>25.96</v>
      </c>
      <c r="BX386" s="3">
        <v>24.66</v>
      </c>
      <c r="BY386" s="3">
        <v>1.3000000000000007</v>
      </c>
      <c r="BZ386" s="3">
        <v>26.071800000000003</v>
      </c>
      <c r="CA386" s="3">
        <v>24.77</v>
      </c>
      <c r="CB386" s="3">
        <v>1.3018000000000036</v>
      </c>
      <c r="CC386" s="3">
        <v>23.96</v>
      </c>
      <c r="CD386" s="3">
        <v>22.76</v>
      </c>
      <c r="CE386" s="3">
        <v>1.1999999999999993</v>
      </c>
      <c r="CF386" s="3">
        <v>25.071800000000003</v>
      </c>
      <c r="CG386" s="3">
        <v>23.82</v>
      </c>
      <c r="CH386" s="3">
        <v>1.2518000000000029</v>
      </c>
      <c r="CI386" s="3">
        <v>23.06</v>
      </c>
      <c r="CJ386" s="3">
        <v>21.91</v>
      </c>
      <c r="CK386" s="3">
        <v>1.1499999999999986</v>
      </c>
      <c r="CL386" s="3">
        <v>20.91</v>
      </c>
      <c r="CM386" s="3">
        <v>19.86</v>
      </c>
      <c r="CN386" s="3">
        <v>1.0500000000000007</v>
      </c>
      <c r="CO386" s="3">
        <v>16.57</v>
      </c>
      <c r="CP386" s="3">
        <v>15.74</v>
      </c>
      <c r="CQ386" s="3">
        <v>0.83000000000000007</v>
      </c>
      <c r="CR386" s="3">
        <v>19.649999999999999</v>
      </c>
      <c r="CS386" s="3">
        <v>18.670000000000002</v>
      </c>
      <c r="CT386" s="3">
        <v>0.97999999999999687</v>
      </c>
      <c r="CU386" s="3">
        <v>15.31</v>
      </c>
      <c r="CV386" s="3">
        <v>14.54</v>
      </c>
      <c r="CW386" s="3">
        <v>0.77000000000000135</v>
      </c>
      <c r="CX386" s="3">
        <v>18.170000000000002</v>
      </c>
      <c r="CY386" s="3">
        <v>17.260000000000002</v>
      </c>
      <c r="CZ386" s="3">
        <v>0.91000000000000014</v>
      </c>
      <c r="DA386" s="3">
        <v>18.25</v>
      </c>
      <c r="DB386" s="3">
        <v>17.34</v>
      </c>
      <c r="DC386" s="3">
        <v>0.91000000000000014</v>
      </c>
      <c r="DD386" s="3">
        <v>16.77</v>
      </c>
      <c r="DE386" s="3">
        <v>15.93</v>
      </c>
      <c r="DF386" s="3">
        <v>0.83999999999999986</v>
      </c>
      <c r="DG386" s="3">
        <v>17.55</v>
      </c>
      <c r="DH386" s="3">
        <v>16.670000000000002</v>
      </c>
      <c r="DI386" s="3">
        <v>0.87999999999999901</v>
      </c>
      <c r="DJ386" s="3">
        <v>16.14</v>
      </c>
      <c r="DK386" s="3">
        <v>15.33</v>
      </c>
      <c r="DL386" s="3">
        <v>0.8100000000000005</v>
      </c>
      <c r="DM386" s="3">
        <v>26.88</v>
      </c>
      <c r="DN386" s="3">
        <v>25.54</v>
      </c>
      <c r="DO386" s="3">
        <v>1.3399999999999999</v>
      </c>
      <c r="DP386" s="3">
        <v>25.26</v>
      </c>
      <c r="DQ386" s="3">
        <v>24</v>
      </c>
      <c r="DR386" s="3">
        <v>1.2600000000000016</v>
      </c>
      <c r="DS386" s="3">
        <v>23.46</v>
      </c>
      <c r="DT386" s="3">
        <v>22.29</v>
      </c>
      <c r="DU386" s="3">
        <v>1.1700000000000017</v>
      </c>
      <c r="DV386" s="3">
        <v>22.56</v>
      </c>
      <c r="DW386" s="3">
        <v>21.43</v>
      </c>
      <c r="DX386" s="3">
        <v>1.129999999999999</v>
      </c>
    </row>
    <row r="387" spans="1:128" s="3" customFormat="1" x14ac:dyDescent="0.25">
      <c r="A387" s="36" t="s">
        <v>534</v>
      </c>
      <c r="B387" s="36" t="s">
        <v>87</v>
      </c>
      <c r="C387" s="36" t="s">
        <v>88</v>
      </c>
      <c r="D387" s="37" t="s">
        <v>142</v>
      </c>
      <c r="E387" s="36" t="s">
        <v>143</v>
      </c>
      <c r="F387" s="37" t="s">
        <v>522</v>
      </c>
      <c r="G387" s="36" t="s">
        <v>523</v>
      </c>
      <c r="H387" s="36" t="s">
        <v>168</v>
      </c>
      <c r="I387" s="36" t="s">
        <v>388</v>
      </c>
      <c r="J387" s="36" t="s">
        <v>171</v>
      </c>
      <c r="K387" s="44">
        <v>11.8354</v>
      </c>
      <c r="L387" s="38" t="str">
        <f>IF(J387="10",K387,"")</f>
        <v/>
      </c>
      <c r="M387" s="38"/>
      <c r="N387" s="38"/>
      <c r="O387" s="38">
        <v>0</v>
      </c>
      <c r="P387" s="38">
        <f>IF(J387&lt;&gt;"20",IF(J387="15",K387,ROUND(K387*0.85,2)),"")</f>
        <v>11.8354</v>
      </c>
      <c r="Q387" s="38">
        <f>ROUND(P387*S387/100,2)</f>
        <v>10.65</v>
      </c>
      <c r="R387" s="38">
        <f>P387-Q387</f>
        <v>1.1853999999999996</v>
      </c>
      <c r="S387" s="38" t="s">
        <v>389</v>
      </c>
      <c r="T387" s="38">
        <f>IF(J387="20",K387,IF(J387="10",ROUND(K387*0.7,2),ROUND(K387/0.85*0.7,2)))</f>
        <v>9.75</v>
      </c>
      <c r="U387" s="38">
        <f>ROUND(T387*W387/100,2)</f>
        <v>9.26</v>
      </c>
      <c r="V387" s="38">
        <f>T387-U387</f>
        <v>0.49000000000000021</v>
      </c>
      <c r="W387" s="36">
        <v>95</v>
      </c>
      <c r="X387" s="38">
        <f>IF(J387="20",ROUND(K387/0.7*0.6,2),IF(J387="10",ROUND(K387*0.6,2),ROUND(K387/0.85*0.6,2)))</f>
        <v>8.35</v>
      </c>
      <c r="Y387" s="38">
        <f>ROUND(X387*AA387/100,2)</f>
        <v>7.93</v>
      </c>
      <c r="Z387" s="38">
        <f>X387-Y387</f>
        <v>0.41999999999999993</v>
      </c>
      <c r="AA387" s="36">
        <v>95</v>
      </c>
      <c r="AB387" s="38" t="s">
        <v>95</v>
      </c>
      <c r="AC387" s="38">
        <v>10.65</v>
      </c>
      <c r="AD387" s="38">
        <v>10.119999999999999</v>
      </c>
      <c r="AE387" s="38">
        <v>0.53000000000000114</v>
      </c>
      <c r="AI387" s="3">
        <f>ROUND(P387*0.3,2)</f>
        <v>3.55</v>
      </c>
      <c r="AJ387" s="3">
        <f>ROUND(AI387*S387/100,2)</f>
        <v>3.2</v>
      </c>
      <c r="AK387" s="3">
        <f>AI387-AJ387</f>
        <v>0.34999999999999964</v>
      </c>
      <c r="AL387" s="3">
        <f>ROUND(T387*0.3,2)</f>
        <v>2.93</v>
      </c>
      <c r="AM387" s="3">
        <f>ROUND(AL387*W387/100,2)</f>
        <v>2.78</v>
      </c>
      <c r="AN387" s="3">
        <f>AL387-AM387</f>
        <v>0.15000000000000036</v>
      </c>
      <c r="AO387" s="3">
        <f>ROUND(X387*0.3,2)</f>
        <v>2.5099999999999998</v>
      </c>
      <c r="AP387" s="3">
        <f>ROUND(AO387*AA387/100,2)</f>
        <v>2.38</v>
      </c>
      <c r="AQ387" s="3">
        <f>AO387-AP387</f>
        <v>0.12999999999999989</v>
      </c>
      <c r="AR387" s="3">
        <v>3.2</v>
      </c>
      <c r="AS387" s="3">
        <v>3.04</v>
      </c>
      <c r="AT387" s="3">
        <v>0.16000000000000014</v>
      </c>
      <c r="AX387" s="3">
        <f>ROUND($P387*0.6,2)</f>
        <v>7.1</v>
      </c>
      <c r="AY387" s="3">
        <f>ROUND(AX387*$S387/100,2)</f>
        <v>6.39</v>
      </c>
      <c r="AZ387" s="3">
        <f>AX387-AY387</f>
        <v>0.71</v>
      </c>
      <c r="BA387" s="3">
        <f>ROUND($T387*0.6,2)</f>
        <v>5.85</v>
      </c>
      <c r="BB387" s="3">
        <f>ROUND(BA387*$W387/100,2)</f>
        <v>5.56</v>
      </c>
      <c r="BC387" s="3">
        <f>BA387-BB387</f>
        <v>0.29000000000000004</v>
      </c>
      <c r="BD387" s="3">
        <f>ROUND($X387*0.6,2)</f>
        <v>5.01</v>
      </c>
      <c r="BE387" s="3">
        <f>ROUND(BD387*$AA387/100,2)</f>
        <v>4.76</v>
      </c>
      <c r="BF387" s="3">
        <f>BD387-BE387</f>
        <v>0.25</v>
      </c>
      <c r="BG387" s="3">
        <v>6.39</v>
      </c>
      <c r="BH387" s="3">
        <v>6.07</v>
      </c>
      <c r="BI387" s="3">
        <v>0.3199999999999994</v>
      </c>
      <c r="BJ387" s="3" t="s">
        <v>171</v>
      </c>
      <c r="BK387" s="3">
        <v>21.635400000000001</v>
      </c>
      <c r="BL387" s="3">
        <v>20.55</v>
      </c>
      <c r="BM387" s="3">
        <v>1.0853999999999999</v>
      </c>
      <c r="BN387" s="3">
        <v>17.850000000000001</v>
      </c>
      <c r="BO387" s="3">
        <v>16.96</v>
      </c>
      <c r="BP387" s="3">
        <v>0.89000000000000057</v>
      </c>
      <c r="BQ387" s="3">
        <v>19.8354</v>
      </c>
      <c r="BR387" s="3">
        <v>18.84</v>
      </c>
      <c r="BS387" s="3">
        <v>0.99540000000000006</v>
      </c>
      <c r="BT387" s="3">
        <v>16.05</v>
      </c>
      <c r="BU387" s="3">
        <v>15.25</v>
      </c>
      <c r="BV387" s="3">
        <v>0.80000000000000071</v>
      </c>
      <c r="BW387" s="3">
        <v>18.55</v>
      </c>
      <c r="BX387" s="3">
        <v>17.62</v>
      </c>
      <c r="BY387" s="3">
        <v>0.92999999999999972</v>
      </c>
      <c r="BZ387" s="3">
        <v>17.8354</v>
      </c>
      <c r="CA387" s="3">
        <v>16.940000000000001</v>
      </c>
      <c r="CB387" s="3">
        <v>0.89539999999999864</v>
      </c>
      <c r="CC387" s="3">
        <v>16.55</v>
      </c>
      <c r="CD387" s="3">
        <v>15.72</v>
      </c>
      <c r="CE387" s="3">
        <v>0.83000000000000007</v>
      </c>
      <c r="CF387" s="3">
        <v>16.8354</v>
      </c>
      <c r="CG387" s="3">
        <v>15.99</v>
      </c>
      <c r="CH387" s="3">
        <v>0.84539999999999971</v>
      </c>
      <c r="CI387" s="3">
        <v>15.65</v>
      </c>
      <c r="CJ387" s="3">
        <v>14.87</v>
      </c>
      <c r="CK387" s="3">
        <v>0.78000000000000114</v>
      </c>
      <c r="CL387" s="3">
        <v>15.14</v>
      </c>
      <c r="CM387" s="3">
        <v>14.38</v>
      </c>
      <c r="CN387" s="3">
        <v>0.75999999999999979</v>
      </c>
      <c r="CO387" s="3">
        <v>12.5</v>
      </c>
      <c r="CP387" s="3">
        <v>11.88</v>
      </c>
      <c r="CQ387" s="3">
        <v>0.61999999999999922</v>
      </c>
      <c r="CR387" s="3">
        <v>13.88</v>
      </c>
      <c r="CS387" s="3">
        <v>13.19</v>
      </c>
      <c r="CT387" s="3">
        <v>0.69000000000000128</v>
      </c>
      <c r="CU387" s="3">
        <v>11.24</v>
      </c>
      <c r="CV387" s="3">
        <v>10.68</v>
      </c>
      <c r="CW387" s="3">
        <v>0.5600000000000005</v>
      </c>
      <c r="CX387" s="3">
        <v>12.99</v>
      </c>
      <c r="CY387" s="3">
        <v>12.34</v>
      </c>
      <c r="CZ387" s="3">
        <v>0.65000000000000036</v>
      </c>
      <c r="DA387" s="3">
        <v>12.48</v>
      </c>
      <c r="DB387" s="3">
        <v>11.86</v>
      </c>
      <c r="DC387" s="3">
        <v>0.62000000000000099</v>
      </c>
      <c r="DD387" s="3">
        <v>11.59</v>
      </c>
      <c r="DE387" s="3">
        <v>11.01</v>
      </c>
      <c r="DF387" s="3">
        <v>0.58000000000000007</v>
      </c>
      <c r="DG387" s="3">
        <v>11.78</v>
      </c>
      <c r="DH387" s="3">
        <v>11.19</v>
      </c>
      <c r="DI387" s="3">
        <v>0.58999999999999986</v>
      </c>
      <c r="DJ387" s="3">
        <v>10.96</v>
      </c>
      <c r="DK387" s="3">
        <v>10.41</v>
      </c>
      <c r="DL387" s="3">
        <v>0.55000000000000071</v>
      </c>
      <c r="DM387" s="3">
        <v>19.47</v>
      </c>
      <c r="DN387" s="3">
        <v>18.5</v>
      </c>
      <c r="DO387" s="3">
        <v>0.96999999999999886</v>
      </c>
      <c r="DP387" s="3">
        <v>17.850000000000001</v>
      </c>
      <c r="DQ387" s="3">
        <v>16.96</v>
      </c>
      <c r="DR387" s="3">
        <v>0.89000000000000057</v>
      </c>
      <c r="DS387" s="3">
        <v>16.05</v>
      </c>
      <c r="DT387" s="3">
        <v>15.25</v>
      </c>
      <c r="DU387" s="3">
        <v>0.80000000000000071</v>
      </c>
      <c r="DV387" s="3">
        <v>15.15</v>
      </c>
      <c r="DW387" s="3">
        <v>14.39</v>
      </c>
      <c r="DX387" s="3">
        <v>0.75999999999999979</v>
      </c>
    </row>
    <row r="388" spans="1:128" s="3" customFormat="1" x14ac:dyDescent="0.25">
      <c r="A388" s="36" t="s">
        <v>535</v>
      </c>
      <c r="B388" s="36" t="s">
        <v>87</v>
      </c>
      <c r="C388" s="36" t="s">
        <v>88</v>
      </c>
      <c r="D388" s="37" t="s">
        <v>133</v>
      </c>
      <c r="E388" s="36" t="s">
        <v>134</v>
      </c>
      <c r="F388" s="37" t="s">
        <v>522</v>
      </c>
      <c r="G388" s="36" t="s">
        <v>523</v>
      </c>
      <c r="H388" s="36" t="s">
        <v>168</v>
      </c>
      <c r="I388" s="36" t="s">
        <v>388</v>
      </c>
      <c r="J388" s="36" t="s">
        <v>171</v>
      </c>
      <c r="K388" s="44">
        <v>14.030200000000001</v>
      </c>
      <c r="L388" s="38" t="str">
        <f>IF(J388="10",K388,"")</f>
        <v/>
      </c>
      <c r="M388" s="38"/>
      <c r="N388" s="38"/>
      <c r="O388" s="38">
        <v>0</v>
      </c>
      <c r="P388" s="38">
        <f>IF(J388&lt;&gt;"20",IF(J388="15",K388,ROUND(K388*0.85,2)),"")</f>
        <v>14.030200000000001</v>
      </c>
      <c r="Q388" s="38">
        <f>ROUND(P388*S388/100,2)</f>
        <v>12.63</v>
      </c>
      <c r="R388" s="38">
        <f>P388-Q388</f>
        <v>1.4001999999999999</v>
      </c>
      <c r="S388" s="38" t="s">
        <v>389</v>
      </c>
      <c r="T388" s="38">
        <f>IF(J388="20",K388,IF(J388="10",ROUND(K388*0.7,2),ROUND(K388/0.85*0.7,2)))</f>
        <v>11.55</v>
      </c>
      <c r="U388" s="38">
        <f>ROUND(T388*W388/100,2)</f>
        <v>10.97</v>
      </c>
      <c r="V388" s="38">
        <f>T388-U388</f>
        <v>0.58000000000000007</v>
      </c>
      <c r="W388" s="36">
        <v>95</v>
      </c>
      <c r="X388" s="38">
        <f>IF(J388="20",ROUND(K388/0.7*0.6,2),IF(J388="10",ROUND(K388*0.6,2),ROUND(K388/0.85*0.6,2)))</f>
        <v>9.9</v>
      </c>
      <c r="Y388" s="38">
        <f>ROUND(X388*AA388/100,2)</f>
        <v>9.41</v>
      </c>
      <c r="Z388" s="38">
        <f>X388-Y388</f>
        <v>0.49000000000000021</v>
      </c>
      <c r="AA388" s="36">
        <v>95</v>
      </c>
      <c r="AB388" s="38" t="s">
        <v>95</v>
      </c>
      <c r="AC388" s="38">
        <v>12.63</v>
      </c>
      <c r="AD388" s="38">
        <v>12</v>
      </c>
      <c r="AE388" s="38">
        <v>0.63000000000000078</v>
      </c>
      <c r="AI388" s="3">
        <f>ROUND(P388*0.3,2)</f>
        <v>4.21</v>
      </c>
      <c r="AJ388" s="3">
        <f>ROUND(AI388*S388/100,2)</f>
        <v>3.79</v>
      </c>
      <c r="AK388" s="3">
        <f>AI388-AJ388</f>
        <v>0.41999999999999993</v>
      </c>
      <c r="AL388" s="3">
        <f>ROUND(T388*0.3,2)</f>
        <v>3.47</v>
      </c>
      <c r="AM388" s="3">
        <f>ROUND(AL388*W388/100,2)</f>
        <v>3.3</v>
      </c>
      <c r="AN388" s="3">
        <f>AL388-AM388</f>
        <v>0.17000000000000037</v>
      </c>
      <c r="AO388" s="3">
        <f>ROUND(X388*0.3,2)</f>
        <v>2.97</v>
      </c>
      <c r="AP388" s="3">
        <f>ROUND(AO388*AA388/100,2)</f>
        <v>2.82</v>
      </c>
      <c r="AQ388" s="3">
        <f>AO388-AP388</f>
        <v>0.15000000000000036</v>
      </c>
      <c r="AR388" s="3">
        <v>3.79</v>
      </c>
      <c r="AS388" s="3">
        <v>3.6</v>
      </c>
      <c r="AT388" s="3">
        <v>0.18999999999999995</v>
      </c>
      <c r="AX388" s="3">
        <f>ROUND($P388*0.6,2)</f>
        <v>8.42</v>
      </c>
      <c r="AY388" s="3">
        <f>ROUND(AX388*$S388/100,2)</f>
        <v>7.58</v>
      </c>
      <c r="AZ388" s="3">
        <f>AX388-AY388</f>
        <v>0.83999999999999986</v>
      </c>
      <c r="BA388" s="3">
        <f>ROUND($T388*0.6,2)</f>
        <v>6.93</v>
      </c>
      <c r="BB388" s="3">
        <f>ROUND(BA388*$W388/100,2)</f>
        <v>6.58</v>
      </c>
      <c r="BC388" s="3">
        <f>BA388-BB388</f>
        <v>0.34999999999999964</v>
      </c>
      <c r="BD388" s="3">
        <f>ROUND($X388*0.6,2)</f>
        <v>5.94</v>
      </c>
      <c r="BE388" s="3">
        <f>ROUND(BD388*$AA388/100,2)</f>
        <v>5.64</v>
      </c>
      <c r="BF388" s="3">
        <f>BD388-BE388</f>
        <v>0.30000000000000071</v>
      </c>
      <c r="BG388" s="3">
        <v>7.58</v>
      </c>
      <c r="BH388" s="3">
        <v>7.2</v>
      </c>
      <c r="BI388" s="3">
        <v>0.37999999999999989</v>
      </c>
      <c r="BJ388" s="3" t="s">
        <v>171</v>
      </c>
      <c r="BK388" s="3">
        <v>23.830200000000001</v>
      </c>
      <c r="BL388" s="3">
        <v>22.64</v>
      </c>
      <c r="BM388" s="3">
        <v>1.1902000000000008</v>
      </c>
      <c r="BN388" s="3">
        <v>19.399999999999999</v>
      </c>
      <c r="BO388" s="3">
        <v>18.43</v>
      </c>
      <c r="BP388" s="3">
        <v>0.96999999999999886</v>
      </c>
      <c r="BQ388" s="3">
        <v>22.030200000000001</v>
      </c>
      <c r="BR388" s="3">
        <v>20.93</v>
      </c>
      <c r="BS388" s="3">
        <v>1.100200000000001</v>
      </c>
      <c r="BT388" s="3">
        <v>17.600000000000001</v>
      </c>
      <c r="BU388" s="3">
        <v>16.72</v>
      </c>
      <c r="BV388" s="3">
        <v>0.88000000000000256</v>
      </c>
      <c r="BW388" s="3">
        <v>20.53</v>
      </c>
      <c r="BX388" s="3">
        <v>19.5</v>
      </c>
      <c r="BY388" s="3">
        <v>1.0300000000000011</v>
      </c>
      <c r="BZ388" s="3">
        <v>20.030200000000001</v>
      </c>
      <c r="CA388" s="3">
        <v>19.03</v>
      </c>
      <c r="CB388" s="3">
        <v>1.0001999999999995</v>
      </c>
      <c r="CC388" s="3">
        <v>18.53</v>
      </c>
      <c r="CD388" s="3">
        <v>17.600000000000001</v>
      </c>
      <c r="CE388" s="3">
        <v>0.92999999999999972</v>
      </c>
      <c r="CF388" s="3">
        <v>19.030200000000001</v>
      </c>
      <c r="CG388" s="3">
        <v>18.079999999999998</v>
      </c>
      <c r="CH388" s="3">
        <v>0.95020000000000238</v>
      </c>
      <c r="CI388" s="3">
        <v>17.63</v>
      </c>
      <c r="CJ388" s="3">
        <v>16.75</v>
      </c>
      <c r="CK388" s="3">
        <v>0.87999999999999901</v>
      </c>
      <c r="CL388" s="3">
        <v>16.68</v>
      </c>
      <c r="CM388" s="3">
        <v>15.85</v>
      </c>
      <c r="CN388" s="3">
        <v>0.83000000000000007</v>
      </c>
      <c r="CO388" s="3">
        <v>13.58</v>
      </c>
      <c r="CP388" s="3">
        <v>12.9</v>
      </c>
      <c r="CQ388" s="3">
        <v>0.67999999999999972</v>
      </c>
      <c r="CR388" s="3">
        <v>15.42</v>
      </c>
      <c r="CS388" s="3">
        <v>14.65</v>
      </c>
      <c r="CT388" s="3">
        <v>0.76999999999999957</v>
      </c>
      <c r="CU388" s="3">
        <v>12.32</v>
      </c>
      <c r="CV388" s="3">
        <v>11.7</v>
      </c>
      <c r="CW388" s="3">
        <v>0.62000000000000099</v>
      </c>
      <c r="CX388" s="3">
        <v>14.37</v>
      </c>
      <c r="CY388" s="3">
        <v>13.65</v>
      </c>
      <c r="CZ388" s="3">
        <v>0.71999999999999886</v>
      </c>
      <c r="DA388" s="3">
        <v>14.02</v>
      </c>
      <c r="DB388" s="3">
        <v>13.32</v>
      </c>
      <c r="DC388" s="3">
        <v>0.69999999999999929</v>
      </c>
      <c r="DD388" s="3">
        <v>12.97</v>
      </c>
      <c r="DE388" s="3">
        <v>12.32</v>
      </c>
      <c r="DF388" s="3">
        <v>0.65000000000000036</v>
      </c>
      <c r="DG388" s="3">
        <v>13.32</v>
      </c>
      <c r="DH388" s="3">
        <v>12.65</v>
      </c>
      <c r="DI388" s="3">
        <v>0.66999999999999993</v>
      </c>
      <c r="DJ388" s="3">
        <v>12.34</v>
      </c>
      <c r="DK388" s="3">
        <v>11.72</v>
      </c>
      <c r="DL388" s="3">
        <v>0.61999999999999922</v>
      </c>
      <c r="DM388" s="3">
        <v>21.45</v>
      </c>
      <c r="DN388" s="3">
        <v>20.38</v>
      </c>
      <c r="DO388" s="3">
        <v>1.0700000000000003</v>
      </c>
      <c r="DP388" s="3">
        <v>19.829999999999998</v>
      </c>
      <c r="DQ388" s="3">
        <v>18.84</v>
      </c>
      <c r="DR388" s="3">
        <v>0.98999999999999844</v>
      </c>
      <c r="DS388" s="3">
        <v>18.03</v>
      </c>
      <c r="DT388" s="3">
        <v>17.13</v>
      </c>
      <c r="DU388" s="3">
        <v>0.90000000000000213</v>
      </c>
      <c r="DV388" s="3">
        <v>17.13</v>
      </c>
      <c r="DW388" s="3">
        <v>16.27</v>
      </c>
      <c r="DX388" s="3">
        <v>0.85999999999999943</v>
      </c>
    </row>
    <row r="389" spans="1:128" s="3" customFormat="1" x14ac:dyDescent="0.25">
      <c r="A389" s="36" t="s">
        <v>536</v>
      </c>
      <c r="B389" s="36" t="s">
        <v>87</v>
      </c>
      <c r="C389" s="36" t="s">
        <v>88</v>
      </c>
      <c r="D389" s="37" t="s">
        <v>151</v>
      </c>
      <c r="E389" s="36" t="s">
        <v>152</v>
      </c>
      <c r="F389" s="37" t="s">
        <v>522</v>
      </c>
      <c r="G389" s="36" t="s">
        <v>523</v>
      </c>
      <c r="H389" s="36" t="s">
        <v>168</v>
      </c>
      <c r="I389" s="36" t="s">
        <v>388</v>
      </c>
      <c r="J389" s="36" t="s">
        <v>171</v>
      </c>
      <c r="K389" s="44">
        <v>12.18</v>
      </c>
      <c r="L389" s="38" t="str">
        <f>IF(J389="10",K389,"")</f>
        <v/>
      </c>
      <c r="M389" s="38"/>
      <c r="N389" s="38"/>
      <c r="O389" s="38">
        <v>0</v>
      </c>
      <c r="P389" s="38">
        <f>IF(J389&lt;&gt;"20",IF(J389="15",K389,ROUND(K389*0.85,2)),"")</f>
        <v>12.18</v>
      </c>
      <c r="Q389" s="38">
        <f>ROUND(P389*S389/100,2)</f>
        <v>10.96</v>
      </c>
      <c r="R389" s="38">
        <f>P389-Q389</f>
        <v>1.2199999999999989</v>
      </c>
      <c r="S389" s="38" t="s">
        <v>389</v>
      </c>
      <c r="T389" s="38">
        <f>IF(J389="20",K389,IF(J389="10",ROUND(K389*0.7,2),ROUND(K389/0.85*0.7,2)))</f>
        <v>10.029999999999999</v>
      </c>
      <c r="U389" s="38">
        <f>ROUND(T389*W389/100,2)</f>
        <v>9.5299999999999994</v>
      </c>
      <c r="V389" s="38">
        <f>T389-U389</f>
        <v>0.5</v>
      </c>
      <c r="W389" s="36">
        <v>95</v>
      </c>
      <c r="X389" s="38">
        <f>IF(J389="20",ROUND(K389/0.7*0.6,2),IF(J389="10",ROUND(K389*0.6,2),ROUND(K389/0.85*0.6,2)))</f>
        <v>8.6</v>
      </c>
      <c r="Y389" s="38">
        <f>ROUND(X389*AA389/100,2)</f>
        <v>8.17</v>
      </c>
      <c r="Z389" s="38">
        <f>X389-Y389</f>
        <v>0.42999999999999972</v>
      </c>
      <c r="AA389" s="36">
        <v>95</v>
      </c>
      <c r="AB389" s="38" t="s">
        <v>95</v>
      </c>
      <c r="AC389" s="38">
        <v>10.96</v>
      </c>
      <c r="AD389" s="38">
        <v>10.41</v>
      </c>
      <c r="AE389" s="38">
        <v>0.55000000000000071</v>
      </c>
      <c r="AI389" s="3">
        <f>ROUND(P389*0.3,2)</f>
        <v>3.65</v>
      </c>
      <c r="AJ389" s="3">
        <f>ROUND(AI389*S389/100,2)</f>
        <v>3.29</v>
      </c>
      <c r="AK389" s="3">
        <f>AI389-AJ389</f>
        <v>0.35999999999999988</v>
      </c>
      <c r="AL389" s="3">
        <f>ROUND(T389*0.3,2)</f>
        <v>3.01</v>
      </c>
      <c r="AM389" s="3">
        <f>ROUND(AL389*W389/100,2)</f>
        <v>2.86</v>
      </c>
      <c r="AN389" s="3">
        <f>AL389-AM389</f>
        <v>0.14999999999999991</v>
      </c>
      <c r="AO389" s="3">
        <f>ROUND(X389*0.3,2)</f>
        <v>2.58</v>
      </c>
      <c r="AP389" s="3">
        <f>ROUND(AO389*AA389/100,2)</f>
        <v>2.4500000000000002</v>
      </c>
      <c r="AQ389" s="3">
        <f>AO389-AP389</f>
        <v>0.12999999999999989</v>
      </c>
      <c r="AR389" s="3">
        <v>3.29</v>
      </c>
      <c r="AS389" s="3">
        <v>3.13</v>
      </c>
      <c r="AT389" s="3">
        <v>0.16000000000000014</v>
      </c>
      <c r="AX389" s="3">
        <f>ROUND($P389*0.6,2)</f>
        <v>7.31</v>
      </c>
      <c r="AY389" s="3">
        <f>ROUND(AX389*$S389/100,2)</f>
        <v>6.58</v>
      </c>
      <c r="AZ389" s="3">
        <f>AX389-AY389</f>
        <v>0.72999999999999954</v>
      </c>
      <c r="BA389" s="3">
        <f>ROUND($T389*0.6,2)</f>
        <v>6.02</v>
      </c>
      <c r="BB389" s="3">
        <f>ROUND(BA389*$W389/100,2)</f>
        <v>5.72</v>
      </c>
      <c r="BC389" s="3">
        <f>BA389-BB389</f>
        <v>0.29999999999999982</v>
      </c>
      <c r="BD389" s="3">
        <f>ROUND($X389*0.6,2)</f>
        <v>5.16</v>
      </c>
      <c r="BE389" s="3">
        <f>ROUND(BD389*$AA389/100,2)</f>
        <v>4.9000000000000004</v>
      </c>
      <c r="BF389" s="3">
        <f>BD389-BE389</f>
        <v>0.25999999999999979</v>
      </c>
      <c r="BG389" s="3">
        <v>6.58</v>
      </c>
      <c r="BH389" s="3">
        <v>6.25</v>
      </c>
      <c r="BI389" s="3">
        <v>0.33000000000000007</v>
      </c>
      <c r="BJ389" s="3" t="s">
        <v>171</v>
      </c>
      <c r="BK389" s="3">
        <v>21.98</v>
      </c>
      <c r="BL389" s="3">
        <v>20.88</v>
      </c>
      <c r="BM389" s="3">
        <v>1.1000000000000014</v>
      </c>
      <c r="BN389" s="3">
        <v>18.100000000000001</v>
      </c>
      <c r="BO389" s="3">
        <v>17.2</v>
      </c>
      <c r="BP389" s="3">
        <v>0.90000000000000213</v>
      </c>
      <c r="BQ389" s="3">
        <v>20.18</v>
      </c>
      <c r="BR389" s="3">
        <v>19.170000000000002</v>
      </c>
      <c r="BS389" s="3">
        <v>1.009999999999998</v>
      </c>
      <c r="BT389" s="3">
        <v>16.3</v>
      </c>
      <c r="BU389" s="3">
        <v>15.49</v>
      </c>
      <c r="BV389" s="3">
        <v>0.8100000000000005</v>
      </c>
      <c r="BW389" s="3">
        <v>18.86</v>
      </c>
      <c r="BX389" s="3">
        <v>17.920000000000002</v>
      </c>
      <c r="BY389" s="3">
        <v>0.93999999999999773</v>
      </c>
      <c r="BZ389" s="3">
        <v>18.18</v>
      </c>
      <c r="CA389" s="3">
        <v>17.27</v>
      </c>
      <c r="CB389" s="3">
        <v>0.91000000000000014</v>
      </c>
      <c r="CC389" s="3">
        <v>16.86</v>
      </c>
      <c r="CD389" s="3">
        <v>16.02</v>
      </c>
      <c r="CE389" s="3">
        <v>0.83999999999999986</v>
      </c>
      <c r="CF389" s="3">
        <v>17.18</v>
      </c>
      <c r="CG389" s="3">
        <v>16.32</v>
      </c>
      <c r="CH389" s="3">
        <v>0.85999999999999943</v>
      </c>
      <c r="CI389" s="3">
        <v>15.96</v>
      </c>
      <c r="CJ389" s="3">
        <v>15.16</v>
      </c>
      <c r="CK389" s="3">
        <v>0.80000000000000071</v>
      </c>
      <c r="CL389" s="3">
        <v>15.39</v>
      </c>
      <c r="CM389" s="3">
        <v>14.62</v>
      </c>
      <c r="CN389" s="3">
        <v>0.77000000000000135</v>
      </c>
      <c r="CO389" s="3">
        <v>12.67</v>
      </c>
      <c r="CP389" s="3">
        <v>12.04</v>
      </c>
      <c r="CQ389" s="3">
        <v>0.63000000000000078</v>
      </c>
      <c r="CR389" s="3">
        <v>14.13</v>
      </c>
      <c r="CS389" s="3">
        <v>13.42</v>
      </c>
      <c r="CT389" s="3">
        <v>0.71000000000000085</v>
      </c>
      <c r="CU389" s="3">
        <v>11.41</v>
      </c>
      <c r="CV389" s="3">
        <v>10.84</v>
      </c>
      <c r="CW389" s="3">
        <v>0.57000000000000028</v>
      </c>
      <c r="CX389" s="3">
        <v>13.2</v>
      </c>
      <c r="CY389" s="3">
        <v>12.54</v>
      </c>
      <c r="CZ389" s="3">
        <v>0.66000000000000014</v>
      </c>
      <c r="DA389" s="3">
        <v>12.73</v>
      </c>
      <c r="DB389" s="3">
        <v>12.09</v>
      </c>
      <c r="DC389" s="3">
        <v>0.64000000000000057</v>
      </c>
      <c r="DD389" s="3">
        <v>11.8</v>
      </c>
      <c r="DE389" s="3">
        <v>11.21</v>
      </c>
      <c r="DF389" s="3">
        <v>0.58999999999999986</v>
      </c>
      <c r="DG389" s="3">
        <v>12.03</v>
      </c>
      <c r="DH389" s="3">
        <v>11.43</v>
      </c>
      <c r="DI389" s="3">
        <v>0.59999999999999964</v>
      </c>
      <c r="DJ389" s="3">
        <v>11.17</v>
      </c>
      <c r="DK389" s="3">
        <v>10.61</v>
      </c>
      <c r="DL389" s="3">
        <v>0.5600000000000005</v>
      </c>
      <c r="DM389" s="3">
        <v>19.78</v>
      </c>
      <c r="DN389" s="3">
        <v>18.79</v>
      </c>
      <c r="DO389" s="3">
        <v>0.99000000000000199</v>
      </c>
      <c r="DP389" s="3">
        <v>18.16</v>
      </c>
      <c r="DQ389" s="3">
        <v>17.25</v>
      </c>
      <c r="DR389" s="3">
        <v>0.91000000000000014</v>
      </c>
      <c r="DS389" s="3">
        <v>16.36</v>
      </c>
      <c r="DT389" s="3">
        <v>15.54</v>
      </c>
      <c r="DU389" s="3">
        <v>0.82000000000000028</v>
      </c>
      <c r="DV389" s="3">
        <v>15.46</v>
      </c>
      <c r="DW389" s="3">
        <v>14.69</v>
      </c>
      <c r="DX389" s="3">
        <v>0.77000000000000135</v>
      </c>
    </row>
    <row r="390" spans="1:128" s="3" customFormat="1" x14ac:dyDescent="0.25">
      <c r="A390" s="36" t="s">
        <v>537</v>
      </c>
      <c r="B390" s="36" t="s">
        <v>87</v>
      </c>
      <c r="C390" s="36" t="s">
        <v>88</v>
      </c>
      <c r="D390" s="37" t="s">
        <v>163</v>
      </c>
      <c r="E390" s="36" t="s">
        <v>164</v>
      </c>
      <c r="F390" s="37" t="s">
        <v>522</v>
      </c>
      <c r="G390" s="36" t="s">
        <v>523</v>
      </c>
      <c r="H390" s="36" t="s">
        <v>168</v>
      </c>
      <c r="I390" s="36" t="s">
        <v>388</v>
      </c>
      <c r="J390" s="36" t="s">
        <v>171</v>
      </c>
      <c r="K390" s="44">
        <v>14.4</v>
      </c>
      <c r="L390" s="38" t="str">
        <f>IF(J390="10",K390,"")</f>
        <v/>
      </c>
      <c r="M390" s="38"/>
      <c r="N390" s="38"/>
      <c r="O390" s="38">
        <v>0</v>
      </c>
      <c r="P390" s="38">
        <f>IF(J390&lt;&gt;"20",IF(J390="15",K390,ROUND(K390*0.85,2)),"")</f>
        <v>14.4</v>
      </c>
      <c r="Q390" s="38">
        <f>ROUND(P390*S390/100,2)</f>
        <v>12.96</v>
      </c>
      <c r="R390" s="38">
        <f>P390-Q390</f>
        <v>1.4399999999999995</v>
      </c>
      <c r="S390" s="38" t="s">
        <v>389</v>
      </c>
      <c r="T390" s="38">
        <f>IF(J390="20",K390,IF(J390="10",ROUND(K390*0.7,2),ROUND(K390/0.85*0.7,2)))</f>
        <v>11.86</v>
      </c>
      <c r="U390" s="38">
        <f>ROUND(T390*W390/100,2)</f>
        <v>11.27</v>
      </c>
      <c r="V390" s="38">
        <f>T390-U390</f>
        <v>0.58999999999999986</v>
      </c>
      <c r="W390" s="36">
        <v>95</v>
      </c>
      <c r="X390" s="38">
        <f>IF(J390="20",ROUND(K390/0.7*0.6,2),IF(J390="10",ROUND(K390*0.6,2),ROUND(K390/0.85*0.6,2)))</f>
        <v>10.16</v>
      </c>
      <c r="Y390" s="38">
        <f>ROUND(X390*AA390/100,2)</f>
        <v>9.65</v>
      </c>
      <c r="Z390" s="38">
        <f>X390-Y390</f>
        <v>0.50999999999999979</v>
      </c>
      <c r="AA390" s="36">
        <v>95</v>
      </c>
      <c r="AB390" s="38" t="s">
        <v>95</v>
      </c>
      <c r="AC390" s="38">
        <v>12.96</v>
      </c>
      <c r="AD390" s="38">
        <v>12.31</v>
      </c>
      <c r="AE390" s="38">
        <v>0.65000000000000036</v>
      </c>
      <c r="AI390" s="3">
        <f>ROUND(P390*0.3,2)</f>
        <v>4.32</v>
      </c>
      <c r="AJ390" s="3">
        <f>ROUND(AI390*S390/100,2)</f>
        <v>3.89</v>
      </c>
      <c r="AK390" s="3">
        <f>AI390-AJ390</f>
        <v>0.43000000000000016</v>
      </c>
      <c r="AL390" s="3">
        <f>ROUND(T390*0.3,2)</f>
        <v>3.56</v>
      </c>
      <c r="AM390" s="3">
        <f>ROUND(AL390*W390/100,2)</f>
        <v>3.38</v>
      </c>
      <c r="AN390" s="3">
        <f>AL390-AM390</f>
        <v>0.18000000000000016</v>
      </c>
      <c r="AO390" s="3">
        <f>ROUND(X390*0.3,2)</f>
        <v>3.05</v>
      </c>
      <c r="AP390" s="3">
        <f>ROUND(AO390*AA390/100,2)</f>
        <v>2.9</v>
      </c>
      <c r="AQ390" s="3">
        <f>AO390-AP390</f>
        <v>0.14999999999999991</v>
      </c>
      <c r="AR390" s="3">
        <v>3.89</v>
      </c>
      <c r="AS390" s="3">
        <v>3.7</v>
      </c>
      <c r="AT390" s="3">
        <v>0.18999999999999995</v>
      </c>
      <c r="AX390" s="3">
        <f>ROUND($P390*0.6,2)</f>
        <v>8.64</v>
      </c>
      <c r="AY390" s="3">
        <f>ROUND(AX390*$S390/100,2)</f>
        <v>7.78</v>
      </c>
      <c r="AZ390" s="3">
        <f>AX390-AY390</f>
        <v>0.86000000000000032</v>
      </c>
      <c r="BA390" s="3">
        <f>ROUND($T390*0.6,2)</f>
        <v>7.12</v>
      </c>
      <c r="BB390" s="3">
        <f>ROUND(BA390*$W390/100,2)</f>
        <v>6.76</v>
      </c>
      <c r="BC390" s="3">
        <f>BA390-BB390</f>
        <v>0.36000000000000032</v>
      </c>
      <c r="BD390" s="3">
        <f>ROUND($X390*0.6,2)</f>
        <v>6.1</v>
      </c>
      <c r="BE390" s="3">
        <f>ROUND(BD390*$AA390/100,2)</f>
        <v>5.8</v>
      </c>
      <c r="BF390" s="3">
        <f>BD390-BE390</f>
        <v>0.29999999999999982</v>
      </c>
      <c r="BG390" s="3">
        <v>7.78</v>
      </c>
      <c r="BH390" s="3">
        <v>7.39</v>
      </c>
      <c r="BI390" s="3">
        <v>0.39000000000000057</v>
      </c>
      <c r="BJ390" s="3" t="s">
        <v>171</v>
      </c>
      <c r="BK390" s="3">
        <v>24.2</v>
      </c>
      <c r="BL390" s="3">
        <v>22.99</v>
      </c>
      <c r="BM390" s="3">
        <v>1.2100000000000009</v>
      </c>
      <c r="BN390" s="3">
        <v>19.66</v>
      </c>
      <c r="BO390" s="3">
        <v>18.68</v>
      </c>
      <c r="BP390" s="3">
        <v>0.98000000000000043</v>
      </c>
      <c r="BQ390" s="3">
        <v>22.4</v>
      </c>
      <c r="BR390" s="3">
        <v>21.28</v>
      </c>
      <c r="BS390" s="3">
        <v>1.1199999999999974</v>
      </c>
      <c r="BT390" s="3">
        <v>17.86</v>
      </c>
      <c r="BU390" s="3">
        <v>16.97</v>
      </c>
      <c r="BV390" s="3">
        <v>0.89000000000000057</v>
      </c>
      <c r="BW390" s="3">
        <v>20.86</v>
      </c>
      <c r="BX390" s="3">
        <v>19.82</v>
      </c>
      <c r="BY390" s="3">
        <v>1.0399999999999991</v>
      </c>
      <c r="BZ390" s="3">
        <v>20.399999999999999</v>
      </c>
      <c r="CA390" s="3">
        <v>19.38</v>
      </c>
      <c r="CB390" s="3">
        <v>1.0199999999999996</v>
      </c>
      <c r="CC390" s="3">
        <v>18.86</v>
      </c>
      <c r="CD390" s="3">
        <v>17.920000000000002</v>
      </c>
      <c r="CE390" s="3">
        <v>0.93999999999999773</v>
      </c>
      <c r="CF390" s="3">
        <v>19.399999999999999</v>
      </c>
      <c r="CG390" s="3">
        <v>18.43</v>
      </c>
      <c r="CH390" s="3">
        <v>0.96999999999999886</v>
      </c>
      <c r="CI390" s="3">
        <v>17.96</v>
      </c>
      <c r="CJ390" s="3">
        <v>17.059999999999999</v>
      </c>
      <c r="CK390" s="3">
        <v>0.90000000000000213</v>
      </c>
      <c r="CL390" s="3">
        <v>16.940000000000001</v>
      </c>
      <c r="CM390" s="3">
        <v>16.09</v>
      </c>
      <c r="CN390" s="3">
        <v>0.85000000000000142</v>
      </c>
      <c r="CO390" s="3">
        <v>13.76</v>
      </c>
      <c r="CP390" s="3">
        <v>13.07</v>
      </c>
      <c r="CQ390" s="3">
        <v>0.6899999999999995</v>
      </c>
      <c r="CR390" s="3">
        <v>15.68</v>
      </c>
      <c r="CS390" s="3">
        <v>14.9</v>
      </c>
      <c r="CT390" s="3">
        <v>0.77999999999999936</v>
      </c>
      <c r="CU390" s="3">
        <v>12.5</v>
      </c>
      <c r="CV390" s="3">
        <v>11.88</v>
      </c>
      <c r="CW390" s="3">
        <v>0.61999999999999922</v>
      </c>
      <c r="CX390" s="3">
        <v>14.6</v>
      </c>
      <c r="CY390" s="3">
        <v>13.87</v>
      </c>
      <c r="CZ390" s="3">
        <v>0.73000000000000043</v>
      </c>
      <c r="DA390" s="3">
        <v>14.28</v>
      </c>
      <c r="DB390" s="3">
        <v>13.57</v>
      </c>
      <c r="DC390" s="3">
        <v>0.70999999999999908</v>
      </c>
      <c r="DD390" s="3">
        <v>13.2</v>
      </c>
      <c r="DE390" s="3">
        <v>12.54</v>
      </c>
      <c r="DF390" s="3">
        <v>0.66000000000000014</v>
      </c>
      <c r="DG390" s="3">
        <v>13.58</v>
      </c>
      <c r="DH390" s="3">
        <v>12.9</v>
      </c>
      <c r="DI390" s="3">
        <v>0.67999999999999972</v>
      </c>
      <c r="DJ390" s="3">
        <v>12.57</v>
      </c>
      <c r="DK390" s="3">
        <v>11.94</v>
      </c>
      <c r="DL390" s="3">
        <v>0.63000000000000078</v>
      </c>
      <c r="DM390" s="3">
        <v>21.78</v>
      </c>
      <c r="DN390" s="3">
        <v>20.69</v>
      </c>
      <c r="DO390" s="3">
        <v>1.0899999999999999</v>
      </c>
      <c r="DP390" s="3">
        <v>20.16</v>
      </c>
      <c r="DQ390" s="3">
        <v>19.149999999999999</v>
      </c>
      <c r="DR390" s="3">
        <v>1.0100000000000016</v>
      </c>
      <c r="DS390" s="3">
        <v>18.36</v>
      </c>
      <c r="DT390" s="3">
        <v>17.440000000000001</v>
      </c>
      <c r="DU390" s="3">
        <v>0.91999999999999815</v>
      </c>
      <c r="DV390" s="3">
        <v>17.46</v>
      </c>
      <c r="DW390" s="3">
        <v>16.59</v>
      </c>
      <c r="DX390" s="3">
        <v>0.87000000000000099</v>
      </c>
    </row>
    <row r="391" spans="1:128" s="3" customFormat="1" x14ac:dyDescent="0.25">
      <c r="A391" s="36" t="s">
        <v>538</v>
      </c>
      <c r="B391" s="36" t="s">
        <v>87</v>
      </c>
      <c r="C391" s="36" t="s">
        <v>88</v>
      </c>
      <c r="D391" s="37" t="s">
        <v>121</v>
      </c>
      <c r="E391" s="36" t="s">
        <v>122</v>
      </c>
      <c r="F391" s="37" t="s">
        <v>522</v>
      </c>
      <c r="G391" s="36" t="s">
        <v>523</v>
      </c>
      <c r="H391" s="36" t="s">
        <v>168</v>
      </c>
      <c r="I391" s="36" t="s">
        <v>388</v>
      </c>
      <c r="J391" s="36" t="s">
        <v>171</v>
      </c>
      <c r="K391" s="44">
        <v>12.18</v>
      </c>
      <c r="L391" s="38" t="str">
        <f>IF(J391="10",K391,"")</f>
        <v/>
      </c>
      <c r="M391" s="38"/>
      <c r="N391" s="38"/>
      <c r="O391" s="38">
        <v>0</v>
      </c>
      <c r="P391" s="38">
        <f>IF(J391&lt;&gt;"20",IF(J391="15",K391,ROUND(K391*0.85,2)),"")</f>
        <v>12.18</v>
      </c>
      <c r="Q391" s="38">
        <f>ROUND(P391*S391/100,2)</f>
        <v>10.96</v>
      </c>
      <c r="R391" s="38">
        <f>P391-Q391</f>
        <v>1.2199999999999989</v>
      </c>
      <c r="S391" s="38" t="s">
        <v>389</v>
      </c>
      <c r="T391" s="38">
        <f>IF(J391="20",K391,IF(J391="10",ROUND(K391*0.7,2),ROUND(K391/0.85*0.7,2)))</f>
        <v>10.029999999999999</v>
      </c>
      <c r="U391" s="38">
        <f>ROUND(T391*W391/100,2)</f>
        <v>9.5299999999999994</v>
      </c>
      <c r="V391" s="38">
        <f>T391-U391</f>
        <v>0.5</v>
      </c>
      <c r="W391" s="36">
        <v>95</v>
      </c>
      <c r="X391" s="38">
        <f>IF(J391="20",ROUND(K391/0.7*0.6,2),IF(J391="10",ROUND(K391*0.6,2),ROUND(K391/0.85*0.6,2)))</f>
        <v>8.6</v>
      </c>
      <c r="Y391" s="38">
        <f>ROUND(X391*AA391/100,2)</f>
        <v>8.17</v>
      </c>
      <c r="Z391" s="38">
        <f>X391-Y391</f>
        <v>0.42999999999999972</v>
      </c>
      <c r="AA391" s="36">
        <v>95</v>
      </c>
      <c r="AB391" s="38" t="s">
        <v>95</v>
      </c>
      <c r="AC391" s="38">
        <v>10.96</v>
      </c>
      <c r="AD391" s="38">
        <v>10.41</v>
      </c>
      <c r="AE391" s="38">
        <v>0.55000000000000071</v>
      </c>
      <c r="AI391" s="3">
        <f>ROUND(P391*0.3,2)</f>
        <v>3.65</v>
      </c>
      <c r="AJ391" s="3">
        <f>ROUND(AI391*S391/100,2)</f>
        <v>3.29</v>
      </c>
      <c r="AK391" s="3">
        <f>AI391-AJ391</f>
        <v>0.35999999999999988</v>
      </c>
      <c r="AL391" s="3">
        <f>ROUND(T391*0.3,2)</f>
        <v>3.01</v>
      </c>
      <c r="AM391" s="3">
        <f>ROUND(AL391*W391/100,2)</f>
        <v>2.86</v>
      </c>
      <c r="AN391" s="3">
        <f>AL391-AM391</f>
        <v>0.14999999999999991</v>
      </c>
      <c r="AO391" s="3">
        <f>ROUND(X391*0.3,2)</f>
        <v>2.58</v>
      </c>
      <c r="AP391" s="3">
        <f>ROUND(AO391*AA391/100,2)</f>
        <v>2.4500000000000002</v>
      </c>
      <c r="AQ391" s="3">
        <f>AO391-AP391</f>
        <v>0.12999999999999989</v>
      </c>
      <c r="AR391" s="3">
        <v>3.29</v>
      </c>
      <c r="AS391" s="3">
        <v>3.13</v>
      </c>
      <c r="AT391" s="3">
        <v>0.16000000000000014</v>
      </c>
      <c r="AX391" s="3">
        <f>ROUND($P391*0.6,2)</f>
        <v>7.31</v>
      </c>
      <c r="AY391" s="3">
        <f>ROUND(AX391*$S391/100,2)</f>
        <v>6.58</v>
      </c>
      <c r="AZ391" s="3">
        <f>AX391-AY391</f>
        <v>0.72999999999999954</v>
      </c>
      <c r="BA391" s="3">
        <f>ROUND($T391*0.6,2)</f>
        <v>6.02</v>
      </c>
      <c r="BB391" s="3">
        <f>ROUND(BA391*$W391/100,2)</f>
        <v>5.72</v>
      </c>
      <c r="BC391" s="3">
        <f>BA391-BB391</f>
        <v>0.29999999999999982</v>
      </c>
      <c r="BD391" s="3">
        <f>ROUND($X391*0.6,2)</f>
        <v>5.16</v>
      </c>
      <c r="BE391" s="3">
        <f>ROUND(BD391*$AA391/100,2)</f>
        <v>4.9000000000000004</v>
      </c>
      <c r="BF391" s="3">
        <f>BD391-BE391</f>
        <v>0.25999999999999979</v>
      </c>
      <c r="BG391" s="3">
        <v>6.58</v>
      </c>
      <c r="BH391" s="3">
        <v>6.25</v>
      </c>
      <c r="BI391" s="3">
        <v>0.33000000000000007</v>
      </c>
      <c r="BJ391" s="3" t="s">
        <v>171</v>
      </c>
      <c r="BK391" s="3">
        <v>21.98</v>
      </c>
      <c r="BL391" s="3">
        <v>20.88</v>
      </c>
      <c r="BM391" s="3">
        <v>1.1000000000000014</v>
      </c>
      <c r="BN391" s="3">
        <v>18.100000000000001</v>
      </c>
      <c r="BO391" s="3">
        <v>17.2</v>
      </c>
      <c r="BP391" s="3">
        <v>0.90000000000000213</v>
      </c>
      <c r="BQ391" s="3">
        <v>20.18</v>
      </c>
      <c r="BR391" s="3">
        <v>19.170000000000002</v>
      </c>
      <c r="BS391" s="3">
        <v>1.009999999999998</v>
      </c>
      <c r="BT391" s="3">
        <v>16.3</v>
      </c>
      <c r="BU391" s="3">
        <v>15.49</v>
      </c>
      <c r="BV391" s="3">
        <v>0.8100000000000005</v>
      </c>
      <c r="BW391" s="3">
        <v>18.86</v>
      </c>
      <c r="BX391" s="3">
        <v>17.920000000000002</v>
      </c>
      <c r="BY391" s="3">
        <v>0.93999999999999773</v>
      </c>
      <c r="BZ391" s="3">
        <v>18.18</v>
      </c>
      <c r="CA391" s="3">
        <v>17.27</v>
      </c>
      <c r="CB391" s="3">
        <v>0.91000000000000014</v>
      </c>
      <c r="CC391" s="3">
        <v>16.86</v>
      </c>
      <c r="CD391" s="3">
        <v>16.02</v>
      </c>
      <c r="CE391" s="3">
        <v>0.83999999999999986</v>
      </c>
      <c r="CF391" s="3">
        <v>17.18</v>
      </c>
      <c r="CG391" s="3">
        <v>16.32</v>
      </c>
      <c r="CH391" s="3">
        <v>0.85999999999999943</v>
      </c>
      <c r="CI391" s="3">
        <v>15.96</v>
      </c>
      <c r="CJ391" s="3">
        <v>15.16</v>
      </c>
      <c r="CK391" s="3">
        <v>0.80000000000000071</v>
      </c>
      <c r="CL391" s="3">
        <v>15.39</v>
      </c>
      <c r="CM391" s="3">
        <v>14.62</v>
      </c>
      <c r="CN391" s="3">
        <v>0.77000000000000135</v>
      </c>
      <c r="CO391" s="3">
        <v>12.67</v>
      </c>
      <c r="CP391" s="3">
        <v>12.04</v>
      </c>
      <c r="CQ391" s="3">
        <v>0.63000000000000078</v>
      </c>
      <c r="CR391" s="3">
        <v>14.13</v>
      </c>
      <c r="CS391" s="3">
        <v>13.42</v>
      </c>
      <c r="CT391" s="3">
        <v>0.71000000000000085</v>
      </c>
      <c r="CU391" s="3">
        <v>11.41</v>
      </c>
      <c r="CV391" s="3">
        <v>10.84</v>
      </c>
      <c r="CW391" s="3">
        <v>0.57000000000000028</v>
      </c>
      <c r="CX391" s="3">
        <v>13.2</v>
      </c>
      <c r="CY391" s="3">
        <v>12.54</v>
      </c>
      <c r="CZ391" s="3">
        <v>0.66000000000000014</v>
      </c>
      <c r="DA391" s="3">
        <v>12.73</v>
      </c>
      <c r="DB391" s="3">
        <v>12.09</v>
      </c>
      <c r="DC391" s="3">
        <v>0.64000000000000057</v>
      </c>
      <c r="DD391" s="3">
        <v>11.8</v>
      </c>
      <c r="DE391" s="3">
        <v>11.21</v>
      </c>
      <c r="DF391" s="3">
        <v>0.58999999999999986</v>
      </c>
      <c r="DG391" s="3">
        <v>12.03</v>
      </c>
      <c r="DH391" s="3">
        <v>11.43</v>
      </c>
      <c r="DI391" s="3">
        <v>0.59999999999999964</v>
      </c>
      <c r="DJ391" s="3">
        <v>11.17</v>
      </c>
      <c r="DK391" s="3">
        <v>10.61</v>
      </c>
      <c r="DL391" s="3">
        <v>0.5600000000000005</v>
      </c>
      <c r="DM391" s="3">
        <v>19.78</v>
      </c>
      <c r="DN391" s="3">
        <v>18.79</v>
      </c>
      <c r="DO391" s="3">
        <v>0.99000000000000199</v>
      </c>
      <c r="DP391" s="3">
        <v>18.16</v>
      </c>
      <c r="DQ391" s="3">
        <v>17.25</v>
      </c>
      <c r="DR391" s="3">
        <v>0.91000000000000014</v>
      </c>
      <c r="DS391" s="3">
        <v>16.36</v>
      </c>
      <c r="DT391" s="3">
        <v>15.54</v>
      </c>
      <c r="DU391" s="3">
        <v>0.82000000000000028</v>
      </c>
      <c r="DV391" s="3">
        <v>15.46</v>
      </c>
      <c r="DW391" s="3">
        <v>14.69</v>
      </c>
      <c r="DX391" s="3">
        <v>0.77000000000000135</v>
      </c>
    </row>
    <row r="392" spans="1:128" s="3" customFormat="1" x14ac:dyDescent="0.25">
      <c r="A392" s="36" t="s">
        <v>539</v>
      </c>
      <c r="B392" s="36" t="s">
        <v>87</v>
      </c>
      <c r="C392" s="36" t="s">
        <v>88</v>
      </c>
      <c r="D392" s="37" t="s">
        <v>324</v>
      </c>
      <c r="E392" s="36" t="s">
        <v>325</v>
      </c>
      <c r="F392" s="37" t="s">
        <v>522</v>
      </c>
      <c r="G392" s="36" t="s">
        <v>523</v>
      </c>
      <c r="H392" s="36" t="s">
        <v>168</v>
      </c>
      <c r="I392" s="36" t="s">
        <v>388</v>
      </c>
      <c r="J392" s="36" t="s">
        <v>171</v>
      </c>
      <c r="K392" s="44">
        <v>10.18</v>
      </c>
      <c r="L392" s="38" t="str">
        <f>IF(J392="10",K392,"")</f>
        <v/>
      </c>
      <c r="M392" s="38"/>
      <c r="N392" s="38"/>
      <c r="O392" s="38">
        <v>0</v>
      </c>
      <c r="P392" s="38">
        <f>IF(J392&lt;&gt;"20",IF(J392="15",K392,ROUND(K392*0.85,2)),"")</f>
        <v>10.18</v>
      </c>
      <c r="Q392" s="38">
        <f>ROUND(P392*S392/100,2)</f>
        <v>9.16</v>
      </c>
      <c r="R392" s="38">
        <f>P392-Q392</f>
        <v>1.0199999999999996</v>
      </c>
      <c r="S392" s="38" t="s">
        <v>389</v>
      </c>
      <c r="T392" s="38">
        <f>IF(J392="20",K392,IF(J392="10",ROUND(K392*0.7,2),ROUND(K392/0.85*0.7,2)))</f>
        <v>8.3800000000000008</v>
      </c>
      <c r="U392" s="38">
        <f>ROUND(T392*W392/100,2)</f>
        <v>7.96</v>
      </c>
      <c r="V392" s="38">
        <f>T392-U392</f>
        <v>0.42000000000000082</v>
      </c>
      <c r="W392" s="36">
        <v>95</v>
      </c>
      <c r="X392" s="38">
        <f>IF(J392="20",ROUND(K392/0.7*0.6,2),IF(J392="10",ROUND(K392*0.6,2),ROUND(K392/0.85*0.6,2)))</f>
        <v>7.19</v>
      </c>
      <c r="Y392" s="38">
        <f>ROUND(X392*AA392/100,2)</f>
        <v>6.83</v>
      </c>
      <c r="Z392" s="38">
        <f>X392-Y392</f>
        <v>0.36000000000000032</v>
      </c>
      <c r="AA392" s="36">
        <v>95</v>
      </c>
      <c r="AB392" s="38" t="s">
        <v>95</v>
      </c>
      <c r="AC392" s="38">
        <v>9.16</v>
      </c>
      <c r="AD392" s="38">
        <v>8.6999999999999993</v>
      </c>
      <c r="AE392" s="38">
        <v>0.46000000000000085</v>
      </c>
      <c r="AI392" s="3">
        <f>ROUND(P392*0.3,2)</f>
        <v>3.05</v>
      </c>
      <c r="AJ392" s="3">
        <f>ROUND(AI392*S392/100,2)</f>
        <v>2.75</v>
      </c>
      <c r="AK392" s="3">
        <f>AI392-AJ392</f>
        <v>0.29999999999999982</v>
      </c>
      <c r="AL392" s="3">
        <f>ROUND(T392*0.3,2)</f>
        <v>2.5099999999999998</v>
      </c>
      <c r="AM392" s="3">
        <f>ROUND(AL392*W392/100,2)</f>
        <v>2.38</v>
      </c>
      <c r="AN392" s="3">
        <f>AL392-AM392</f>
        <v>0.12999999999999989</v>
      </c>
      <c r="AO392" s="3">
        <f>ROUND(X392*0.3,2)</f>
        <v>2.16</v>
      </c>
      <c r="AP392" s="3">
        <f>ROUND(AO392*AA392/100,2)</f>
        <v>2.0499999999999998</v>
      </c>
      <c r="AQ392" s="3">
        <f>AO392-AP392</f>
        <v>0.11000000000000032</v>
      </c>
      <c r="AR392" s="3">
        <v>2.75</v>
      </c>
      <c r="AS392" s="3">
        <v>2.61</v>
      </c>
      <c r="AT392" s="3">
        <v>0.14000000000000012</v>
      </c>
      <c r="AX392" s="3">
        <f>ROUND($P392*0.6,2)</f>
        <v>6.11</v>
      </c>
      <c r="AY392" s="3">
        <f>ROUND(AX392*$S392/100,2)</f>
        <v>5.5</v>
      </c>
      <c r="AZ392" s="3">
        <f>AX392-AY392</f>
        <v>0.61000000000000032</v>
      </c>
      <c r="BA392" s="3">
        <f>ROUND($T392*0.6,2)</f>
        <v>5.03</v>
      </c>
      <c r="BB392" s="3">
        <f>ROUND(BA392*$W392/100,2)</f>
        <v>4.78</v>
      </c>
      <c r="BC392" s="3">
        <f>BA392-BB392</f>
        <v>0.25</v>
      </c>
      <c r="BD392" s="3">
        <f>ROUND($X392*0.6,2)</f>
        <v>4.3099999999999996</v>
      </c>
      <c r="BE392" s="3">
        <f>ROUND(BD392*$AA392/100,2)</f>
        <v>4.09</v>
      </c>
      <c r="BF392" s="3">
        <f>BD392-BE392</f>
        <v>0.21999999999999975</v>
      </c>
      <c r="BG392" s="3">
        <v>5.5</v>
      </c>
      <c r="BH392" s="3">
        <v>5.23</v>
      </c>
      <c r="BI392" s="3">
        <v>0.26999999999999957</v>
      </c>
      <c r="BJ392" s="3" t="s">
        <v>171</v>
      </c>
      <c r="BK392" s="3">
        <v>19.98</v>
      </c>
      <c r="BL392" s="3">
        <v>18.98</v>
      </c>
      <c r="BM392" s="3">
        <v>1</v>
      </c>
      <c r="BN392" s="3">
        <v>16.690000000000001</v>
      </c>
      <c r="BO392" s="3">
        <v>15.86</v>
      </c>
      <c r="BP392" s="3">
        <v>0.83000000000000185</v>
      </c>
      <c r="BQ392" s="3">
        <v>18.18</v>
      </c>
      <c r="BR392" s="3">
        <v>17.27</v>
      </c>
      <c r="BS392" s="3">
        <v>0.91000000000000014</v>
      </c>
      <c r="BT392" s="3">
        <v>14.89</v>
      </c>
      <c r="BU392" s="3">
        <v>14.15</v>
      </c>
      <c r="BV392" s="3">
        <v>0.74000000000000021</v>
      </c>
      <c r="BW392" s="3">
        <v>17.059999999999999</v>
      </c>
      <c r="BX392" s="3">
        <v>16.21</v>
      </c>
      <c r="BY392" s="3">
        <v>0.84999999999999787</v>
      </c>
      <c r="BZ392" s="3">
        <v>16.18</v>
      </c>
      <c r="CA392" s="3">
        <v>15.37</v>
      </c>
      <c r="CB392" s="3">
        <v>0.8100000000000005</v>
      </c>
      <c r="CC392" s="3">
        <v>15.06</v>
      </c>
      <c r="CD392" s="3">
        <v>14.31</v>
      </c>
      <c r="CE392" s="3">
        <v>0.75</v>
      </c>
      <c r="CF392" s="3">
        <v>15.18</v>
      </c>
      <c r="CG392" s="3">
        <v>14.42</v>
      </c>
      <c r="CH392" s="3">
        <v>0.75999999999999979</v>
      </c>
      <c r="CI392" s="3">
        <v>14.16</v>
      </c>
      <c r="CJ392" s="3">
        <v>13.45</v>
      </c>
      <c r="CK392" s="3">
        <v>0.71000000000000085</v>
      </c>
      <c r="CL392" s="3">
        <v>13.99</v>
      </c>
      <c r="CM392" s="3">
        <v>13.29</v>
      </c>
      <c r="CN392" s="3">
        <v>0.70000000000000107</v>
      </c>
      <c r="CO392" s="3">
        <v>11.68</v>
      </c>
      <c r="CP392" s="3">
        <v>11.1</v>
      </c>
      <c r="CQ392" s="3">
        <v>0.58000000000000007</v>
      </c>
      <c r="CR392" s="3">
        <v>12.73</v>
      </c>
      <c r="CS392" s="3">
        <v>12.09</v>
      </c>
      <c r="CT392" s="3">
        <v>0.64000000000000057</v>
      </c>
      <c r="CU392" s="3">
        <v>10.42</v>
      </c>
      <c r="CV392" s="3">
        <v>9.9</v>
      </c>
      <c r="CW392" s="3">
        <v>0.51999999999999957</v>
      </c>
      <c r="CX392" s="3">
        <v>11.94</v>
      </c>
      <c r="CY392" s="3">
        <v>11.34</v>
      </c>
      <c r="CZ392" s="3">
        <v>0.59999999999999964</v>
      </c>
      <c r="DA392" s="3">
        <v>11.33</v>
      </c>
      <c r="DB392" s="3">
        <v>10.76</v>
      </c>
      <c r="DC392" s="3">
        <v>0.57000000000000028</v>
      </c>
      <c r="DD392" s="3">
        <v>10.54</v>
      </c>
      <c r="DE392" s="3">
        <v>10.01</v>
      </c>
      <c r="DF392" s="3">
        <v>0.52999999999999936</v>
      </c>
      <c r="DG392" s="3">
        <v>10.63</v>
      </c>
      <c r="DH392" s="3">
        <v>10.1</v>
      </c>
      <c r="DI392" s="3">
        <v>0.53000000000000114</v>
      </c>
      <c r="DJ392" s="3">
        <v>9.91</v>
      </c>
      <c r="DK392" s="3">
        <v>9.41</v>
      </c>
      <c r="DL392" s="3">
        <v>0.5</v>
      </c>
      <c r="DM392" s="3">
        <v>17.98</v>
      </c>
      <c r="DN392" s="3">
        <v>17.079999999999998</v>
      </c>
      <c r="DO392" s="3">
        <v>0.90000000000000213</v>
      </c>
      <c r="DP392" s="3">
        <v>16.36</v>
      </c>
      <c r="DQ392" s="3">
        <v>15.54</v>
      </c>
      <c r="DR392" s="3">
        <v>0.82000000000000028</v>
      </c>
      <c r="DS392" s="3">
        <v>14.56</v>
      </c>
      <c r="DT392" s="3">
        <v>13.83</v>
      </c>
      <c r="DU392" s="3">
        <v>0.73000000000000043</v>
      </c>
      <c r="DV392" s="3">
        <v>13.66</v>
      </c>
      <c r="DW392" s="3">
        <v>12.98</v>
      </c>
      <c r="DX392" s="3">
        <v>0.67999999999999972</v>
      </c>
    </row>
    <row r="393" spans="1:128" s="3" customFormat="1" x14ac:dyDescent="0.25">
      <c r="A393" s="36" t="s">
        <v>540</v>
      </c>
      <c r="B393" s="36" t="s">
        <v>87</v>
      </c>
      <c r="C393" s="36" t="s">
        <v>88</v>
      </c>
      <c r="D393" s="37" t="s">
        <v>136</v>
      </c>
      <c r="E393" s="36" t="s">
        <v>137</v>
      </c>
      <c r="F393" s="37" t="s">
        <v>522</v>
      </c>
      <c r="G393" s="36" t="s">
        <v>523</v>
      </c>
      <c r="H393" s="36" t="s">
        <v>168</v>
      </c>
      <c r="I393" s="36" t="s">
        <v>388</v>
      </c>
      <c r="J393" s="36" t="s">
        <v>171</v>
      </c>
      <c r="K393" s="44">
        <v>18.325399999999998</v>
      </c>
      <c r="L393" s="38" t="str">
        <f>IF(J393="10",K393,"")</f>
        <v/>
      </c>
      <c r="M393" s="38"/>
      <c r="N393" s="38"/>
      <c r="O393" s="38">
        <v>0</v>
      </c>
      <c r="P393" s="38">
        <f>IF(J393&lt;&gt;"20",IF(J393="15",K393,ROUND(K393*0.85,2)),"")</f>
        <v>18.325399999999998</v>
      </c>
      <c r="Q393" s="38">
        <f>ROUND(P393*S393/100,2)</f>
        <v>16.489999999999998</v>
      </c>
      <c r="R393" s="38">
        <f>P393-Q393</f>
        <v>1.8353999999999999</v>
      </c>
      <c r="S393" s="38" t="s">
        <v>389</v>
      </c>
      <c r="T393" s="38">
        <f>IF(J393="20",K393,IF(J393="10",ROUND(K393*0.7,2),ROUND(K393/0.85*0.7,2)))</f>
        <v>15.09</v>
      </c>
      <c r="U393" s="38">
        <f>ROUND(T393*W393/100,2)</f>
        <v>14.34</v>
      </c>
      <c r="V393" s="38">
        <f>T393-U393</f>
        <v>0.75</v>
      </c>
      <c r="W393" s="36">
        <v>95</v>
      </c>
      <c r="X393" s="38">
        <f>IF(J393="20",ROUND(K393/0.7*0.6,2),IF(J393="10",ROUND(K393*0.6,2),ROUND(K393/0.85*0.6,2)))</f>
        <v>12.94</v>
      </c>
      <c r="Y393" s="38">
        <f>ROUND(X393*AA393/100,2)</f>
        <v>12.29</v>
      </c>
      <c r="Z393" s="38">
        <f>X393-Y393</f>
        <v>0.65000000000000036</v>
      </c>
      <c r="AA393" s="36">
        <v>95</v>
      </c>
      <c r="AB393" s="38" t="s">
        <v>95</v>
      </c>
      <c r="AC393" s="38">
        <v>16.489999999999998</v>
      </c>
      <c r="AD393" s="38">
        <v>15.67</v>
      </c>
      <c r="AE393" s="38">
        <v>0.81999999999999851</v>
      </c>
      <c r="AI393" s="3">
        <f>ROUND(P393*0.3,2)</f>
        <v>5.5</v>
      </c>
      <c r="AJ393" s="3">
        <f>ROUND(AI393*S393/100,2)</f>
        <v>4.95</v>
      </c>
      <c r="AK393" s="3">
        <f>AI393-AJ393</f>
        <v>0.54999999999999982</v>
      </c>
      <c r="AL393" s="3">
        <f>ROUND(T393*0.3,2)</f>
        <v>4.53</v>
      </c>
      <c r="AM393" s="3">
        <f>ROUND(AL393*W393/100,2)</f>
        <v>4.3</v>
      </c>
      <c r="AN393" s="3">
        <f>AL393-AM393</f>
        <v>0.23000000000000043</v>
      </c>
      <c r="AO393" s="3">
        <f>ROUND(X393*0.3,2)</f>
        <v>3.88</v>
      </c>
      <c r="AP393" s="3">
        <f>ROUND(AO393*AA393/100,2)</f>
        <v>3.69</v>
      </c>
      <c r="AQ393" s="3">
        <f>AO393-AP393</f>
        <v>0.18999999999999995</v>
      </c>
      <c r="AR393" s="3">
        <v>4.95</v>
      </c>
      <c r="AS393" s="3">
        <v>4.7</v>
      </c>
      <c r="AT393" s="3">
        <v>0.25</v>
      </c>
      <c r="AX393" s="3">
        <f>ROUND($P393*0.6,2)</f>
        <v>11</v>
      </c>
      <c r="AY393" s="3">
        <f>ROUND(AX393*$S393/100,2)</f>
        <v>9.9</v>
      </c>
      <c r="AZ393" s="3">
        <f>AX393-AY393</f>
        <v>1.0999999999999996</v>
      </c>
      <c r="BA393" s="3">
        <f>ROUND($T393*0.6,2)</f>
        <v>9.0500000000000007</v>
      </c>
      <c r="BB393" s="3">
        <f>ROUND(BA393*$W393/100,2)</f>
        <v>8.6</v>
      </c>
      <c r="BC393" s="3">
        <f>BA393-BB393</f>
        <v>0.45000000000000107</v>
      </c>
      <c r="BD393" s="3">
        <f>ROUND($X393*0.6,2)</f>
        <v>7.76</v>
      </c>
      <c r="BE393" s="3">
        <f>ROUND(BD393*$AA393/100,2)</f>
        <v>7.37</v>
      </c>
      <c r="BF393" s="3">
        <f>BD393-BE393</f>
        <v>0.38999999999999968</v>
      </c>
      <c r="BG393" s="3">
        <v>9.89</v>
      </c>
      <c r="BH393" s="3">
        <v>9.4</v>
      </c>
      <c r="BI393" s="3">
        <v>0.49000000000000021</v>
      </c>
      <c r="BJ393" s="3" t="s">
        <v>171</v>
      </c>
      <c r="BK393" s="3">
        <v>28.125399999999999</v>
      </c>
      <c r="BL393" s="3">
        <v>26.72</v>
      </c>
      <c r="BM393" s="3">
        <v>1.4054000000000002</v>
      </c>
      <c r="BN393" s="3">
        <v>22.44</v>
      </c>
      <c r="BO393" s="3">
        <v>21.32</v>
      </c>
      <c r="BP393" s="3">
        <v>1.120000000000001</v>
      </c>
      <c r="BQ393" s="3">
        <v>26.325399999999998</v>
      </c>
      <c r="BR393" s="3">
        <v>25.01</v>
      </c>
      <c r="BS393" s="3">
        <v>1.3153999999999968</v>
      </c>
      <c r="BT393" s="3">
        <v>20.64</v>
      </c>
      <c r="BU393" s="3">
        <v>19.61</v>
      </c>
      <c r="BV393" s="3">
        <v>1.0300000000000011</v>
      </c>
      <c r="BW393" s="3">
        <v>24.39</v>
      </c>
      <c r="BX393" s="3">
        <v>23.17</v>
      </c>
      <c r="BY393" s="3">
        <v>1.2199999999999989</v>
      </c>
      <c r="BZ393" s="3">
        <v>24.325399999999998</v>
      </c>
      <c r="CA393" s="3">
        <v>23.11</v>
      </c>
      <c r="CB393" s="3">
        <v>1.2153999999999989</v>
      </c>
      <c r="CC393" s="3">
        <v>22.39</v>
      </c>
      <c r="CD393" s="3">
        <v>21.27</v>
      </c>
      <c r="CE393" s="3">
        <v>1.120000000000001</v>
      </c>
      <c r="CF393" s="3">
        <v>23.325399999999998</v>
      </c>
      <c r="CG393" s="3">
        <v>22.16</v>
      </c>
      <c r="CH393" s="3">
        <v>1.1653999999999982</v>
      </c>
      <c r="CI393" s="3">
        <v>21.49</v>
      </c>
      <c r="CJ393" s="3">
        <v>20.420000000000002</v>
      </c>
      <c r="CK393" s="3">
        <v>1.0699999999999967</v>
      </c>
      <c r="CL393" s="3">
        <v>19.690000000000001</v>
      </c>
      <c r="CM393" s="3">
        <v>18.71</v>
      </c>
      <c r="CN393" s="3">
        <v>0.98000000000000043</v>
      </c>
      <c r="CO393" s="3">
        <v>15.71</v>
      </c>
      <c r="CP393" s="3">
        <v>14.92</v>
      </c>
      <c r="CQ393" s="3">
        <v>0.79000000000000092</v>
      </c>
      <c r="CR393" s="3">
        <v>18.43</v>
      </c>
      <c r="CS393" s="3">
        <v>17.510000000000002</v>
      </c>
      <c r="CT393" s="3">
        <v>0.91999999999999815</v>
      </c>
      <c r="CU393" s="3">
        <v>14.45</v>
      </c>
      <c r="CV393" s="3">
        <v>13.73</v>
      </c>
      <c r="CW393" s="3">
        <v>0.71999999999999886</v>
      </c>
      <c r="CX393" s="3">
        <v>17.07</v>
      </c>
      <c r="CY393" s="3">
        <v>16.22</v>
      </c>
      <c r="CZ393" s="3">
        <v>0.85000000000000142</v>
      </c>
      <c r="DA393" s="3">
        <v>17.03</v>
      </c>
      <c r="DB393" s="3">
        <v>16.18</v>
      </c>
      <c r="DC393" s="3">
        <v>0.85000000000000142</v>
      </c>
      <c r="DD393" s="3">
        <v>15.67</v>
      </c>
      <c r="DE393" s="3">
        <v>14.89</v>
      </c>
      <c r="DF393" s="3">
        <v>0.77999999999999936</v>
      </c>
      <c r="DG393" s="3">
        <v>16.329999999999998</v>
      </c>
      <c r="DH393" s="3">
        <v>15.51</v>
      </c>
      <c r="DI393" s="3">
        <v>0.81999999999999851</v>
      </c>
      <c r="DJ393" s="3">
        <v>15.04</v>
      </c>
      <c r="DK393" s="3">
        <v>14.29</v>
      </c>
      <c r="DL393" s="3">
        <v>0.75</v>
      </c>
      <c r="DM393" s="3">
        <v>25.31</v>
      </c>
      <c r="DN393" s="3">
        <v>24.04</v>
      </c>
      <c r="DO393" s="3">
        <v>1.2699999999999996</v>
      </c>
      <c r="DP393" s="3">
        <v>23.69</v>
      </c>
      <c r="DQ393" s="3">
        <v>22.51</v>
      </c>
      <c r="DR393" s="3">
        <v>1.1799999999999997</v>
      </c>
      <c r="DS393" s="3">
        <v>21.89</v>
      </c>
      <c r="DT393" s="3">
        <v>20.8</v>
      </c>
      <c r="DU393" s="3">
        <v>1.0899999999999999</v>
      </c>
      <c r="DV393" s="3">
        <v>20.99</v>
      </c>
      <c r="DW393" s="3">
        <v>19.940000000000001</v>
      </c>
      <c r="DX393" s="3">
        <v>1.0499999999999972</v>
      </c>
    </row>
    <row r="394" spans="1:128" s="3" customFormat="1" x14ac:dyDescent="0.25">
      <c r="A394" s="36" t="s">
        <v>541</v>
      </c>
      <c r="B394" s="36" t="s">
        <v>87</v>
      </c>
      <c r="C394" s="36" t="s">
        <v>88</v>
      </c>
      <c r="D394" s="37" t="s">
        <v>154</v>
      </c>
      <c r="E394" s="36" t="s">
        <v>155</v>
      </c>
      <c r="F394" s="37" t="s">
        <v>522</v>
      </c>
      <c r="G394" s="36" t="s">
        <v>523</v>
      </c>
      <c r="H394" s="36" t="s">
        <v>168</v>
      </c>
      <c r="I394" s="36" t="s">
        <v>388</v>
      </c>
      <c r="J394" s="36" t="s">
        <v>171</v>
      </c>
      <c r="K394" s="44">
        <v>12.18</v>
      </c>
      <c r="L394" s="38" t="str">
        <f>IF(J394="10",K394,"")</f>
        <v/>
      </c>
      <c r="M394" s="38"/>
      <c r="N394" s="38"/>
      <c r="O394" s="38">
        <v>0</v>
      </c>
      <c r="P394" s="38">
        <f>IF(J394&lt;&gt;"20",IF(J394="15",K394,ROUND(K394*0.85,2)),"")</f>
        <v>12.18</v>
      </c>
      <c r="Q394" s="38">
        <f>ROUND(P394*S394/100,2)</f>
        <v>10.96</v>
      </c>
      <c r="R394" s="38">
        <f>P394-Q394</f>
        <v>1.2199999999999989</v>
      </c>
      <c r="S394" s="38" t="s">
        <v>389</v>
      </c>
      <c r="T394" s="38">
        <f>IF(J394="20",K394,IF(J394="10",ROUND(K394*0.7,2),ROUND(K394/0.85*0.7,2)))</f>
        <v>10.029999999999999</v>
      </c>
      <c r="U394" s="38">
        <f>ROUND(T394*W394/100,2)</f>
        <v>9.5299999999999994</v>
      </c>
      <c r="V394" s="38">
        <f>T394-U394</f>
        <v>0.5</v>
      </c>
      <c r="W394" s="36">
        <v>95</v>
      </c>
      <c r="X394" s="38">
        <f>IF(J394="20",ROUND(K394/0.7*0.6,2),IF(J394="10",ROUND(K394*0.6,2),ROUND(K394/0.85*0.6,2)))</f>
        <v>8.6</v>
      </c>
      <c r="Y394" s="38">
        <f>ROUND(X394*AA394/100,2)</f>
        <v>8.17</v>
      </c>
      <c r="Z394" s="38">
        <f>X394-Y394</f>
        <v>0.42999999999999972</v>
      </c>
      <c r="AA394" s="36">
        <v>95</v>
      </c>
      <c r="AB394" s="38" t="s">
        <v>95</v>
      </c>
      <c r="AC394" s="38">
        <v>10.96</v>
      </c>
      <c r="AD394" s="38">
        <v>10.41</v>
      </c>
      <c r="AE394" s="38">
        <v>0.55000000000000071</v>
      </c>
      <c r="AI394" s="3">
        <f>ROUND(P394*0.3,2)</f>
        <v>3.65</v>
      </c>
      <c r="AJ394" s="3">
        <f>ROUND(AI394*S394/100,2)</f>
        <v>3.29</v>
      </c>
      <c r="AK394" s="3">
        <f>AI394-AJ394</f>
        <v>0.35999999999999988</v>
      </c>
      <c r="AL394" s="3">
        <f>ROUND(T394*0.3,2)</f>
        <v>3.01</v>
      </c>
      <c r="AM394" s="3">
        <f>ROUND(AL394*W394/100,2)</f>
        <v>2.86</v>
      </c>
      <c r="AN394" s="3">
        <f>AL394-AM394</f>
        <v>0.14999999999999991</v>
      </c>
      <c r="AO394" s="3">
        <f>ROUND(X394*0.3,2)</f>
        <v>2.58</v>
      </c>
      <c r="AP394" s="3">
        <f>ROUND(AO394*AA394/100,2)</f>
        <v>2.4500000000000002</v>
      </c>
      <c r="AQ394" s="3">
        <f>AO394-AP394</f>
        <v>0.12999999999999989</v>
      </c>
      <c r="AR394" s="3">
        <v>3.29</v>
      </c>
      <c r="AS394" s="3">
        <v>3.13</v>
      </c>
      <c r="AT394" s="3">
        <v>0.16000000000000014</v>
      </c>
      <c r="AX394" s="3">
        <f>ROUND($P394*0.6,2)</f>
        <v>7.31</v>
      </c>
      <c r="AY394" s="3">
        <f>ROUND(AX394*$S394/100,2)</f>
        <v>6.58</v>
      </c>
      <c r="AZ394" s="3">
        <f>AX394-AY394</f>
        <v>0.72999999999999954</v>
      </c>
      <c r="BA394" s="3">
        <f>ROUND($T394*0.6,2)</f>
        <v>6.02</v>
      </c>
      <c r="BB394" s="3">
        <f>ROUND(BA394*$W394/100,2)</f>
        <v>5.72</v>
      </c>
      <c r="BC394" s="3">
        <f>BA394-BB394</f>
        <v>0.29999999999999982</v>
      </c>
      <c r="BD394" s="3">
        <f>ROUND($X394*0.6,2)</f>
        <v>5.16</v>
      </c>
      <c r="BE394" s="3">
        <f>ROUND(BD394*$AA394/100,2)</f>
        <v>4.9000000000000004</v>
      </c>
      <c r="BF394" s="3">
        <f>BD394-BE394</f>
        <v>0.25999999999999979</v>
      </c>
      <c r="BG394" s="3">
        <v>6.58</v>
      </c>
      <c r="BH394" s="3">
        <v>6.25</v>
      </c>
      <c r="BI394" s="3">
        <v>0.33000000000000007</v>
      </c>
      <c r="BJ394" s="3" t="s">
        <v>171</v>
      </c>
      <c r="BK394" s="3">
        <v>21.98</v>
      </c>
      <c r="BL394" s="3">
        <v>20.88</v>
      </c>
      <c r="BM394" s="3">
        <v>1.1000000000000014</v>
      </c>
      <c r="BN394" s="3">
        <v>18.100000000000001</v>
      </c>
      <c r="BO394" s="3">
        <v>17.2</v>
      </c>
      <c r="BP394" s="3">
        <v>0.90000000000000213</v>
      </c>
      <c r="BQ394" s="3">
        <v>20.18</v>
      </c>
      <c r="BR394" s="3">
        <v>19.170000000000002</v>
      </c>
      <c r="BS394" s="3">
        <v>1.009999999999998</v>
      </c>
      <c r="BT394" s="3">
        <v>16.3</v>
      </c>
      <c r="BU394" s="3">
        <v>15.49</v>
      </c>
      <c r="BV394" s="3">
        <v>0.8100000000000005</v>
      </c>
      <c r="BW394" s="3">
        <v>18.86</v>
      </c>
      <c r="BX394" s="3">
        <v>17.920000000000002</v>
      </c>
      <c r="BY394" s="3">
        <v>0.93999999999999773</v>
      </c>
      <c r="BZ394" s="3">
        <v>18.18</v>
      </c>
      <c r="CA394" s="3">
        <v>17.27</v>
      </c>
      <c r="CB394" s="3">
        <v>0.91000000000000014</v>
      </c>
      <c r="CC394" s="3">
        <v>16.86</v>
      </c>
      <c r="CD394" s="3">
        <v>16.02</v>
      </c>
      <c r="CE394" s="3">
        <v>0.83999999999999986</v>
      </c>
      <c r="CF394" s="3">
        <v>17.18</v>
      </c>
      <c r="CG394" s="3">
        <v>16.32</v>
      </c>
      <c r="CH394" s="3">
        <v>0.85999999999999943</v>
      </c>
      <c r="CI394" s="3">
        <v>15.96</v>
      </c>
      <c r="CJ394" s="3">
        <v>15.16</v>
      </c>
      <c r="CK394" s="3">
        <v>0.80000000000000071</v>
      </c>
      <c r="CL394" s="3">
        <v>15.39</v>
      </c>
      <c r="CM394" s="3">
        <v>14.62</v>
      </c>
      <c r="CN394" s="3">
        <v>0.77000000000000135</v>
      </c>
      <c r="CO394" s="3">
        <v>12.67</v>
      </c>
      <c r="CP394" s="3">
        <v>12.04</v>
      </c>
      <c r="CQ394" s="3">
        <v>0.63000000000000078</v>
      </c>
      <c r="CR394" s="3">
        <v>14.13</v>
      </c>
      <c r="CS394" s="3">
        <v>13.42</v>
      </c>
      <c r="CT394" s="3">
        <v>0.71000000000000085</v>
      </c>
      <c r="CU394" s="3">
        <v>11.41</v>
      </c>
      <c r="CV394" s="3">
        <v>10.84</v>
      </c>
      <c r="CW394" s="3">
        <v>0.57000000000000028</v>
      </c>
      <c r="CX394" s="3">
        <v>13.2</v>
      </c>
      <c r="CY394" s="3">
        <v>12.54</v>
      </c>
      <c r="CZ394" s="3">
        <v>0.66000000000000014</v>
      </c>
      <c r="DA394" s="3">
        <v>12.73</v>
      </c>
      <c r="DB394" s="3">
        <v>12.09</v>
      </c>
      <c r="DC394" s="3">
        <v>0.64000000000000057</v>
      </c>
      <c r="DD394" s="3">
        <v>11.8</v>
      </c>
      <c r="DE394" s="3">
        <v>11.21</v>
      </c>
      <c r="DF394" s="3">
        <v>0.58999999999999986</v>
      </c>
      <c r="DG394" s="3">
        <v>12.03</v>
      </c>
      <c r="DH394" s="3">
        <v>11.43</v>
      </c>
      <c r="DI394" s="3">
        <v>0.59999999999999964</v>
      </c>
      <c r="DJ394" s="3">
        <v>11.17</v>
      </c>
      <c r="DK394" s="3">
        <v>10.61</v>
      </c>
      <c r="DL394" s="3">
        <v>0.5600000000000005</v>
      </c>
      <c r="DM394" s="3">
        <v>19.78</v>
      </c>
      <c r="DN394" s="3">
        <v>18.79</v>
      </c>
      <c r="DO394" s="3">
        <v>0.99000000000000199</v>
      </c>
      <c r="DP394" s="3">
        <v>18.16</v>
      </c>
      <c r="DQ394" s="3">
        <v>17.25</v>
      </c>
      <c r="DR394" s="3">
        <v>0.91000000000000014</v>
      </c>
      <c r="DS394" s="3">
        <v>16.36</v>
      </c>
      <c r="DT394" s="3">
        <v>15.54</v>
      </c>
      <c r="DU394" s="3">
        <v>0.82000000000000028</v>
      </c>
      <c r="DV394" s="3">
        <v>15.46</v>
      </c>
      <c r="DW394" s="3">
        <v>14.69</v>
      </c>
      <c r="DX394" s="3">
        <v>0.77000000000000135</v>
      </c>
    </row>
    <row r="395" spans="1:128" s="3" customFormat="1" x14ac:dyDescent="0.25">
      <c r="A395" s="36" t="s">
        <v>542</v>
      </c>
      <c r="B395" s="36" t="s">
        <v>87</v>
      </c>
      <c r="C395" s="36" t="s">
        <v>88</v>
      </c>
      <c r="D395" s="37" t="s">
        <v>139</v>
      </c>
      <c r="E395" s="36" t="s">
        <v>140</v>
      </c>
      <c r="F395" s="37" t="s">
        <v>522</v>
      </c>
      <c r="G395" s="36" t="s">
        <v>523</v>
      </c>
      <c r="H395" s="36" t="s">
        <v>168</v>
      </c>
      <c r="I395" s="36" t="s">
        <v>388</v>
      </c>
      <c r="J395" s="36" t="s">
        <v>171</v>
      </c>
      <c r="K395" s="44">
        <v>11.18</v>
      </c>
      <c r="L395" s="38" t="str">
        <f>IF(J395="10",K395,"")</f>
        <v/>
      </c>
      <c r="M395" s="38"/>
      <c r="N395" s="38"/>
      <c r="O395" s="38">
        <v>0</v>
      </c>
      <c r="P395" s="38">
        <f>IF(J395&lt;&gt;"20",IF(J395="15",K395,ROUND(K395*0.85,2)),"")</f>
        <v>11.18</v>
      </c>
      <c r="Q395" s="38">
        <f>ROUND(P395*S395/100,2)</f>
        <v>10.06</v>
      </c>
      <c r="R395" s="38">
        <f>P395-Q395</f>
        <v>1.1199999999999992</v>
      </c>
      <c r="S395" s="38" t="s">
        <v>389</v>
      </c>
      <c r="T395" s="38">
        <f>IF(J395="20",K395,IF(J395="10",ROUND(K395*0.7,2),ROUND(K395/0.85*0.7,2)))</f>
        <v>9.2100000000000009</v>
      </c>
      <c r="U395" s="38">
        <f>ROUND(T395*W395/100,2)</f>
        <v>8.75</v>
      </c>
      <c r="V395" s="38">
        <f>T395-U395</f>
        <v>0.46000000000000085</v>
      </c>
      <c r="W395" s="36">
        <v>95</v>
      </c>
      <c r="X395" s="38">
        <f>IF(J395="20",ROUND(K395/0.7*0.6,2),IF(J395="10",ROUND(K395*0.6,2),ROUND(K395/0.85*0.6,2)))</f>
        <v>7.89</v>
      </c>
      <c r="Y395" s="38">
        <f>ROUND(X395*AA395/100,2)</f>
        <v>7.5</v>
      </c>
      <c r="Z395" s="38">
        <f>X395-Y395</f>
        <v>0.38999999999999968</v>
      </c>
      <c r="AA395" s="36">
        <v>95</v>
      </c>
      <c r="AB395" s="38" t="s">
        <v>95</v>
      </c>
      <c r="AC395" s="38">
        <v>10.06</v>
      </c>
      <c r="AD395" s="38">
        <v>9.56</v>
      </c>
      <c r="AE395" s="38">
        <v>0.5</v>
      </c>
      <c r="AI395" s="3">
        <f>ROUND(P395*0.3,2)</f>
        <v>3.35</v>
      </c>
      <c r="AJ395" s="3">
        <f>ROUND(AI395*S395/100,2)</f>
        <v>3.02</v>
      </c>
      <c r="AK395" s="3">
        <f>AI395-AJ395</f>
        <v>0.33000000000000007</v>
      </c>
      <c r="AL395" s="3">
        <f>ROUND(T395*0.3,2)</f>
        <v>2.76</v>
      </c>
      <c r="AM395" s="3">
        <f>ROUND(AL395*W395/100,2)</f>
        <v>2.62</v>
      </c>
      <c r="AN395" s="3">
        <f>AL395-AM395</f>
        <v>0.13999999999999968</v>
      </c>
      <c r="AO395" s="3">
        <f>ROUND(X395*0.3,2)</f>
        <v>2.37</v>
      </c>
      <c r="AP395" s="3">
        <f>ROUND(AO395*AA395/100,2)</f>
        <v>2.25</v>
      </c>
      <c r="AQ395" s="3">
        <f>AO395-AP395</f>
        <v>0.12000000000000011</v>
      </c>
      <c r="AR395" s="3">
        <v>3.02</v>
      </c>
      <c r="AS395" s="3">
        <v>2.87</v>
      </c>
      <c r="AT395" s="3">
        <v>0.14999999999999991</v>
      </c>
      <c r="AX395" s="3">
        <f>ROUND($P395*0.6,2)</f>
        <v>6.71</v>
      </c>
      <c r="AY395" s="3">
        <f>ROUND(AX395*$S395/100,2)</f>
        <v>6.04</v>
      </c>
      <c r="AZ395" s="3">
        <f>AX395-AY395</f>
        <v>0.66999999999999993</v>
      </c>
      <c r="BA395" s="3">
        <f>ROUND($T395*0.6,2)</f>
        <v>5.53</v>
      </c>
      <c r="BB395" s="3">
        <f>ROUND(BA395*$W395/100,2)</f>
        <v>5.25</v>
      </c>
      <c r="BC395" s="3">
        <f>BA395-BB395</f>
        <v>0.28000000000000025</v>
      </c>
      <c r="BD395" s="3">
        <f>ROUND($X395*0.6,2)</f>
        <v>4.7300000000000004</v>
      </c>
      <c r="BE395" s="3">
        <f>ROUND(BD395*$AA395/100,2)</f>
        <v>4.49</v>
      </c>
      <c r="BF395" s="3">
        <f>BD395-BE395</f>
        <v>0.24000000000000021</v>
      </c>
      <c r="BG395" s="3">
        <v>6.04</v>
      </c>
      <c r="BH395" s="3">
        <v>5.74</v>
      </c>
      <c r="BI395" s="3">
        <v>0.29999999999999982</v>
      </c>
      <c r="BJ395" s="3" t="s">
        <v>171</v>
      </c>
      <c r="BK395" s="3">
        <v>20.98</v>
      </c>
      <c r="BL395" s="3">
        <v>19.93</v>
      </c>
      <c r="BM395" s="3">
        <v>1.0500000000000007</v>
      </c>
      <c r="BN395" s="3">
        <v>17.39</v>
      </c>
      <c r="BO395" s="3">
        <v>16.52</v>
      </c>
      <c r="BP395" s="3">
        <v>0.87000000000000099</v>
      </c>
      <c r="BQ395" s="3">
        <v>19.18</v>
      </c>
      <c r="BR395" s="3">
        <v>18.22</v>
      </c>
      <c r="BS395" s="3">
        <v>0.96000000000000085</v>
      </c>
      <c r="BT395" s="3">
        <v>15.59</v>
      </c>
      <c r="BU395" s="3">
        <v>14.81</v>
      </c>
      <c r="BV395" s="3">
        <v>0.77999999999999936</v>
      </c>
      <c r="BW395" s="3">
        <v>17.96</v>
      </c>
      <c r="BX395" s="3">
        <v>17.059999999999999</v>
      </c>
      <c r="BY395" s="3">
        <v>0.90000000000000213</v>
      </c>
      <c r="BZ395" s="3">
        <v>17.18</v>
      </c>
      <c r="CA395" s="3">
        <v>16.32</v>
      </c>
      <c r="CB395" s="3">
        <v>0.85999999999999943</v>
      </c>
      <c r="CC395" s="3">
        <v>15.96</v>
      </c>
      <c r="CD395" s="3">
        <v>15.16</v>
      </c>
      <c r="CE395" s="3">
        <v>0.80000000000000071</v>
      </c>
      <c r="CF395" s="3">
        <v>16.18</v>
      </c>
      <c r="CG395" s="3">
        <v>15.37</v>
      </c>
      <c r="CH395" s="3">
        <v>0.8100000000000005</v>
      </c>
      <c r="CI395" s="3">
        <v>15.06</v>
      </c>
      <c r="CJ395" s="3">
        <v>14.31</v>
      </c>
      <c r="CK395" s="3">
        <v>0.75</v>
      </c>
      <c r="CL395" s="3">
        <v>14.69</v>
      </c>
      <c r="CM395" s="3">
        <v>13.96</v>
      </c>
      <c r="CN395" s="3">
        <v>0.72999999999999865</v>
      </c>
      <c r="CO395" s="3">
        <v>12.17</v>
      </c>
      <c r="CP395" s="3">
        <v>11.56</v>
      </c>
      <c r="CQ395" s="3">
        <v>0.60999999999999943</v>
      </c>
      <c r="CR395" s="3">
        <v>13.43</v>
      </c>
      <c r="CS395" s="3">
        <v>12.76</v>
      </c>
      <c r="CT395" s="3">
        <v>0.66999999999999993</v>
      </c>
      <c r="CU395" s="3">
        <v>10.91</v>
      </c>
      <c r="CV395" s="3">
        <v>10.36</v>
      </c>
      <c r="CW395" s="3">
        <v>0.55000000000000071</v>
      </c>
      <c r="CX395" s="3">
        <v>12.57</v>
      </c>
      <c r="CY395" s="3">
        <v>11.94</v>
      </c>
      <c r="CZ395" s="3">
        <v>0.63000000000000078</v>
      </c>
      <c r="DA395" s="3">
        <v>12.03</v>
      </c>
      <c r="DB395" s="3">
        <v>11.43</v>
      </c>
      <c r="DC395" s="3">
        <v>0.59999999999999964</v>
      </c>
      <c r="DD395" s="3">
        <v>11.17</v>
      </c>
      <c r="DE395" s="3">
        <v>10.61</v>
      </c>
      <c r="DF395" s="3">
        <v>0.5600000000000005</v>
      </c>
      <c r="DG395" s="3">
        <v>11.33</v>
      </c>
      <c r="DH395" s="3">
        <v>10.76</v>
      </c>
      <c r="DI395" s="3">
        <v>0.57000000000000028</v>
      </c>
      <c r="DJ395" s="3">
        <v>10.54</v>
      </c>
      <c r="DK395" s="3">
        <v>10.01</v>
      </c>
      <c r="DL395" s="3">
        <v>0.52999999999999936</v>
      </c>
      <c r="DM395" s="3">
        <v>18.88</v>
      </c>
      <c r="DN395" s="3">
        <v>17.940000000000001</v>
      </c>
      <c r="DO395" s="3">
        <v>0.93999999999999773</v>
      </c>
      <c r="DP395" s="3">
        <v>17.260000000000002</v>
      </c>
      <c r="DQ395" s="3">
        <v>16.399999999999999</v>
      </c>
      <c r="DR395" s="3">
        <v>0.86000000000000298</v>
      </c>
      <c r="DS395" s="3">
        <v>15.46</v>
      </c>
      <c r="DT395" s="3">
        <v>14.69</v>
      </c>
      <c r="DU395" s="3">
        <v>0.77000000000000135</v>
      </c>
      <c r="DV395" s="3">
        <v>14.56</v>
      </c>
      <c r="DW395" s="3">
        <v>13.83</v>
      </c>
      <c r="DX395" s="3">
        <v>0.73000000000000043</v>
      </c>
    </row>
    <row r="396" spans="1:128" s="3" customFormat="1" x14ac:dyDescent="0.25">
      <c r="A396" s="36" t="s">
        <v>521</v>
      </c>
      <c r="B396" s="36" t="s">
        <v>87</v>
      </c>
      <c r="C396" s="36" t="s">
        <v>88</v>
      </c>
      <c r="D396" s="37" t="s">
        <v>106</v>
      </c>
      <c r="E396" s="36" t="s">
        <v>107</v>
      </c>
      <c r="F396" s="37" t="s">
        <v>522</v>
      </c>
      <c r="G396" s="36" t="s">
        <v>523</v>
      </c>
      <c r="H396" s="36" t="s">
        <v>201</v>
      </c>
      <c r="I396" s="36" t="s">
        <v>388</v>
      </c>
      <c r="J396" s="36" t="s">
        <v>171</v>
      </c>
      <c r="K396" s="44">
        <v>15.3164</v>
      </c>
      <c r="L396" s="38" t="str">
        <f>IF(J396="10",K396,"")</f>
        <v/>
      </c>
      <c r="M396" s="38"/>
      <c r="N396" s="38"/>
      <c r="O396" s="38">
        <v>0</v>
      </c>
      <c r="P396" s="38">
        <f>IF(H396="A",IF(J396&lt;&gt;"20",IF(J396="15",K396*0.87,ROUND(K396/0.87*0.85,2)),""))</f>
        <v>13.325267999999999</v>
      </c>
      <c r="Q396" s="38">
        <f>ROUND(P396*S396/100,2)</f>
        <v>11.99</v>
      </c>
      <c r="R396" s="38">
        <f>P396-Q396</f>
        <v>1.3352679999999992</v>
      </c>
      <c r="S396" s="38" t="s">
        <v>389</v>
      </c>
      <c r="T396" s="38">
        <f>IF(J396="20",K396,IF(J396="10",ROUND(K396*0.7,2),ROUND(K396/0.85*0.7,2)))</f>
        <v>12.61</v>
      </c>
      <c r="U396" s="38">
        <f>ROUND(T396*W396/100,2)</f>
        <v>11.98</v>
      </c>
      <c r="V396" s="38">
        <f>T396-U396</f>
        <v>0.62999999999999901</v>
      </c>
      <c r="W396" s="36">
        <v>95</v>
      </c>
      <c r="X396" s="38">
        <f>IF(J396="20",ROUND(K396/0.7*0.6,2),IF(J396="10",ROUND(K396*0.6,2),ROUND(K396/0.85*0.6,2)))</f>
        <v>10.81</v>
      </c>
      <c r="Y396" s="38">
        <f>ROUND(X396*AA396/100,2)</f>
        <v>10.27</v>
      </c>
      <c r="Z396" s="38">
        <f>X396-Y396</f>
        <v>0.54000000000000092</v>
      </c>
      <c r="AA396" s="36">
        <v>95</v>
      </c>
      <c r="AB396" s="38" t="s">
        <v>95</v>
      </c>
      <c r="AC396" s="38">
        <v>13.78</v>
      </c>
      <c r="AD396" s="38">
        <v>13.09</v>
      </c>
      <c r="AE396" s="38">
        <v>0.6899999999999995</v>
      </c>
      <c r="AI396" s="3">
        <f>ROUND(P396*0.3,2)</f>
        <v>4</v>
      </c>
      <c r="AJ396" s="3">
        <f>ROUND(AI396*S396/100,2)</f>
        <v>3.6</v>
      </c>
      <c r="AK396" s="3">
        <f>AI396-AJ396</f>
        <v>0.39999999999999991</v>
      </c>
      <c r="AL396" s="3">
        <f>ROUND(T396*0.3,2)</f>
        <v>3.78</v>
      </c>
      <c r="AM396" s="3">
        <f>ROUND(AL396*W396/100,2)</f>
        <v>3.59</v>
      </c>
      <c r="AN396" s="3">
        <f>AL396-AM396</f>
        <v>0.18999999999999995</v>
      </c>
      <c r="AO396" s="3">
        <f>ROUND(X396*0.3,2)</f>
        <v>3.24</v>
      </c>
      <c r="AP396" s="3">
        <f>ROUND(AO396*AA396/100,2)</f>
        <v>3.08</v>
      </c>
      <c r="AQ396" s="3">
        <f>AO396-AP396</f>
        <v>0.16000000000000014</v>
      </c>
      <c r="AR396" s="3">
        <v>4.13</v>
      </c>
      <c r="AS396" s="3">
        <v>3.92</v>
      </c>
      <c r="AT396" s="3">
        <v>0.20999999999999996</v>
      </c>
      <c r="AX396" s="3">
        <f>ROUND($P396*0.6,2)</f>
        <v>8</v>
      </c>
      <c r="AY396" s="3">
        <f>ROUND(AX396*$S396/100,2)</f>
        <v>7.2</v>
      </c>
      <c r="AZ396" s="3">
        <f>AX396-AY396</f>
        <v>0.79999999999999982</v>
      </c>
      <c r="BA396" s="3">
        <f>ROUND($T396*0.6,2)</f>
        <v>7.57</v>
      </c>
      <c r="BB396" s="3">
        <f>ROUND(BA396*$W396/100,2)</f>
        <v>7.19</v>
      </c>
      <c r="BC396" s="3">
        <f>BA396-BB396</f>
        <v>0.37999999999999989</v>
      </c>
      <c r="BD396" s="3">
        <f>ROUND($X396*0.6,2)</f>
        <v>6.49</v>
      </c>
      <c r="BE396" s="3">
        <f>ROUND(BD396*$AA396/100,2)</f>
        <v>6.17</v>
      </c>
      <c r="BF396" s="3">
        <f>BD396-BE396</f>
        <v>0.32000000000000028</v>
      </c>
      <c r="BG396" s="3">
        <v>8.27</v>
      </c>
      <c r="BH396" s="3">
        <v>7.86</v>
      </c>
      <c r="BI396" s="3">
        <v>0.40999999999999925</v>
      </c>
      <c r="BJ396" s="3" t="s">
        <v>171</v>
      </c>
      <c r="BK396" s="3">
        <v>23.125268000000002</v>
      </c>
      <c r="BL396" s="3">
        <v>21.97</v>
      </c>
      <c r="BM396" s="3">
        <v>1.1552680000000031</v>
      </c>
      <c r="BN396" s="3">
        <v>20.309999999999999</v>
      </c>
      <c r="BO396" s="3">
        <v>19.29</v>
      </c>
      <c r="BP396" s="3">
        <v>1.0199999999999996</v>
      </c>
      <c r="BQ396" s="3">
        <v>21.325268000000001</v>
      </c>
      <c r="BR396" s="3">
        <v>20.260000000000002</v>
      </c>
      <c r="BS396" s="3">
        <v>1.0652679999999997</v>
      </c>
      <c r="BT396" s="3">
        <v>18.510000000000002</v>
      </c>
      <c r="BU396" s="3">
        <v>17.579999999999998</v>
      </c>
      <c r="BV396" s="3">
        <v>0.93000000000000327</v>
      </c>
      <c r="BW396" s="3">
        <v>21.68</v>
      </c>
      <c r="BX396" s="3">
        <v>20.6</v>
      </c>
      <c r="BY396" s="3">
        <v>1.0799999999999983</v>
      </c>
      <c r="BZ396" s="3">
        <v>19.325268000000001</v>
      </c>
      <c r="CA396" s="3">
        <v>18.36</v>
      </c>
      <c r="CB396" s="3">
        <v>0.96526800000000179</v>
      </c>
      <c r="CC396" s="3">
        <v>19.68</v>
      </c>
      <c r="CD396" s="3">
        <v>18.7</v>
      </c>
      <c r="CE396" s="3">
        <v>0.98000000000000043</v>
      </c>
      <c r="CF396" s="3">
        <v>18.325268000000001</v>
      </c>
      <c r="CG396" s="3">
        <v>17.41</v>
      </c>
      <c r="CH396" s="3">
        <v>0.91526800000000108</v>
      </c>
      <c r="CI396" s="3">
        <v>18.78</v>
      </c>
      <c r="CJ396" s="3">
        <v>17.84</v>
      </c>
      <c r="CK396" s="3">
        <v>0.94000000000000128</v>
      </c>
      <c r="CL396" s="3">
        <v>16.190000000000001</v>
      </c>
      <c r="CM396" s="3">
        <v>15.38</v>
      </c>
      <c r="CN396" s="3">
        <v>0.8100000000000005</v>
      </c>
      <c r="CO396" s="3">
        <v>14.22</v>
      </c>
      <c r="CP396" s="3">
        <v>13.51</v>
      </c>
      <c r="CQ396" s="3">
        <v>0.71000000000000085</v>
      </c>
      <c r="CR396" s="3">
        <v>14.93</v>
      </c>
      <c r="CS396" s="3">
        <v>14.18</v>
      </c>
      <c r="CT396" s="3">
        <v>0.75</v>
      </c>
      <c r="CU396" s="3">
        <v>12.96</v>
      </c>
      <c r="CV396" s="3">
        <v>12.31</v>
      </c>
      <c r="CW396" s="3">
        <v>0.65000000000000036</v>
      </c>
      <c r="CX396" s="3">
        <v>15.18</v>
      </c>
      <c r="CY396" s="3">
        <v>14.42</v>
      </c>
      <c r="CZ396" s="3">
        <v>0.75999999999999979</v>
      </c>
      <c r="DA396" s="3">
        <v>13.53</v>
      </c>
      <c r="DB396" s="3">
        <v>12.85</v>
      </c>
      <c r="DC396" s="3">
        <v>0.67999999999999972</v>
      </c>
      <c r="DD396" s="3">
        <v>13.78</v>
      </c>
      <c r="DE396" s="3">
        <v>13.09</v>
      </c>
      <c r="DF396" s="3">
        <v>0.6899999999999995</v>
      </c>
      <c r="DG396" s="3">
        <v>12.83</v>
      </c>
      <c r="DH396" s="3">
        <v>12.19</v>
      </c>
      <c r="DI396" s="3">
        <v>0.64000000000000057</v>
      </c>
      <c r="DJ396" s="3">
        <v>13.15</v>
      </c>
      <c r="DK396" s="3">
        <v>12.49</v>
      </c>
      <c r="DL396" s="3">
        <v>0.66000000000000014</v>
      </c>
      <c r="DM396" s="3">
        <v>20.81</v>
      </c>
      <c r="DN396" s="3">
        <v>19.77</v>
      </c>
      <c r="DO396" s="3">
        <v>1.0399999999999991</v>
      </c>
      <c r="DP396" s="3">
        <v>19.190000000000001</v>
      </c>
      <c r="DQ396" s="3">
        <v>18.23</v>
      </c>
      <c r="DR396" s="3">
        <v>0.96000000000000085</v>
      </c>
      <c r="DS396" s="3">
        <v>17.39</v>
      </c>
      <c r="DT396" s="3">
        <v>16.52</v>
      </c>
      <c r="DU396" s="3">
        <v>0.87000000000000099</v>
      </c>
      <c r="DV396" s="3">
        <v>16.489999999999998</v>
      </c>
      <c r="DW396" s="3">
        <v>15.67</v>
      </c>
      <c r="DX396" s="3">
        <v>0.81999999999999851</v>
      </c>
    </row>
    <row r="397" spans="1:128" s="3" customFormat="1" x14ac:dyDescent="0.25">
      <c r="A397" s="36" t="s">
        <v>524</v>
      </c>
      <c r="B397" s="36" t="s">
        <v>87</v>
      </c>
      <c r="C397" s="36" t="s">
        <v>88</v>
      </c>
      <c r="D397" s="37" t="s">
        <v>112</v>
      </c>
      <c r="E397" s="36" t="s">
        <v>113</v>
      </c>
      <c r="F397" s="37" t="s">
        <v>522</v>
      </c>
      <c r="G397" s="36" t="s">
        <v>523</v>
      </c>
      <c r="H397" s="36" t="s">
        <v>201</v>
      </c>
      <c r="I397" s="36" t="s">
        <v>388</v>
      </c>
      <c r="J397" s="36" t="s">
        <v>171</v>
      </c>
      <c r="K397" s="44">
        <v>11.18</v>
      </c>
      <c r="L397" s="38" t="str">
        <f>IF(J397="10",K397,"")</f>
        <v/>
      </c>
      <c r="M397" s="38"/>
      <c r="N397" s="38"/>
      <c r="O397" s="38">
        <v>0</v>
      </c>
      <c r="P397" s="38">
        <f>IF(H397="A",IF(J397&lt;&gt;"20",IF(J397="15",K397*0.87,ROUND(K397/0.87*0.85,2)),""))</f>
        <v>9.7265999999999995</v>
      </c>
      <c r="Q397" s="38">
        <f>ROUND(P397*S397/100,2)</f>
        <v>8.75</v>
      </c>
      <c r="R397" s="38">
        <f>P397-Q397</f>
        <v>0.97659999999999947</v>
      </c>
      <c r="S397" s="38" t="s">
        <v>389</v>
      </c>
      <c r="T397" s="38">
        <f>IF(J397="20",K397,IF(J397="10",ROUND(K397*0.7,2),ROUND(K397/0.85*0.7,2)))</f>
        <v>9.2100000000000009</v>
      </c>
      <c r="U397" s="38">
        <f>ROUND(T397*W397/100,2)</f>
        <v>8.75</v>
      </c>
      <c r="V397" s="38">
        <f>T397-U397</f>
        <v>0.46000000000000085</v>
      </c>
      <c r="W397" s="36">
        <v>95</v>
      </c>
      <c r="X397" s="38">
        <f>IF(J397="20",ROUND(K397/0.7*0.6,2),IF(J397="10",ROUND(K397*0.6,2),ROUND(K397/0.85*0.6,2)))</f>
        <v>7.89</v>
      </c>
      <c r="Y397" s="38">
        <f>ROUND(X397*AA397/100,2)</f>
        <v>7.5</v>
      </c>
      <c r="Z397" s="38">
        <f>X397-Y397</f>
        <v>0.38999999999999968</v>
      </c>
      <c r="AA397" s="36">
        <v>95</v>
      </c>
      <c r="AB397" s="38" t="s">
        <v>95</v>
      </c>
      <c r="AC397" s="38">
        <v>10.06</v>
      </c>
      <c r="AD397" s="38">
        <v>9.56</v>
      </c>
      <c r="AE397" s="38">
        <v>0.5</v>
      </c>
      <c r="AI397" s="3">
        <f>ROUND(P397*0.3,2)</f>
        <v>2.92</v>
      </c>
      <c r="AJ397" s="3">
        <f>ROUND(AI397*S397/100,2)</f>
        <v>2.63</v>
      </c>
      <c r="AK397" s="3">
        <f>AI397-AJ397</f>
        <v>0.29000000000000004</v>
      </c>
      <c r="AL397" s="3">
        <f>ROUND(T397*0.3,2)</f>
        <v>2.76</v>
      </c>
      <c r="AM397" s="3">
        <f>ROUND(AL397*W397/100,2)</f>
        <v>2.62</v>
      </c>
      <c r="AN397" s="3">
        <f>AL397-AM397</f>
        <v>0.13999999999999968</v>
      </c>
      <c r="AO397" s="3">
        <f>ROUND(X397*0.3,2)</f>
        <v>2.37</v>
      </c>
      <c r="AP397" s="3">
        <f>ROUND(AO397*AA397/100,2)</f>
        <v>2.25</v>
      </c>
      <c r="AQ397" s="3">
        <f>AO397-AP397</f>
        <v>0.12000000000000011</v>
      </c>
      <c r="AR397" s="3">
        <v>3.02</v>
      </c>
      <c r="AS397" s="3">
        <v>2.87</v>
      </c>
      <c r="AT397" s="3">
        <v>0.14999999999999991</v>
      </c>
      <c r="AX397" s="3">
        <f>ROUND($P397*0.6,2)</f>
        <v>5.84</v>
      </c>
      <c r="AY397" s="3">
        <f>ROUND(AX397*$S397/100,2)</f>
        <v>5.26</v>
      </c>
      <c r="AZ397" s="3">
        <f>AX397-AY397</f>
        <v>0.58000000000000007</v>
      </c>
      <c r="BA397" s="3">
        <f>ROUND($T397*0.6,2)</f>
        <v>5.53</v>
      </c>
      <c r="BB397" s="3">
        <f>ROUND(BA397*$W397/100,2)</f>
        <v>5.25</v>
      </c>
      <c r="BC397" s="3">
        <f>BA397-BB397</f>
        <v>0.28000000000000025</v>
      </c>
      <c r="BD397" s="3">
        <f>ROUND($X397*0.6,2)</f>
        <v>4.7300000000000004</v>
      </c>
      <c r="BE397" s="3">
        <f>ROUND(BD397*$AA397/100,2)</f>
        <v>4.49</v>
      </c>
      <c r="BF397" s="3">
        <f>BD397-BE397</f>
        <v>0.24000000000000021</v>
      </c>
      <c r="BG397" s="3">
        <v>6.04</v>
      </c>
      <c r="BH397" s="3">
        <v>5.74</v>
      </c>
      <c r="BI397" s="3">
        <v>0.29999999999999982</v>
      </c>
      <c r="BJ397" s="3" t="s">
        <v>171</v>
      </c>
      <c r="BK397" s="3">
        <v>19.526600000000002</v>
      </c>
      <c r="BL397" s="3">
        <v>18.55</v>
      </c>
      <c r="BM397" s="3">
        <v>0.97660000000000124</v>
      </c>
      <c r="BN397" s="3">
        <v>17.39</v>
      </c>
      <c r="BO397" s="3">
        <v>16.52</v>
      </c>
      <c r="BP397" s="3">
        <v>0.87000000000000099</v>
      </c>
      <c r="BQ397" s="3">
        <v>17.726599999999998</v>
      </c>
      <c r="BR397" s="3">
        <v>16.84</v>
      </c>
      <c r="BS397" s="3">
        <v>0.88659999999999783</v>
      </c>
      <c r="BT397" s="3">
        <v>15.59</v>
      </c>
      <c r="BU397" s="3">
        <v>14.81</v>
      </c>
      <c r="BV397" s="3">
        <v>0.77999999999999936</v>
      </c>
      <c r="BW397" s="3">
        <v>17.96</v>
      </c>
      <c r="BX397" s="3">
        <v>17.059999999999999</v>
      </c>
      <c r="BY397" s="3">
        <v>0.90000000000000213</v>
      </c>
      <c r="BZ397" s="3">
        <v>15.726599999999999</v>
      </c>
      <c r="CA397" s="3">
        <v>14.94</v>
      </c>
      <c r="CB397" s="3">
        <v>0.78659999999999997</v>
      </c>
      <c r="CC397" s="3">
        <v>15.96</v>
      </c>
      <c r="CD397" s="3">
        <v>15.16</v>
      </c>
      <c r="CE397" s="3">
        <v>0.80000000000000071</v>
      </c>
      <c r="CF397" s="3">
        <v>14.726599999999999</v>
      </c>
      <c r="CG397" s="3">
        <v>13.99</v>
      </c>
      <c r="CH397" s="3">
        <v>0.73659999999999926</v>
      </c>
      <c r="CI397" s="3">
        <v>15.06</v>
      </c>
      <c r="CJ397" s="3">
        <v>14.31</v>
      </c>
      <c r="CK397" s="3">
        <v>0.75</v>
      </c>
      <c r="CL397" s="3">
        <v>13.67</v>
      </c>
      <c r="CM397" s="3">
        <v>12.99</v>
      </c>
      <c r="CN397" s="3">
        <v>0.67999999999999972</v>
      </c>
      <c r="CO397" s="3">
        <v>12.17</v>
      </c>
      <c r="CP397" s="3">
        <v>11.56</v>
      </c>
      <c r="CQ397" s="3">
        <v>0.60999999999999943</v>
      </c>
      <c r="CR397" s="3">
        <v>12.41</v>
      </c>
      <c r="CS397" s="3">
        <v>11.79</v>
      </c>
      <c r="CT397" s="3">
        <v>0.62000000000000099</v>
      </c>
      <c r="CU397" s="3">
        <v>10.91</v>
      </c>
      <c r="CV397" s="3">
        <v>10.36</v>
      </c>
      <c r="CW397" s="3">
        <v>0.55000000000000071</v>
      </c>
      <c r="CX397" s="3">
        <v>12.57</v>
      </c>
      <c r="CY397" s="3">
        <v>11.94</v>
      </c>
      <c r="CZ397" s="3">
        <v>0.63000000000000078</v>
      </c>
      <c r="DA397" s="3">
        <v>11.01</v>
      </c>
      <c r="DB397" s="3">
        <v>10.46</v>
      </c>
      <c r="DC397" s="3">
        <v>0.54999999999999893</v>
      </c>
      <c r="DD397" s="3">
        <v>11.17</v>
      </c>
      <c r="DE397" s="3">
        <v>10.61</v>
      </c>
      <c r="DF397" s="3">
        <v>0.5600000000000005</v>
      </c>
      <c r="DG397" s="3">
        <v>10.31</v>
      </c>
      <c r="DH397" s="3">
        <v>9.7899999999999991</v>
      </c>
      <c r="DI397" s="3">
        <v>0.52000000000000135</v>
      </c>
      <c r="DJ397" s="3">
        <v>10.54</v>
      </c>
      <c r="DK397" s="3">
        <v>10.01</v>
      </c>
      <c r="DL397" s="3">
        <v>0.52999999999999936</v>
      </c>
      <c r="DM397" s="3">
        <v>17.57</v>
      </c>
      <c r="DN397" s="3">
        <v>16.690000000000001</v>
      </c>
      <c r="DO397" s="3">
        <v>0.87999999999999901</v>
      </c>
      <c r="DP397" s="3">
        <v>15.95</v>
      </c>
      <c r="DQ397" s="3">
        <v>15.15</v>
      </c>
      <c r="DR397" s="3">
        <v>0.79999999999999893</v>
      </c>
      <c r="DS397" s="3">
        <v>14.15</v>
      </c>
      <c r="DT397" s="3">
        <v>13.44</v>
      </c>
      <c r="DU397" s="3">
        <v>0.71000000000000085</v>
      </c>
      <c r="DV397" s="3">
        <v>13.25</v>
      </c>
      <c r="DW397" s="3">
        <v>12.59</v>
      </c>
      <c r="DX397" s="3">
        <v>0.66000000000000014</v>
      </c>
    </row>
    <row r="398" spans="1:128" s="3" customFormat="1" x14ac:dyDescent="0.25">
      <c r="A398" s="36" t="s">
        <v>525</v>
      </c>
      <c r="B398" s="36" t="s">
        <v>87</v>
      </c>
      <c r="C398" s="36" t="s">
        <v>88</v>
      </c>
      <c r="D398" s="37" t="s">
        <v>205</v>
      </c>
      <c r="E398" s="36" t="s">
        <v>206</v>
      </c>
      <c r="F398" s="37" t="s">
        <v>522</v>
      </c>
      <c r="G398" s="36" t="s">
        <v>523</v>
      </c>
      <c r="H398" s="36" t="s">
        <v>201</v>
      </c>
      <c r="I398" s="36" t="s">
        <v>388</v>
      </c>
      <c r="J398" s="36" t="s">
        <v>171</v>
      </c>
      <c r="K398" s="44">
        <v>10.18</v>
      </c>
      <c r="L398" s="38" t="str">
        <f>IF(J398="10",K398,"")</f>
        <v/>
      </c>
      <c r="M398" s="38"/>
      <c r="N398" s="38"/>
      <c r="O398" s="38">
        <v>0</v>
      </c>
      <c r="P398" s="38">
        <f>IF(H398="A",IF(J398&lt;&gt;"20",IF(J398="15",K398*0.87,ROUND(K398/0.87*0.85,2)),""))</f>
        <v>8.8566000000000003</v>
      </c>
      <c r="Q398" s="38">
        <f>ROUND(P398*S398/100,2)</f>
        <v>7.97</v>
      </c>
      <c r="R398" s="38">
        <f>P398-Q398</f>
        <v>0.8866000000000005</v>
      </c>
      <c r="S398" s="38" t="s">
        <v>389</v>
      </c>
      <c r="T398" s="38">
        <f>IF(J398="20",K398,IF(J398="10",ROUND(K398*0.7,2),ROUND(K398/0.85*0.7,2)))</f>
        <v>8.3800000000000008</v>
      </c>
      <c r="U398" s="38">
        <f>ROUND(T398*W398/100,2)</f>
        <v>7.96</v>
      </c>
      <c r="V398" s="38">
        <f>T398-U398</f>
        <v>0.42000000000000082</v>
      </c>
      <c r="W398" s="36">
        <v>95</v>
      </c>
      <c r="X398" s="38">
        <f>IF(J398="20",ROUND(K398/0.7*0.6,2),IF(J398="10",ROUND(K398*0.6,2),ROUND(K398/0.85*0.6,2)))</f>
        <v>7.19</v>
      </c>
      <c r="Y398" s="38">
        <f>ROUND(X398*AA398/100,2)</f>
        <v>6.83</v>
      </c>
      <c r="Z398" s="38">
        <f>X398-Y398</f>
        <v>0.36000000000000032</v>
      </c>
      <c r="AA398" s="36">
        <v>95</v>
      </c>
      <c r="AB398" s="38" t="s">
        <v>95</v>
      </c>
      <c r="AC398" s="38">
        <v>9.16</v>
      </c>
      <c r="AD398" s="38">
        <v>8.6999999999999993</v>
      </c>
      <c r="AE398" s="38">
        <v>0.46000000000000085</v>
      </c>
      <c r="AI398" s="3">
        <f>ROUND(P398*0.3,2)</f>
        <v>2.66</v>
      </c>
      <c r="AJ398" s="3">
        <f>ROUND(AI398*S398/100,2)</f>
        <v>2.39</v>
      </c>
      <c r="AK398" s="3">
        <f>AI398-AJ398</f>
        <v>0.27</v>
      </c>
      <c r="AL398" s="3">
        <f>ROUND(T398*0.3,2)</f>
        <v>2.5099999999999998</v>
      </c>
      <c r="AM398" s="3">
        <f>ROUND(AL398*W398/100,2)</f>
        <v>2.38</v>
      </c>
      <c r="AN398" s="3">
        <f>AL398-AM398</f>
        <v>0.12999999999999989</v>
      </c>
      <c r="AO398" s="3">
        <f>ROUND(X398*0.3,2)</f>
        <v>2.16</v>
      </c>
      <c r="AP398" s="3">
        <f>ROUND(AO398*AA398/100,2)</f>
        <v>2.0499999999999998</v>
      </c>
      <c r="AQ398" s="3">
        <f>AO398-AP398</f>
        <v>0.11000000000000032</v>
      </c>
      <c r="AR398" s="3">
        <v>2.75</v>
      </c>
      <c r="AS398" s="3">
        <v>2.61</v>
      </c>
      <c r="AT398" s="3">
        <v>0.14000000000000012</v>
      </c>
      <c r="AX398" s="3">
        <f>ROUND($P398*0.6,2)</f>
        <v>5.31</v>
      </c>
      <c r="AY398" s="3">
        <f>ROUND(AX398*$S398/100,2)</f>
        <v>4.78</v>
      </c>
      <c r="AZ398" s="3">
        <f>AX398-AY398</f>
        <v>0.52999999999999936</v>
      </c>
      <c r="BA398" s="3">
        <f>ROUND($T398*0.6,2)</f>
        <v>5.03</v>
      </c>
      <c r="BB398" s="3">
        <f>ROUND(BA398*$W398/100,2)</f>
        <v>4.78</v>
      </c>
      <c r="BC398" s="3">
        <f>BA398-BB398</f>
        <v>0.25</v>
      </c>
      <c r="BD398" s="3">
        <f>ROUND($X398*0.6,2)</f>
        <v>4.3099999999999996</v>
      </c>
      <c r="BE398" s="3">
        <f>ROUND(BD398*$AA398/100,2)</f>
        <v>4.09</v>
      </c>
      <c r="BF398" s="3">
        <f>BD398-BE398</f>
        <v>0.21999999999999975</v>
      </c>
      <c r="BG398" s="3">
        <v>5.5</v>
      </c>
      <c r="BH398" s="3">
        <v>5.23</v>
      </c>
      <c r="BI398" s="3">
        <v>0.26999999999999957</v>
      </c>
      <c r="BJ398" s="3" t="s">
        <v>171</v>
      </c>
      <c r="BK398" s="3">
        <v>18.656600000000001</v>
      </c>
      <c r="BL398" s="3">
        <v>17.72</v>
      </c>
      <c r="BM398" s="3">
        <v>0.9366000000000021</v>
      </c>
      <c r="BN398" s="3">
        <v>16.690000000000001</v>
      </c>
      <c r="BO398" s="3">
        <v>15.86</v>
      </c>
      <c r="BP398" s="3">
        <v>0.83000000000000185</v>
      </c>
      <c r="BQ398" s="3">
        <v>16.8566</v>
      </c>
      <c r="BR398" s="3">
        <v>16.010000000000002</v>
      </c>
      <c r="BS398" s="3">
        <v>0.84659999999999869</v>
      </c>
      <c r="BT398" s="3">
        <v>14.89</v>
      </c>
      <c r="BU398" s="3">
        <v>14.15</v>
      </c>
      <c r="BV398" s="3">
        <v>0.74000000000000021</v>
      </c>
      <c r="BW398" s="3">
        <v>17.059999999999999</v>
      </c>
      <c r="BX398" s="3">
        <v>16.21</v>
      </c>
      <c r="BY398" s="3">
        <v>0.84999999999999787</v>
      </c>
      <c r="BZ398" s="3">
        <v>14.8566</v>
      </c>
      <c r="CA398" s="3">
        <v>14.11</v>
      </c>
      <c r="CB398" s="3">
        <v>0.74660000000000082</v>
      </c>
      <c r="CC398" s="3">
        <v>15.06</v>
      </c>
      <c r="CD398" s="3">
        <v>14.31</v>
      </c>
      <c r="CE398" s="3">
        <v>0.75</v>
      </c>
      <c r="CF398" s="3">
        <v>13.8566</v>
      </c>
      <c r="CG398" s="3">
        <v>13.16</v>
      </c>
      <c r="CH398" s="3">
        <v>0.69660000000000011</v>
      </c>
      <c r="CI398" s="3">
        <v>14.16</v>
      </c>
      <c r="CJ398" s="3">
        <v>13.45</v>
      </c>
      <c r="CK398" s="3">
        <v>0.71000000000000085</v>
      </c>
      <c r="CL398" s="3">
        <v>13.06</v>
      </c>
      <c r="CM398" s="3">
        <v>12.41</v>
      </c>
      <c r="CN398" s="3">
        <v>0.65000000000000036</v>
      </c>
      <c r="CO398" s="3">
        <v>11.68</v>
      </c>
      <c r="CP398" s="3">
        <v>11.1</v>
      </c>
      <c r="CQ398" s="3">
        <v>0.58000000000000007</v>
      </c>
      <c r="CR398" s="3">
        <v>11.8</v>
      </c>
      <c r="CS398" s="3">
        <v>11.21</v>
      </c>
      <c r="CT398" s="3">
        <v>0.58999999999999986</v>
      </c>
      <c r="CU398" s="3">
        <v>10.42</v>
      </c>
      <c r="CV398" s="3">
        <v>9.9</v>
      </c>
      <c r="CW398" s="3">
        <v>0.51999999999999957</v>
      </c>
      <c r="CX398" s="3">
        <v>11.94</v>
      </c>
      <c r="CY398" s="3">
        <v>11.34</v>
      </c>
      <c r="CZ398" s="3">
        <v>0.59999999999999964</v>
      </c>
      <c r="DA398" s="3">
        <v>10.4</v>
      </c>
      <c r="DB398" s="3">
        <v>9.8800000000000008</v>
      </c>
      <c r="DC398" s="3">
        <v>0.51999999999999957</v>
      </c>
      <c r="DD398" s="3">
        <v>10.54</v>
      </c>
      <c r="DE398" s="3">
        <v>10.01</v>
      </c>
      <c r="DF398" s="3">
        <v>0.52999999999999936</v>
      </c>
      <c r="DG398" s="3">
        <v>9.6999999999999993</v>
      </c>
      <c r="DH398" s="3">
        <v>9.2200000000000006</v>
      </c>
      <c r="DI398" s="3">
        <v>0.47999999999999865</v>
      </c>
      <c r="DJ398" s="3">
        <v>9.91</v>
      </c>
      <c r="DK398" s="3">
        <v>9.41</v>
      </c>
      <c r="DL398" s="3">
        <v>0.5</v>
      </c>
      <c r="DM398" s="3">
        <v>16.79</v>
      </c>
      <c r="DN398" s="3">
        <v>15.95</v>
      </c>
      <c r="DO398" s="3">
        <v>0.83999999999999986</v>
      </c>
      <c r="DP398" s="3">
        <v>15.17</v>
      </c>
      <c r="DQ398" s="3">
        <v>14.41</v>
      </c>
      <c r="DR398" s="3">
        <v>0.75999999999999979</v>
      </c>
      <c r="DS398" s="3">
        <v>13.37</v>
      </c>
      <c r="DT398" s="3">
        <v>12.7</v>
      </c>
      <c r="DU398" s="3">
        <v>0.66999999999999993</v>
      </c>
      <c r="DV398" s="3">
        <v>12.47</v>
      </c>
      <c r="DW398" s="3">
        <v>11.85</v>
      </c>
      <c r="DX398" s="3">
        <v>0.62000000000000099</v>
      </c>
    </row>
    <row r="399" spans="1:128" s="3" customFormat="1" x14ac:dyDescent="0.25">
      <c r="A399" s="36" t="s">
        <v>526</v>
      </c>
      <c r="B399" s="36" t="s">
        <v>87</v>
      </c>
      <c r="C399" s="36" t="s">
        <v>88</v>
      </c>
      <c r="D399" s="37" t="s">
        <v>188</v>
      </c>
      <c r="E399" s="36" t="s">
        <v>189</v>
      </c>
      <c r="F399" s="37" t="s">
        <v>522</v>
      </c>
      <c r="G399" s="36" t="s">
        <v>523</v>
      </c>
      <c r="H399" s="36" t="s">
        <v>201</v>
      </c>
      <c r="I399" s="36" t="s">
        <v>388</v>
      </c>
      <c r="J399" s="36" t="s">
        <v>171</v>
      </c>
      <c r="K399" s="44">
        <v>10.18</v>
      </c>
      <c r="L399" s="38" t="str">
        <f>IF(J399="10",K399,"")</f>
        <v/>
      </c>
      <c r="M399" s="38"/>
      <c r="N399" s="38"/>
      <c r="O399" s="38">
        <v>0</v>
      </c>
      <c r="P399" s="38">
        <f>IF(H399="A",IF(J399&lt;&gt;"20",IF(J399="15",K399*0.87,ROUND(K399/0.87*0.85,2)),""))</f>
        <v>8.8566000000000003</v>
      </c>
      <c r="Q399" s="38">
        <f>ROUND(P399*S399/100,2)</f>
        <v>7.97</v>
      </c>
      <c r="R399" s="38">
        <f>P399-Q399</f>
        <v>0.8866000000000005</v>
      </c>
      <c r="S399" s="38" t="s">
        <v>389</v>
      </c>
      <c r="T399" s="38">
        <f>IF(J399="20",K399,IF(J399="10",ROUND(K399*0.7,2),ROUND(K399/0.85*0.7,2)))</f>
        <v>8.3800000000000008</v>
      </c>
      <c r="U399" s="38">
        <f>ROUND(T399*W399/100,2)</f>
        <v>7.96</v>
      </c>
      <c r="V399" s="38">
        <f>T399-U399</f>
        <v>0.42000000000000082</v>
      </c>
      <c r="W399" s="36">
        <v>95</v>
      </c>
      <c r="X399" s="38">
        <f>IF(J399="20",ROUND(K399/0.7*0.6,2),IF(J399="10",ROUND(K399*0.6,2),ROUND(K399/0.85*0.6,2)))</f>
        <v>7.19</v>
      </c>
      <c r="Y399" s="38">
        <f>ROUND(X399*AA399/100,2)</f>
        <v>6.83</v>
      </c>
      <c r="Z399" s="38">
        <f>X399-Y399</f>
        <v>0.36000000000000032</v>
      </c>
      <c r="AA399" s="36">
        <v>95</v>
      </c>
      <c r="AB399" s="38" t="s">
        <v>95</v>
      </c>
      <c r="AC399" s="38">
        <v>9.16</v>
      </c>
      <c r="AD399" s="38">
        <v>8.6999999999999993</v>
      </c>
      <c r="AE399" s="38">
        <v>0.46000000000000085</v>
      </c>
      <c r="AI399" s="3">
        <f>ROUND(P399*0.3,2)</f>
        <v>2.66</v>
      </c>
      <c r="AJ399" s="3">
        <f>ROUND(AI399*S399/100,2)</f>
        <v>2.39</v>
      </c>
      <c r="AK399" s="3">
        <f>AI399-AJ399</f>
        <v>0.27</v>
      </c>
      <c r="AL399" s="3">
        <f>ROUND(T399*0.3,2)</f>
        <v>2.5099999999999998</v>
      </c>
      <c r="AM399" s="3">
        <f>ROUND(AL399*W399/100,2)</f>
        <v>2.38</v>
      </c>
      <c r="AN399" s="3">
        <f>AL399-AM399</f>
        <v>0.12999999999999989</v>
      </c>
      <c r="AO399" s="3">
        <f>ROUND(X399*0.3,2)</f>
        <v>2.16</v>
      </c>
      <c r="AP399" s="3">
        <f>ROUND(AO399*AA399/100,2)</f>
        <v>2.0499999999999998</v>
      </c>
      <c r="AQ399" s="3">
        <f>AO399-AP399</f>
        <v>0.11000000000000032</v>
      </c>
      <c r="AR399" s="3">
        <v>2.75</v>
      </c>
      <c r="AS399" s="3">
        <v>2.61</v>
      </c>
      <c r="AT399" s="3">
        <v>0.14000000000000012</v>
      </c>
      <c r="AX399" s="3">
        <f>ROUND($P399*0.6,2)</f>
        <v>5.31</v>
      </c>
      <c r="AY399" s="3">
        <f>ROUND(AX399*$S399/100,2)</f>
        <v>4.78</v>
      </c>
      <c r="AZ399" s="3">
        <f>AX399-AY399</f>
        <v>0.52999999999999936</v>
      </c>
      <c r="BA399" s="3">
        <f>ROUND($T399*0.6,2)</f>
        <v>5.03</v>
      </c>
      <c r="BB399" s="3">
        <f>ROUND(BA399*$W399/100,2)</f>
        <v>4.78</v>
      </c>
      <c r="BC399" s="3">
        <f>BA399-BB399</f>
        <v>0.25</v>
      </c>
      <c r="BD399" s="3">
        <f>ROUND($X399*0.6,2)</f>
        <v>4.3099999999999996</v>
      </c>
      <c r="BE399" s="3">
        <f>ROUND(BD399*$AA399/100,2)</f>
        <v>4.09</v>
      </c>
      <c r="BF399" s="3">
        <f>BD399-BE399</f>
        <v>0.21999999999999975</v>
      </c>
      <c r="BG399" s="3">
        <v>5.5</v>
      </c>
      <c r="BH399" s="3">
        <v>5.23</v>
      </c>
      <c r="BI399" s="3">
        <v>0.26999999999999957</v>
      </c>
      <c r="BJ399" s="3" t="s">
        <v>171</v>
      </c>
      <c r="BK399" s="3">
        <v>18.656600000000001</v>
      </c>
      <c r="BL399" s="3">
        <v>17.72</v>
      </c>
      <c r="BM399" s="3">
        <v>0.9366000000000021</v>
      </c>
      <c r="BN399" s="3">
        <v>16.690000000000001</v>
      </c>
      <c r="BO399" s="3">
        <v>15.86</v>
      </c>
      <c r="BP399" s="3">
        <v>0.83000000000000185</v>
      </c>
      <c r="BQ399" s="3">
        <v>16.8566</v>
      </c>
      <c r="BR399" s="3">
        <v>16.010000000000002</v>
      </c>
      <c r="BS399" s="3">
        <v>0.84659999999999869</v>
      </c>
      <c r="BT399" s="3">
        <v>14.89</v>
      </c>
      <c r="BU399" s="3">
        <v>14.15</v>
      </c>
      <c r="BV399" s="3">
        <v>0.74000000000000021</v>
      </c>
      <c r="BW399" s="3">
        <v>17.059999999999999</v>
      </c>
      <c r="BX399" s="3">
        <v>16.21</v>
      </c>
      <c r="BY399" s="3">
        <v>0.84999999999999787</v>
      </c>
      <c r="BZ399" s="3">
        <v>14.8566</v>
      </c>
      <c r="CA399" s="3">
        <v>14.11</v>
      </c>
      <c r="CB399" s="3">
        <v>0.74660000000000082</v>
      </c>
      <c r="CC399" s="3">
        <v>15.06</v>
      </c>
      <c r="CD399" s="3">
        <v>14.31</v>
      </c>
      <c r="CE399" s="3">
        <v>0.75</v>
      </c>
      <c r="CF399" s="3">
        <v>13.8566</v>
      </c>
      <c r="CG399" s="3">
        <v>13.16</v>
      </c>
      <c r="CH399" s="3">
        <v>0.69660000000000011</v>
      </c>
      <c r="CI399" s="3">
        <v>14.16</v>
      </c>
      <c r="CJ399" s="3">
        <v>13.45</v>
      </c>
      <c r="CK399" s="3">
        <v>0.71000000000000085</v>
      </c>
      <c r="CL399" s="3">
        <v>13.06</v>
      </c>
      <c r="CM399" s="3">
        <v>12.41</v>
      </c>
      <c r="CN399" s="3">
        <v>0.65000000000000036</v>
      </c>
      <c r="CO399" s="3">
        <v>11.68</v>
      </c>
      <c r="CP399" s="3">
        <v>11.1</v>
      </c>
      <c r="CQ399" s="3">
        <v>0.58000000000000007</v>
      </c>
      <c r="CR399" s="3">
        <v>11.8</v>
      </c>
      <c r="CS399" s="3">
        <v>11.21</v>
      </c>
      <c r="CT399" s="3">
        <v>0.58999999999999986</v>
      </c>
      <c r="CU399" s="3">
        <v>10.42</v>
      </c>
      <c r="CV399" s="3">
        <v>9.9</v>
      </c>
      <c r="CW399" s="3">
        <v>0.51999999999999957</v>
      </c>
      <c r="CX399" s="3">
        <v>11.94</v>
      </c>
      <c r="CY399" s="3">
        <v>11.34</v>
      </c>
      <c r="CZ399" s="3">
        <v>0.59999999999999964</v>
      </c>
      <c r="DA399" s="3">
        <v>10.4</v>
      </c>
      <c r="DB399" s="3">
        <v>9.8800000000000008</v>
      </c>
      <c r="DC399" s="3">
        <v>0.51999999999999957</v>
      </c>
      <c r="DD399" s="3">
        <v>10.54</v>
      </c>
      <c r="DE399" s="3">
        <v>10.01</v>
      </c>
      <c r="DF399" s="3">
        <v>0.52999999999999936</v>
      </c>
      <c r="DG399" s="3">
        <v>9.6999999999999993</v>
      </c>
      <c r="DH399" s="3">
        <v>9.2200000000000006</v>
      </c>
      <c r="DI399" s="3">
        <v>0.47999999999999865</v>
      </c>
      <c r="DJ399" s="3">
        <v>9.91</v>
      </c>
      <c r="DK399" s="3">
        <v>9.41</v>
      </c>
      <c r="DL399" s="3">
        <v>0.5</v>
      </c>
      <c r="DM399" s="3">
        <v>16.79</v>
      </c>
      <c r="DN399" s="3">
        <v>15.95</v>
      </c>
      <c r="DO399" s="3">
        <v>0.83999999999999986</v>
      </c>
      <c r="DP399" s="3">
        <v>15.17</v>
      </c>
      <c r="DQ399" s="3">
        <v>14.41</v>
      </c>
      <c r="DR399" s="3">
        <v>0.75999999999999979</v>
      </c>
      <c r="DS399" s="3">
        <v>13.37</v>
      </c>
      <c r="DT399" s="3">
        <v>12.7</v>
      </c>
      <c r="DU399" s="3">
        <v>0.66999999999999993</v>
      </c>
      <c r="DV399" s="3">
        <v>12.47</v>
      </c>
      <c r="DW399" s="3">
        <v>11.85</v>
      </c>
      <c r="DX399" s="3">
        <v>0.62000000000000099</v>
      </c>
    </row>
    <row r="400" spans="1:128" s="3" customFormat="1" x14ac:dyDescent="0.25">
      <c r="A400" s="36" t="s">
        <v>527</v>
      </c>
      <c r="B400" s="36" t="s">
        <v>87</v>
      </c>
      <c r="C400" s="36" t="s">
        <v>88</v>
      </c>
      <c r="D400" s="37" t="s">
        <v>89</v>
      </c>
      <c r="E400" s="36" t="s">
        <v>90</v>
      </c>
      <c r="F400" s="37" t="s">
        <v>522</v>
      </c>
      <c r="G400" s="36" t="s">
        <v>523</v>
      </c>
      <c r="H400" s="36" t="s">
        <v>201</v>
      </c>
      <c r="I400" s="36" t="s">
        <v>388</v>
      </c>
      <c r="J400" s="36" t="s">
        <v>171</v>
      </c>
      <c r="K400" s="44">
        <v>12.18</v>
      </c>
      <c r="L400" s="38" t="str">
        <f>IF(J400="10",K400,"")</f>
        <v/>
      </c>
      <c r="M400" s="38"/>
      <c r="N400" s="38"/>
      <c r="O400" s="38">
        <v>0</v>
      </c>
      <c r="P400" s="38">
        <f>IF(H400="A",IF(J400&lt;&gt;"20",IF(J400="15",K400*0.87,ROUND(K400/0.87*0.85,2)),""))</f>
        <v>10.5966</v>
      </c>
      <c r="Q400" s="38">
        <f>ROUND(P400*S400/100,2)</f>
        <v>9.5399999999999991</v>
      </c>
      <c r="R400" s="38">
        <f>P400-Q400</f>
        <v>1.0566000000000013</v>
      </c>
      <c r="S400" s="38" t="s">
        <v>389</v>
      </c>
      <c r="T400" s="38">
        <f>IF(J400="20",K400,IF(J400="10",ROUND(K400*0.7,2),ROUND(K400/0.85*0.7,2)))</f>
        <v>10.029999999999999</v>
      </c>
      <c r="U400" s="38">
        <f>ROUND(T400*W400/100,2)</f>
        <v>9.5299999999999994</v>
      </c>
      <c r="V400" s="38">
        <f>T400-U400</f>
        <v>0.5</v>
      </c>
      <c r="W400" s="36">
        <v>95</v>
      </c>
      <c r="X400" s="38">
        <f>IF(J400="20",ROUND(K400/0.7*0.6,2),IF(J400="10",ROUND(K400*0.6,2),ROUND(K400/0.85*0.6,2)))</f>
        <v>8.6</v>
      </c>
      <c r="Y400" s="38">
        <f>ROUND(X400*AA400/100,2)</f>
        <v>8.17</v>
      </c>
      <c r="Z400" s="38">
        <f>X400-Y400</f>
        <v>0.42999999999999972</v>
      </c>
      <c r="AA400" s="36">
        <v>95</v>
      </c>
      <c r="AB400" s="38" t="s">
        <v>95</v>
      </c>
      <c r="AC400" s="38">
        <v>10.96</v>
      </c>
      <c r="AD400" s="38">
        <v>10.41</v>
      </c>
      <c r="AE400" s="38">
        <v>0.55000000000000071</v>
      </c>
      <c r="AI400" s="3">
        <f>ROUND(P400*0.3,2)</f>
        <v>3.18</v>
      </c>
      <c r="AJ400" s="3">
        <f>ROUND(AI400*S400/100,2)</f>
        <v>2.86</v>
      </c>
      <c r="AK400" s="3">
        <f>AI400-AJ400</f>
        <v>0.32000000000000028</v>
      </c>
      <c r="AL400" s="3">
        <f>ROUND(T400*0.3,2)</f>
        <v>3.01</v>
      </c>
      <c r="AM400" s="3">
        <f>ROUND(AL400*W400/100,2)</f>
        <v>2.86</v>
      </c>
      <c r="AN400" s="3">
        <f>AL400-AM400</f>
        <v>0.14999999999999991</v>
      </c>
      <c r="AO400" s="3">
        <f>ROUND(X400*0.3,2)</f>
        <v>2.58</v>
      </c>
      <c r="AP400" s="3">
        <f>ROUND(AO400*AA400/100,2)</f>
        <v>2.4500000000000002</v>
      </c>
      <c r="AQ400" s="3">
        <f>AO400-AP400</f>
        <v>0.12999999999999989</v>
      </c>
      <c r="AR400" s="3">
        <v>3.29</v>
      </c>
      <c r="AS400" s="3">
        <v>3.13</v>
      </c>
      <c r="AT400" s="3">
        <v>0.16000000000000014</v>
      </c>
      <c r="AX400" s="3">
        <f>ROUND($P400*0.6,2)</f>
        <v>6.36</v>
      </c>
      <c r="AY400" s="3">
        <f>ROUND(AX400*$S400/100,2)</f>
        <v>5.72</v>
      </c>
      <c r="AZ400" s="3">
        <f>AX400-AY400</f>
        <v>0.64000000000000057</v>
      </c>
      <c r="BA400" s="3">
        <f>ROUND($T400*0.6,2)</f>
        <v>6.02</v>
      </c>
      <c r="BB400" s="3">
        <f>ROUND(BA400*$W400/100,2)</f>
        <v>5.72</v>
      </c>
      <c r="BC400" s="3">
        <f>BA400-BB400</f>
        <v>0.29999999999999982</v>
      </c>
      <c r="BD400" s="3">
        <f>ROUND($X400*0.6,2)</f>
        <v>5.16</v>
      </c>
      <c r="BE400" s="3">
        <f>ROUND(BD400*$AA400/100,2)</f>
        <v>4.9000000000000004</v>
      </c>
      <c r="BF400" s="3">
        <f>BD400-BE400</f>
        <v>0.25999999999999979</v>
      </c>
      <c r="BG400" s="3">
        <v>6.58</v>
      </c>
      <c r="BH400" s="3">
        <v>6.25</v>
      </c>
      <c r="BI400" s="3">
        <v>0.33000000000000007</v>
      </c>
      <c r="BJ400" s="3" t="s">
        <v>171</v>
      </c>
      <c r="BK400" s="3">
        <v>20.396599999999999</v>
      </c>
      <c r="BL400" s="3">
        <v>19.38</v>
      </c>
      <c r="BM400" s="3">
        <v>1.0166000000000004</v>
      </c>
      <c r="BN400" s="3">
        <v>18.100000000000001</v>
      </c>
      <c r="BO400" s="3">
        <v>17.2</v>
      </c>
      <c r="BP400" s="3">
        <v>0.90000000000000213</v>
      </c>
      <c r="BQ400" s="3">
        <v>18.596600000000002</v>
      </c>
      <c r="BR400" s="3">
        <v>17.670000000000002</v>
      </c>
      <c r="BS400" s="3">
        <v>0.92660000000000053</v>
      </c>
      <c r="BT400" s="3">
        <v>16.3</v>
      </c>
      <c r="BU400" s="3">
        <v>15.49</v>
      </c>
      <c r="BV400" s="3">
        <v>0.8100000000000005</v>
      </c>
      <c r="BW400" s="3">
        <v>18.86</v>
      </c>
      <c r="BX400" s="3">
        <v>17.920000000000002</v>
      </c>
      <c r="BY400" s="3">
        <v>0.93999999999999773</v>
      </c>
      <c r="BZ400" s="3">
        <v>16.596600000000002</v>
      </c>
      <c r="CA400" s="3">
        <v>15.77</v>
      </c>
      <c r="CB400" s="3">
        <v>0.82660000000000267</v>
      </c>
      <c r="CC400" s="3">
        <v>16.86</v>
      </c>
      <c r="CD400" s="3">
        <v>16.02</v>
      </c>
      <c r="CE400" s="3">
        <v>0.83999999999999986</v>
      </c>
      <c r="CF400" s="3">
        <v>15.5966</v>
      </c>
      <c r="CG400" s="3">
        <v>14.82</v>
      </c>
      <c r="CH400" s="3">
        <v>0.77660000000000018</v>
      </c>
      <c r="CI400" s="3">
        <v>15.96</v>
      </c>
      <c r="CJ400" s="3">
        <v>15.16</v>
      </c>
      <c r="CK400" s="3">
        <v>0.80000000000000071</v>
      </c>
      <c r="CL400" s="3">
        <v>14.28</v>
      </c>
      <c r="CM400" s="3">
        <v>13.57</v>
      </c>
      <c r="CN400" s="3">
        <v>0.70999999999999908</v>
      </c>
      <c r="CO400" s="3">
        <v>12.67</v>
      </c>
      <c r="CP400" s="3">
        <v>12.04</v>
      </c>
      <c r="CQ400" s="3">
        <v>0.63000000000000078</v>
      </c>
      <c r="CR400" s="3">
        <v>13.02</v>
      </c>
      <c r="CS400" s="3">
        <v>12.37</v>
      </c>
      <c r="CT400" s="3">
        <v>0.65000000000000036</v>
      </c>
      <c r="CU400" s="3">
        <v>11.41</v>
      </c>
      <c r="CV400" s="3">
        <v>10.84</v>
      </c>
      <c r="CW400" s="3">
        <v>0.57000000000000028</v>
      </c>
      <c r="CX400" s="3">
        <v>13.2</v>
      </c>
      <c r="CY400" s="3">
        <v>12.54</v>
      </c>
      <c r="CZ400" s="3">
        <v>0.66000000000000014</v>
      </c>
      <c r="DA400" s="3">
        <v>11.62</v>
      </c>
      <c r="DB400" s="3">
        <v>11.04</v>
      </c>
      <c r="DC400" s="3">
        <v>0.58000000000000007</v>
      </c>
      <c r="DD400" s="3">
        <v>11.8</v>
      </c>
      <c r="DE400" s="3">
        <v>11.21</v>
      </c>
      <c r="DF400" s="3">
        <v>0.58999999999999986</v>
      </c>
      <c r="DG400" s="3">
        <v>10.92</v>
      </c>
      <c r="DH400" s="3">
        <v>10.37</v>
      </c>
      <c r="DI400" s="3">
        <v>0.55000000000000071</v>
      </c>
      <c r="DJ400" s="3">
        <v>11.17</v>
      </c>
      <c r="DK400" s="3">
        <v>10.61</v>
      </c>
      <c r="DL400" s="3">
        <v>0.5600000000000005</v>
      </c>
      <c r="DM400" s="3">
        <v>18.36</v>
      </c>
      <c r="DN400" s="3">
        <v>17.440000000000001</v>
      </c>
      <c r="DO400" s="3">
        <v>0.91999999999999815</v>
      </c>
      <c r="DP400" s="3">
        <v>16.739999999999998</v>
      </c>
      <c r="DQ400" s="3">
        <v>15.9</v>
      </c>
      <c r="DR400" s="3">
        <v>0.83999999999999808</v>
      </c>
      <c r="DS400" s="3">
        <v>14.94</v>
      </c>
      <c r="DT400" s="3">
        <v>14.19</v>
      </c>
      <c r="DU400" s="3">
        <v>0.75</v>
      </c>
      <c r="DV400" s="3">
        <v>14.04</v>
      </c>
      <c r="DW400" s="3">
        <v>13.34</v>
      </c>
      <c r="DX400" s="3">
        <v>0.69999999999999929</v>
      </c>
    </row>
    <row r="401" spans="1:128" s="3" customFormat="1" x14ac:dyDescent="0.25">
      <c r="A401" s="36" t="s">
        <v>528</v>
      </c>
      <c r="B401" s="36" t="s">
        <v>87</v>
      </c>
      <c r="C401" s="36" t="s">
        <v>88</v>
      </c>
      <c r="D401" s="37" t="s">
        <v>203</v>
      </c>
      <c r="E401" s="36" t="s">
        <v>204</v>
      </c>
      <c r="F401" s="37" t="s">
        <v>522</v>
      </c>
      <c r="G401" s="36" t="s">
        <v>523</v>
      </c>
      <c r="H401" s="36" t="s">
        <v>201</v>
      </c>
      <c r="I401" s="36" t="s">
        <v>388</v>
      </c>
      <c r="J401" s="36" t="s">
        <v>171</v>
      </c>
      <c r="K401" s="44">
        <v>10.9976</v>
      </c>
      <c r="L401" s="38" t="str">
        <f>IF(J401="10",K401,"")</f>
        <v/>
      </c>
      <c r="M401" s="38"/>
      <c r="N401" s="38"/>
      <c r="O401" s="38">
        <v>0</v>
      </c>
      <c r="P401" s="38">
        <f>IF(H401="A",IF(J401&lt;&gt;"20",IF(J401="15",K401*0.87,ROUND(K401/0.87*0.85,2)),""))</f>
        <v>9.5679119999999998</v>
      </c>
      <c r="Q401" s="38">
        <f>ROUND(P401*S401/100,2)</f>
        <v>8.61</v>
      </c>
      <c r="R401" s="38">
        <f>P401-Q401</f>
        <v>0.95791200000000032</v>
      </c>
      <c r="S401" s="38" t="s">
        <v>389</v>
      </c>
      <c r="T401" s="38">
        <f>IF(J401="20",K401,IF(J401="10",ROUND(K401*0.7,2),ROUND(K401/0.85*0.7,2)))</f>
        <v>9.06</v>
      </c>
      <c r="U401" s="38">
        <f>ROUND(T401*W401/100,2)</f>
        <v>8.61</v>
      </c>
      <c r="V401" s="38">
        <f>T401-U401</f>
        <v>0.45000000000000107</v>
      </c>
      <c r="W401" s="36">
        <v>95</v>
      </c>
      <c r="X401" s="38">
        <f>IF(J401="20",ROUND(K401/0.7*0.6,2),IF(J401="10",ROUND(K401*0.6,2),ROUND(K401/0.85*0.6,2)))</f>
        <v>7.76</v>
      </c>
      <c r="Y401" s="38">
        <f>ROUND(X401*AA401/100,2)</f>
        <v>7.37</v>
      </c>
      <c r="Z401" s="38">
        <f>X401-Y401</f>
        <v>0.38999999999999968</v>
      </c>
      <c r="AA401" s="36">
        <v>95</v>
      </c>
      <c r="AB401" s="38" t="s">
        <v>95</v>
      </c>
      <c r="AC401" s="38">
        <v>9.9</v>
      </c>
      <c r="AD401" s="38">
        <v>9.41</v>
      </c>
      <c r="AE401" s="38">
        <v>0.49000000000000021</v>
      </c>
      <c r="AI401" s="3">
        <f>ROUND(P401*0.3,2)</f>
        <v>2.87</v>
      </c>
      <c r="AJ401" s="3">
        <f>ROUND(AI401*S401/100,2)</f>
        <v>2.58</v>
      </c>
      <c r="AK401" s="3">
        <f>AI401-AJ401</f>
        <v>0.29000000000000004</v>
      </c>
      <c r="AL401" s="3">
        <f>ROUND(T401*0.3,2)</f>
        <v>2.72</v>
      </c>
      <c r="AM401" s="3">
        <f>ROUND(AL401*W401/100,2)</f>
        <v>2.58</v>
      </c>
      <c r="AN401" s="3">
        <f>AL401-AM401</f>
        <v>0.14000000000000012</v>
      </c>
      <c r="AO401" s="3">
        <f>ROUND(X401*0.3,2)</f>
        <v>2.33</v>
      </c>
      <c r="AP401" s="3">
        <f>ROUND(AO401*AA401/100,2)</f>
        <v>2.21</v>
      </c>
      <c r="AQ401" s="3">
        <f>AO401-AP401</f>
        <v>0.12000000000000011</v>
      </c>
      <c r="AR401" s="3">
        <v>2.97</v>
      </c>
      <c r="AS401" s="3">
        <v>2.82</v>
      </c>
      <c r="AT401" s="3">
        <v>0.15000000000000036</v>
      </c>
      <c r="AX401" s="3">
        <f>ROUND($P401*0.6,2)</f>
        <v>5.74</v>
      </c>
      <c r="AY401" s="3">
        <f>ROUND(AX401*$S401/100,2)</f>
        <v>5.17</v>
      </c>
      <c r="AZ401" s="3">
        <f>AX401-AY401</f>
        <v>0.57000000000000028</v>
      </c>
      <c r="BA401" s="3">
        <f>ROUND($T401*0.6,2)</f>
        <v>5.44</v>
      </c>
      <c r="BB401" s="3">
        <f>ROUND(BA401*$W401/100,2)</f>
        <v>5.17</v>
      </c>
      <c r="BC401" s="3">
        <f>BA401-BB401</f>
        <v>0.27000000000000046</v>
      </c>
      <c r="BD401" s="3">
        <f>ROUND($X401*0.6,2)</f>
        <v>4.66</v>
      </c>
      <c r="BE401" s="3">
        <f>ROUND(BD401*$AA401/100,2)</f>
        <v>4.43</v>
      </c>
      <c r="BF401" s="3">
        <f>BD401-BE401</f>
        <v>0.23000000000000043</v>
      </c>
      <c r="BG401" s="3">
        <v>5.94</v>
      </c>
      <c r="BH401" s="3">
        <v>5.64</v>
      </c>
      <c r="BI401" s="3">
        <v>0.30000000000000071</v>
      </c>
      <c r="BJ401" s="3" t="s">
        <v>171</v>
      </c>
      <c r="BK401" s="3">
        <v>19.367912</v>
      </c>
      <c r="BL401" s="3">
        <v>18.399999999999999</v>
      </c>
      <c r="BM401" s="3">
        <v>0.96791200000000188</v>
      </c>
      <c r="BN401" s="3">
        <v>17.260000000000002</v>
      </c>
      <c r="BO401" s="3">
        <v>16.399999999999999</v>
      </c>
      <c r="BP401" s="3">
        <v>0.86000000000000298</v>
      </c>
      <c r="BQ401" s="3">
        <v>17.567912</v>
      </c>
      <c r="BR401" s="3">
        <v>16.690000000000001</v>
      </c>
      <c r="BS401" s="3">
        <v>0.87791199999999847</v>
      </c>
      <c r="BT401" s="3">
        <v>15.46</v>
      </c>
      <c r="BU401" s="3">
        <v>14.69</v>
      </c>
      <c r="BV401" s="3">
        <v>0.77000000000000135</v>
      </c>
      <c r="BW401" s="3">
        <v>17.8</v>
      </c>
      <c r="BX401" s="3">
        <v>16.91</v>
      </c>
      <c r="BY401" s="3">
        <v>0.89000000000000057</v>
      </c>
      <c r="BZ401" s="3">
        <v>15.567912</v>
      </c>
      <c r="CA401" s="3">
        <v>14.79</v>
      </c>
      <c r="CB401" s="3">
        <v>0.7779120000000006</v>
      </c>
      <c r="CC401" s="3">
        <v>15.8</v>
      </c>
      <c r="CD401" s="3">
        <v>15.01</v>
      </c>
      <c r="CE401" s="3">
        <v>0.79000000000000092</v>
      </c>
      <c r="CF401" s="3">
        <v>14.567912</v>
      </c>
      <c r="CG401" s="3">
        <v>13.84</v>
      </c>
      <c r="CH401" s="3">
        <v>0.72791199999999989</v>
      </c>
      <c r="CI401" s="3">
        <v>14.9</v>
      </c>
      <c r="CJ401" s="3">
        <v>14.16</v>
      </c>
      <c r="CK401" s="3">
        <v>0.74000000000000021</v>
      </c>
      <c r="CL401" s="3">
        <v>13.56</v>
      </c>
      <c r="CM401" s="3">
        <v>12.88</v>
      </c>
      <c r="CN401" s="3">
        <v>0.67999999999999972</v>
      </c>
      <c r="CO401" s="3">
        <v>12.08</v>
      </c>
      <c r="CP401" s="3">
        <v>11.48</v>
      </c>
      <c r="CQ401" s="3">
        <v>0.59999999999999964</v>
      </c>
      <c r="CR401" s="3">
        <v>12.3</v>
      </c>
      <c r="CS401" s="3">
        <v>11.69</v>
      </c>
      <c r="CT401" s="3">
        <v>0.61000000000000121</v>
      </c>
      <c r="CU401" s="3">
        <v>10.82</v>
      </c>
      <c r="CV401" s="3">
        <v>10.28</v>
      </c>
      <c r="CW401" s="3">
        <v>0.54000000000000092</v>
      </c>
      <c r="CX401" s="3">
        <v>12.46</v>
      </c>
      <c r="CY401" s="3">
        <v>11.84</v>
      </c>
      <c r="CZ401" s="3">
        <v>0.62000000000000099</v>
      </c>
      <c r="DA401" s="3">
        <v>10.9</v>
      </c>
      <c r="DB401" s="3">
        <v>10.36</v>
      </c>
      <c r="DC401" s="3">
        <v>0.54000000000000092</v>
      </c>
      <c r="DD401" s="3">
        <v>11.06</v>
      </c>
      <c r="DE401" s="3">
        <v>10.51</v>
      </c>
      <c r="DF401" s="3">
        <v>0.55000000000000071</v>
      </c>
      <c r="DG401" s="3">
        <v>10.199999999999999</v>
      </c>
      <c r="DH401" s="3">
        <v>9.69</v>
      </c>
      <c r="DI401" s="3">
        <v>0.50999999999999979</v>
      </c>
      <c r="DJ401" s="3">
        <v>10.43</v>
      </c>
      <c r="DK401" s="3">
        <v>9.91</v>
      </c>
      <c r="DL401" s="3">
        <v>0.51999999999999957</v>
      </c>
      <c r="DM401" s="3">
        <v>17.43</v>
      </c>
      <c r="DN401" s="3">
        <v>16.559999999999999</v>
      </c>
      <c r="DO401" s="3">
        <v>0.87000000000000099</v>
      </c>
      <c r="DP401" s="3">
        <v>15.81</v>
      </c>
      <c r="DQ401" s="3">
        <v>15.02</v>
      </c>
      <c r="DR401" s="3">
        <v>0.79000000000000092</v>
      </c>
      <c r="DS401" s="3">
        <v>14.01</v>
      </c>
      <c r="DT401" s="3">
        <v>13.31</v>
      </c>
      <c r="DU401" s="3">
        <v>0.69999999999999929</v>
      </c>
      <c r="DV401" s="3">
        <v>13.11</v>
      </c>
      <c r="DW401" s="3">
        <v>12.45</v>
      </c>
      <c r="DX401" s="3">
        <v>0.66000000000000014</v>
      </c>
    </row>
    <row r="402" spans="1:128" s="3" customFormat="1" x14ac:dyDescent="0.25">
      <c r="A402" s="36" t="s">
        <v>529</v>
      </c>
      <c r="B402" s="36" t="s">
        <v>87</v>
      </c>
      <c r="C402" s="36" t="s">
        <v>88</v>
      </c>
      <c r="D402" s="37" t="s">
        <v>103</v>
      </c>
      <c r="E402" s="36" t="s">
        <v>104</v>
      </c>
      <c r="F402" s="37" t="s">
        <v>522</v>
      </c>
      <c r="G402" s="36" t="s">
        <v>523</v>
      </c>
      <c r="H402" s="36" t="s">
        <v>201</v>
      </c>
      <c r="I402" s="36" t="s">
        <v>388</v>
      </c>
      <c r="J402" s="36" t="s">
        <v>171</v>
      </c>
      <c r="K402" s="44">
        <v>13.18</v>
      </c>
      <c r="L402" s="38" t="str">
        <f>IF(J402="10",K402,"")</f>
        <v/>
      </c>
      <c r="M402" s="38"/>
      <c r="N402" s="38"/>
      <c r="O402" s="38">
        <v>0</v>
      </c>
      <c r="P402" s="38">
        <f>IF(H402="A",IF(J402&lt;&gt;"20",IF(J402="15",K402*0.87,ROUND(K402/0.87*0.85,2)),""))</f>
        <v>11.4666</v>
      </c>
      <c r="Q402" s="38">
        <f>ROUND(P402*S402/100,2)</f>
        <v>10.32</v>
      </c>
      <c r="R402" s="38">
        <f>P402-Q402</f>
        <v>1.1465999999999994</v>
      </c>
      <c r="S402" s="38" t="s">
        <v>389</v>
      </c>
      <c r="T402" s="38">
        <f>IF(J402="20",K402,IF(J402="10",ROUND(K402*0.7,2),ROUND(K402/0.85*0.7,2)))</f>
        <v>10.85</v>
      </c>
      <c r="U402" s="38">
        <f>ROUND(T402*W402/100,2)</f>
        <v>10.31</v>
      </c>
      <c r="V402" s="38">
        <f>T402-U402</f>
        <v>0.53999999999999915</v>
      </c>
      <c r="W402" s="36">
        <v>95</v>
      </c>
      <c r="X402" s="38">
        <f>IF(J402="20",ROUND(K402/0.7*0.6,2),IF(J402="10",ROUND(K402*0.6,2),ROUND(K402/0.85*0.6,2)))</f>
        <v>9.3000000000000007</v>
      </c>
      <c r="Y402" s="38">
        <f>ROUND(X402*AA402/100,2)</f>
        <v>8.84</v>
      </c>
      <c r="Z402" s="38">
        <f>X402-Y402</f>
        <v>0.46000000000000085</v>
      </c>
      <c r="AA402" s="36">
        <v>95</v>
      </c>
      <c r="AB402" s="38" t="s">
        <v>95</v>
      </c>
      <c r="AC402" s="38">
        <v>11.86</v>
      </c>
      <c r="AD402" s="38">
        <v>11.27</v>
      </c>
      <c r="AE402" s="38">
        <v>0.58999999999999986</v>
      </c>
      <c r="AI402" s="3">
        <f>ROUND(P402*0.3,2)</f>
        <v>3.44</v>
      </c>
      <c r="AJ402" s="3">
        <f>ROUND(AI402*S402/100,2)</f>
        <v>3.1</v>
      </c>
      <c r="AK402" s="3">
        <f>AI402-AJ402</f>
        <v>0.33999999999999986</v>
      </c>
      <c r="AL402" s="3">
        <f>ROUND(T402*0.3,2)</f>
        <v>3.26</v>
      </c>
      <c r="AM402" s="3">
        <f>ROUND(AL402*W402/100,2)</f>
        <v>3.1</v>
      </c>
      <c r="AN402" s="3">
        <f>AL402-AM402</f>
        <v>0.1599999999999997</v>
      </c>
      <c r="AO402" s="3">
        <f>ROUND(X402*0.3,2)</f>
        <v>2.79</v>
      </c>
      <c r="AP402" s="3">
        <f>ROUND(AO402*AA402/100,2)</f>
        <v>2.65</v>
      </c>
      <c r="AQ402" s="3">
        <f>AO402-AP402</f>
        <v>0.14000000000000012</v>
      </c>
      <c r="AR402" s="3">
        <v>3.56</v>
      </c>
      <c r="AS402" s="3">
        <v>3.38</v>
      </c>
      <c r="AT402" s="3">
        <v>0.18000000000000016</v>
      </c>
      <c r="AX402" s="3">
        <f>ROUND($P402*0.6,2)</f>
        <v>6.88</v>
      </c>
      <c r="AY402" s="3">
        <f>ROUND(AX402*$S402/100,2)</f>
        <v>6.19</v>
      </c>
      <c r="AZ402" s="3">
        <f>AX402-AY402</f>
        <v>0.6899999999999995</v>
      </c>
      <c r="BA402" s="3">
        <f>ROUND($T402*0.6,2)</f>
        <v>6.51</v>
      </c>
      <c r="BB402" s="3">
        <f>ROUND(BA402*$W402/100,2)</f>
        <v>6.18</v>
      </c>
      <c r="BC402" s="3">
        <f>BA402-BB402</f>
        <v>0.33000000000000007</v>
      </c>
      <c r="BD402" s="3">
        <f>ROUND($X402*0.6,2)</f>
        <v>5.58</v>
      </c>
      <c r="BE402" s="3">
        <f>ROUND(BD402*$AA402/100,2)</f>
        <v>5.3</v>
      </c>
      <c r="BF402" s="3">
        <f>BD402-BE402</f>
        <v>0.28000000000000025</v>
      </c>
      <c r="BG402" s="3">
        <v>7.12</v>
      </c>
      <c r="BH402" s="3">
        <v>6.76</v>
      </c>
      <c r="BI402" s="3">
        <v>0.36000000000000032</v>
      </c>
      <c r="BJ402" s="3" t="s">
        <v>171</v>
      </c>
      <c r="BK402" s="3">
        <v>21.2666</v>
      </c>
      <c r="BL402" s="3">
        <v>20.2</v>
      </c>
      <c r="BM402" s="3">
        <v>1.0666000000000011</v>
      </c>
      <c r="BN402" s="3">
        <v>18.8</v>
      </c>
      <c r="BO402" s="3">
        <v>17.86</v>
      </c>
      <c r="BP402" s="3">
        <v>0.94000000000000128</v>
      </c>
      <c r="BQ402" s="3">
        <v>19.4666</v>
      </c>
      <c r="BR402" s="3">
        <v>18.489999999999998</v>
      </c>
      <c r="BS402" s="3">
        <v>0.97660000000000124</v>
      </c>
      <c r="BT402" s="3">
        <v>17</v>
      </c>
      <c r="BU402" s="3">
        <v>16.149999999999999</v>
      </c>
      <c r="BV402" s="3">
        <v>0.85000000000000142</v>
      </c>
      <c r="BW402" s="3">
        <v>19.760000000000002</v>
      </c>
      <c r="BX402" s="3">
        <v>18.77</v>
      </c>
      <c r="BY402" s="3">
        <v>0.99000000000000199</v>
      </c>
      <c r="BZ402" s="3">
        <v>17.4666</v>
      </c>
      <c r="CA402" s="3">
        <v>16.59</v>
      </c>
      <c r="CB402" s="3">
        <v>0.87659999999999982</v>
      </c>
      <c r="CC402" s="3">
        <v>17.760000000000002</v>
      </c>
      <c r="CD402" s="3">
        <v>16.87</v>
      </c>
      <c r="CE402" s="3">
        <v>0.89000000000000057</v>
      </c>
      <c r="CF402" s="3">
        <v>16.4666</v>
      </c>
      <c r="CG402" s="3">
        <v>15.64</v>
      </c>
      <c r="CH402" s="3">
        <v>0.82659999999999911</v>
      </c>
      <c r="CI402" s="3">
        <v>16.86</v>
      </c>
      <c r="CJ402" s="3">
        <v>16.02</v>
      </c>
      <c r="CK402" s="3">
        <v>0.83999999999999986</v>
      </c>
      <c r="CL402" s="3">
        <v>14.89</v>
      </c>
      <c r="CM402" s="3">
        <v>14.15</v>
      </c>
      <c r="CN402" s="3">
        <v>0.74000000000000021</v>
      </c>
      <c r="CO402" s="3">
        <v>13.16</v>
      </c>
      <c r="CP402" s="3">
        <v>12.5</v>
      </c>
      <c r="CQ402" s="3">
        <v>0.66000000000000014</v>
      </c>
      <c r="CR402" s="3">
        <v>13.63</v>
      </c>
      <c r="CS402" s="3">
        <v>12.95</v>
      </c>
      <c r="CT402" s="3">
        <v>0.68000000000000149</v>
      </c>
      <c r="CU402" s="3">
        <v>11.9</v>
      </c>
      <c r="CV402" s="3">
        <v>11.31</v>
      </c>
      <c r="CW402" s="3">
        <v>0.58999999999999986</v>
      </c>
      <c r="CX402" s="3">
        <v>13.83</v>
      </c>
      <c r="CY402" s="3">
        <v>13.14</v>
      </c>
      <c r="CZ402" s="3">
        <v>0.6899999999999995</v>
      </c>
      <c r="DA402" s="3">
        <v>12.23</v>
      </c>
      <c r="DB402" s="3">
        <v>11.62</v>
      </c>
      <c r="DC402" s="3">
        <v>0.61000000000000121</v>
      </c>
      <c r="DD402" s="3">
        <v>12.43</v>
      </c>
      <c r="DE402" s="3">
        <v>11.81</v>
      </c>
      <c r="DF402" s="3">
        <v>0.61999999999999922</v>
      </c>
      <c r="DG402" s="3">
        <v>11.53</v>
      </c>
      <c r="DH402" s="3">
        <v>10.95</v>
      </c>
      <c r="DI402" s="3">
        <v>0.58000000000000007</v>
      </c>
      <c r="DJ402" s="3">
        <v>11.8</v>
      </c>
      <c r="DK402" s="3">
        <v>11.21</v>
      </c>
      <c r="DL402" s="3">
        <v>0.58999999999999986</v>
      </c>
      <c r="DM402" s="3">
        <v>19.14</v>
      </c>
      <c r="DN402" s="3">
        <v>18.18</v>
      </c>
      <c r="DO402" s="3">
        <v>0.96000000000000085</v>
      </c>
      <c r="DP402" s="3">
        <v>17.52</v>
      </c>
      <c r="DQ402" s="3">
        <v>16.64</v>
      </c>
      <c r="DR402" s="3">
        <v>0.87999999999999901</v>
      </c>
      <c r="DS402" s="3">
        <v>15.72</v>
      </c>
      <c r="DT402" s="3">
        <v>14.93</v>
      </c>
      <c r="DU402" s="3">
        <v>0.79000000000000092</v>
      </c>
      <c r="DV402" s="3">
        <v>14.82</v>
      </c>
      <c r="DW402" s="3">
        <v>14.08</v>
      </c>
      <c r="DX402" s="3">
        <v>0.74000000000000021</v>
      </c>
    </row>
    <row r="403" spans="1:128" s="3" customFormat="1" x14ac:dyDescent="0.25">
      <c r="A403" s="36" t="s">
        <v>530</v>
      </c>
      <c r="B403" s="36" t="s">
        <v>87</v>
      </c>
      <c r="C403" s="36" t="s">
        <v>88</v>
      </c>
      <c r="D403" s="37" t="s">
        <v>100</v>
      </c>
      <c r="E403" s="36" t="s">
        <v>101</v>
      </c>
      <c r="F403" s="37" t="s">
        <v>522</v>
      </c>
      <c r="G403" s="36" t="s">
        <v>523</v>
      </c>
      <c r="H403" s="36" t="s">
        <v>201</v>
      </c>
      <c r="I403" s="36" t="s">
        <v>388</v>
      </c>
      <c r="J403" s="36" t="s">
        <v>171</v>
      </c>
      <c r="K403" s="44">
        <v>11.4224</v>
      </c>
      <c r="L403" s="38" t="str">
        <f>IF(J403="10",K403,"")</f>
        <v/>
      </c>
      <c r="M403" s="38"/>
      <c r="N403" s="38"/>
      <c r="O403" s="38">
        <v>0</v>
      </c>
      <c r="P403" s="38">
        <f>IF(H403="A",IF(J403&lt;&gt;"20",IF(J403="15",K403*0.87,ROUND(K403/0.87*0.85,2)),""))</f>
        <v>9.9374880000000001</v>
      </c>
      <c r="Q403" s="38">
        <f>ROUND(P403*S403/100,2)</f>
        <v>8.94</v>
      </c>
      <c r="R403" s="38">
        <f>P403-Q403</f>
        <v>0.9974880000000006</v>
      </c>
      <c r="S403" s="38" t="s">
        <v>389</v>
      </c>
      <c r="T403" s="38">
        <f>IF(J403="20",K403,IF(J403="10",ROUND(K403*0.7,2),ROUND(K403/0.85*0.7,2)))</f>
        <v>9.41</v>
      </c>
      <c r="U403" s="38">
        <f>ROUND(T403*W403/100,2)</f>
        <v>8.94</v>
      </c>
      <c r="V403" s="38">
        <f>T403-U403</f>
        <v>0.47000000000000064</v>
      </c>
      <c r="W403" s="36">
        <v>95</v>
      </c>
      <c r="X403" s="38">
        <f>IF(J403="20",ROUND(K403/0.7*0.6,2),IF(J403="10",ROUND(K403*0.6,2),ROUND(K403/0.85*0.6,2)))</f>
        <v>8.06</v>
      </c>
      <c r="Y403" s="38">
        <f>ROUND(X403*AA403/100,2)</f>
        <v>7.66</v>
      </c>
      <c r="Z403" s="38">
        <f>X403-Y403</f>
        <v>0.40000000000000036</v>
      </c>
      <c r="AA403" s="36">
        <v>95</v>
      </c>
      <c r="AB403" s="38" t="s">
        <v>95</v>
      </c>
      <c r="AC403" s="38">
        <v>10.28</v>
      </c>
      <c r="AD403" s="38">
        <v>9.77</v>
      </c>
      <c r="AE403" s="38">
        <v>0.50999999999999979</v>
      </c>
      <c r="AI403" s="3">
        <f>ROUND(P403*0.3,2)</f>
        <v>2.98</v>
      </c>
      <c r="AJ403" s="3">
        <f>ROUND(AI403*S403/100,2)</f>
        <v>2.68</v>
      </c>
      <c r="AK403" s="3">
        <f>AI403-AJ403</f>
        <v>0.29999999999999982</v>
      </c>
      <c r="AL403" s="3">
        <f>ROUND(T403*0.3,2)</f>
        <v>2.82</v>
      </c>
      <c r="AM403" s="3">
        <f>ROUND(AL403*W403/100,2)</f>
        <v>2.68</v>
      </c>
      <c r="AN403" s="3">
        <f>AL403-AM403</f>
        <v>0.13999999999999968</v>
      </c>
      <c r="AO403" s="3">
        <f>ROUND(X403*0.3,2)</f>
        <v>2.42</v>
      </c>
      <c r="AP403" s="3">
        <f>ROUND(AO403*AA403/100,2)</f>
        <v>2.2999999999999998</v>
      </c>
      <c r="AQ403" s="3">
        <f>AO403-AP403</f>
        <v>0.12000000000000011</v>
      </c>
      <c r="AR403" s="3">
        <v>3.08</v>
      </c>
      <c r="AS403" s="3">
        <v>2.93</v>
      </c>
      <c r="AT403" s="3">
        <v>0.14999999999999991</v>
      </c>
      <c r="AX403" s="3">
        <f>ROUND($P403*0.6,2)</f>
        <v>5.96</v>
      </c>
      <c r="AY403" s="3">
        <f>ROUND(AX403*$S403/100,2)</f>
        <v>5.36</v>
      </c>
      <c r="AZ403" s="3">
        <f>AX403-AY403</f>
        <v>0.59999999999999964</v>
      </c>
      <c r="BA403" s="3">
        <f>ROUND($T403*0.6,2)</f>
        <v>5.65</v>
      </c>
      <c r="BB403" s="3">
        <f>ROUND(BA403*$W403/100,2)</f>
        <v>5.37</v>
      </c>
      <c r="BC403" s="3">
        <f>BA403-BB403</f>
        <v>0.28000000000000025</v>
      </c>
      <c r="BD403" s="3">
        <f>ROUND($X403*0.6,2)</f>
        <v>4.84</v>
      </c>
      <c r="BE403" s="3">
        <f>ROUND(BD403*$AA403/100,2)</f>
        <v>4.5999999999999996</v>
      </c>
      <c r="BF403" s="3">
        <f>BD403-BE403</f>
        <v>0.24000000000000021</v>
      </c>
      <c r="BG403" s="3">
        <v>6.17</v>
      </c>
      <c r="BH403" s="3">
        <v>5.86</v>
      </c>
      <c r="BI403" s="3">
        <v>0.30999999999999961</v>
      </c>
      <c r="BJ403" s="3" t="s">
        <v>171</v>
      </c>
      <c r="BK403" s="3">
        <v>19.737487999999999</v>
      </c>
      <c r="BL403" s="3">
        <v>18.75</v>
      </c>
      <c r="BM403" s="3">
        <v>0.98748799999999903</v>
      </c>
      <c r="BN403" s="3">
        <v>17.559999999999999</v>
      </c>
      <c r="BO403" s="3">
        <v>16.68</v>
      </c>
      <c r="BP403" s="3">
        <v>0.87999999999999901</v>
      </c>
      <c r="BQ403" s="3">
        <v>17.937488000000002</v>
      </c>
      <c r="BR403" s="3">
        <v>17.04</v>
      </c>
      <c r="BS403" s="3">
        <v>0.89748800000000273</v>
      </c>
      <c r="BT403" s="3">
        <v>15.76</v>
      </c>
      <c r="BU403" s="3">
        <v>14.97</v>
      </c>
      <c r="BV403" s="3">
        <v>0.78999999999999915</v>
      </c>
      <c r="BW403" s="3">
        <v>18.18</v>
      </c>
      <c r="BX403" s="3">
        <v>17.27</v>
      </c>
      <c r="BY403" s="3">
        <v>0.91000000000000014</v>
      </c>
      <c r="BZ403" s="3">
        <v>15.937488</v>
      </c>
      <c r="CA403" s="3">
        <v>15.14</v>
      </c>
      <c r="CB403" s="3">
        <v>0.79748799999999953</v>
      </c>
      <c r="CC403" s="3">
        <v>16.18</v>
      </c>
      <c r="CD403" s="3">
        <v>15.37</v>
      </c>
      <c r="CE403" s="3">
        <v>0.8100000000000005</v>
      </c>
      <c r="CF403" s="3">
        <v>14.937488</v>
      </c>
      <c r="CG403" s="3">
        <v>14.19</v>
      </c>
      <c r="CH403" s="3">
        <v>0.7474880000000006</v>
      </c>
      <c r="CI403" s="3">
        <v>15.28</v>
      </c>
      <c r="CJ403" s="3">
        <v>14.52</v>
      </c>
      <c r="CK403" s="3">
        <v>0.75999999999999979</v>
      </c>
      <c r="CL403" s="3">
        <v>13.82</v>
      </c>
      <c r="CM403" s="3">
        <v>13.13</v>
      </c>
      <c r="CN403" s="3">
        <v>0.6899999999999995</v>
      </c>
      <c r="CO403" s="3">
        <v>12.29</v>
      </c>
      <c r="CP403" s="3">
        <v>11.68</v>
      </c>
      <c r="CQ403" s="3">
        <v>0.60999999999999943</v>
      </c>
      <c r="CR403" s="3">
        <v>12.56</v>
      </c>
      <c r="CS403" s="3">
        <v>11.93</v>
      </c>
      <c r="CT403" s="3">
        <v>0.63000000000000078</v>
      </c>
      <c r="CU403" s="3">
        <v>11.03</v>
      </c>
      <c r="CV403" s="3">
        <v>10.48</v>
      </c>
      <c r="CW403" s="3">
        <v>0.54999999999999893</v>
      </c>
      <c r="CX403" s="3">
        <v>12.73</v>
      </c>
      <c r="CY403" s="3">
        <v>12.09</v>
      </c>
      <c r="CZ403" s="3">
        <v>0.64000000000000057</v>
      </c>
      <c r="DA403" s="3">
        <v>11.16</v>
      </c>
      <c r="DB403" s="3">
        <v>10.6</v>
      </c>
      <c r="DC403" s="3">
        <v>0.5600000000000005</v>
      </c>
      <c r="DD403" s="3">
        <v>11.33</v>
      </c>
      <c r="DE403" s="3">
        <v>10.76</v>
      </c>
      <c r="DF403" s="3">
        <v>0.57000000000000028</v>
      </c>
      <c r="DG403" s="3">
        <v>10.46</v>
      </c>
      <c r="DH403" s="3">
        <v>9.94</v>
      </c>
      <c r="DI403" s="3">
        <v>0.52000000000000135</v>
      </c>
      <c r="DJ403" s="3">
        <v>10.7</v>
      </c>
      <c r="DK403" s="3">
        <v>10.17</v>
      </c>
      <c r="DL403" s="3">
        <v>0.52999999999999936</v>
      </c>
      <c r="DM403" s="3">
        <v>17.760000000000002</v>
      </c>
      <c r="DN403" s="3">
        <v>16.87</v>
      </c>
      <c r="DO403" s="3">
        <v>0.89000000000000057</v>
      </c>
      <c r="DP403" s="3">
        <v>16.14</v>
      </c>
      <c r="DQ403" s="3">
        <v>15.33</v>
      </c>
      <c r="DR403" s="3">
        <v>0.8100000000000005</v>
      </c>
      <c r="DS403" s="3">
        <v>14.34</v>
      </c>
      <c r="DT403" s="3">
        <v>13.62</v>
      </c>
      <c r="DU403" s="3">
        <v>0.72000000000000064</v>
      </c>
      <c r="DV403" s="3">
        <v>13.44</v>
      </c>
      <c r="DW403" s="3">
        <v>12.77</v>
      </c>
      <c r="DX403" s="3">
        <v>0.66999999999999993</v>
      </c>
    </row>
    <row r="404" spans="1:128" s="3" customFormat="1" x14ac:dyDescent="0.25">
      <c r="A404" s="36" t="s">
        <v>531</v>
      </c>
      <c r="B404" s="36" t="s">
        <v>87</v>
      </c>
      <c r="C404" s="36" t="s">
        <v>88</v>
      </c>
      <c r="D404" s="37" t="s">
        <v>157</v>
      </c>
      <c r="E404" s="36" t="s">
        <v>158</v>
      </c>
      <c r="F404" s="37" t="s">
        <v>522</v>
      </c>
      <c r="G404" s="36" t="s">
        <v>523</v>
      </c>
      <c r="H404" s="36" t="s">
        <v>201</v>
      </c>
      <c r="I404" s="36" t="s">
        <v>388</v>
      </c>
      <c r="J404" s="36" t="s">
        <v>171</v>
      </c>
      <c r="K404" s="44">
        <v>17.381399999999999</v>
      </c>
      <c r="L404" s="38" t="str">
        <f>IF(J404="10",K404,"")</f>
        <v/>
      </c>
      <c r="M404" s="38"/>
      <c r="N404" s="38"/>
      <c r="O404" s="38">
        <v>0</v>
      </c>
      <c r="P404" s="38">
        <f>IF(H404="A",IF(J404&lt;&gt;"20",IF(J404="15",K404*0.87,ROUND(K404/0.87*0.85,2)),""))</f>
        <v>15.121817999999999</v>
      </c>
      <c r="Q404" s="38">
        <f>ROUND(P404*S404/100,2)</f>
        <v>13.61</v>
      </c>
      <c r="R404" s="38">
        <f>P404-Q404</f>
        <v>1.5118179999999999</v>
      </c>
      <c r="S404" s="38" t="s">
        <v>389</v>
      </c>
      <c r="T404" s="38">
        <f>IF(J404="20",K404,IF(J404="10",ROUND(K404*0.7,2),ROUND(K404/0.85*0.7,2)))</f>
        <v>14.31</v>
      </c>
      <c r="U404" s="38">
        <f>ROUND(T404*W404/100,2)</f>
        <v>13.59</v>
      </c>
      <c r="V404" s="38">
        <f>T404-U404</f>
        <v>0.72000000000000064</v>
      </c>
      <c r="W404" s="36">
        <v>95</v>
      </c>
      <c r="X404" s="38">
        <f>IF(J404="20",ROUND(K404/0.7*0.6,2),IF(J404="10",ROUND(K404*0.6,2),ROUND(K404/0.85*0.6,2)))</f>
        <v>12.27</v>
      </c>
      <c r="Y404" s="38">
        <f>ROUND(X404*AA404/100,2)</f>
        <v>11.66</v>
      </c>
      <c r="Z404" s="38">
        <f>X404-Y404</f>
        <v>0.60999999999999943</v>
      </c>
      <c r="AA404" s="36">
        <v>95</v>
      </c>
      <c r="AB404" s="38" t="s">
        <v>95</v>
      </c>
      <c r="AC404" s="38">
        <v>15.64</v>
      </c>
      <c r="AD404" s="38">
        <v>14.86</v>
      </c>
      <c r="AE404" s="38">
        <v>0.78000000000000114</v>
      </c>
      <c r="AI404" s="3">
        <f>ROUND(P404*0.3,2)</f>
        <v>4.54</v>
      </c>
      <c r="AJ404" s="3">
        <f>ROUND(AI404*S404/100,2)</f>
        <v>4.09</v>
      </c>
      <c r="AK404" s="3">
        <f>AI404-AJ404</f>
        <v>0.45000000000000018</v>
      </c>
      <c r="AL404" s="3">
        <f>ROUND(T404*0.3,2)</f>
        <v>4.29</v>
      </c>
      <c r="AM404" s="3">
        <f>ROUND(AL404*W404/100,2)</f>
        <v>4.08</v>
      </c>
      <c r="AN404" s="3">
        <f>AL404-AM404</f>
        <v>0.20999999999999996</v>
      </c>
      <c r="AO404" s="3">
        <f>ROUND(X404*0.3,2)</f>
        <v>3.68</v>
      </c>
      <c r="AP404" s="3">
        <f>ROUND(AO404*AA404/100,2)</f>
        <v>3.5</v>
      </c>
      <c r="AQ404" s="3">
        <f>AO404-AP404</f>
        <v>0.18000000000000016</v>
      </c>
      <c r="AR404" s="3">
        <v>4.6900000000000004</v>
      </c>
      <c r="AS404" s="3">
        <v>4.46</v>
      </c>
      <c r="AT404" s="3">
        <v>0.23000000000000043</v>
      </c>
      <c r="AX404" s="3">
        <f>ROUND($P404*0.6,2)</f>
        <v>9.07</v>
      </c>
      <c r="AY404" s="3">
        <f>ROUND(AX404*$S404/100,2)</f>
        <v>8.16</v>
      </c>
      <c r="AZ404" s="3">
        <f>AX404-AY404</f>
        <v>0.91000000000000014</v>
      </c>
      <c r="BA404" s="3">
        <f>ROUND($T404*0.6,2)</f>
        <v>8.59</v>
      </c>
      <c r="BB404" s="3">
        <f>ROUND(BA404*$W404/100,2)</f>
        <v>8.16</v>
      </c>
      <c r="BC404" s="3">
        <f>BA404-BB404</f>
        <v>0.42999999999999972</v>
      </c>
      <c r="BD404" s="3">
        <f>ROUND($X404*0.6,2)</f>
        <v>7.36</v>
      </c>
      <c r="BE404" s="3">
        <f>ROUND(BD404*$AA404/100,2)</f>
        <v>6.99</v>
      </c>
      <c r="BF404" s="3">
        <f>BD404-BE404</f>
        <v>0.37000000000000011</v>
      </c>
      <c r="BG404" s="3">
        <v>9.3800000000000008</v>
      </c>
      <c r="BH404" s="3">
        <v>8.91</v>
      </c>
      <c r="BI404" s="3">
        <v>0.47000000000000064</v>
      </c>
      <c r="BJ404" s="3" t="s">
        <v>171</v>
      </c>
      <c r="BK404" s="3">
        <v>24.921817999999998</v>
      </c>
      <c r="BL404" s="3">
        <v>23.68</v>
      </c>
      <c r="BM404" s="3">
        <v>1.2418179999999985</v>
      </c>
      <c r="BN404" s="3">
        <v>21.77</v>
      </c>
      <c r="BO404" s="3">
        <v>20.68</v>
      </c>
      <c r="BP404" s="3">
        <v>1.0899999999999999</v>
      </c>
      <c r="BQ404" s="3">
        <v>23.121817999999998</v>
      </c>
      <c r="BR404" s="3">
        <v>21.97</v>
      </c>
      <c r="BS404" s="3">
        <v>1.1518179999999987</v>
      </c>
      <c r="BT404" s="3">
        <v>19.97</v>
      </c>
      <c r="BU404" s="3">
        <v>18.97</v>
      </c>
      <c r="BV404" s="3">
        <v>1</v>
      </c>
      <c r="BW404" s="3">
        <v>23.54</v>
      </c>
      <c r="BX404" s="3">
        <v>22.36</v>
      </c>
      <c r="BY404" s="3">
        <v>1.1799999999999997</v>
      </c>
      <c r="BZ404" s="3">
        <v>21.121817999999998</v>
      </c>
      <c r="CA404" s="3">
        <v>20.07</v>
      </c>
      <c r="CB404" s="3">
        <v>1.0518179999999973</v>
      </c>
      <c r="CC404" s="3">
        <v>21.54</v>
      </c>
      <c r="CD404" s="3">
        <v>20.46</v>
      </c>
      <c r="CE404" s="3">
        <v>1.0799999999999983</v>
      </c>
      <c r="CF404" s="3">
        <v>20.121817999999998</v>
      </c>
      <c r="CG404" s="3">
        <v>19.12</v>
      </c>
      <c r="CH404" s="3">
        <v>1.0018179999999965</v>
      </c>
      <c r="CI404" s="3">
        <v>20.64</v>
      </c>
      <c r="CJ404" s="3">
        <v>19.61</v>
      </c>
      <c r="CK404" s="3">
        <v>1.0300000000000011</v>
      </c>
      <c r="CL404" s="3">
        <v>17.45</v>
      </c>
      <c r="CM404" s="3">
        <v>16.579999999999998</v>
      </c>
      <c r="CN404" s="3">
        <v>0.87000000000000099</v>
      </c>
      <c r="CO404" s="3">
        <v>15.24</v>
      </c>
      <c r="CP404" s="3">
        <v>14.48</v>
      </c>
      <c r="CQ404" s="3">
        <v>0.75999999999999979</v>
      </c>
      <c r="CR404" s="3">
        <v>16.190000000000001</v>
      </c>
      <c r="CS404" s="3">
        <v>15.38</v>
      </c>
      <c r="CT404" s="3">
        <v>0.8100000000000005</v>
      </c>
      <c r="CU404" s="3">
        <v>13.98</v>
      </c>
      <c r="CV404" s="3">
        <v>13.28</v>
      </c>
      <c r="CW404" s="3">
        <v>0.70000000000000107</v>
      </c>
      <c r="CX404" s="3">
        <v>16.48</v>
      </c>
      <c r="CY404" s="3">
        <v>15.66</v>
      </c>
      <c r="CZ404" s="3">
        <v>0.82000000000000028</v>
      </c>
      <c r="DA404" s="3">
        <v>14.79</v>
      </c>
      <c r="DB404" s="3">
        <v>14.05</v>
      </c>
      <c r="DC404" s="3">
        <v>0.73999999999999844</v>
      </c>
      <c r="DD404" s="3">
        <v>15.08</v>
      </c>
      <c r="DE404" s="3">
        <v>14.33</v>
      </c>
      <c r="DF404" s="3">
        <v>0.75</v>
      </c>
      <c r="DG404" s="3">
        <v>14.09</v>
      </c>
      <c r="DH404" s="3">
        <v>13.39</v>
      </c>
      <c r="DI404" s="3">
        <v>0.69999999999999929</v>
      </c>
      <c r="DJ404" s="3">
        <v>14.45</v>
      </c>
      <c r="DK404" s="3">
        <v>13.73</v>
      </c>
      <c r="DL404" s="3">
        <v>0.71999999999999886</v>
      </c>
      <c r="DM404" s="3">
        <v>22.43</v>
      </c>
      <c r="DN404" s="3">
        <v>21.31</v>
      </c>
      <c r="DO404" s="3">
        <v>1.120000000000001</v>
      </c>
      <c r="DP404" s="3">
        <v>20.81</v>
      </c>
      <c r="DQ404" s="3">
        <v>19.77</v>
      </c>
      <c r="DR404" s="3">
        <v>1.0399999999999991</v>
      </c>
      <c r="DS404" s="3">
        <v>19.010000000000002</v>
      </c>
      <c r="DT404" s="3">
        <v>18.059999999999999</v>
      </c>
      <c r="DU404" s="3">
        <v>0.95000000000000284</v>
      </c>
      <c r="DV404" s="3">
        <v>18.11</v>
      </c>
      <c r="DW404" s="3">
        <v>17.2</v>
      </c>
      <c r="DX404" s="3">
        <v>0.91000000000000014</v>
      </c>
    </row>
    <row r="405" spans="1:128" s="3" customFormat="1" x14ac:dyDescent="0.25">
      <c r="A405" s="36" t="s">
        <v>532</v>
      </c>
      <c r="B405" s="36" t="s">
        <v>87</v>
      </c>
      <c r="C405" s="36" t="s">
        <v>88</v>
      </c>
      <c r="D405" s="37" t="s">
        <v>160</v>
      </c>
      <c r="E405" s="36" t="s">
        <v>161</v>
      </c>
      <c r="F405" s="37" t="s">
        <v>522</v>
      </c>
      <c r="G405" s="36" t="s">
        <v>523</v>
      </c>
      <c r="H405" s="36" t="s">
        <v>201</v>
      </c>
      <c r="I405" s="36" t="s">
        <v>388</v>
      </c>
      <c r="J405" s="36" t="s">
        <v>171</v>
      </c>
      <c r="K405" s="44">
        <v>11.18</v>
      </c>
      <c r="L405" s="38" t="str">
        <f>IF(J405="10",K405,"")</f>
        <v/>
      </c>
      <c r="M405" s="38"/>
      <c r="N405" s="38"/>
      <c r="O405" s="38">
        <v>0</v>
      </c>
      <c r="P405" s="38">
        <f>IF(H405="A",IF(J405&lt;&gt;"20",IF(J405="15",K405*0.87,ROUND(K405/0.87*0.85,2)),""))</f>
        <v>9.7265999999999995</v>
      </c>
      <c r="Q405" s="38">
        <f>ROUND(P405*S405/100,2)</f>
        <v>8.75</v>
      </c>
      <c r="R405" s="38">
        <f>P405-Q405</f>
        <v>0.97659999999999947</v>
      </c>
      <c r="S405" s="38" t="s">
        <v>389</v>
      </c>
      <c r="T405" s="38">
        <f>IF(J405="20",K405,IF(J405="10",ROUND(K405*0.7,2),ROUND(K405/0.85*0.7,2)))</f>
        <v>9.2100000000000009</v>
      </c>
      <c r="U405" s="38">
        <f>ROUND(T405*W405/100,2)</f>
        <v>8.75</v>
      </c>
      <c r="V405" s="38">
        <f>T405-U405</f>
        <v>0.46000000000000085</v>
      </c>
      <c r="W405" s="36">
        <v>95</v>
      </c>
      <c r="X405" s="38">
        <f>IF(J405="20",ROUND(K405/0.7*0.6,2),IF(J405="10",ROUND(K405*0.6,2),ROUND(K405/0.85*0.6,2)))</f>
        <v>7.89</v>
      </c>
      <c r="Y405" s="38">
        <f>ROUND(X405*AA405/100,2)</f>
        <v>7.5</v>
      </c>
      <c r="Z405" s="38">
        <f>X405-Y405</f>
        <v>0.38999999999999968</v>
      </c>
      <c r="AA405" s="36">
        <v>95</v>
      </c>
      <c r="AB405" s="38" t="s">
        <v>95</v>
      </c>
      <c r="AC405" s="38">
        <v>10.06</v>
      </c>
      <c r="AD405" s="38">
        <v>9.56</v>
      </c>
      <c r="AE405" s="38">
        <v>0.5</v>
      </c>
      <c r="AI405" s="3">
        <f>ROUND(P405*0.3,2)</f>
        <v>2.92</v>
      </c>
      <c r="AJ405" s="3">
        <f>ROUND(AI405*S405/100,2)</f>
        <v>2.63</v>
      </c>
      <c r="AK405" s="3">
        <f>AI405-AJ405</f>
        <v>0.29000000000000004</v>
      </c>
      <c r="AL405" s="3">
        <f>ROUND(T405*0.3,2)</f>
        <v>2.76</v>
      </c>
      <c r="AM405" s="3">
        <f>ROUND(AL405*W405/100,2)</f>
        <v>2.62</v>
      </c>
      <c r="AN405" s="3">
        <f>AL405-AM405</f>
        <v>0.13999999999999968</v>
      </c>
      <c r="AO405" s="3">
        <f>ROUND(X405*0.3,2)</f>
        <v>2.37</v>
      </c>
      <c r="AP405" s="3">
        <f>ROUND(AO405*AA405/100,2)</f>
        <v>2.25</v>
      </c>
      <c r="AQ405" s="3">
        <f>AO405-AP405</f>
        <v>0.12000000000000011</v>
      </c>
      <c r="AR405" s="3">
        <v>3.02</v>
      </c>
      <c r="AS405" s="3">
        <v>2.87</v>
      </c>
      <c r="AT405" s="3">
        <v>0.14999999999999991</v>
      </c>
      <c r="AX405" s="3">
        <f>ROUND($P405*0.6,2)</f>
        <v>5.84</v>
      </c>
      <c r="AY405" s="3">
        <f>ROUND(AX405*$S405/100,2)</f>
        <v>5.26</v>
      </c>
      <c r="AZ405" s="3">
        <f>AX405-AY405</f>
        <v>0.58000000000000007</v>
      </c>
      <c r="BA405" s="3">
        <f>ROUND($T405*0.6,2)</f>
        <v>5.53</v>
      </c>
      <c r="BB405" s="3">
        <f>ROUND(BA405*$W405/100,2)</f>
        <v>5.25</v>
      </c>
      <c r="BC405" s="3">
        <f>BA405-BB405</f>
        <v>0.28000000000000025</v>
      </c>
      <c r="BD405" s="3">
        <f>ROUND($X405*0.6,2)</f>
        <v>4.7300000000000004</v>
      </c>
      <c r="BE405" s="3">
        <f>ROUND(BD405*$AA405/100,2)</f>
        <v>4.49</v>
      </c>
      <c r="BF405" s="3">
        <f>BD405-BE405</f>
        <v>0.24000000000000021</v>
      </c>
      <c r="BG405" s="3">
        <v>6.04</v>
      </c>
      <c r="BH405" s="3">
        <v>5.74</v>
      </c>
      <c r="BI405" s="3">
        <v>0.29999999999999982</v>
      </c>
      <c r="BJ405" s="3" t="s">
        <v>171</v>
      </c>
      <c r="BK405" s="3">
        <v>19.526600000000002</v>
      </c>
      <c r="BL405" s="3">
        <v>18.55</v>
      </c>
      <c r="BM405" s="3">
        <v>0.97660000000000124</v>
      </c>
      <c r="BN405" s="3">
        <v>17.39</v>
      </c>
      <c r="BO405" s="3">
        <v>16.52</v>
      </c>
      <c r="BP405" s="3">
        <v>0.87000000000000099</v>
      </c>
      <c r="BQ405" s="3">
        <v>17.726599999999998</v>
      </c>
      <c r="BR405" s="3">
        <v>16.84</v>
      </c>
      <c r="BS405" s="3">
        <v>0.88659999999999783</v>
      </c>
      <c r="BT405" s="3">
        <v>15.59</v>
      </c>
      <c r="BU405" s="3">
        <v>14.81</v>
      </c>
      <c r="BV405" s="3">
        <v>0.77999999999999936</v>
      </c>
      <c r="BW405" s="3">
        <v>17.96</v>
      </c>
      <c r="BX405" s="3">
        <v>17.059999999999999</v>
      </c>
      <c r="BY405" s="3">
        <v>0.90000000000000213</v>
      </c>
      <c r="BZ405" s="3">
        <v>15.726599999999999</v>
      </c>
      <c r="CA405" s="3">
        <v>14.94</v>
      </c>
      <c r="CB405" s="3">
        <v>0.78659999999999997</v>
      </c>
      <c r="CC405" s="3">
        <v>15.96</v>
      </c>
      <c r="CD405" s="3">
        <v>15.16</v>
      </c>
      <c r="CE405" s="3">
        <v>0.80000000000000071</v>
      </c>
      <c r="CF405" s="3">
        <v>14.726599999999999</v>
      </c>
      <c r="CG405" s="3">
        <v>13.99</v>
      </c>
      <c r="CH405" s="3">
        <v>0.73659999999999926</v>
      </c>
      <c r="CI405" s="3">
        <v>15.06</v>
      </c>
      <c r="CJ405" s="3">
        <v>14.31</v>
      </c>
      <c r="CK405" s="3">
        <v>0.75</v>
      </c>
      <c r="CL405" s="3">
        <v>13.67</v>
      </c>
      <c r="CM405" s="3">
        <v>12.99</v>
      </c>
      <c r="CN405" s="3">
        <v>0.67999999999999972</v>
      </c>
      <c r="CO405" s="3">
        <v>12.17</v>
      </c>
      <c r="CP405" s="3">
        <v>11.56</v>
      </c>
      <c r="CQ405" s="3">
        <v>0.60999999999999943</v>
      </c>
      <c r="CR405" s="3">
        <v>12.41</v>
      </c>
      <c r="CS405" s="3">
        <v>11.79</v>
      </c>
      <c r="CT405" s="3">
        <v>0.62000000000000099</v>
      </c>
      <c r="CU405" s="3">
        <v>10.91</v>
      </c>
      <c r="CV405" s="3">
        <v>10.36</v>
      </c>
      <c r="CW405" s="3">
        <v>0.55000000000000071</v>
      </c>
      <c r="CX405" s="3">
        <v>12.57</v>
      </c>
      <c r="CY405" s="3">
        <v>11.94</v>
      </c>
      <c r="CZ405" s="3">
        <v>0.63000000000000078</v>
      </c>
      <c r="DA405" s="3">
        <v>11.01</v>
      </c>
      <c r="DB405" s="3">
        <v>10.46</v>
      </c>
      <c r="DC405" s="3">
        <v>0.54999999999999893</v>
      </c>
      <c r="DD405" s="3">
        <v>11.17</v>
      </c>
      <c r="DE405" s="3">
        <v>10.61</v>
      </c>
      <c r="DF405" s="3">
        <v>0.5600000000000005</v>
      </c>
      <c r="DG405" s="3">
        <v>10.31</v>
      </c>
      <c r="DH405" s="3">
        <v>9.7899999999999991</v>
      </c>
      <c r="DI405" s="3">
        <v>0.52000000000000135</v>
      </c>
      <c r="DJ405" s="3">
        <v>10.54</v>
      </c>
      <c r="DK405" s="3">
        <v>10.01</v>
      </c>
      <c r="DL405" s="3">
        <v>0.52999999999999936</v>
      </c>
      <c r="DM405" s="3">
        <v>17.57</v>
      </c>
      <c r="DN405" s="3">
        <v>16.690000000000001</v>
      </c>
      <c r="DO405" s="3">
        <v>0.87999999999999901</v>
      </c>
      <c r="DP405" s="3">
        <v>15.95</v>
      </c>
      <c r="DQ405" s="3">
        <v>15.15</v>
      </c>
      <c r="DR405" s="3">
        <v>0.79999999999999893</v>
      </c>
      <c r="DS405" s="3">
        <v>14.15</v>
      </c>
      <c r="DT405" s="3">
        <v>13.44</v>
      </c>
      <c r="DU405" s="3">
        <v>0.71000000000000085</v>
      </c>
      <c r="DV405" s="3">
        <v>13.25</v>
      </c>
      <c r="DW405" s="3">
        <v>12.59</v>
      </c>
      <c r="DX405" s="3">
        <v>0.66000000000000014</v>
      </c>
    </row>
    <row r="406" spans="1:128" s="3" customFormat="1" x14ac:dyDescent="0.25">
      <c r="A406" s="36" t="s">
        <v>533</v>
      </c>
      <c r="B406" s="36" t="s">
        <v>87</v>
      </c>
      <c r="C406" s="36" t="s">
        <v>88</v>
      </c>
      <c r="D406" s="37" t="s">
        <v>130</v>
      </c>
      <c r="E406" s="36" t="s">
        <v>131</v>
      </c>
      <c r="F406" s="37" t="s">
        <v>522</v>
      </c>
      <c r="G406" s="36" t="s">
        <v>523</v>
      </c>
      <c r="H406" s="36" t="s">
        <v>201</v>
      </c>
      <c r="I406" s="36" t="s">
        <v>388</v>
      </c>
      <c r="J406" s="36" t="s">
        <v>171</v>
      </c>
      <c r="K406" s="44">
        <v>20.071800000000003</v>
      </c>
      <c r="L406" s="38" t="str">
        <f>IF(J406="10",K406,"")</f>
        <v/>
      </c>
      <c r="M406" s="38"/>
      <c r="N406" s="38"/>
      <c r="O406" s="38">
        <v>0</v>
      </c>
      <c r="P406" s="38">
        <f>IF(H406="A",IF(J406&lt;&gt;"20",IF(J406="15",K406*0.87,ROUND(K406/0.87*0.85,2)),""))</f>
        <v>17.462466000000003</v>
      </c>
      <c r="Q406" s="38">
        <f>ROUND(P406*S406/100,2)</f>
        <v>15.72</v>
      </c>
      <c r="R406" s="38">
        <f>P406-Q406</f>
        <v>1.7424660000000021</v>
      </c>
      <c r="S406" s="38" t="s">
        <v>389</v>
      </c>
      <c r="T406" s="38">
        <f>IF(J406="20",K406,IF(J406="10",ROUND(K406*0.7,2),ROUND(K406/0.85*0.7,2)))</f>
        <v>16.53</v>
      </c>
      <c r="U406" s="38">
        <f>ROUND(T406*W406/100,2)</f>
        <v>15.7</v>
      </c>
      <c r="V406" s="38">
        <f>T406-U406</f>
        <v>0.83000000000000185</v>
      </c>
      <c r="W406" s="36">
        <v>95</v>
      </c>
      <c r="X406" s="38">
        <f>IF(J406="20",ROUND(K406/0.7*0.6,2),IF(J406="10",ROUND(K406*0.6,2),ROUND(K406/0.85*0.6,2)))</f>
        <v>14.17</v>
      </c>
      <c r="Y406" s="38">
        <f>ROUND(X406*AA406/100,2)</f>
        <v>13.46</v>
      </c>
      <c r="Z406" s="38">
        <f>X406-Y406</f>
        <v>0.70999999999999908</v>
      </c>
      <c r="AA406" s="36">
        <v>95</v>
      </c>
      <c r="AB406" s="38" t="s">
        <v>95</v>
      </c>
      <c r="AC406" s="38">
        <v>18.059999999999999</v>
      </c>
      <c r="AD406" s="38">
        <v>17.16</v>
      </c>
      <c r="AE406" s="38">
        <v>0.89999999999999858</v>
      </c>
      <c r="AI406" s="3">
        <f>ROUND(P406*0.3,2)</f>
        <v>5.24</v>
      </c>
      <c r="AJ406" s="3">
        <f>ROUND(AI406*S406/100,2)</f>
        <v>4.72</v>
      </c>
      <c r="AK406" s="3">
        <f>AI406-AJ406</f>
        <v>0.52000000000000046</v>
      </c>
      <c r="AL406" s="3">
        <f>ROUND(T406*0.3,2)</f>
        <v>4.96</v>
      </c>
      <c r="AM406" s="3">
        <f>ROUND(AL406*W406/100,2)</f>
        <v>4.71</v>
      </c>
      <c r="AN406" s="3">
        <f>AL406-AM406</f>
        <v>0.25</v>
      </c>
      <c r="AO406" s="3">
        <f>ROUND(X406*0.3,2)</f>
        <v>4.25</v>
      </c>
      <c r="AP406" s="3">
        <f>ROUND(AO406*AA406/100,2)</f>
        <v>4.04</v>
      </c>
      <c r="AQ406" s="3">
        <f>AO406-AP406</f>
        <v>0.20999999999999996</v>
      </c>
      <c r="AR406" s="3">
        <v>5.42</v>
      </c>
      <c r="AS406" s="3">
        <v>5.15</v>
      </c>
      <c r="AT406" s="3">
        <v>0.26999999999999957</v>
      </c>
      <c r="AX406" s="3">
        <f>ROUND($P406*0.6,2)</f>
        <v>10.48</v>
      </c>
      <c r="AY406" s="3">
        <f>ROUND(AX406*$S406/100,2)</f>
        <v>9.43</v>
      </c>
      <c r="AZ406" s="3">
        <f>AX406-AY406</f>
        <v>1.0500000000000007</v>
      </c>
      <c r="BA406" s="3">
        <f>ROUND($T406*0.6,2)</f>
        <v>9.92</v>
      </c>
      <c r="BB406" s="3">
        <f>ROUND(BA406*$W406/100,2)</f>
        <v>9.42</v>
      </c>
      <c r="BC406" s="3">
        <f>BA406-BB406</f>
        <v>0.5</v>
      </c>
      <c r="BD406" s="3">
        <f>ROUND($X406*0.6,2)</f>
        <v>8.5</v>
      </c>
      <c r="BE406" s="3">
        <f>ROUND(BD406*$AA406/100,2)</f>
        <v>8.08</v>
      </c>
      <c r="BF406" s="3">
        <f>BD406-BE406</f>
        <v>0.41999999999999993</v>
      </c>
      <c r="BG406" s="3">
        <v>10.84</v>
      </c>
      <c r="BH406" s="3">
        <v>10.3</v>
      </c>
      <c r="BI406" s="3">
        <v>0.53999999999999915</v>
      </c>
      <c r="BJ406" s="3" t="s">
        <v>171</v>
      </c>
      <c r="BK406" s="3">
        <v>27.262466000000003</v>
      </c>
      <c r="BL406" s="3">
        <v>25.9</v>
      </c>
      <c r="BM406" s="3">
        <v>1.3624660000000048</v>
      </c>
      <c r="BN406" s="3">
        <v>23.67</v>
      </c>
      <c r="BO406" s="3">
        <v>22.49</v>
      </c>
      <c r="BP406" s="3">
        <v>1.1800000000000033</v>
      </c>
      <c r="BQ406" s="3">
        <v>25.462466000000003</v>
      </c>
      <c r="BR406" s="3">
        <v>24.19</v>
      </c>
      <c r="BS406" s="3">
        <v>1.2724660000000014</v>
      </c>
      <c r="BT406" s="3">
        <v>21.87</v>
      </c>
      <c r="BU406" s="3">
        <v>20.78</v>
      </c>
      <c r="BV406" s="3">
        <v>1.0899999999999999</v>
      </c>
      <c r="BW406" s="3">
        <v>25.96</v>
      </c>
      <c r="BX406" s="3">
        <v>24.66</v>
      </c>
      <c r="BY406" s="3">
        <v>1.3000000000000007</v>
      </c>
      <c r="BZ406" s="3">
        <v>23.462466000000003</v>
      </c>
      <c r="CA406" s="3">
        <v>22.29</v>
      </c>
      <c r="CB406" s="3">
        <v>1.1724660000000036</v>
      </c>
      <c r="CC406" s="3">
        <v>23.96</v>
      </c>
      <c r="CD406" s="3">
        <v>22.76</v>
      </c>
      <c r="CE406" s="3">
        <v>1.1999999999999993</v>
      </c>
      <c r="CF406" s="3">
        <v>22.462466000000003</v>
      </c>
      <c r="CG406" s="3">
        <v>21.34</v>
      </c>
      <c r="CH406" s="3">
        <v>1.1224660000000029</v>
      </c>
      <c r="CI406" s="3">
        <v>23.06</v>
      </c>
      <c r="CJ406" s="3">
        <v>21.91</v>
      </c>
      <c r="CK406" s="3">
        <v>1.1499999999999986</v>
      </c>
      <c r="CL406" s="3">
        <v>19.079999999999998</v>
      </c>
      <c r="CM406" s="3">
        <v>18.13</v>
      </c>
      <c r="CN406" s="3">
        <v>0.94999999999999929</v>
      </c>
      <c r="CO406" s="3">
        <v>16.57</v>
      </c>
      <c r="CP406" s="3">
        <v>15.74</v>
      </c>
      <c r="CQ406" s="3">
        <v>0.83000000000000007</v>
      </c>
      <c r="CR406" s="3">
        <v>17.82</v>
      </c>
      <c r="CS406" s="3">
        <v>16.93</v>
      </c>
      <c r="CT406" s="3">
        <v>0.89000000000000057</v>
      </c>
      <c r="CU406" s="3">
        <v>15.31</v>
      </c>
      <c r="CV406" s="3">
        <v>14.54</v>
      </c>
      <c r="CW406" s="3">
        <v>0.77000000000000135</v>
      </c>
      <c r="CX406" s="3">
        <v>18.170000000000002</v>
      </c>
      <c r="CY406" s="3">
        <v>17.260000000000002</v>
      </c>
      <c r="CZ406" s="3">
        <v>0.91000000000000014</v>
      </c>
      <c r="DA406" s="3">
        <v>16.420000000000002</v>
      </c>
      <c r="DB406" s="3">
        <v>15.6</v>
      </c>
      <c r="DC406" s="3">
        <v>0.82000000000000206</v>
      </c>
      <c r="DD406" s="3">
        <v>16.77</v>
      </c>
      <c r="DE406" s="3">
        <v>15.93</v>
      </c>
      <c r="DF406" s="3">
        <v>0.83999999999999986</v>
      </c>
      <c r="DG406" s="3">
        <v>15.72</v>
      </c>
      <c r="DH406" s="3">
        <v>14.93</v>
      </c>
      <c r="DI406" s="3">
        <v>0.79000000000000092</v>
      </c>
      <c r="DJ406" s="3">
        <v>16.14</v>
      </c>
      <c r="DK406" s="3">
        <v>15.33</v>
      </c>
      <c r="DL406" s="3">
        <v>0.8100000000000005</v>
      </c>
      <c r="DM406" s="3">
        <v>24.54</v>
      </c>
      <c r="DN406" s="3">
        <v>23.31</v>
      </c>
      <c r="DO406" s="3">
        <v>1.2300000000000004</v>
      </c>
      <c r="DP406" s="3">
        <v>22.92</v>
      </c>
      <c r="DQ406" s="3">
        <v>21.77</v>
      </c>
      <c r="DR406" s="3">
        <v>1.1500000000000021</v>
      </c>
      <c r="DS406" s="3">
        <v>21.12</v>
      </c>
      <c r="DT406" s="3">
        <v>20.059999999999999</v>
      </c>
      <c r="DU406" s="3">
        <v>1.0600000000000023</v>
      </c>
      <c r="DV406" s="3">
        <v>20.22</v>
      </c>
      <c r="DW406" s="3">
        <v>19.21</v>
      </c>
      <c r="DX406" s="3">
        <v>1.009999999999998</v>
      </c>
    </row>
    <row r="407" spans="1:128" s="3" customFormat="1" x14ac:dyDescent="0.25">
      <c r="A407" s="36" t="s">
        <v>534</v>
      </c>
      <c r="B407" s="36" t="s">
        <v>87</v>
      </c>
      <c r="C407" s="36" t="s">
        <v>88</v>
      </c>
      <c r="D407" s="37" t="s">
        <v>142</v>
      </c>
      <c r="E407" s="36" t="s">
        <v>143</v>
      </c>
      <c r="F407" s="37" t="s">
        <v>522</v>
      </c>
      <c r="G407" s="36" t="s">
        <v>523</v>
      </c>
      <c r="H407" s="36" t="s">
        <v>201</v>
      </c>
      <c r="I407" s="36" t="s">
        <v>388</v>
      </c>
      <c r="J407" s="36" t="s">
        <v>171</v>
      </c>
      <c r="K407" s="44">
        <v>11.8354</v>
      </c>
      <c r="L407" s="38" t="str">
        <f>IF(J407="10",K407,"")</f>
        <v/>
      </c>
      <c r="M407" s="38"/>
      <c r="N407" s="38"/>
      <c r="O407" s="38">
        <v>0</v>
      </c>
      <c r="P407" s="38">
        <f>IF(H407="A",IF(J407&lt;&gt;"20",IF(J407="15",K407*0.87,ROUND(K407/0.87*0.85,2)),""))</f>
        <v>10.296797999999999</v>
      </c>
      <c r="Q407" s="38">
        <f>ROUND(P407*S407/100,2)</f>
        <v>9.27</v>
      </c>
      <c r="R407" s="38">
        <f>P407-Q407</f>
        <v>1.0267979999999994</v>
      </c>
      <c r="S407" s="38" t="s">
        <v>389</v>
      </c>
      <c r="T407" s="38">
        <f>IF(J407="20",K407,IF(J407="10",ROUND(K407*0.7,2),ROUND(K407/0.85*0.7,2)))</f>
        <v>9.75</v>
      </c>
      <c r="U407" s="38">
        <f>ROUND(T407*W407/100,2)</f>
        <v>9.26</v>
      </c>
      <c r="V407" s="38">
        <f>T407-U407</f>
        <v>0.49000000000000021</v>
      </c>
      <c r="W407" s="36">
        <v>95</v>
      </c>
      <c r="X407" s="38">
        <f>IF(J407="20",ROUND(K407/0.7*0.6,2),IF(J407="10",ROUND(K407*0.6,2),ROUND(K407/0.85*0.6,2)))</f>
        <v>8.35</v>
      </c>
      <c r="Y407" s="38">
        <f>ROUND(X407*AA407/100,2)</f>
        <v>7.93</v>
      </c>
      <c r="Z407" s="38">
        <f>X407-Y407</f>
        <v>0.41999999999999993</v>
      </c>
      <c r="AA407" s="36">
        <v>95</v>
      </c>
      <c r="AB407" s="38" t="s">
        <v>95</v>
      </c>
      <c r="AC407" s="38">
        <v>10.65</v>
      </c>
      <c r="AD407" s="38">
        <v>10.119999999999999</v>
      </c>
      <c r="AE407" s="38">
        <v>0.53000000000000114</v>
      </c>
      <c r="AI407" s="3">
        <f>ROUND(P407*0.3,2)</f>
        <v>3.09</v>
      </c>
      <c r="AJ407" s="3">
        <f>ROUND(AI407*S407/100,2)</f>
        <v>2.78</v>
      </c>
      <c r="AK407" s="3">
        <f>AI407-AJ407</f>
        <v>0.31000000000000005</v>
      </c>
      <c r="AL407" s="3">
        <f>ROUND(T407*0.3,2)</f>
        <v>2.93</v>
      </c>
      <c r="AM407" s="3">
        <f>ROUND(AL407*W407/100,2)</f>
        <v>2.78</v>
      </c>
      <c r="AN407" s="3">
        <f>AL407-AM407</f>
        <v>0.15000000000000036</v>
      </c>
      <c r="AO407" s="3">
        <f>ROUND(X407*0.3,2)</f>
        <v>2.5099999999999998</v>
      </c>
      <c r="AP407" s="3">
        <f>ROUND(AO407*AA407/100,2)</f>
        <v>2.38</v>
      </c>
      <c r="AQ407" s="3">
        <f>AO407-AP407</f>
        <v>0.12999999999999989</v>
      </c>
      <c r="AR407" s="3">
        <v>3.2</v>
      </c>
      <c r="AS407" s="3">
        <v>3.04</v>
      </c>
      <c r="AT407" s="3">
        <v>0.16000000000000014</v>
      </c>
      <c r="AX407" s="3">
        <f>ROUND($P407*0.6,2)</f>
        <v>6.18</v>
      </c>
      <c r="AY407" s="3">
        <f>ROUND(AX407*$S407/100,2)</f>
        <v>5.56</v>
      </c>
      <c r="AZ407" s="3">
        <f>AX407-AY407</f>
        <v>0.62000000000000011</v>
      </c>
      <c r="BA407" s="3">
        <f>ROUND($T407*0.6,2)</f>
        <v>5.85</v>
      </c>
      <c r="BB407" s="3">
        <f>ROUND(BA407*$W407/100,2)</f>
        <v>5.56</v>
      </c>
      <c r="BC407" s="3">
        <f>BA407-BB407</f>
        <v>0.29000000000000004</v>
      </c>
      <c r="BD407" s="3">
        <f>ROUND($X407*0.6,2)</f>
        <v>5.01</v>
      </c>
      <c r="BE407" s="3">
        <f>ROUND(BD407*$AA407/100,2)</f>
        <v>4.76</v>
      </c>
      <c r="BF407" s="3">
        <f>BD407-BE407</f>
        <v>0.25</v>
      </c>
      <c r="BG407" s="3">
        <v>6.39</v>
      </c>
      <c r="BH407" s="3">
        <v>6.07</v>
      </c>
      <c r="BI407" s="3">
        <v>0.3199999999999994</v>
      </c>
      <c r="BJ407" s="3" t="s">
        <v>171</v>
      </c>
      <c r="BK407" s="3">
        <v>20.096798</v>
      </c>
      <c r="BL407" s="3">
        <v>19.09</v>
      </c>
      <c r="BM407" s="3">
        <v>1.0067979999999999</v>
      </c>
      <c r="BN407" s="3">
        <v>17.850000000000001</v>
      </c>
      <c r="BO407" s="3">
        <v>16.96</v>
      </c>
      <c r="BP407" s="3">
        <v>0.89000000000000057</v>
      </c>
      <c r="BQ407" s="3">
        <v>18.296797999999999</v>
      </c>
      <c r="BR407" s="3">
        <v>17.38</v>
      </c>
      <c r="BS407" s="3">
        <v>0.916798</v>
      </c>
      <c r="BT407" s="3">
        <v>16.05</v>
      </c>
      <c r="BU407" s="3">
        <v>15.25</v>
      </c>
      <c r="BV407" s="3">
        <v>0.80000000000000071</v>
      </c>
      <c r="BW407" s="3">
        <v>18.55</v>
      </c>
      <c r="BX407" s="3">
        <v>17.62</v>
      </c>
      <c r="BY407" s="3">
        <v>0.92999999999999972</v>
      </c>
      <c r="BZ407" s="3">
        <v>16.296797999999999</v>
      </c>
      <c r="CA407" s="3">
        <v>15.48</v>
      </c>
      <c r="CB407" s="3">
        <v>0.81679799999999858</v>
      </c>
      <c r="CC407" s="3">
        <v>16.55</v>
      </c>
      <c r="CD407" s="3">
        <v>15.72</v>
      </c>
      <c r="CE407" s="3">
        <v>0.83000000000000007</v>
      </c>
      <c r="CF407" s="3">
        <v>15.296797999999999</v>
      </c>
      <c r="CG407" s="3">
        <v>14.53</v>
      </c>
      <c r="CH407" s="3">
        <v>0.76679799999999965</v>
      </c>
      <c r="CI407" s="3">
        <v>15.65</v>
      </c>
      <c r="CJ407" s="3">
        <v>14.87</v>
      </c>
      <c r="CK407" s="3">
        <v>0.78000000000000114</v>
      </c>
      <c r="CL407" s="3">
        <v>14.07</v>
      </c>
      <c r="CM407" s="3">
        <v>13.37</v>
      </c>
      <c r="CN407" s="3">
        <v>0.70000000000000107</v>
      </c>
      <c r="CO407" s="3">
        <v>12.5</v>
      </c>
      <c r="CP407" s="3">
        <v>11.88</v>
      </c>
      <c r="CQ407" s="3">
        <v>0.61999999999999922</v>
      </c>
      <c r="CR407" s="3">
        <v>12.81</v>
      </c>
      <c r="CS407" s="3">
        <v>12.17</v>
      </c>
      <c r="CT407" s="3">
        <v>0.64000000000000057</v>
      </c>
      <c r="CU407" s="3">
        <v>11.24</v>
      </c>
      <c r="CV407" s="3">
        <v>10.68</v>
      </c>
      <c r="CW407" s="3">
        <v>0.5600000000000005</v>
      </c>
      <c r="CX407" s="3">
        <v>12.99</v>
      </c>
      <c r="CY407" s="3">
        <v>12.34</v>
      </c>
      <c r="CZ407" s="3">
        <v>0.65000000000000036</v>
      </c>
      <c r="DA407" s="3">
        <v>11.41</v>
      </c>
      <c r="DB407" s="3">
        <v>10.84</v>
      </c>
      <c r="DC407" s="3">
        <v>0.57000000000000028</v>
      </c>
      <c r="DD407" s="3">
        <v>11.59</v>
      </c>
      <c r="DE407" s="3">
        <v>11.01</v>
      </c>
      <c r="DF407" s="3">
        <v>0.58000000000000007</v>
      </c>
      <c r="DG407" s="3">
        <v>10.71</v>
      </c>
      <c r="DH407" s="3">
        <v>10.17</v>
      </c>
      <c r="DI407" s="3">
        <v>0.54000000000000092</v>
      </c>
      <c r="DJ407" s="3">
        <v>10.96</v>
      </c>
      <c r="DK407" s="3">
        <v>10.41</v>
      </c>
      <c r="DL407" s="3">
        <v>0.55000000000000071</v>
      </c>
      <c r="DM407" s="3">
        <v>18.09</v>
      </c>
      <c r="DN407" s="3">
        <v>17.190000000000001</v>
      </c>
      <c r="DO407" s="3">
        <v>0.89999999999999858</v>
      </c>
      <c r="DP407" s="3">
        <v>16.47</v>
      </c>
      <c r="DQ407" s="3">
        <v>15.65</v>
      </c>
      <c r="DR407" s="3">
        <v>0.81999999999999851</v>
      </c>
      <c r="DS407" s="3">
        <v>14.67</v>
      </c>
      <c r="DT407" s="3">
        <v>13.94</v>
      </c>
      <c r="DU407" s="3">
        <v>0.73000000000000043</v>
      </c>
      <c r="DV407" s="3">
        <v>13.77</v>
      </c>
      <c r="DW407" s="3">
        <v>13.08</v>
      </c>
      <c r="DX407" s="3">
        <v>0.6899999999999995</v>
      </c>
    </row>
    <row r="408" spans="1:128" s="3" customFormat="1" x14ac:dyDescent="0.25">
      <c r="A408" s="36" t="s">
        <v>535</v>
      </c>
      <c r="B408" s="36" t="s">
        <v>87</v>
      </c>
      <c r="C408" s="36" t="s">
        <v>88</v>
      </c>
      <c r="D408" s="37" t="s">
        <v>133</v>
      </c>
      <c r="E408" s="36" t="s">
        <v>134</v>
      </c>
      <c r="F408" s="37" t="s">
        <v>522</v>
      </c>
      <c r="G408" s="36" t="s">
        <v>523</v>
      </c>
      <c r="H408" s="36" t="s">
        <v>201</v>
      </c>
      <c r="I408" s="36" t="s">
        <v>388</v>
      </c>
      <c r="J408" s="36" t="s">
        <v>171</v>
      </c>
      <c r="K408" s="44">
        <v>14.030200000000001</v>
      </c>
      <c r="L408" s="38" t="str">
        <f>IF(J408="10",K408,"")</f>
        <v/>
      </c>
      <c r="M408" s="38"/>
      <c r="N408" s="38"/>
      <c r="O408" s="38">
        <v>0</v>
      </c>
      <c r="P408" s="38">
        <f>IF(H408="A",IF(J408&lt;&gt;"20",IF(J408="15",K408*0.87,ROUND(K408/0.87*0.85,2)),""))</f>
        <v>12.206274000000001</v>
      </c>
      <c r="Q408" s="38">
        <f>ROUND(P408*S408/100,2)</f>
        <v>10.99</v>
      </c>
      <c r="R408" s="38">
        <f>P408-Q408</f>
        <v>1.2162740000000003</v>
      </c>
      <c r="S408" s="38" t="s">
        <v>389</v>
      </c>
      <c r="T408" s="38">
        <f>IF(J408="20",K408,IF(J408="10",ROUND(K408*0.7,2),ROUND(K408/0.85*0.7,2)))</f>
        <v>11.55</v>
      </c>
      <c r="U408" s="38">
        <f>ROUND(T408*W408/100,2)</f>
        <v>10.97</v>
      </c>
      <c r="V408" s="38">
        <f>T408-U408</f>
        <v>0.58000000000000007</v>
      </c>
      <c r="W408" s="36">
        <v>95</v>
      </c>
      <c r="X408" s="38">
        <f>IF(J408="20",ROUND(K408/0.7*0.6,2),IF(J408="10",ROUND(K408*0.6,2),ROUND(K408/0.85*0.6,2)))</f>
        <v>9.9</v>
      </c>
      <c r="Y408" s="38">
        <f>ROUND(X408*AA408/100,2)</f>
        <v>9.41</v>
      </c>
      <c r="Z408" s="38">
        <f>X408-Y408</f>
        <v>0.49000000000000021</v>
      </c>
      <c r="AA408" s="36">
        <v>95</v>
      </c>
      <c r="AB408" s="38" t="s">
        <v>95</v>
      </c>
      <c r="AC408" s="38">
        <v>12.63</v>
      </c>
      <c r="AD408" s="38">
        <v>12</v>
      </c>
      <c r="AE408" s="38">
        <v>0.63000000000000078</v>
      </c>
      <c r="AI408" s="3">
        <f>ROUND(P408*0.3,2)</f>
        <v>3.66</v>
      </c>
      <c r="AJ408" s="3">
        <f>ROUND(AI408*S408/100,2)</f>
        <v>3.29</v>
      </c>
      <c r="AK408" s="3">
        <f>AI408-AJ408</f>
        <v>0.37000000000000011</v>
      </c>
      <c r="AL408" s="3">
        <f>ROUND(T408*0.3,2)</f>
        <v>3.47</v>
      </c>
      <c r="AM408" s="3">
        <f>ROUND(AL408*W408/100,2)</f>
        <v>3.3</v>
      </c>
      <c r="AN408" s="3">
        <f>AL408-AM408</f>
        <v>0.17000000000000037</v>
      </c>
      <c r="AO408" s="3">
        <f>ROUND(X408*0.3,2)</f>
        <v>2.97</v>
      </c>
      <c r="AP408" s="3">
        <f>ROUND(AO408*AA408/100,2)</f>
        <v>2.82</v>
      </c>
      <c r="AQ408" s="3">
        <f>AO408-AP408</f>
        <v>0.15000000000000036</v>
      </c>
      <c r="AR408" s="3">
        <v>3.79</v>
      </c>
      <c r="AS408" s="3">
        <v>3.6</v>
      </c>
      <c r="AT408" s="3">
        <v>0.18999999999999995</v>
      </c>
      <c r="AX408" s="3">
        <f>ROUND($P408*0.6,2)</f>
        <v>7.32</v>
      </c>
      <c r="AY408" s="3">
        <f>ROUND(AX408*$S408/100,2)</f>
        <v>6.59</v>
      </c>
      <c r="AZ408" s="3">
        <f>AX408-AY408</f>
        <v>0.73000000000000043</v>
      </c>
      <c r="BA408" s="3">
        <f>ROUND($T408*0.6,2)</f>
        <v>6.93</v>
      </c>
      <c r="BB408" s="3">
        <f>ROUND(BA408*$W408/100,2)</f>
        <v>6.58</v>
      </c>
      <c r="BC408" s="3">
        <f>BA408-BB408</f>
        <v>0.34999999999999964</v>
      </c>
      <c r="BD408" s="3">
        <f>ROUND($X408*0.6,2)</f>
        <v>5.94</v>
      </c>
      <c r="BE408" s="3">
        <f>ROUND(BD408*$AA408/100,2)</f>
        <v>5.64</v>
      </c>
      <c r="BF408" s="3">
        <f>BD408-BE408</f>
        <v>0.30000000000000071</v>
      </c>
      <c r="BG408" s="3">
        <v>7.58</v>
      </c>
      <c r="BH408" s="3">
        <v>7.2</v>
      </c>
      <c r="BI408" s="3">
        <v>0.37999999999999989</v>
      </c>
      <c r="BJ408" s="3" t="s">
        <v>171</v>
      </c>
      <c r="BK408" s="3">
        <v>22.006274000000001</v>
      </c>
      <c r="BL408" s="3">
        <v>20.91</v>
      </c>
      <c r="BM408" s="3">
        <v>1.0962740000000011</v>
      </c>
      <c r="BN408" s="3">
        <v>19.399999999999999</v>
      </c>
      <c r="BO408" s="3">
        <v>18.43</v>
      </c>
      <c r="BP408" s="3">
        <v>0.96999999999999886</v>
      </c>
      <c r="BQ408" s="3">
        <v>20.206274000000001</v>
      </c>
      <c r="BR408" s="3">
        <v>19.2</v>
      </c>
      <c r="BS408" s="3">
        <v>1.0062740000000012</v>
      </c>
      <c r="BT408" s="3">
        <v>17.600000000000001</v>
      </c>
      <c r="BU408" s="3">
        <v>16.72</v>
      </c>
      <c r="BV408" s="3">
        <v>0.88000000000000256</v>
      </c>
      <c r="BW408" s="3">
        <v>20.53</v>
      </c>
      <c r="BX408" s="3">
        <v>19.5</v>
      </c>
      <c r="BY408" s="3">
        <v>1.0300000000000011</v>
      </c>
      <c r="BZ408" s="3">
        <v>18.206274000000001</v>
      </c>
      <c r="CA408" s="3">
        <v>17.3</v>
      </c>
      <c r="CB408" s="3">
        <v>0.9062739999999998</v>
      </c>
      <c r="CC408" s="3">
        <v>18.53</v>
      </c>
      <c r="CD408" s="3">
        <v>17.600000000000001</v>
      </c>
      <c r="CE408" s="3">
        <v>0.92999999999999972</v>
      </c>
      <c r="CF408" s="3">
        <v>17.206274000000001</v>
      </c>
      <c r="CG408" s="3">
        <v>16.350000000000001</v>
      </c>
      <c r="CH408" s="3">
        <v>0.85627399999999909</v>
      </c>
      <c r="CI408" s="3">
        <v>17.63</v>
      </c>
      <c r="CJ408" s="3">
        <v>16.75</v>
      </c>
      <c r="CK408" s="3">
        <v>0.87999999999999901</v>
      </c>
      <c r="CL408" s="3">
        <v>15.4</v>
      </c>
      <c r="CM408" s="3">
        <v>14.63</v>
      </c>
      <c r="CN408" s="3">
        <v>0.76999999999999957</v>
      </c>
      <c r="CO408" s="3">
        <v>13.58</v>
      </c>
      <c r="CP408" s="3">
        <v>12.9</v>
      </c>
      <c r="CQ408" s="3">
        <v>0.67999999999999972</v>
      </c>
      <c r="CR408" s="3">
        <v>14.14</v>
      </c>
      <c r="CS408" s="3">
        <v>13.43</v>
      </c>
      <c r="CT408" s="3">
        <v>0.71000000000000085</v>
      </c>
      <c r="CU408" s="3">
        <v>12.32</v>
      </c>
      <c r="CV408" s="3">
        <v>11.7</v>
      </c>
      <c r="CW408" s="3">
        <v>0.62000000000000099</v>
      </c>
      <c r="CX408" s="3">
        <v>14.37</v>
      </c>
      <c r="CY408" s="3">
        <v>13.65</v>
      </c>
      <c r="CZ408" s="3">
        <v>0.71999999999999886</v>
      </c>
      <c r="DA408" s="3">
        <v>12.74</v>
      </c>
      <c r="DB408" s="3">
        <v>12.1</v>
      </c>
      <c r="DC408" s="3">
        <v>0.64000000000000057</v>
      </c>
      <c r="DD408" s="3">
        <v>12.97</v>
      </c>
      <c r="DE408" s="3">
        <v>12.32</v>
      </c>
      <c r="DF408" s="3">
        <v>0.65000000000000036</v>
      </c>
      <c r="DG408" s="3">
        <v>12.04</v>
      </c>
      <c r="DH408" s="3">
        <v>11.44</v>
      </c>
      <c r="DI408" s="3">
        <v>0.59999999999999964</v>
      </c>
      <c r="DJ408" s="3">
        <v>12.34</v>
      </c>
      <c r="DK408" s="3">
        <v>11.72</v>
      </c>
      <c r="DL408" s="3">
        <v>0.61999999999999922</v>
      </c>
      <c r="DM408" s="3">
        <v>19.809999999999999</v>
      </c>
      <c r="DN408" s="3">
        <v>18.82</v>
      </c>
      <c r="DO408" s="3">
        <v>0.98999999999999844</v>
      </c>
      <c r="DP408" s="3">
        <v>18.190000000000001</v>
      </c>
      <c r="DQ408" s="3">
        <v>17.28</v>
      </c>
      <c r="DR408" s="3">
        <v>0.91000000000000014</v>
      </c>
      <c r="DS408" s="3">
        <v>16.39</v>
      </c>
      <c r="DT408" s="3">
        <v>15.57</v>
      </c>
      <c r="DU408" s="3">
        <v>0.82000000000000028</v>
      </c>
      <c r="DV408" s="3">
        <v>15.49</v>
      </c>
      <c r="DW408" s="3">
        <v>14.72</v>
      </c>
      <c r="DX408" s="3">
        <v>0.76999999999999957</v>
      </c>
    </row>
    <row r="409" spans="1:128" s="3" customFormat="1" x14ac:dyDescent="0.25">
      <c r="A409" s="36" t="s">
        <v>536</v>
      </c>
      <c r="B409" s="36" t="s">
        <v>87</v>
      </c>
      <c r="C409" s="36" t="s">
        <v>88</v>
      </c>
      <c r="D409" s="37" t="s">
        <v>151</v>
      </c>
      <c r="E409" s="36" t="s">
        <v>152</v>
      </c>
      <c r="F409" s="37" t="s">
        <v>522</v>
      </c>
      <c r="G409" s="36" t="s">
        <v>523</v>
      </c>
      <c r="H409" s="36" t="s">
        <v>201</v>
      </c>
      <c r="I409" s="36" t="s">
        <v>388</v>
      </c>
      <c r="J409" s="36" t="s">
        <v>171</v>
      </c>
      <c r="K409" s="44">
        <v>12.18</v>
      </c>
      <c r="L409" s="38" t="str">
        <f>IF(J409="10",K409,"")</f>
        <v/>
      </c>
      <c r="M409" s="38"/>
      <c r="N409" s="38"/>
      <c r="O409" s="38">
        <v>0</v>
      </c>
      <c r="P409" s="38">
        <f>IF(H409="A",IF(J409&lt;&gt;"20",IF(J409="15",K409*0.87,ROUND(K409/0.87*0.85,2)),""))</f>
        <v>10.5966</v>
      </c>
      <c r="Q409" s="38">
        <f>ROUND(P409*S409/100,2)</f>
        <v>9.5399999999999991</v>
      </c>
      <c r="R409" s="38">
        <f>P409-Q409</f>
        <v>1.0566000000000013</v>
      </c>
      <c r="S409" s="38" t="s">
        <v>389</v>
      </c>
      <c r="T409" s="38">
        <f>IF(J409="20",K409,IF(J409="10",ROUND(K409*0.7,2),ROUND(K409/0.85*0.7,2)))</f>
        <v>10.029999999999999</v>
      </c>
      <c r="U409" s="38">
        <f>ROUND(T409*W409/100,2)</f>
        <v>9.5299999999999994</v>
      </c>
      <c r="V409" s="38">
        <f>T409-U409</f>
        <v>0.5</v>
      </c>
      <c r="W409" s="36">
        <v>95</v>
      </c>
      <c r="X409" s="38">
        <f>IF(J409="20",ROUND(K409/0.7*0.6,2),IF(J409="10",ROUND(K409*0.6,2),ROUND(K409/0.85*0.6,2)))</f>
        <v>8.6</v>
      </c>
      <c r="Y409" s="38">
        <f>ROUND(X409*AA409/100,2)</f>
        <v>8.17</v>
      </c>
      <c r="Z409" s="38">
        <f>X409-Y409</f>
        <v>0.42999999999999972</v>
      </c>
      <c r="AA409" s="36">
        <v>95</v>
      </c>
      <c r="AB409" s="38" t="s">
        <v>95</v>
      </c>
      <c r="AC409" s="38">
        <v>10.96</v>
      </c>
      <c r="AD409" s="38">
        <v>10.41</v>
      </c>
      <c r="AE409" s="38">
        <v>0.55000000000000071</v>
      </c>
      <c r="AI409" s="3">
        <f>ROUND(P409*0.3,2)</f>
        <v>3.18</v>
      </c>
      <c r="AJ409" s="3">
        <f>ROUND(AI409*S409/100,2)</f>
        <v>2.86</v>
      </c>
      <c r="AK409" s="3">
        <f>AI409-AJ409</f>
        <v>0.32000000000000028</v>
      </c>
      <c r="AL409" s="3">
        <f>ROUND(T409*0.3,2)</f>
        <v>3.01</v>
      </c>
      <c r="AM409" s="3">
        <f>ROUND(AL409*W409/100,2)</f>
        <v>2.86</v>
      </c>
      <c r="AN409" s="3">
        <f>AL409-AM409</f>
        <v>0.14999999999999991</v>
      </c>
      <c r="AO409" s="3">
        <f>ROUND(X409*0.3,2)</f>
        <v>2.58</v>
      </c>
      <c r="AP409" s="3">
        <f>ROUND(AO409*AA409/100,2)</f>
        <v>2.4500000000000002</v>
      </c>
      <c r="AQ409" s="3">
        <f>AO409-AP409</f>
        <v>0.12999999999999989</v>
      </c>
      <c r="AR409" s="3">
        <v>3.29</v>
      </c>
      <c r="AS409" s="3">
        <v>3.13</v>
      </c>
      <c r="AT409" s="3">
        <v>0.16000000000000014</v>
      </c>
      <c r="AX409" s="3">
        <f>ROUND($P409*0.6,2)</f>
        <v>6.36</v>
      </c>
      <c r="AY409" s="3">
        <f>ROUND(AX409*$S409/100,2)</f>
        <v>5.72</v>
      </c>
      <c r="AZ409" s="3">
        <f>AX409-AY409</f>
        <v>0.64000000000000057</v>
      </c>
      <c r="BA409" s="3">
        <f>ROUND($T409*0.6,2)</f>
        <v>6.02</v>
      </c>
      <c r="BB409" s="3">
        <f>ROUND(BA409*$W409/100,2)</f>
        <v>5.72</v>
      </c>
      <c r="BC409" s="3">
        <f>BA409-BB409</f>
        <v>0.29999999999999982</v>
      </c>
      <c r="BD409" s="3">
        <f>ROUND($X409*0.6,2)</f>
        <v>5.16</v>
      </c>
      <c r="BE409" s="3">
        <f>ROUND(BD409*$AA409/100,2)</f>
        <v>4.9000000000000004</v>
      </c>
      <c r="BF409" s="3">
        <f>BD409-BE409</f>
        <v>0.25999999999999979</v>
      </c>
      <c r="BG409" s="3">
        <v>6.58</v>
      </c>
      <c r="BH409" s="3">
        <v>6.25</v>
      </c>
      <c r="BI409" s="3">
        <v>0.33000000000000007</v>
      </c>
      <c r="BJ409" s="3" t="s">
        <v>171</v>
      </c>
      <c r="BK409" s="3">
        <v>20.396599999999999</v>
      </c>
      <c r="BL409" s="3">
        <v>19.38</v>
      </c>
      <c r="BM409" s="3">
        <v>1.0166000000000004</v>
      </c>
      <c r="BN409" s="3">
        <v>18.100000000000001</v>
      </c>
      <c r="BO409" s="3">
        <v>17.2</v>
      </c>
      <c r="BP409" s="3">
        <v>0.90000000000000213</v>
      </c>
      <c r="BQ409" s="3">
        <v>18.596600000000002</v>
      </c>
      <c r="BR409" s="3">
        <v>17.670000000000002</v>
      </c>
      <c r="BS409" s="3">
        <v>0.92660000000000053</v>
      </c>
      <c r="BT409" s="3">
        <v>16.3</v>
      </c>
      <c r="BU409" s="3">
        <v>15.49</v>
      </c>
      <c r="BV409" s="3">
        <v>0.8100000000000005</v>
      </c>
      <c r="BW409" s="3">
        <v>18.86</v>
      </c>
      <c r="BX409" s="3">
        <v>17.920000000000002</v>
      </c>
      <c r="BY409" s="3">
        <v>0.93999999999999773</v>
      </c>
      <c r="BZ409" s="3">
        <v>16.596600000000002</v>
      </c>
      <c r="CA409" s="3">
        <v>15.77</v>
      </c>
      <c r="CB409" s="3">
        <v>0.82660000000000267</v>
      </c>
      <c r="CC409" s="3">
        <v>16.86</v>
      </c>
      <c r="CD409" s="3">
        <v>16.02</v>
      </c>
      <c r="CE409" s="3">
        <v>0.83999999999999986</v>
      </c>
      <c r="CF409" s="3">
        <v>15.5966</v>
      </c>
      <c r="CG409" s="3">
        <v>14.82</v>
      </c>
      <c r="CH409" s="3">
        <v>0.77660000000000018</v>
      </c>
      <c r="CI409" s="3">
        <v>15.96</v>
      </c>
      <c r="CJ409" s="3">
        <v>15.16</v>
      </c>
      <c r="CK409" s="3">
        <v>0.80000000000000071</v>
      </c>
      <c r="CL409" s="3">
        <v>14.28</v>
      </c>
      <c r="CM409" s="3">
        <v>13.57</v>
      </c>
      <c r="CN409" s="3">
        <v>0.70999999999999908</v>
      </c>
      <c r="CO409" s="3">
        <v>12.67</v>
      </c>
      <c r="CP409" s="3">
        <v>12.04</v>
      </c>
      <c r="CQ409" s="3">
        <v>0.63000000000000078</v>
      </c>
      <c r="CR409" s="3">
        <v>13.02</v>
      </c>
      <c r="CS409" s="3">
        <v>12.37</v>
      </c>
      <c r="CT409" s="3">
        <v>0.65000000000000036</v>
      </c>
      <c r="CU409" s="3">
        <v>11.41</v>
      </c>
      <c r="CV409" s="3">
        <v>10.84</v>
      </c>
      <c r="CW409" s="3">
        <v>0.57000000000000028</v>
      </c>
      <c r="CX409" s="3">
        <v>13.2</v>
      </c>
      <c r="CY409" s="3">
        <v>12.54</v>
      </c>
      <c r="CZ409" s="3">
        <v>0.66000000000000014</v>
      </c>
      <c r="DA409" s="3">
        <v>11.62</v>
      </c>
      <c r="DB409" s="3">
        <v>11.04</v>
      </c>
      <c r="DC409" s="3">
        <v>0.58000000000000007</v>
      </c>
      <c r="DD409" s="3">
        <v>11.8</v>
      </c>
      <c r="DE409" s="3">
        <v>11.21</v>
      </c>
      <c r="DF409" s="3">
        <v>0.58999999999999986</v>
      </c>
      <c r="DG409" s="3">
        <v>10.92</v>
      </c>
      <c r="DH409" s="3">
        <v>10.37</v>
      </c>
      <c r="DI409" s="3">
        <v>0.55000000000000071</v>
      </c>
      <c r="DJ409" s="3">
        <v>11.17</v>
      </c>
      <c r="DK409" s="3">
        <v>10.61</v>
      </c>
      <c r="DL409" s="3">
        <v>0.5600000000000005</v>
      </c>
      <c r="DM409" s="3">
        <v>18.36</v>
      </c>
      <c r="DN409" s="3">
        <v>17.440000000000001</v>
      </c>
      <c r="DO409" s="3">
        <v>0.91999999999999815</v>
      </c>
      <c r="DP409" s="3">
        <v>16.739999999999998</v>
      </c>
      <c r="DQ409" s="3">
        <v>15.9</v>
      </c>
      <c r="DR409" s="3">
        <v>0.83999999999999808</v>
      </c>
      <c r="DS409" s="3">
        <v>14.94</v>
      </c>
      <c r="DT409" s="3">
        <v>14.19</v>
      </c>
      <c r="DU409" s="3">
        <v>0.75</v>
      </c>
      <c r="DV409" s="3">
        <v>14.04</v>
      </c>
      <c r="DW409" s="3">
        <v>13.34</v>
      </c>
      <c r="DX409" s="3">
        <v>0.69999999999999929</v>
      </c>
    </row>
    <row r="410" spans="1:128" s="3" customFormat="1" x14ac:dyDescent="0.25">
      <c r="A410" s="36" t="s">
        <v>537</v>
      </c>
      <c r="B410" s="36" t="s">
        <v>87</v>
      </c>
      <c r="C410" s="36" t="s">
        <v>88</v>
      </c>
      <c r="D410" s="37" t="s">
        <v>163</v>
      </c>
      <c r="E410" s="36" t="s">
        <v>164</v>
      </c>
      <c r="F410" s="37" t="s">
        <v>522</v>
      </c>
      <c r="G410" s="36" t="s">
        <v>523</v>
      </c>
      <c r="H410" s="36" t="s">
        <v>201</v>
      </c>
      <c r="I410" s="36" t="s">
        <v>388</v>
      </c>
      <c r="J410" s="36" t="s">
        <v>171</v>
      </c>
      <c r="K410" s="44">
        <v>12.4018</v>
      </c>
      <c r="L410" s="38" t="str">
        <f>IF(J410="10",K410,"")</f>
        <v/>
      </c>
      <c r="M410" s="38"/>
      <c r="N410" s="38"/>
      <c r="O410" s="38">
        <v>0</v>
      </c>
      <c r="P410" s="38">
        <f>IF(H410="A",IF(J410&lt;&gt;"20",IF(J410="15",K410*0.87,ROUND(K410/0.87*0.85,2)),""))</f>
        <v>10.789565999999999</v>
      </c>
      <c r="Q410" s="38">
        <f>ROUND(P410*S410/100,2)</f>
        <v>9.7100000000000009</v>
      </c>
      <c r="R410" s="38">
        <f>P410-Q410</f>
        <v>1.079565999999998</v>
      </c>
      <c r="S410" s="38" t="s">
        <v>389</v>
      </c>
      <c r="T410" s="38">
        <f>IF(J410="20",K410,IF(J410="10",ROUND(K410*0.7,2),ROUND(K410/0.85*0.7,2)))</f>
        <v>10.210000000000001</v>
      </c>
      <c r="U410" s="38">
        <f>ROUND(T410*W410/100,2)</f>
        <v>9.6999999999999993</v>
      </c>
      <c r="V410" s="38">
        <f>T410-U410</f>
        <v>0.51000000000000156</v>
      </c>
      <c r="W410" s="36">
        <v>95</v>
      </c>
      <c r="X410" s="38">
        <f>IF(J410="20",ROUND(K410/0.7*0.6,2),IF(J410="10",ROUND(K410*0.6,2),ROUND(K410/0.85*0.6,2)))</f>
        <v>8.75</v>
      </c>
      <c r="Y410" s="38">
        <f>ROUND(X410*AA410/100,2)</f>
        <v>8.31</v>
      </c>
      <c r="Z410" s="38">
        <f>X410-Y410</f>
        <v>0.4399999999999995</v>
      </c>
      <c r="AA410" s="36">
        <v>95</v>
      </c>
      <c r="AB410" s="38" t="s">
        <v>95</v>
      </c>
      <c r="AC410" s="38">
        <v>11.16</v>
      </c>
      <c r="AD410" s="38">
        <v>10.6</v>
      </c>
      <c r="AE410" s="38">
        <v>0.5600000000000005</v>
      </c>
      <c r="AI410" s="3">
        <f>ROUND(P410*0.3,2)</f>
        <v>3.24</v>
      </c>
      <c r="AJ410" s="3">
        <f>ROUND(AI410*S410/100,2)</f>
        <v>2.92</v>
      </c>
      <c r="AK410" s="3">
        <f>AI410-AJ410</f>
        <v>0.32000000000000028</v>
      </c>
      <c r="AL410" s="3">
        <f>ROUND(T410*0.3,2)</f>
        <v>3.06</v>
      </c>
      <c r="AM410" s="3">
        <f>ROUND(AL410*W410/100,2)</f>
        <v>2.91</v>
      </c>
      <c r="AN410" s="3">
        <f>AL410-AM410</f>
        <v>0.14999999999999991</v>
      </c>
      <c r="AO410" s="3">
        <f>ROUND(X410*0.3,2)</f>
        <v>2.63</v>
      </c>
      <c r="AP410" s="3">
        <f>ROUND(AO410*AA410/100,2)</f>
        <v>2.5</v>
      </c>
      <c r="AQ410" s="3">
        <f>AO410-AP410</f>
        <v>0.12999999999999989</v>
      </c>
      <c r="AR410" s="3">
        <v>3.35</v>
      </c>
      <c r="AS410" s="3">
        <v>3.18</v>
      </c>
      <c r="AT410" s="3">
        <v>0.16999999999999993</v>
      </c>
      <c r="AX410" s="3">
        <f>ROUND($P410*0.6,2)</f>
        <v>6.47</v>
      </c>
      <c r="AY410" s="3">
        <f>ROUND(AX410*$S410/100,2)</f>
        <v>5.82</v>
      </c>
      <c r="AZ410" s="3">
        <f>AX410-AY410</f>
        <v>0.64999999999999947</v>
      </c>
      <c r="BA410" s="3">
        <f>ROUND($T410*0.6,2)</f>
        <v>6.13</v>
      </c>
      <c r="BB410" s="3">
        <f>ROUND(BA410*$W410/100,2)</f>
        <v>5.82</v>
      </c>
      <c r="BC410" s="3">
        <f>BA410-BB410</f>
        <v>0.30999999999999961</v>
      </c>
      <c r="BD410" s="3">
        <f>ROUND($X410*0.6,2)</f>
        <v>5.25</v>
      </c>
      <c r="BE410" s="3">
        <f>ROUND(BD410*$AA410/100,2)</f>
        <v>4.99</v>
      </c>
      <c r="BF410" s="3">
        <f>BD410-BE410</f>
        <v>0.25999999999999979</v>
      </c>
      <c r="BG410" s="3">
        <v>6.7</v>
      </c>
      <c r="BH410" s="3">
        <v>6.37</v>
      </c>
      <c r="BI410" s="3">
        <v>0.33000000000000007</v>
      </c>
      <c r="BJ410" s="3" t="s">
        <v>171</v>
      </c>
      <c r="BK410" s="3">
        <v>20.589565999999998</v>
      </c>
      <c r="BL410" s="3">
        <v>19.559999999999999</v>
      </c>
      <c r="BM410" s="3">
        <v>1.0295659999999991</v>
      </c>
      <c r="BN410" s="3">
        <v>18.25</v>
      </c>
      <c r="BO410" s="3">
        <v>17.34</v>
      </c>
      <c r="BP410" s="3">
        <v>0.91000000000000014</v>
      </c>
      <c r="BQ410" s="3">
        <v>18.789566000000001</v>
      </c>
      <c r="BR410" s="3">
        <v>17.850000000000001</v>
      </c>
      <c r="BS410" s="3">
        <v>0.93956599999999924</v>
      </c>
      <c r="BT410" s="3">
        <v>16.45</v>
      </c>
      <c r="BU410" s="3">
        <v>15.63</v>
      </c>
      <c r="BV410" s="3">
        <v>0.81999999999999851</v>
      </c>
      <c r="BW410" s="3">
        <v>19.059999999999999</v>
      </c>
      <c r="BX410" s="3">
        <v>18.11</v>
      </c>
      <c r="BY410" s="3">
        <v>0.94999999999999929</v>
      </c>
      <c r="BZ410" s="3">
        <v>16.789566000000001</v>
      </c>
      <c r="CA410" s="3">
        <v>15.95</v>
      </c>
      <c r="CB410" s="3">
        <v>0.83956600000000137</v>
      </c>
      <c r="CC410" s="3">
        <v>17.059999999999999</v>
      </c>
      <c r="CD410" s="3">
        <v>16.21</v>
      </c>
      <c r="CE410" s="3">
        <v>0.84999999999999787</v>
      </c>
      <c r="CF410" s="3">
        <v>15.789565999999999</v>
      </c>
      <c r="CG410" s="3">
        <v>15</v>
      </c>
      <c r="CH410" s="3">
        <v>0.78956599999999888</v>
      </c>
      <c r="CI410" s="3">
        <v>16.16</v>
      </c>
      <c r="CJ410" s="3">
        <v>15.35</v>
      </c>
      <c r="CK410" s="3">
        <v>0.8100000000000005</v>
      </c>
      <c r="CL410" s="3">
        <v>14.41</v>
      </c>
      <c r="CM410" s="3">
        <v>13.69</v>
      </c>
      <c r="CN410" s="3">
        <v>0.72000000000000064</v>
      </c>
      <c r="CO410" s="3">
        <v>12.78</v>
      </c>
      <c r="CP410" s="3">
        <v>12.14</v>
      </c>
      <c r="CQ410" s="3">
        <v>0.63999999999999879</v>
      </c>
      <c r="CR410" s="3">
        <v>13.15</v>
      </c>
      <c r="CS410" s="3">
        <v>12.49</v>
      </c>
      <c r="CT410" s="3">
        <v>0.66000000000000014</v>
      </c>
      <c r="CU410" s="3">
        <v>11.52</v>
      </c>
      <c r="CV410" s="3">
        <v>10.94</v>
      </c>
      <c r="CW410" s="3">
        <v>0.58000000000000007</v>
      </c>
      <c r="CX410" s="3">
        <v>13.34</v>
      </c>
      <c r="CY410" s="3">
        <v>12.67</v>
      </c>
      <c r="CZ410" s="3">
        <v>0.66999999999999993</v>
      </c>
      <c r="DA410" s="3">
        <v>11.75</v>
      </c>
      <c r="DB410" s="3">
        <v>11.16</v>
      </c>
      <c r="DC410" s="3">
        <v>0.58999999999999986</v>
      </c>
      <c r="DD410" s="3">
        <v>11.94</v>
      </c>
      <c r="DE410" s="3">
        <v>11.34</v>
      </c>
      <c r="DF410" s="3">
        <v>0.59999999999999964</v>
      </c>
      <c r="DG410" s="3">
        <v>11.05</v>
      </c>
      <c r="DH410" s="3">
        <v>10.5</v>
      </c>
      <c r="DI410" s="3">
        <v>0.55000000000000071</v>
      </c>
      <c r="DJ410" s="3">
        <v>11.31</v>
      </c>
      <c r="DK410" s="3">
        <v>10.74</v>
      </c>
      <c r="DL410" s="3">
        <v>0.57000000000000028</v>
      </c>
      <c r="DM410" s="3">
        <v>18.53</v>
      </c>
      <c r="DN410" s="3">
        <v>17.600000000000001</v>
      </c>
      <c r="DO410" s="3">
        <v>0.92999999999999972</v>
      </c>
      <c r="DP410" s="3">
        <v>16.91</v>
      </c>
      <c r="DQ410" s="3">
        <v>16.059999999999999</v>
      </c>
      <c r="DR410" s="3">
        <v>0.85000000000000142</v>
      </c>
      <c r="DS410" s="3">
        <v>15.11</v>
      </c>
      <c r="DT410" s="3">
        <v>14.35</v>
      </c>
      <c r="DU410" s="3">
        <v>0.75999999999999979</v>
      </c>
      <c r="DV410" s="3">
        <v>14.21</v>
      </c>
      <c r="DW410" s="3">
        <v>13.5</v>
      </c>
      <c r="DX410" s="3">
        <v>0.71000000000000085</v>
      </c>
    </row>
    <row r="411" spans="1:128" s="3" customFormat="1" x14ac:dyDescent="0.25">
      <c r="A411" s="36" t="s">
        <v>538</v>
      </c>
      <c r="B411" s="36" t="s">
        <v>87</v>
      </c>
      <c r="C411" s="36" t="s">
        <v>88</v>
      </c>
      <c r="D411" s="37" t="s">
        <v>121</v>
      </c>
      <c r="E411" s="36" t="s">
        <v>122</v>
      </c>
      <c r="F411" s="37" t="s">
        <v>522</v>
      </c>
      <c r="G411" s="36" t="s">
        <v>523</v>
      </c>
      <c r="H411" s="36" t="s">
        <v>201</v>
      </c>
      <c r="I411" s="36" t="s">
        <v>388</v>
      </c>
      <c r="J411" s="36" t="s">
        <v>171</v>
      </c>
      <c r="K411" s="44">
        <v>12.18</v>
      </c>
      <c r="L411" s="38" t="str">
        <f>IF(J411="10",K411,"")</f>
        <v/>
      </c>
      <c r="M411" s="38"/>
      <c r="N411" s="38"/>
      <c r="O411" s="38">
        <v>0</v>
      </c>
      <c r="P411" s="38">
        <f>IF(H411="A",IF(J411&lt;&gt;"20",IF(J411="15",K411*0.87,ROUND(K411/0.87*0.85,2)),""))</f>
        <v>10.5966</v>
      </c>
      <c r="Q411" s="38">
        <f>ROUND(P411*S411/100,2)</f>
        <v>9.5399999999999991</v>
      </c>
      <c r="R411" s="38">
        <f>P411-Q411</f>
        <v>1.0566000000000013</v>
      </c>
      <c r="S411" s="38" t="s">
        <v>389</v>
      </c>
      <c r="T411" s="38">
        <f>IF(J411="20",K411,IF(J411="10",ROUND(K411*0.7,2),ROUND(K411/0.85*0.7,2)))</f>
        <v>10.029999999999999</v>
      </c>
      <c r="U411" s="38">
        <f>ROUND(T411*W411/100,2)</f>
        <v>9.5299999999999994</v>
      </c>
      <c r="V411" s="38">
        <f>T411-U411</f>
        <v>0.5</v>
      </c>
      <c r="W411" s="36">
        <v>95</v>
      </c>
      <c r="X411" s="38">
        <f>IF(J411="20",ROUND(K411/0.7*0.6,2),IF(J411="10",ROUND(K411*0.6,2),ROUND(K411/0.85*0.6,2)))</f>
        <v>8.6</v>
      </c>
      <c r="Y411" s="38">
        <f>ROUND(X411*AA411/100,2)</f>
        <v>8.17</v>
      </c>
      <c r="Z411" s="38">
        <f>X411-Y411</f>
        <v>0.42999999999999972</v>
      </c>
      <c r="AA411" s="36">
        <v>95</v>
      </c>
      <c r="AB411" s="38" t="s">
        <v>95</v>
      </c>
      <c r="AC411" s="38">
        <v>10.96</v>
      </c>
      <c r="AD411" s="38">
        <v>10.41</v>
      </c>
      <c r="AE411" s="38">
        <v>0.55000000000000071</v>
      </c>
      <c r="AI411" s="3">
        <f>ROUND(P411*0.3,2)</f>
        <v>3.18</v>
      </c>
      <c r="AJ411" s="3">
        <f>ROUND(AI411*S411/100,2)</f>
        <v>2.86</v>
      </c>
      <c r="AK411" s="3">
        <f>AI411-AJ411</f>
        <v>0.32000000000000028</v>
      </c>
      <c r="AL411" s="3">
        <f>ROUND(T411*0.3,2)</f>
        <v>3.01</v>
      </c>
      <c r="AM411" s="3">
        <f>ROUND(AL411*W411/100,2)</f>
        <v>2.86</v>
      </c>
      <c r="AN411" s="3">
        <f>AL411-AM411</f>
        <v>0.14999999999999991</v>
      </c>
      <c r="AO411" s="3">
        <f>ROUND(X411*0.3,2)</f>
        <v>2.58</v>
      </c>
      <c r="AP411" s="3">
        <f>ROUND(AO411*AA411/100,2)</f>
        <v>2.4500000000000002</v>
      </c>
      <c r="AQ411" s="3">
        <f>AO411-AP411</f>
        <v>0.12999999999999989</v>
      </c>
      <c r="AR411" s="3">
        <v>3.29</v>
      </c>
      <c r="AS411" s="3">
        <v>3.13</v>
      </c>
      <c r="AT411" s="3">
        <v>0.16000000000000014</v>
      </c>
      <c r="AX411" s="3">
        <f>ROUND($P411*0.6,2)</f>
        <v>6.36</v>
      </c>
      <c r="AY411" s="3">
        <f>ROUND(AX411*$S411/100,2)</f>
        <v>5.72</v>
      </c>
      <c r="AZ411" s="3">
        <f>AX411-AY411</f>
        <v>0.64000000000000057</v>
      </c>
      <c r="BA411" s="3">
        <f>ROUND($T411*0.6,2)</f>
        <v>6.02</v>
      </c>
      <c r="BB411" s="3">
        <f>ROUND(BA411*$W411/100,2)</f>
        <v>5.72</v>
      </c>
      <c r="BC411" s="3">
        <f>BA411-BB411</f>
        <v>0.29999999999999982</v>
      </c>
      <c r="BD411" s="3">
        <f>ROUND($X411*0.6,2)</f>
        <v>5.16</v>
      </c>
      <c r="BE411" s="3">
        <f>ROUND(BD411*$AA411/100,2)</f>
        <v>4.9000000000000004</v>
      </c>
      <c r="BF411" s="3">
        <f>BD411-BE411</f>
        <v>0.25999999999999979</v>
      </c>
      <c r="BG411" s="3">
        <v>6.58</v>
      </c>
      <c r="BH411" s="3">
        <v>6.25</v>
      </c>
      <c r="BI411" s="3">
        <v>0.33000000000000007</v>
      </c>
      <c r="BJ411" s="3" t="s">
        <v>171</v>
      </c>
      <c r="BK411" s="3">
        <v>20.396599999999999</v>
      </c>
      <c r="BL411" s="3">
        <v>19.38</v>
      </c>
      <c r="BM411" s="3">
        <v>1.0166000000000004</v>
      </c>
      <c r="BN411" s="3">
        <v>18.100000000000001</v>
      </c>
      <c r="BO411" s="3">
        <v>17.2</v>
      </c>
      <c r="BP411" s="3">
        <v>0.90000000000000213</v>
      </c>
      <c r="BQ411" s="3">
        <v>18.596600000000002</v>
      </c>
      <c r="BR411" s="3">
        <v>17.670000000000002</v>
      </c>
      <c r="BS411" s="3">
        <v>0.92660000000000053</v>
      </c>
      <c r="BT411" s="3">
        <v>16.3</v>
      </c>
      <c r="BU411" s="3">
        <v>15.49</v>
      </c>
      <c r="BV411" s="3">
        <v>0.8100000000000005</v>
      </c>
      <c r="BW411" s="3">
        <v>18.86</v>
      </c>
      <c r="BX411" s="3">
        <v>17.920000000000002</v>
      </c>
      <c r="BY411" s="3">
        <v>0.93999999999999773</v>
      </c>
      <c r="BZ411" s="3">
        <v>16.596600000000002</v>
      </c>
      <c r="CA411" s="3">
        <v>15.77</v>
      </c>
      <c r="CB411" s="3">
        <v>0.82660000000000267</v>
      </c>
      <c r="CC411" s="3">
        <v>16.86</v>
      </c>
      <c r="CD411" s="3">
        <v>16.02</v>
      </c>
      <c r="CE411" s="3">
        <v>0.83999999999999986</v>
      </c>
      <c r="CF411" s="3">
        <v>15.5966</v>
      </c>
      <c r="CG411" s="3">
        <v>14.82</v>
      </c>
      <c r="CH411" s="3">
        <v>0.77660000000000018</v>
      </c>
      <c r="CI411" s="3">
        <v>15.96</v>
      </c>
      <c r="CJ411" s="3">
        <v>15.16</v>
      </c>
      <c r="CK411" s="3">
        <v>0.80000000000000071</v>
      </c>
      <c r="CL411" s="3">
        <v>14.28</v>
      </c>
      <c r="CM411" s="3">
        <v>13.57</v>
      </c>
      <c r="CN411" s="3">
        <v>0.70999999999999908</v>
      </c>
      <c r="CO411" s="3">
        <v>12.67</v>
      </c>
      <c r="CP411" s="3">
        <v>12.04</v>
      </c>
      <c r="CQ411" s="3">
        <v>0.63000000000000078</v>
      </c>
      <c r="CR411" s="3">
        <v>13.02</v>
      </c>
      <c r="CS411" s="3">
        <v>12.37</v>
      </c>
      <c r="CT411" s="3">
        <v>0.65000000000000036</v>
      </c>
      <c r="CU411" s="3">
        <v>11.41</v>
      </c>
      <c r="CV411" s="3">
        <v>10.84</v>
      </c>
      <c r="CW411" s="3">
        <v>0.57000000000000028</v>
      </c>
      <c r="CX411" s="3">
        <v>13.2</v>
      </c>
      <c r="CY411" s="3">
        <v>12.54</v>
      </c>
      <c r="CZ411" s="3">
        <v>0.66000000000000014</v>
      </c>
      <c r="DA411" s="3">
        <v>11.62</v>
      </c>
      <c r="DB411" s="3">
        <v>11.04</v>
      </c>
      <c r="DC411" s="3">
        <v>0.58000000000000007</v>
      </c>
      <c r="DD411" s="3">
        <v>11.8</v>
      </c>
      <c r="DE411" s="3">
        <v>11.21</v>
      </c>
      <c r="DF411" s="3">
        <v>0.58999999999999986</v>
      </c>
      <c r="DG411" s="3">
        <v>10.92</v>
      </c>
      <c r="DH411" s="3">
        <v>10.37</v>
      </c>
      <c r="DI411" s="3">
        <v>0.55000000000000071</v>
      </c>
      <c r="DJ411" s="3">
        <v>11.17</v>
      </c>
      <c r="DK411" s="3">
        <v>10.61</v>
      </c>
      <c r="DL411" s="3">
        <v>0.5600000000000005</v>
      </c>
      <c r="DM411" s="3">
        <v>18.36</v>
      </c>
      <c r="DN411" s="3">
        <v>17.440000000000001</v>
      </c>
      <c r="DO411" s="3">
        <v>0.91999999999999815</v>
      </c>
      <c r="DP411" s="3">
        <v>16.739999999999998</v>
      </c>
      <c r="DQ411" s="3">
        <v>15.9</v>
      </c>
      <c r="DR411" s="3">
        <v>0.83999999999999808</v>
      </c>
      <c r="DS411" s="3">
        <v>14.94</v>
      </c>
      <c r="DT411" s="3">
        <v>14.19</v>
      </c>
      <c r="DU411" s="3">
        <v>0.75</v>
      </c>
      <c r="DV411" s="3">
        <v>14.04</v>
      </c>
      <c r="DW411" s="3">
        <v>13.34</v>
      </c>
      <c r="DX411" s="3">
        <v>0.69999999999999929</v>
      </c>
    </row>
    <row r="412" spans="1:128" s="3" customFormat="1" x14ac:dyDescent="0.25">
      <c r="A412" s="36" t="s">
        <v>539</v>
      </c>
      <c r="B412" s="36" t="s">
        <v>87</v>
      </c>
      <c r="C412" s="36" t="s">
        <v>88</v>
      </c>
      <c r="D412" s="37" t="s">
        <v>324</v>
      </c>
      <c r="E412" s="36" t="s">
        <v>325</v>
      </c>
      <c r="F412" s="37" t="s">
        <v>522</v>
      </c>
      <c r="G412" s="36" t="s">
        <v>523</v>
      </c>
      <c r="H412" s="36" t="s">
        <v>201</v>
      </c>
      <c r="I412" s="36" t="s">
        <v>388</v>
      </c>
      <c r="J412" s="36" t="s">
        <v>171</v>
      </c>
      <c r="K412" s="44">
        <v>10.18</v>
      </c>
      <c r="L412" s="38" t="str">
        <f>IF(J412="10",K412,"")</f>
        <v/>
      </c>
      <c r="M412" s="38"/>
      <c r="N412" s="38"/>
      <c r="O412" s="38">
        <v>0</v>
      </c>
      <c r="P412" s="38">
        <f>IF(H412="A",IF(J412&lt;&gt;"20",IF(J412="15",K412*0.87,ROUND(K412/0.87*0.85,2)),""))</f>
        <v>8.8566000000000003</v>
      </c>
      <c r="Q412" s="38">
        <f>ROUND(P412*S412/100,2)</f>
        <v>7.97</v>
      </c>
      <c r="R412" s="38">
        <f>P412-Q412</f>
        <v>0.8866000000000005</v>
      </c>
      <c r="S412" s="38" t="s">
        <v>389</v>
      </c>
      <c r="T412" s="38">
        <f>IF(J412="20",K412,IF(J412="10",ROUND(K412*0.7,2),ROUND(K412/0.85*0.7,2)))</f>
        <v>8.3800000000000008</v>
      </c>
      <c r="U412" s="38">
        <f>ROUND(T412*W412/100,2)</f>
        <v>7.96</v>
      </c>
      <c r="V412" s="38">
        <f>T412-U412</f>
        <v>0.42000000000000082</v>
      </c>
      <c r="W412" s="36">
        <v>95</v>
      </c>
      <c r="X412" s="38">
        <f>IF(J412="20",ROUND(K412/0.7*0.6,2),IF(J412="10",ROUND(K412*0.6,2),ROUND(K412/0.85*0.6,2)))</f>
        <v>7.19</v>
      </c>
      <c r="Y412" s="38">
        <f>ROUND(X412*AA412/100,2)</f>
        <v>6.83</v>
      </c>
      <c r="Z412" s="38">
        <f>X412-Y412</f>
        <v>0.36000000000000032</v>
      </c>
      <c r="AA412" s="36">
        <v>95</v>
      </c>
      <c r="AB412" s="38" t="s">
        <v>95</v>
      </c>
      <c r="AC412" s="38">
        <v>9.16</v>
      </c>
      <c r="AD412" s="38">
        <v>8.6999999999999993</v>
      </c>
      <c r="AE412" s="38">
        <v>0.46000000000000085</v>
      </c>
      <c r="AI412" s="3">
        <f>ROUND(P412*0.3,2)</f>
        <v>2.66</v>
      </c>
      <c r="AJ412" s="3">
        <f>ROUND(AI412*S412/100,2)</f>
        <v>2.39</v>
      </c>
      <c r="AK412" s="3">
        <f>AI412-AJ412</f>
        <v>0.27</v>
      </c>
      <c r="AL412" s="3">
        <f>ROUND(T412*0.3,2)</f>
        <v>2.5099999999999998</v>
      </c>
      <c r="AM412" s="3">
        <f>ROUND(AL412*W412/100,2)</f>
        <v>2.38</v>
      </c>
      <c r="AN412" s="3">
        <f>AL412-AM412</f>
        <v>0.12999999999999989</v>
      </c>
      <c r="AO412" s="3">
        <f>ROUND(X412*0.3,2)</f>
        <v>2.16</v>
      </c>
      <c r="AP412" s="3">
        <f>ROUND(AO412*AA412/100,2)</f>
        <v>2.0499999999999998</v>
      </c>
      <c r="AQ412" s="3">
        <f>AO412-AP412</f>
        <v>0.11000000000000032</v>
      </c>
      <c r="AR412" s="3">
        <v>2.75</v>
      </c>
      <c r="AS412" s="3">
        <v>2.61</v>
      </c>
      <c r="AT412" s="3">
        <v>0.14000000000000012</v>
      </c>
      <c r="AX412" s="3">
        <f>ROUND($P412*0.6,2)</f>
        <v>5.31</v>
      </c>
      <c r="AY412" s="3">
        <f>ROUND(AX412*$S412/100,2)</f>
        <v>4.78</v>
      </c>
      <c r="AZ412" s="3">
        <f>AX412-AY412</f>
        <v>0.52999999999999936</v>
      </c>
      <c r="BA412" s="3">
        <f>ROUND($T412*0.6,2)</f>
        <v>5.03</v>
      </c>
      <c r="BB412" s="3">
        <f>ROUND(BA412*$W412/100,2)</f>
        <v>4.78</v>
      </c>
      <c r="BC412" s="3">
        <f>BA412-BB412</f>
        <v>0.25</v>
      </c>
      <c r="BD412" s="3">
        <f>ROUND($X412*0.6,2)</f>
        <v>4.3099999999999996</v>
      </c>
      <c r="BE412" s="3">
        <f>ROUND(BD412*$AA412/100,2)</f>
        <v>4.09</v>
      </c>
      <c r="BF412" s="3">
        <f>BD412-BE412</f>
        <v>0.21999999999999975</v>
      </c>
      <c r="BG412" s="3">
        <v>5.5</v>
      </c>
      <c r="BH412" s="3">
        <v>5.23</v>
      </c>
      <c r="BI412" s="3">
        <v>0.26999999999999957</v>
      </c>
      <c r="BJ412" s="3" t="s">
        <v>171</v>
      </c>
      <c r="BK412" s="3">
        <v>18.656600000000001</v>
      </c>
      <c r="BL412" s="3">
        <v>17.72</v>
      </c>
      <c r="BM412" s="3">
        <v>0.9366000000000021</v>
      </c>
      <c r="BN412" s="3">
        <v>16.690000000000001</v>
      </c>
      <c r="BO412" s="3">
        <v>15.86</v>
      </c>
      <c r="BP412" s="3">
        <v>0.83000000000000185</v>
      </c>
      <c r="BQ412" s="3">
        <v>16.8566</v>
      </c>
      <c r="BR412" s="3">
        <v>16.010000000000002</v>
      </c>
      <c r="BS412" s="3">
        <v>0.84659999999999869</v>
      </c>
      <c r="BT412" s="3">
        <v>14.89</v>
      </c>
      <c r="BU412" s="3">
        <v>14.15</v>
      </c>
      <c r="BV412" s="3">
        <v>0.74000000000000021</v>
      </c>
      <c r="BW412" s="3">
        <v>17.059999999999999</v>
      </c>
      <c r="BX412" s="3">
        <v>16.21</v>
      </c>
      <c r="BY412" s="3">
        <v>0.84999999999999787</v>
      </c>
      <c r="BZ412" s="3">
        <v>14.8566</v>
      </c>
      <c r="CA412" s="3">
        <v>14.11</v>
      </c>
      <c r="CB412" s="3">
        <v>0.74660000000000082</v>
      </c>
      <c r="CC412" s="3">
        <v>15.06</v>
      </c>
      <c r="CD412" s="3">
        <v>14.31</v>
      </c>
      <c r="CE412" s="3">
        <v>0.75</v>
      </c>
      <c r="CF412" s="3">
        <v>13.8566</v>
      </c>
      <c r="CG412" s="3">
        <v>13.16</v>
      </c>
      <c r="CH412" s="3">
        <v>0.69660000000000011</v>
      </c>
      <c r="CI412" s="3">
        <v>14.16</v>
      </c>
      <c r="CJ412" s="3">
        <v>13.45</v>
      </c>
      <c r="CK412" s="3">
        <v>0.71000000000000085</v>
      </c>
      <c r="CL412" s="3">
        <v>13.06</v>
      </c>
      <c r="CM412" s="3">
        <v>12.41</v>
      </c>
      <c r="CN412" s="3">
        <v>0.65000000000000036</v>
      </c>
      <c r="CO412" s="3">
        <v>11.68</v>
      </c>
      <c r="CP412" s="3">
        <v>11.1</v>
      </c>
      <c r="CQ412" s="3">
        <v>0.58000000000000007</v>
      </c>
      <c r="CR412" s="3">
        <v>11.8</v>
      </c>
      <c r="CS412" s="3">
        <v>11.21</v>
      </c>
      <c r="CT412" s="3">
        <v>0.58999999999999986</v>
      </c>
      <c r="CU412" s="3">
        <v>10.42</v>
      </c>
      <c r="CV412" s="3">
        <v>9.9</v>
      </c>
      <c r="CW412" s="3">
        <v>0.51999999999999957</v>
      </c>
      <c r="CX412" s="3">
        <v>11.94</v>
      </c>
      <c r="CY412" s="3">
        <v>11.34</v>
      </c>
      <c r="CZ412" s="3">
        <v>0.59999999999999964</v>
      </c>
      <c r="DA412" s="3">
        <v>10.4</v>
      </c>
      <c r="DB412" s="3">
        <v>9.8800000000000008</v>
      </c>
      <c r="DC412" s="3">
        <v>0.51999999999999957</v>
      </c>
      <c r="DD412" s="3">
        <v>10.54</v>
      </c>
      <c r="DE412" s="3">
        <v>10.01</v>
      </c>
      <c r="DF412" s="3">
        <v>0.52999999999999936</v>
      </c>
      <c r="DG412" s="3">
        <v>9.6999999999999993</v>
      </c>
      <c r="DH412" s="3">
        <v>9.2200000000000006</v>
      </c>
      <c r="DI412" s="3">
        <v>0.47999999999999865</v>
      </c>
      <c r="DJ412" s="3">
        <v>9.91</v>
      </c>
      <c r="DK412" s="3">
        <v>9.41</v>
      </c>
      <c r="DL412" s="3">
        <v>0.5</v>
      </c>
      <c r="DM412" s="3">
        <v>16.79</v>
      </c>
      <c r="DN412" s="3">
        <v>15.95</v>
      </c>
      <c r="DO412" s="3">
        <v>0.83999999999999986</v>
      </c>
      <c r="DP412" s="3">
        <v>15.17</v>
      </c>
      <c r="DQ412" s="3">
        <v>14.41</v>
      </c>
      <c r="DR412" s="3">
        <v>0.75999999999999979</v>
      </c>
      <c r="DS412" s="3">
        <v>13.37</v>
      </c>
      <c r="DT412" s="3">
        <v>12.7</v>
      </c>
      <c r="DU412" s="3">
        <v>0.66999999999999993</v>
      </c>
      <c r="DV412" s="3">
        <v>12.47</v>
      </c>
      <c r="DW412" s="3">
        <v>11.85</v>
      </c>
      <c r="DX412" s="3">
        <v>0.62000000000000099</v>
      </c>
    </row>
    <row r="413" spans="1:128" s="3" customFormat="1" x14ac:dyDescent="0.25">
      <c r="A413" s="36" t="s">
        <v>540</v>
      </c>
      <c r="B413" s="36" t="s">
        <v>87</v>
      </c>
      <c r="C413" s="36" t="s">
        <v>88</v>
      </c>
      <c r="D413" s="37" t="s">
        <v>136</v>
      </c>
      <c r="E413" s="36" t="s">
        <v>137</v>
      </c>
      <c r="F413" s="37" t="s">
        <v>522</v>
      </c>
      <c r="G413" s="36" t="s">
        <v>523</v>
      </c>
      <c r="H413" s="36" t="s">
        <v>201</v>
      </c>
      <c r="I413" s="36" t="s">
        <v>388</v>
      </c>
      <c r="J413" s="36" t="s">
        <v>171</v>
      </c>
      <c r="K413" s="44">
        <v>18.325399999999998</v>
      </c>
      <c r="L413" s="38" t="str">
        <f>IF(J413="10",K413,"")</f>
        <v/>
      </c>
      <c r="M413" s="38"/>
      <c r="N413" s="38"/>
      <c r="O413" s="38">
        <v>0</v>
      </c>
      <c r="P413" s="38">
        <f>IF(H413="A",IF(J413&lt;&gt;"20",IF(J413="15",K413*0.87,ROUND(K413/0.87*0.85,2)),""))</f>
        <v>15.943097999999999</v>
      </c>
      <c r="Q413" s="38">
        <f>ROUND(P413*S413/100,2)</f>
        <v>14.35</v>
      </c>
      <c r="R413" s="38">
        <f>P413-Q413</f>
        <v>1.5930979999999995</v>
      </c>
      <c r="S413" s="38" t="s">
        <v>389</v>
      </c>
      <c r="T413" s="38">
        <f>IF(J413="20",K413,IF(J413="10",ROUND(K413*0.7,2),ROUND(K413/0.85*0.7,2)))</f>
        <v>15.09</v>
      </c>
      <c r="U413" s="38">
        <f>ROUND(T413*W413/100,2)</f>
        <v>14.34</v>
      </c>
      <c r="V413" s="38">
        <f>T413-U413</f>
        <v>0.75</v>
      </c>
      <c r="W413" s="36">
        <v>95</v>
      </c>
      <c r="X413" s="38">
        <f>IF(J413="20",ROUND(K413/0.7*0.6,2),IF(J413="10",ROUND(K413*0.6,2),ROUND(K413/0.85*0.6,2)))</f>
        <v>12.94</v>
      </c>
      <c r="Y413" s="38">
        <f>ROUND(X413*AA413/100,2)</f>
        <v>12.29</v>
      </c>
      <c r="Z413" s="38">
        <f>X413-Y413</f>
        <v>0.65000000000000036</v>
      </c>
      <c r="AA413" s="36">
        <v>95</v>
      </c>
      <c r="AB413" s="38" t="s">
        <v>95</v>
      </c>
      <c r="AC413" s="38">
        <v>16.489999999999998</v>
      </c>
      <c r="AD413" s="38">
        <v>15.67</v>
      </c>
      <c r="AE413" s="38">
        <v>0.81999999999999851</v>
      </c>
      <c r="AI413" s="3">
        <f>ROUND(P413*0.3,2)</f>
        <v>4.78</v>
      </c>
      <c r="AJ413" s="3">
        <f>ROUND(AI413*S413/100,2)</f>
        <v>4.3</v>
      </c>
      <c r="AK413" s="3">
        <f>AI413-AJ413</f>
        <v>0.48000000000000043</v>
      </c>
      <c r="AL413" s="3">
        <f>ROUND(T413*0.3,2)</f>
        <v>4.53</v>
      </c>
      <c r="AM413" s="3">
        <f>ROUND(AL413*W413/100,2)</f>
        <v>4.3</v>
      </c>
      <c r="AN413" s="3">
        <f>AL413-AM413</f>
        <v>0.23000000000000043</v>
      </c>
      <c r="AO413" s="3">
        <f>ROUND(X413*0.3,2)</f>
        <v>3.88</v>
      </c>
      <c r="AP413" s="3">
        <f>ROUND(AO413*AA413/100,2)</f>
        <v>3.69</v>
      </c>
      <c r="AQ413" s="3">
        <f>AO413-AP413</f>
        <v>0.18999999999999995</v>
      </c>
      <c r="AR413" s="3">
        <v>4.95</v>
      </c>
      <c r="AS413" s="3">
        <v>4.7</v>
      </c>
      <c r="AT413" s="3">
        <v>0.25</v>
      </c>
      <c r="AX413" s="3">
        <f>ROUND($P413*0.6,2)</f>
        <v>9.57</v>
      </c>
      <c r="AY413" s="3">
        <f>ROUND(AX413*$S413/100,2)</f>
        <v>8.61</v>
      </c>
      <c r="AZ413" s="3">
        <f>AX413-AY413</f>
        <v>0.96000000000000085</v>
      </c>
      <c r="BA413" s="3">
        <f>ROUND($T413*0.6,2)</f>
        <v>9.0500000000000007</v>
      </c>
      <c r="BB413" s="3">
        <f>ROUND(BA413*$W413/100,2)</f>
        <v>8.6</v>
      </c>
      <c r="BC413" s="3">
        <f>BA413-BB413</f>
        <v>0.45000000000000107</v>
      </c>
      <c r="BD413" s="3">
        <f>ROUND($X413*0.6,2)</f>
        <v>7.76</v>
      </c>
      <c r="BE413" s="3">
        <f>ROUND(BD413*$AA413/100,2)</f>
        <v>7.37</v>
      </c>
      <c r="BF413" s="3">
        <f>BD413-BE413</f>
        <v>0.38999999999999968</v>
      </c>
      <c r="BG413" s="3">
        <v>9.89</v>
      </c>
      <c r="BH413" s="3">
        <v>9.4</v>
      </c>
      <c r="BI413" s="3">
        <v>0.49000000000000021</v>
      </c>
      <c r="BJ413" s="3" t="s">
        <v>171</v>
      </c>
      <c r="BK413" s="3">
        <v>25.743098</v>
      </c>
      <c r="BL413" s="3">
        <v>24.46</v>
      </c>
      <c r="BM413" s="3">
        <v>1.283097999999999</v>
      </c>
      <c r="BN413" s="3">
        <v>22.44</v>
      </c>
      <c r="BO413" s="3">
        <v>21.32</v>
      </c>
      <c r="BP413" s="3">
        <v>1.120000000000001</v>
      </c>
      <c r="BQ413" s="3">
        <v>23.943097999999999</v>
      </c>
      <c r="BR413" s="3">
        <v>22.75</v>
      </c>
      <c r="BS413" s="3">
        <v>1.1930979999999991</v>
      </c>
      <c r="BT413" s="3">
        <v>20.64</v>
      </c>
      <c r="BU413" s="3">
        <v>19.61</v>
      </c>
      <c r="BV413" s="3">
        <v>1.0300000000000011</v>
      </c>
      <c r="BW413" s="3">
        <v>24.39</v>
      </c>
      <c r="BX413" s="3">
        <v>23.17</v>
      </c>
      <c r="BY413" s="3">
        <v>1.2199999999999989</v>
      </c>
      <c r="BZ413" s="3">
        <v>21.943097999999999</v>
      </c>
      <c r="CA413" s="3">
        <v>20.85</v>
      </c>
      <c r="CB413" s="3">
        <v>1.0930979999999977</v>
      </c>
      <c r="CC413" s="3">
        <v>22.39</v>
      </c>
      <c r="CD413" s="3">
        <v>21.27</v>
      </c>
      <c r="CE413" s="3">
        <v>1.120000000000001</v>
      </c>
      <c r="CF413" s="3">
        <v>20.943097999999999</v>
      </c>
      <c r="CG413" s="3">
        <v>19.899999999999999</v>
      </c>
      <c r="CH413" s="3">
        <v>1.0430980000000005</v>
      </c>
      <c r="CI413" s="3">
        <v>21.49</v>
      </c>
      <c r="CJ413" s="3">
        <v>20.420000000000002</v>
      </c>
      <c r="CK413" s="3">
        <v>1.0699999999999967</v>
      </c>
      <c r="CL413" s="3">
        <v>18.02</v>
      </c>
      <c r="CM413" s="3">
        <v>17.12</v>
      </c>
      <c r="CN413" s="3">
        <v>0.89999999999999858</v>
      </c>
      <c r="CO413" s="3">
        <v>15.71</v>
      </c>
      <c r="CP413" s="3">
        <v>14.92</v>
      </c>
      <c r="CQ413" s="3">
        <v>0.79000000000000092</v>
      </c>
      <c r="CR413" s="3">
        <v>16.760000000000002</v>
      </c>
      <c r="CS413" s="3">
        <v>15.92</v>
      </c>
      <c r="CT413" s="3">
        <v>0.84000000000000163</v>
      </c>
      <c r="CU413" s="3">
        <v>14.45</v>
      </c>
      <c r="CV413" s="3">
        <v>13.73</v>
      </c>
      <c r="CW413" s="3">
        <v>0.71999999999999886</v>
      </c>
      <c r="CX413" s="3">
        <v>17.07</v>
      </c>
      <c r="CY413" s="3">
        <v>16.22</v>
      </c>
      <c r="CZ413" s="3">
        <v>0.85000000000000142</v>
      </c>
      <c r="DA413" s="3">
        <v>15.36</v>
      </c>
      <c r="DB413" s="3">
        <v>14.59</v>
      </c>
      <c r="DC413" s="3">
        <v>0.76999999999999957</v>
      </c>
      <c r="DD413" s="3">
        <v>15.67</v>
      </c>
      <c r="DE413" s="3">
        <v>14.89</v>
      </c>
      <c r="DF413" s="3">
        <v>0.77999999999999936</v>
      </c>
      <c r="DG413" s="3">
        <v>14.66</v>
      </c>
      <c r="DH413" s="3">
        <v>13.93</v>
      </c>
      <c r="DI413" s="3">
        <v>0.73000000000000043</v>
      </c>
      <c r="DJ413" s="3">
        <v>15.04</v>
      </c>
      <c r="DK413" s="3">
        <v>14.29</v>
      </c>
      <c r="DL413" s="3">
        <v>0.75</v>
      </c>
      <c r="DM413" s="3">
        <v>23.17</v>
      </c>
      <c r="DN413" s="3">
        <v>22.01</v>
      </c>
      <c r="DO413" s="3">
        <v>1.1600000000000001</v>
      </c>
      <c r="DP413" s="3">
        <v>21.55</v>
      </c>
      <c r="DQ413" s="3">
        <v>20.47</v>
      </c>
      <c r="DR413" s="3">
        <v>1.0800000000000018</v>
      </c>
      <c r="DS413" s="3">
        <v>19.75</v>
      </c>
      <c r="DT413" s="3">
        <v>18.760000000000002</v>
      </c>
      <c r="DU413" s="3">
        <v>0.98999999999999844</v>
      </c>
      <c r="DV413" s="3">
        <v>18.850000000000001</v>
      </c>
      <c r="DW413" s="3">
        <v>17.91</v>
      </c>
      <c r="DX413" s="3">
        <v>0.94000000000000128</v>
      </c>
    </row>
    <row r="414" spans="1:128" s="3" customFormat="1" x14ac:dyDescent="0.25">
      <c r="A414" s="36" t="s">
        <v>541</v>
      </c>
      <c r="B414" s="36" t="s">
        <v>87</v>
      </c>
      <c r="C414" s="36" t="s">
        <v>88</v>
      </c>
      <c r="D414" s="37" t="s">
        <v>154</v>
      </c>
      <c r="E414" s="36" t="s">
        <v>155</v>
      </c>
      <c r="F414" s="37" t="s">
        <v>522</v>
      </c>
      <c r="G414" s="36" t="s">
        <v>523</v>
      </c>
      <c r="H414" s="36" t="s">
        <v>201</v>
      </c>
      <c r="I414" s="36" t="s">
        <v>388</v>
      </c>
      <c r="J414" s="36" t="s">
        <v>171</v>
      </c>
      <c r="K414" s="44">
        <v>12.18</v>
      </c>
      <c r="L414" s="38" t="str">
        <f>IF(J414="10",K414,"")</f>
        <v/>
      </c>
      <c r="M414" s="38"/>
      <c r="N414" s="38"/>
      <c r="O414" s="38">
        <v>0</v>
      </c>
      <c r="P414" s="38">
        <f>IF(H414="A",IF(J414&lt;&gt;"20",IF(J414="15",K414*0.87,ROUND(K414/0.87*0.85,2)),""))</f>
        <v>10.5966</v>
      </c>
      <c r="Q414" s="38">
        <f>ROUND(P414*S414/100,2)</f>
        <v>9.5399999999999991</v>
      </c>
      <c r="R414" s="38">
        <f>P414-Q414</f>
        <v>1.0566000000000013</v>
      </c>
      <c r="S414" s="38" t="s">
        <v>389</v>
      </c>
      <c r="T414" s="38">
        <f>IF(J414="20",K414,IF(J414="10",ROUND(K414*0.7,2),ROUND(K414/0.85*0.7,2)))</f>
        <v>10.029999999999999</v>
      </c>
      <c r="U414" s="38">
        <f>ROUND(T414*W414/100,2)</f>
        <v>9.5299999999999994</v>
      </c>
      <c r="V414" s="38">
        <f>T414-U414</f>
        <v>0.5</v>
      </c>
      <c r="W414" s="36">
        <v>95</v>
      </c>
      <c r="X414" s="38">
        <f>IF(J414="20",ROUND(K414/0.7*0.6,2),IF(J414="10",ROUND(K414*0.6,2),ROUND(K414/0.85*0.6,2)))</f>
        <v>8.6</v>
      </c>
      <c r="Y414" s="38">
        <f>ROUND(X414*AA414/100,2)</f>
        <v>8.17</v>
      </c>
      <c r="Z414" s="38">
        <f>X414-Y414</f>
        <v>0.42999999999999972</v>
      </c>
      <c r="AA414" s="36">
        <v>95</v>
      </c>
      <c r="AB414" s="38" t="s">
        <v>95</v>
      </c>
      <c r="AC414" s="38">
        <v>10.96</v>
      </c>
      <c r="AD414" s="38">
        <v>10.41</v>
      </c>
      <c r="AE414" s="38">
        <v>0.55000000000000071</v>
      </c>
      <c r="AI414" s="3">
        <f>ROUND(P414*0.3,2)</f>
        <v>3.18</v>
      </c>
      <c r="AJ414" s="3">
        <f>ROUND(AI414*S414/100,2)</f>
        <v>2.86</v>
      </c>
      <c r="AK414" s="3">
        <f>AI414-AJ414</f>
        <v>0.32000000000000028</v>
      </c>
      <c r="AL414" s="3">
        <f>ROUND(T414*0.3,2)</f>
        <v>3.01</v>
      </c>
      <c r="AM414" s="3">
        <f>ROUND(AL414*W414/100,2)</f>
        <v>2.86</v>
      </c>
      <c r="AN414" s="3">
        <f>AL414-AM414</f>
        <v>0.14999999999999991</v>
      </c>
      <c r="AO414" s="3">
        <f>ROUND(X414*0.3,2)</f>
        <v>2.58</v>
      </c>
      <c r="AP414" s="3">
        <f>ROUND(AO414*AA414/100,2)</f>
        <v>2.4500000000000002</v>
      </c>
      <c r="AQ414" s="3">
        <f>AO414-AP414</f>
        <v>0.12999999999999989</v>
      </c>
      <c r="AR414" s="3">
        <v>3.29</v>
      </c>
      <c r="AS414" s="3">
        <v>3.13</v>
      </c>
      <c r="AT414" s="3">
        <v>0.16000000000000014</v>
      </c>
      <c r="AX414" s="3">
        <f>ROUND($P414*0.6,2)</f>
        <v>6.36</v>
      </c>
      <c r="AY414" s="3">
        <f>ROUND(AX414*$S414/100,2)</f>
        <v>5.72</v>
      </c>
      <c r="AZ414" s="3">
        <f>AX414-AY414</f>
        <v>0.64000000000000057</v>
      </c>
      <c r="BA414" s="3">
        <f>ROUND($T414*0.6,2)</f>
        <v>6.02</v>
      </c>
      <c r="BB414" s="3">
        <f>ROUND(BA414*$W414/100,2)</f>
        <v>5.72</v>
      </c>
      <c r="BC414" s="3">
        <f>BA414-BB414</f>
        <v>0.29999999999999982</v>
      </c>
      <c r="BD414" s="3">
        <f>ROUND($X414*0.6,2)</f>
        <v>5.16</v>
      </c>
      <c r="BE414" s="3">
        <f>ROUND(BD414*$AA414/100,2)</f>
        <v>4.9000000000000004</v>
      </c>
      <c r="BF414" s="3">
        <f>BD414-BE414</f>
        <v>0.25999999999999979</v>
      </c>
      <c r="BG414" s="3">
        <v>6.58</v>
      </c>
      <c r="BH414" s="3">
        <v>6.25</v>
      </c>
      <c r="BI414" s="3">
        <v>0.33000000000000007</v>
      </c>
      <c r="BJ414" s="3" t="s">
        <v>171</v>
      </c>
      <c r="BK414" s="3">
        <v>20.396599999999999</v>
      </c>
      <c r="BL414" s="3">
        <v>19.38</v>
      </c>
      <c r="BM414" s="3">
        <v>1.0166000000000004</v>
      </c>
      <c r="BN414" s="3">
        <v>18.100000000000001</v>
      </c>
      <c r="BO414" s="3">
        <v>17.2</v>
      </c>
      <c r="BP414" s="3">
        <v>0.90000000000000213</v>
      </c>
      <c r="BQ414" s="3">
        <v>18.596600000000002</v>
      </c>
      <c r="BR414" s="3">
        <v>17.670000000000002</v>
      </c>
      <c r="BS414" s="3">
        <v>0.92660000000000053</v>
      </c>
      <c r="BT414" s="3">
        <v>16.3</v>
      </c>
      <c r="BU414" s="3">
        <v>15.49</v>
      </c>
      <c r="BV414" s="3">
        <v>0.8100000000000005</v>
      </c>
      <c r="BW414" s="3">
        <v>18.86</v>
      </c>
      <c r="BX414" s="3">
        <v>17.920000000000002</v>
      </c>
      <c r="BY414" s="3">
        <v>0.93999999999999773</v>
      </c>
      <c r="BZ414" s="3">
        <v>16.596600000000002</v>
      </c>
      <c r="CA414" s="3">
        <v>15.77</v>
      </c>
      <c r="CB414" s="3">
        <v>0.82660000000000267</v>
      </c>
      <c r="CC414" s="3">
        <v>16.86</v>
      </c>
      <c r="CD414" s="3">
        <v>16.02</v>
      </c>
      <c r="CE414" s="3">
        <v>0.83999999999999986</v>
      </c>
      <c r="CF414" s="3">
        <v>15.5966</v>
      </c>
      <c r="CG414" s="3">
        <v>14.82</v>
      </c>
      <c r="CH414" s="3">
        <v>0.77660000000000018</v>
      </c>
      <c r="CI414" s="3">
        <v>15.96</v>
      </c>
      <c r="CJ414" s="3">
        <v>15.16</v>
      </c>
      <c r="CK414" s="3">
        <v>0.80000000000000071</v>
      </c>
      <c r="CL414" s="3">
        <v>14.28</v>
      </c>
      <c r="CM414" s="3">
        <v>13.57</v>
      </c>
      <c r="CN414" s="3">
        <v>0.70999999999999908</v>
      </c>
      <c r="CO414" s="3">
        <v>12.67</v>
      </c>
      <c r="CP414" s="3">
        <v>12.04</v>
      </c>
      <c r="CQ414" s="3">
        <v>0.63000000000000078</v>
      </c>
      <c r="CR414" s="3">
        <v>13.02</v>
      </c>
      <c r="CS414" s="3">
        <v>12.37</v>
      </c>
      <c r="CT414" s="3">
        <v>0.65000000000000036</v>
      </c>
      <c r="CU414" s="3">
        <v>11.41</v>
      </c>
      <c r="CV414" s="3">
        <v>10.84</v>
      </c>
      <c r="CW414" s="3">
        <v>0.57000000000000028</v>
      </c>
      <c r="CX414" s="3">
        <v>13.2</v>
      </c>
      <c r="CY414" s="3">
        <v>12.54</v>
      </c>
      <c r="CZ414" s="3">
        <v>0.66000000000000014</v>
      </c>
      <c r="DA414" s="3">
        <v>11.62</v>
      </c>
      <c r="DB414" s="3">
        <v>11.04</v>
      </c>
      <c r="DC414" s="3">
        <v>0.58000000000000007</v>
      </c>
      <c r="DD414" s="3">
        <v>11.8</v>
      </c>
      <c r="DE414" s="3">
        <v>11.21</v>
      </c>
      <c r="DF414" s="3">
        <v>0.58999999999999986</v>
      </c>
      <c r="DG414" s="3">
        <v>10.92</v>
      </c>
      <c r="DH414" s="3">
        <v>10.37</v>
      </c>
      <c r="DI414" s="3">
        <v>0.55000000000000071</v>
      </c>
      <c r="DJ414" s="3">
        <v>11.17</v>
      </c>
      <c r="DK414" s="3">
        <v>10.61</v>
      </c>
      <c r="DL414" s="3">
        <v>0.5600000000000005</v>
      </c>
      <c r="DM414" s="3">
        <v>18.36</v>
      </c>
      <c r="DN414" s="3">
        <v>17.440000000000001</v>
      </c>
      <c r="DO414" s="3">
        <v>0.91999999999999815</v>
      </c>
      <c r="DP414" s="3">
        <v>16.739999999999998</v>
      </c>
      <c r="DQ414" s="3">
        <v>15.9</v>
      </c>
      <c r="DR414" s="3">
        <v>0.83999999999999808</v>
      </c>
      <c r="DS414" s="3">
        <v>14.94</v>
      </c>
      <c r="DT414" s="3">
        <v>14.19</v>
      </c>
      <c r="DU414" s="3">
        <v>0.75</v>
      </c>
      <c r="DV414" s="3">
        <v>14.04</v>
      </c>
      <c r="DW414" s="3">
        <v>13.34</v>
      </c>
      <c r="DX414" s="3">
        <v>0.69999999999999929</v>
      </c>
    </row>
    <row r="415" spans="1:128" s="3" customFormat="1" x14ac:dyDescent="0.25">
      <c r="A415" s="36" t="s">
        <v>542</v>
      </c>
      <c r="B415" s="36" t="s">
        <v>87</v>
      </c>
      <c r="C415" s="36" t="s">
        <v>88</v>
      </c>
      <c r="D415" s="37" t="s">
        <v>139</v>
      </c>
      <c r="E415" s="36" t="s">
        <v>140</v>
      </c>
      <c r="F415" s="37" t="s">
        <v>522</v>
      </c>
      <c r="G415" s="36" t="s">
        <v>523</v>
      </c>
      <c r="H415" s="36" t="s">
        <v>201</v>
      </c>
      <c r="I415" s="36" t="s">
        <v>388</v>
      </c>
      <c r="J415" s="36" t="s">
        <v>171</v>
      </c>
      <c r="K415" s="44">
        <v>11.18</v>
      </c>
      <c r="L415" s="38" t="str">
        <f>IF(J415="10",K415,"")</f>
        <v/>
      </c>
      <c r="M415" s="38"/>
      <c r="N415" s="38"/>
      <c r="O415" s="38">
        <v>0</v>
      </c>
      <c r="P415" s="38">
        <f>IF(H415="A",IF(J415&lt;&gt;"20",IF(J415="15",K415*0.87,ROUND(K415/0.87*0.85,2)),""))</f>
        <v>9.7265999999999995</v>
      </c>
      <c r="Q415" s="38">
        <f>ROUND(P415*S415/100,2)</f>
        <v>8.75</v>
      </c>
      <c r="R415" s="38">
        <f>P415-Q415</f>
        <v>0.97659999999999947</v>
      </c>
      <c r="S415" s="38" t="s">
        <v>389</v>
      </c>
      <c r="T415" s="38">
        <f>IF(J415="20",K415,IF(J415="10",ROUND(K415*0.7,2),ROUND(K415/0.85*0.7,2)))</f>
        <v>9.2100000000000009</v>
      </c>
      <c r="U415" s="38">
        <f>ROUND(T415*W415/100,2)</f>
        <v>8.75</v>
      </c>
      <c r="V415" s="38">
        <f>T415-U415</f>
        <v>0.46000000000000085</v>
      </c>
      <c r="W415" s="36">
        <v>95</v>
      </c>
      <c r="X415" s="38">
        <f>IF(J415="20",ROUND(K415/0.7*0.6,2),IF(J415="10",ROUND(K415*0.6,2),ROUND(K415/0.85*0.6,2)))</f>
        <v>7.89</v>
      </c>
      <c r="Y415" s="38">
        <f>ROUND(X415*AA415/100,2)</f>
        <v>7.5</v>
      </c>
      <c r="Z415" s="38">
        <f>X415-Y415</f>
        <v>0.38999999999999968</v>
      </c>
      <c r="AA415" s="36">
        <v>95</v>
      </c>
      <c r="AB415" s="38" t="s">
        <v>95</v>
      </c>
      <c r="AC415" s="38">
        <v>10.06</v>
      </c>
      <c r="AD415" s="38">
        <v>9.56</v>
      </c>
      <c r="AE415" s="38">
        <v>0.5</v>
      </c>
      <c r="AI415" s="3">
        <f>ROUND(P415*0.3,2)</f>
        <v>2.92</v>
      </c>
      <c r="AJ415" s="3">
        <f>ROUND(AI415*S415/100,2)</f>
        <v>2.63</v>
      </c>
      <c r="AK415" s="3">
        <f>AI415-AJ415</f>
        <v>0.29000000000000004</v>
      </c>
      <c r="AL415" s="3">
        <f>ROUND(T415*0.3,2)</f>
        <v>2.76</v>
      </c>
      <c r="AM415" s="3">
        <f>ROUND(AL415*W415/100,2)</f>
        <v>2.62</v>
      </c>
      <c r="AN415" s="3">
        <f>AL415-AM415</f>
        <v>0.13999999999999968</v>
      </c>
      <c r="AO415" s="3">
        <f>ROUND(X415*0.3,2)</f>
        <v>2.37</v>
      </c>
      <c r="AP415" s="3">
        <f>ROUND(AO415*AA415/100,2)</f>
        <v>2.25</v>
      </c>
      <c r="AQ415" s="3">
        <f>AO415-AP415</f>
        <v>0.12000000000000011</v>
      </c>
      <c r="AR415" s="3">
        <v>3.02</v>
      </c>
      <c r="AS415" s="3">
        <v>2.87</v>
      </c>
      <c r="AT415" s="3">
        <v>0.14999999999999991</v>
      </c>
      <c r="AX415" s="3">
        <f>ROUND($P415*0.6,2)</f>
        <v>5.84</v>
      </c>
      <c r="AY415" s="3">
        <f>ROUND(AX415*$S415/100,2)</f>
        <v>5.26</v>
      </c>
      <c r="AZ415" s="3">
        <f>AX415-AY415</f>
        <v>0.58000000000000007</v>
      </c>
      <c r="BA415" s="3">
        <f>ROUND($T415*0.6,2)</f>
        <v>5.53</v>
      </c>
      <c r="BB415" s="3">
        <f>ROUND(BA415*$W415/100,2)</f>
        <v>5.25</v>
      </c>
      <c r="BC415" s="3">
        <f>BA415-BB415</f>
        <v>0.28000000000000025</v>
      </c>
      <c r="BD415" s="3">
        <f>ROUND($X415*0.6,2)</f>
        <v>4.7300000000000004</v>
      </c>
      <c r="BE415" s="3">
        <f>ROUND(BD415*$AA415/100,2)</f>
        <v>4.49</v>
      </c>
      <c r="BF415" s="3">
        <f>BD415-BE415</f>
        <v>0.24000000000000021</v>
      </c>
      <c r="BG415" s="3">
        <v>6.04</v>
      </c>
      <c r="BH415" s="3">
        <v>5.74</v>
      </c>
      <c r="BI415" s="3">
        <v>0.29999999999999982</v>
      </c>
      <c r="BJ415" s="3" t="s">
        <v>171</v>
      </c>
      <c r="BK415" s="3">
        <v>19.526600000000002</v>
      </c>
      <c r="BL415" s="3">
        <v>18.55</v>
      </c>
      <c r="BM415" s="3">
        <v>0.97660000000000124</v>
      </c>
      <c r="BN415" s="3">
        <v>17.39</v>
      </c>
      <c r="BO415" s="3">
        <v>16.52</v>
      </c>
      <c r="BP415" s="3">
        <v>0.87000000000000099</v>
      </c>
      <c r="BQ415" s="3">
        <v>17.726599999999998</v>
      </c>
      <c r="BR415" s="3">
        <v>16.84</v>
      </c>
      <c r="BS415" s="3">
        <v>0.88659999999999783</v>
      </c>
      <c r="BT415" s="3">
        <v>15.59</v>
      </c>
      <c r="BU415" s="3">
        <v>14.81</v>
      </c>
      <c r="BV415" s="3">
        <v>0.77999999999999936</v>
      </c>
      <c r="BW415" s="3">
        <v>17.96</v>
      </c>
      <c r="BX415" s="3">
        <v>17.059999999999999</v>
      </c>
      <c r="BY415" s="3">
        <v>0.90000000000000213</v>
      </c>
      <c r="BZ415" s="3">
        <v>15.726599999999999</v>
      </c>
      <c r="CA415" s="3">
        <v>14.94</v>
      </c>
      <c r="CB415" s="3">
        <v>0.78659999999999997</v>
      </c>
      <c r="CC415" s="3">
        <v>15.96</v>
      </c>
      <c r="CD415" s="3">
        <v>15.16</v>
      </c>
      <c r="CE415" s="3">
        <v>0.80000000000000071</v>
      </c>
      <c r="CF415" s="3">
        <v>14.726599999999999</v>
      </c>
      <c r="CG415" s="3">
        <v>13.99</v>
      </c>
      <c r="CH415" s="3">
        <v>0.73659999999999926</v>
      </c>
      <c r="CI415" s="3">
        <v>15.06</v>
      </c>
      <c r="CJ415" s="3">
        <v>14.31</v>
      </c>
      <c r="CK415" s="3">
        <v>0.75</v>
      </c>
      <c r="CL415" s="3">
        <v>13.67</v>
      </c>
      <c r="CM415" s="3">
        <v>12.99</v>
      </c>
      <c r="CN415" s="3">
        <v>0.67999999999999972</v>
      </c>
      <c r="CO415" s="3">
        <v>12.17</v>
      </c>
      <c r="CP415" s="3">
        <v>11.56</v>
      </c>
      <c r="CQ415" s="3">
        <v>0.60999999999999943</v>
      </c>
      <c r="CR415" s="3">
        <v>12.41</v>
      </c>
      <c r="CS415" s="3">
        <v>11.79</v>
      </c>
      <c r="CT415" s="3">
        <v>0.62000000000000099</v>
      </c>
      <c r="CU415" s="3">
        <v>10.91</v>
      </c>
      <c r="CV415" s="3">
        <v>10.36</v>
      </c>
      <c r="CW415" s="3">
        <v>0.55000000000000071</v>
      </c>
      <c r="CX415" s="3">
        <v>12.57</v>
      </c>
      <c r="CY415" s="3">
        <v>11.94</v>
      </c>
      <c r="CZ415" s="3">
        <v>0.63000000000000078</v>
      </c>
      <c r="DA415" s="3">
        <v>11.01</v>
      </c>
      <c r="DB415" s="3">
        <v>10.46</v>
      </c>
      <c r="DC415" s="3">
        <v>0.54999999999999893</v>
      </c>
      <c r="DD415" s="3">
        <v>11.17</v>
      </c>
      <c r="DE415" s="3">
        <v>10.61</v>
      </c>
      <c r="DF415" s="3">
        <v>0.5600000000000005</v>
      </c>
      <c r="DG415" s="3">
        <v>10.31</v>
      </c>
      <c r="DH415" s="3">
        <v>9.7899999999999991</v>
      </c>
      <c r="DI415" s="3">
        <v>0.52000000000000135</v>
      </c>
      <c r="DJ415" s="3">
        <v>10.54</v>
      </c>
      <c r="DK415" s="3">
        <v>10.01</v>
      </c>
      <c r="DL415" s="3">
        <v>0.52999999999999936</v>
      </c>
      <c r="DM415" s="3">
        <v>17.57</v>
      </c>
      <c r="DN415" s="3">
        <v>16.690000000000001</v>
      </c>
      <c r="DO415" s="3">
        <v>0.87999999999999901</v>
      </c>
      <c r="DP415" s="3">
        <v>15.95</v>
      </c>
      <c r="DQ415" s="3">
        <v>15.15</v>
      </c>
      <c r="DR415" s="3">
        <v>0.79999999999999893</v>
      </c>
      <c r="DS415" s="3">
        <v>14.15</v>
      </c>
      <c r="DT415" s="3">
        <v>13.44</v>
      </c>
      <c r="DU415" s="3">
        <v>0.71000000000000085</v>
      </c>
      <c r="DV415" s="3">
        <v>13.25</v>
      </c>
      <c r="DW415" s="3">
        <v>12.59</v>
      </c>
      <c r="DX415" s="3">
        <v>0.66000000000000014</v>
      </c>
    </row>
    <row r="416" spans="1:128" s="3" customFormat="1" x14ac:dyDescent="0.25">
      <c r="A416" s="36" t="s">
        <v>543</v>
      </c>
      <c r="B416" s="36" t="s">
        <v>87</v>
      </c>
      <c r="C416" s="36" t="s">
        <v>88</v>
      </c>
      <c r="D416" s="37" t="s">
        <v>100</v>
      </c>
      <c r="E416" s="36" t="s">
        <v>101</v>
      </c>
      <c r="F416" s="37" t="s">
        <v>544</v>
      </c>
      <c r="G416" s="36" t="s">
        <v>545</v>
      </c>
      <c r="H416" s="36" t="s">
        <v>201</v>
      </c>
      <c r="I416" s="36" t="s">
        <v>388</v>
      </c>
      <c r="J416" s="36" t="s">
        <v>171</v>
      </c>
      <c r="K416" s="44">
        <v>13.369400000000001</v>
      </c>
      <c r="L416" s="38" t="str">
        <f>IF(J416="10",K416,"")</f>
        <v/>
      </c>
      <c r="M416" s="38"/>
      <c r="N416" s="38"/>
      <c r="O416" s="38">
        <v>0</v>
      </c>
      <c r="P416" s="38">
        <f>IF(J416&lt;&gt;"20",IF(J416="15",K416,ROUND(K416*0.85,2)),"")</f>
        <v>13.369400000000001</v>
      </c>
      <c r="Q416" s="38">
        <f>ROUND(P416*S416/100,2)</f>
        <v>12.03</v>
      </c>
      <c r="R416" s="38">
        <f>P416-Q416</f>
        <v>1.3394000000000013</v>
      </c>
      <c r="S416" s="38" t="s">
        <v>389</v>
      </c>
      <c r="T416" s="38">
        <f>IF(J416="20",K416,IF(J416="10",ROUND(K416*0.7,2),ROUND(K416/0.85*0.7,2)))</f>
        <v>11.01</v>
      </c>
      <c r="U416" s="38">
        <f>ROUND(T416*W416/100,2)</f>
        <v>10.46</v>
      </c>
      <c r="V416" s="38">
        <f>T416-U416</f>
        <v>0.54999999999999893</v>
      </c>
      <c r="W416" s="36">
        <v>95</v>
      </c>
      <c r="X416" s="38">
        <f>IF(J416="20",ROUND(K416/0.7*0.6,2),IF(J416="10",ROUND(K416*0.6,2),ROUND(K416/0.85*0.6,2)))</f>
        <v>9.44</v>
      </c>
      <c r="Y416" s="38">
        <f>ROUND(X416*AA416/100,2)</f>
        <v>8.9700000000000006</v>
      </c>
      <c r="Z416" s="38">
        <f>X416-Y416</f>
        <v>0.46999999999999886</v>
      </c>
      <c r="AA416" s="36">
        <v>95</v>
      </c>
      <c r="AB416" s="38" t="s">
        <v>95</v>
      </c>
      <c r="AC416" s="38">
        <v>12.03</v>
      </c>
      <c r="AD416" s="38">
        <v>12.03</v>
      </c>
      <c r="AE416" s="38">
        <v>0.6</v>
      </c>
      <c r="AI416" s="3">
        <f>ROUND(P416*0.3,2)</f>
        <v>4.01</v>
      </c>
      <c r="AJ416" s="3">
        <f>ROUND(AI416*S416/100,2)</f>
        <v>3.61</v>
      </c>
      <c r="AK416" s="3">
        <f>AI416-AJ416</f>
        <v>0.39999999999999991</v>
      </c>
      <c r="AL416" s="3">
        <f>ROUND(T416*0.3,2)</f>
        <v>3.3</v>
      </c>
      <c r="AM416" s="3">
        <f>ROUND(AL416*W416/100,2)</f>
        <v>3.14</v>
      </c>
      <c r="AN416" s="3">
        <f>AL416-AM416</f>
        <v>0.1599999999999997</v>
      </c>
      <c r="AO416" s="3">
        <f>ROUND(X416*0.3,2)</f>
        <v>2.83</v>
      </c>
      <c r="AP416" s="3">
        <f>ROUND(AO416*AA416/100,2)</f>
        <v>2.69</v>
      </c>
      <c r="AQ416" s="3">
        <f>AO416-AP416</f>
        <v>0.14000000000000012</v>
      </c>
      <c r="AR416" s="3">
        <v>3.61</v>
      </c>
      <c r="AS416" s="3">
        <v>3.61</v>
      </c>
      <c r="AT416" s="3">
        <v>0.18</v>
      </c>
      <c r="AX416" s="3">
        <f>ROUND($P416*0.6,2)</f>
        <v>8.02</v>
      </c>
      <c r="AY416" s="3">
        <f>ROUND(AX416*$S416/100,2)</f>
        <v>7.22</v>
      </c>
      <c r="AZ416" s="3">
        <f>AX416-AY416</f>
        <v>0.79999999999999982</v>
      </c>
      <c r="BA416" s="3">
        <f>ROUND($T416*0.6,2)</f>
        <v>6.61</v>
      </c>
      <c r="BB416" s="3">
        <f>ROUND(BA416*$W416/100,2)</f>
        <v>6.28</v>
      </c>
      <c r="BC416" s="3">
        <f>BA416-BB416</f>
        <v>0.33000000000000007</v>
      </c>
      <c r="BD416" s="3">
        <f>ROUND($X416*0.6,2)</f>
        <v>5.66</v>
      </c>
      <c r="BE416" s="3">
        <f>ROUND(BD416*$AA416/100,2)</f>
        <v>5.38</v>
      </c>
      <c r="BF416" s="3">
        <f>BD416-BE416</f>
        <v>0.28000000000000025</v>
      </c>
      <c r="BG416" s="3">
        <v>7.22</v>
      </c>
      <c r="BH416" s="3">
        <v>7.22</v>
      </c>
      <c r="BI416" s="3">
        <v>0</v>
      </c>
      <c r="BJ416" s="3" t="s">
        <v>171</v>
      </c>
      <c r="BK416" s="3">
        <v>22.069399999999998</v>
      </c>
      <c r="BL416" s="3">
        <v>20.97</v>
      </c>
      <c r="BM416" s="3">
        <v>1.0993999999999993</v>
      </c>
      <c r="BN416" s="3">
        <v>17.78</v>
      </c>
      <c r="BO416" s="3">
        <v>16.89</v>
      </c>
      <c r="BP416" s="3">
        <v>0.89000000000000057</v>
      </c>
      <c r="BQ416" s="3">
        <v>20.269399999999997</v>
      </c>
      <c r="BR416" s="3">
        <v>19.260000000000002</v>
      </c>
      <c r="BS416" s="3">
        <v>1.0093999999999959</v>
      </c>
      <c r="BT416" s="3">
        <v>15.98</v>
      </c>
      <c r="BU416" s="3">
        <v>15.18</v>
      </c>
      <c r="BV416" s="3">
        <v>0.80000000000000071</v>
      </c>
      <c r="BW416" s="3">
        <v>18.809999999999999</v>
      </c>
      <c r="BX416" s="3">
        <v>17.87</v>
      </c>
      <c r="BY416" s="3">
        <v>0.93999999999999773</v>
      </c>
      <c r="BZ416" s="3">
        <v>19.569400000000002</v>
      </c>
      <c r="CA416" s="3">
        <v>18.59</v>
      </c>
      <c r="CB416" s="3">
        <v>0.97940000000000182</v>
      </c>
      <c r="CC416" s="3">
        <v>18.11</v>
      </c>
      <c r="CD416" s="3">
        <v>17.2</v>
      </c>
      <c r="CE416" s="3">
        <v>0.91000000000000014</v>
      </c>
      <c r="CF416" s="3">
        <v>18.369399999999999</v>
      </c>
      <c r="CG416" s="3">
        <v>17.45</v>
      </c>
      <c r="CH416" s="3">
        <v>0.91939999999999955</v>
      </c>
      <c r="CI416" s="3">
        <v>17.03</v>
      </c>
      <c r="CJ416" s="3">
        <v>16.18</v>
      </c>
      <c r="CK416" s="3">
        <v>0.85000000000000142</v>
      </c>
      <c r="CL416" s="3">
        <v>15.45</v>
      </c>
      <c r="CM416" s="3">
        <v>14.68</v>
      </c>
      <c r="CN416" s="3">
        <v>0.76999999999999957</v>
      </c>
      <c r="CO416" s="3">
        <v>12.45</v>
      </c>
      <c r="CP416" s="3">
        <v>11.83</v>
      </c>
      <c r="CQ416" s="3">
        <v>0.61999999999999922</v>
      </c>
      <c r="CR416" s="3">
        <v>14.19</v>
      </c>
      <c r="CS416" s="3">
        <v>13.48</v>
      </c>
      <c r="CT416" s="3">
        <v>0.70999999999999908</v>
      </c>
      <c r="CU416" s="3">
        <v>11.19</v>
      </c>
      <c r="CV416" s="3">
        <v>10.63</v>
      </c>
      <c r="CW416" s="3">
        <v>0.55999999999999872</v>
      </c>
      <c r="CX416" s="3">
        <v>13.17</v>
      </c>
      <c r="CY416" s="3">
        <v>12.51</v>
      </c>
      <c r="CZ416" s="3">
        <v>0.66000000000000014</v>
      </c>
      <c r="DA416" s="3">
        <v>13.7</v>
      </c>
      <c r="DB416" s="3">
        <v>13.02</v>
      </c>
      <c r="DC416" s="3">
        <v>0.67999999999999972</v>
      </c>
      <c r="DD416" s="3">
        <v>12.68</v>
      </c>
      <c r="DE416" s="3">
        <v>12.05</v>
      </c>
      <c r="DF416" s="3">
        <v>0.62999999999999901</v>
      </c>
      <c r="DG416" s="3">
        <v>12.86</v>
      </c>
      <c r="DH416" s="3">
        <v>12.22</v>
      </c>
      <c r="DI416" s="3">
        <v>0.63999999999999879</v>
      </c>
      <c r="DJ416" s="3">
        <v>11.92</v>
      </c>
      <c r="DK416" s="3">
        <v>11.32</v>
      </c>
      <c r="DL416" s="3">
        <v>0.59999999999999964</v>
      </c>
      <c r="DM416" s="3">
        <v>19.86</v>
      </c>
      <c r="DN416" s="3">
        <v>18.87</v>
      </c>
      <c r="DO416" s="3">
        <v>0.98999999999999844</v>
      </c>
      <c r="DP416" s="3">
        <v>18.239999999999998</v>
      </c>
      <c r="DQ416" s="3">
        <v>17.329999999999998</v>
      </c>
      <c r="DR416" s="3">
        <v>0.91000000000000014</v>
      </c>
      <c r="DS416" s="3">
        <v>17.61</v>
      </c>
      <c r="DT416" s="3">
        <v>16.73</v>
      </c>
      <c r="DU416" s="3">
        <v>0.87999999999999901</v>
      </c>
      <c r="DV416" s="3">
        <v>16.53</v>
      </c>
      <c r="DW416" s="3">
        <v>15.7</v>
      </c>
      <c r="DX416" s="3">
        <v>0.83000000000000185</v>
      </c>
    </row>
    <row r="417" spans="1:128" s="3" customFormat="1" x14ac:dyDescent="0.25">
      <c r="A417" s="36" t="s">
        <v>546</v>
      </c>
      <c r="B417" s="36" t="s">
        <v>87</v>
      </c>
      <c r="C417" s="36" t="s">
        <v>88</v>
      </c>
      <c r="D417" s="37" t="s">
        <v>103</v>
      </c>
      <c r="E417" s="36" t="s">
        <v>104</v>
      </c>
      <c r="F417" s="37" t="s">
        <v>544</v>
      </c>
      <c r="G417" s="36" t="s">
        <v>545</v>
      </c>
      <c r="H417" s="36" t="s">
        <v>201</v>
      </c>
      <c r="I417" s="36" t="s">
        <v>388</v>
      </c>
      <c r="J417" s="36" t="s">
        <v>171</v>
      </c>
      <c r="K417" s="44">
        <v>16.579000000000001</v>
      </c>
      <c r="L417" s="38" t="str">
        <f>IF(J417="10",K417,"")</f>
        <v/>
      </c>
      <c r="M417" s="38"/>
      <c r="N417" s="38"/>
      <c r="O417" s="38">
        <v>0</v>
      </c>
      <c r="P417" s="38">
        <f>IF(J417&lt;&gt;"20",IF(J417="15",K417,ROUND(K417*0.85,2)),"")</f>
        <v>16.579000000000001</v>
      </c>
      <c r="Q417" s="38">
        <f>ROUND(P417*S417/100,2)</f>
        <v>14.92</v>
      </c>
      <c r="R417" s="38">
        <f>P417-Q417</f>
        <v>1.6590000000000007</v>
      </c>
      <c r="S417" s="38" t="s">
        <v>389</v>
      </c>
      <c r="T417" s="38">
        <f>IF(J417="20",K417,IF(J417="10",ROUND(K417*0.7,2),ROUND(K417/0.85*0.7,2)))</f>
        <v>13.65</v>
      </c>
      <c r="U417" s="38">
        <f>ROUND(T417*W417/100,2)</f>
        <v>12.97</v>
      </c>
      <c r="V417" s="38">
        <f>T417-U417</f>
        <v>0.67999999999999972</v>
      </c>
      <c r="W417" s="36">
        <v>95</v>
      </c>
      <c r="X417" s="38">
        <f>IF(J417="20",ROUND(K417/0.7*0.6,2),IF(J417="10",ROUND(K417*0.6,2),ROUND(K417/0.85*0.6,2)))</f>
        <v>11.7</v>
      </c>
      <c r="Y417" s="38">
        <f>ROUND(X417*AA417/100,2)</f>
        <v>11.12</v>
      </c>
      <c r="Z417" s="38">
        <f>X417-Y417</f>
        <v>0.58000000000000007</v>
      </c>
      <c r="AA417" s="36">
        <v>95</v>
      </c>
      <c r="AB417" s="38" t="s">
        <v>95</v>
      </c>
      <c r="AC417" s="38">
        <v>14.92</v>
      </c>
      <c r="AD417" s="38">
        <v>14.92</v>
      </c>
      <c r="AE417" s="38">
        <v>0.75</v>
      </c>
      <c r="AI417" s="3">
        <f>ROUND(P417*0.3,2)</f>
        <v>4.97</v>
      </c>
      <c r="AJ417" s="3">
        <f>ROUND(AI417*S417/100,2)</f>
        <v>4.47</v>
      </c>
      <c r="AK417" s="3">
        <f>AI417-AJ417</f>
        <v>0.5</v>
      </c>
      <c r="AL417" s="3">
        <f>ROUND(T417*0.3,2)</f>
        <v>4.0999999999999996</v>
      </c>
      <c r="AM417" s="3">
        <f>ROUND(AL417*W417/100,2)</f>
        <v>3.9</v>
      </c>
      <c r="AN417" s="3">
        <f>AL417-AM417</f>
        <v>0.19999999999999973</v>
      </c>
      <c r="AO417" s="3">
        <f>ROUND(X417*0.3,2)</f>
        <v>3.51</v>
      </c>
      <c r="AP417" s="3">
        <f>ROUND(AO417*AA417/100,2)</f>
        <v>3.33</v>
      </c>
      <c r="AQ417" s="3">
        <f>AO417-AP417</f>
        <v>0.17999999999999972</v>
      </c>
      <c r="AR417" s="3">
        <v>4.4800000000000004</v>
      </c>
      <c r="AS417" s="3">
        <v>4.4800000000000004</v>
      </c>
      <c r="AT417" s="3">
        <v>0.22</v>
      </c>
      <c r="AX417" s="3">
        <f>ROUND($P417*0.6,2)</f>
        <v>9.9499999999999993</v>
      </c>
      <c r="AY417" s="3">
        <f>ROUND(AX417*$S417/100,2)</f>
        <v>8.9600000000000009</v>
      </c>
      <c r="AZ417" s="3">
        <f>AX417-AY417</f>
        <v>0.98999999999999844</v>
      </c>
      <c r="BA417" s="3">
        <f>ROUND($T417*0.6,2)</f>
        <v>8.19</v>
      </c>
      <c r="BB417" s="3">
        <f>ROUND(BA417*$W417/100,2)</f>
        <v>7.78</v>
      </c>
      <c r="BC417" s="3">
        <f>BA417-BB417</f>
        <v>0.40999999999999925</v>
      </c>
      <c r="BD417" s="3">
        <f>ROUND($X417*0.6,2)</f>
        <v>7.02</v>
      </c>
      <c r="BE417" s="3">
        <f>ROUND(BD417*$AA417/100,2)</f>
        <v>6.67</v>
      </c>
      <c r="BF417" s="3">
        <f>BD417-BE417</f>
        <v>0.34999999999999964</v>
      </c>
      <c r="BG417" s="3">
        <v>8.9499999999999993</v>
      </c>
      <c r="BH417" s="3">
        <v>8.9499999999999993</v>
      </c>
      <c r="BI417" s="3">
        <v>0</v>
      </c>
      <c r="BJ417" s="3" t="s">
        <v>171</v>
      </c>
      <c r="BK417" s="3">
        <v>25.279</v>
      </c>
      <c r="BL417" s="3">
        <v>24.02</v>
      </c>
      <c r="BM417" s="3">
        <v>1.2590000000000003</v>
      </c>
      <c r="BN417" s="3">
        <v>20.04</v>
      </c>
      <c r="BO417" s="3">
        <v>19.04</v>
      </c>
      <c r="BP417" s="3">
        <v>1</v>
      </c>
      <c r="BQ417" s="3">
        <v>23.478999999999999</v>
      </c>
      <c r="BR417" s="3">
        <v>22.31</v>
      </c>
      <c r="BS417" s="3">
        <v>1.1690000000000005</v>
      </c>
      <c r="BT417" s="3">
        <v>18.239999999999998</v>
      </c>
      <c r="BU417" s="3">
        <v>17.329999999999998</v>
      </c>
      <c r="BV417" s="3">
        <v>0.91000000000000014</v>
      </c>
      <c r="BW417" s="3">
        <v>21.7</v>
      </c>
      <c r="BX417" s="3">
        <v>20.62</v>
      </c>
      <c r="BY417" s="3">
        <v>1.0799999999999983</v>
      </c>
      <c r="BZ417" s="3">
        <v>22.779</v>
      </c>
      <c r="CA417" s="3">
        <v>21.64</v>
      </c>
      <c r="CB417" s="3">
        <v>1.1389999999999993</v>
      </c>
      <c r="CC417" s="3">
        <v>21</v>
      </c>
      <c r="CD417" s="3">
        <v>19.95</v>
      </c>
      <c r="CE417" s="3">
        <v>1.0500000000000007</v>
      </c>
      <c r="CF417" s="3">
        <v>21.579000000000001</v>
      </c>
      <c r="CG417" s="3">
        <v>20.5</v>
      </c>
      <c r="CH417" s="3">
        <v>1.0790000000000006</v>
      </c>
      <c r="CI417" s="3">
        <v>19.920000000000002</v>
      </c>
      <c r="CJ417" s="3">
        <v>18.920000000000002</v>
      </c>
      <c r="CK417" s="3">
        <v>1</v>
      </c>
      <c r="CL417" s="3">
        <v>17.7</v>
      </c>
      <c r="CM417" s="3">
        <v>16.82</v>
      </c>
      <c r="CN417" s="3">
        <v>0.87999999999999901</v>
      </c>
      <c r="CO417" s="3">
        <v>14.03</v>
      </c>
      <c r="CP417" s="3">
        <v>13.33</v>
      </c>
      <c r="CQ417" s="3">
        <v>0.69999999999999929</v>
      </c>
      <c r="CR417" s="3">
        <v>16.440000000000001</v>
      </c>
      <c r="CS417" s="3">
        <v>15.62</v>
      </c>
      <c r="CT417" s="3">
        <v>0.82000000000000206</v>
      </c>
      <c r="CU417" s="3">
        <v>12.77</v>
      </c>
      <c r="CV417" s="3">
        <v>12.13</v>
      </c>
      <c r="CW417" s="3">
        <v>0.63999999999999879</v>
      </c>
      <c r="CX417" s="3">
        <v>15.19</v>
      </c>
      <c r="CY417" s="3">
        <v>14.43</v>
      </c>
      <c r="CZ417" s="3">
        <v>0.75999999999999979</v>
      </c>
      <c r="DA417" s="3">
        <v>15.95</v>
      </c>
      <c r="DB417" s="3">
        <v>15.15</v>
      </c>
      <c r="DC417" s="3">
        <v>0.79999999999999893</v>
      </c>
      <c r="DD417" s="3">
        <v>14.7</v>
      </c>
      <c r="DE417" s="3">
        <v>13.97</v>
      </c>
      <c r="DF417" s="3">
        <v>0.72999999999999865</v>
      </c>
      <c r="DG417" s="3">
        <v>15.11</v>
      </c>
      <c r="DH417" s="3">
        <v>14.35</v>
      </c>
      <c r="DI417" s="3">
        <v>0.75999999999999979</v>
      </c>
      <c r="DJ417" s="3">
        <v>13.94</v>
      </c>
      <c r="DK417" s="3">
        <v>13.24</v>
      </c>
      <c r="DL417" s="3">
        <v>0.69999999999999929</v>
      </c>
      <c r="DM417" s="3">
        <v>22.75</v>
      </c>
      <c r="DN417" s="3">
        <v>21.61</v>
      </c>
      <c r="DO417" s="3">
        <v>1.1400000000000006</v>
      </c>
      <c r="DP417" s="3">
        <v>21.13</v>
      </c>
      <c r="DQ417" s="3">
        <v>20.07</v>
      </c>
      <c r="DR417" s="3">
        <v>1.0599999999999987</v>
      </c>
      <c r="DS417" s="3">
        <v>20.5</v>
      </c>
      <c r="DT417" s="3">
        <v>19.48</v>
      </c>
      <c r="DU417" s="3">
        <v>1.0199999999999996</v>
      </c>
      <c r="DV417" s="3">
        <v>19.420000000000002</v>
      </c>
      <c r="DW417" s="3">
        <v>18.45</v>
      </c>
      <c r="DX417" s="3">
        <v>0.97000000000000242</v>
      </c>
    </row>
    <row r="418" spans="1:128" s="3" customFormat="1" x14ac:dyDescent="0.25">
      <c r="A418" s="36" t="s">
        <v>547</v>
      </c>
      <c r="B418" s="36" t="s">
        <v>87</v>
      </c>
      <c r="C418" s="36" t="s">
        <v>88</v>
      </c>
      <c r="D418" s="37" t="s">
        <v>203</v>
      </c>
      <c r="E418" s="36" t="s">
        <v>204</v>
      </c>
      <c r="F418" s="37" t="s">
        <v>544</v>
      </c>
      <c r="G418" s="36" t="s">
        <v>545</v>
      </c>
      <c r="H418" s="36" t="s">
        <v>201</v>
      </c>
      <c r="I418" s="36" t="s">
        <v>388</v>
      </c>
      <c r="J418" s="36" t="s">
        <v>171</v>
      </c>
      <c r="K418" s="44">
        <v>10.3132</v>
      </c>
      <c r="L418" s="38" t="str">
        <f>IF(J418="10",K418,"")</f>
        <v/>
      </c>
      <c r="M418" s="38"/>
      <c r="N418" s="38"/>
      <c r="O418" s="38">
        <v>0</v>
      </c>
      <c r="P418" s="38">
        <f>IF(J418&lt;&gt;"20",IF(J418="15",K418,ROUND(K418*0.85,2)),"")</f>
        <v>10.3132</v>
      </c>
      <c r="Q418" s="38">
        <f>ROUND(P418*S418/100,2)</f>
        <v>9.2799999999999994</v>
      </c>
      <c r="R418" s="38">
        <f>P418-Q418</f>
        <v>1.0332000000000008</v>
      </c>
      <c r="S418" s="38" t="s">
        <v>389</v>
      </c>
      <c r="T418" s="38">
        <f>IF(J418="20",K418,IF(J418="10",ROUND(K418*0.7,2),ROUND(K418/0.85*0.7,2)))</f>
        <v>8.49</v>
      </c>
      <c r="U418" s="38">
        <f>ROUND(T418*W418/100,2)</f>
        <v>8.07</v>
      </c>
      <c r="V418" s="38">
        <f>T418-U418</f>
        <v>0.41999999999999993</v>
      </c>
      <c r="W418" s="36">
        <v>95</v>
      </c>
      <c r="X418" s="38">
        <f>IF(J418="20",ROUND(K418/0.7*0.6,2),IF(J418="10",ROUND(K418*0.6,2),ROUND(K418/0.85*0.6,2)))</f>
        <v>7.28</v>
      </c>
      <c r="Y418" s="38">
        <f>ROUND(X418*AA418/100,2)</f>
        <v>6.92</v>
      </c>
      <c r="Z418" s="38">
        <f>X418-Y418</f>
        <v>0.36000000000000032</v>
      </c>
      <c r="AA418" s="36">
        <v>95</v>
      </c>
      <c r="AB418" s="38" t="s">
        <v>95</v>
      </c>
      <c r="AC418" s="38">
        <v>9.2799999999999994</v>
      </c>
      <c r="AD418" s="38">
        <v>9.2799999999999994</v>
      </c>
      <c r="AE418" s="38">
        <v>0.46</v>
      </c>
      <c r="AI418" s="3">
        <f>ROUND(P418*0.3,2)</f>
        <v>3.09</v>
      </c>
      <c r="AJ418" s="3">
        <f>ROUND(AI418*S418/100,2)</f>
        <v>2.78</v>
      </c>
      <c r="AK418" s="3">
        <f>AI418-AJ418</f>
        <v>0.31000000000000005</v>
      </c>
      <c r="AL418" s="3">
        <f>ROUND(T418*0.3,2)</f>
        <v>2.5499999999999998</v>
      </c>
      <c r="AM418" s="3">
        <f>ROUND(AL418*W418/100,2)</f>
        <v>2.42</v>
      </c>
      <c r="AN418" s="3">
        <f>AL418-AM418</f>
        <v>0.12999999999999989</v>
      </c>
      <c r="AO418" s="3">
        <f>ROUND(X418*0.3,2)</f>
        <v>2.1800000000000002</v>
      </c>
      <c r="AP418" s="3">
        <f>ROUND(AO418*AA418/100,2)</f>
        <v>2.0699999999999998</v>
      </c>
      <c r="AQ418" s="3">
        <f>AO418-AP418</f>
        <v>0.11000000000000032</v>
      </c>
      <c r="AR418" s="3">
        <v>2.78</v>
      </c>
      <c r="AS418" s="3">
        <v>2.78</v>
      </c>
      <c r="AT418" s="3">
        <v>0.14000000000000001</v>
      </c>
      <c r="AX418" s="3">
        <f>ROUND($P418*0.6,2)</f>
        <v>6.19</v>
      </c>
      <c r="AY418" s="3">
        <f>ROUND(AX418*$S418/100,2)</f>
        <v>5.57</v>
      </c>
      <c r="AZ418" s="3">
        <f>AX418-AY418</f>
        <v>0.62000000000000011</v>
      </c>
      <c r="BA418" s="3">
        <f>ROUND($T418*0.6,2)</f>
        <v>5.09</v>
      </c>
      <c r="BB418" s="3">
        <f>ROUND(BA418*$W418/100,2)</f>
        <v>4.84</v>
      </c>
      <c r="BC418" s="3">
        <f>BA418-BB418</f>
        <v>0.25</v>
      </c>
      <c r="BD418" s="3">
        <f>ROUND($X418*0.6,2)</f>
        <v>4.37</v>
      </c>
      <c r="BE418" s="3">
        <f>ROUND(BD418*$AA418/100,2)</f>
        <v>4.1500000000000004</v>
      </c>
      <c r="BF418" s="3">
        <f>BD418-BE418</f>
        <v>0.21999999999999975</v>
      </c>
      <c r="BG418" s="3">
        <v>5.57</v>
      </c>
      <c r="BH418" s="3">
        <v>5.57</v>
      </c>
      <c r="BI418" s="3">
        <v>0</v>
      </c>
      <c r="BJ418" s="3" t="s">
        <v>171</v>
      </c>
      <c r="BK418" s="3">
        <v>19.013199999999998</v>
      </c>
      <c r="BL418" s="3">
        <v>18.059999999999999</v>
      </c>
      <c r="BM418" s="3">
        <v>0.95319999999999894</v>
      </c>
      <c r="BN418" s="3">
        <v>15.62</v>
      </c>
      <c r="BO418" s="3">
        <v>14.84</v>
      </c>
      <c r="BP418" s="3">
        <v>0.77999999999999936</v>
      </c>
      <c r="BQ418" s="3">
        <v>17.213200000000001</v>
      </c>
      <c r="BR418" s="3">
        <v>16.350000000000001</v>
      </c>
      <c r="BS418" s="3">
        <v>0.86319999999999908</v>
      </c>
      <c r="BT418" s="3">
        <v>13.82</v>
      </c>
      <c r="BU418" s="3">
        <v>13.13</v>
      </c>
      <c r="BV418" s="3">
        <v>0.6899999999999995</v>
      </c>
      <c r="BW418" s="3">
        <v>16.059999999999999</v>
      </c>
      <c r="BX418" s="3">
        <v>15.26</v>
      </c>
      <c r="BY418" s="3">
        <v>0.79999999999999893</v>
      </c>
      <c r="BZ418" s="3">
        <v>16.513199999999998</v>
      </c>
      <c r="CA418" s="3">
        <v>15.69</v>
      </c>
      <c r="CB418" s="3">
        <v>0.82319999999999816</v>
      </c>
      <c r="CC418" s="3">
        <v>15.36</v>
      </c>
      <c r="CD418" s="3">
        <v>14.59</v>
      </c>
      <c r="CE418" s="3">
        <v>0.76999999999999957</v>
      </c>
      <c r="CF418" s="3">
        <v>15.3132</v>
      </c>
      <c r="CG418" s="3">
        <v>14.55</v>
      </c>
      <c r="CH418" s="3">
        <v>0.76319999999999943</v>
      </c>
      <c r="CI418" s="3">
        <v>14.28</v>
      </c>
      <c r="CJ418" s="3">
        <v>13.57</v>
      </c>
      <c r="CK418" s="3">
        <v>0.70999999999999908</v>
      </c>
      <c r="CL418" s="3">
        <v>13.31</v>
      </c>
      <c r="CM418" s="3">
        <v>12.64</v>
      </c>
      <c r="CN418" s="3">
        <v>0.66999999999999993</v>
      </c>
      <c r="CO418" s="3">
        <v>10.93</v>
      </c>
      <c r="CP418" s="3">
        <v>10.38</v>
      </c>
      <c r="CQ418" s="3">
        <v>0.54999999999999893</v>
      </c>
      <c r="CR418" s="3">
        <v>12.05</v>
      </c>
      <c r="CS418" s="3">
        <v>11.45</v>
      </c>
      <c r="CT418" s="3">
        <v>0.60000000000000142</v>
      </c>
      <c r="CU418" s="3">
        <v>9.67</v>
      </c>
      <c r="CV418" s="3">
        <v>9.19</v>
      </c>
      <c r="CW418" s="3">
        <v>0.48000000000000043</v>
      </c>
      <c r="CX418" s="3">
        <v>11.24</v>
      </c>
      <c r="CY418" s="3">
        <v>10.68</v>
      </c>
      <c r="CZ418" s="3">
        <v>0.5600000000000005</v>
      </c>
      <c r="DA418" s="3">
        <v>11.56</v>
      </c>
      <c r="DB418" s="3">
        <v>10.98</v>
      </c>
      <c r="DC418" s="3">
        <v>0.58000000000000007</v>
      </c>
      <c r="DD418" s="3">
        <v>10.75</v>
      </c>
      <c r="DE418" s="3">
        <v>10.210000000000001</v>
      </c>
      <c r="DF418" s="3">
        <v>0.53999999999999915</v>
      </c>
      <c r="DG418" s="3">
        <v>10.72</v>
      </c>
      <c r="DH418" s="3">
        <v>10.18</v>
      </c>
      <c r="DI418" s="3">
        <v>0.54000000000000092</v>
      </c>
      <c r="DJ418" s="3">
        <v>10</v>
      </c>
      <c r="DK418" s="3">
        <v>9.5</v>
      </c>
      <c r="DL418" s="3">
        <v>0.5</v>
      </c>
      <c r="DM418" s="3">
        <v>17.11</v>
      </c>
      <c r="DN418" s="3">
        <v>16.25</v>
      </c>
      <c r="DO418" s="3">
        <v>0.85999999999999943</v>
      </c>
      <c r="DP418" s="3">
        <v>15.49</v>
      </c>
      <c r="DQ418" s="3">
        <v>14.72</v>
      </c>
      <c r="DR418" s="3">
        <v>0.76999999999999957</v>
      </c>
      <c r="DS418" s="3">
        <v>14.86</v>
      </c>
      <c r="DT418" s="3">
        <v>14.12</v>
      </c>
      <c r="DU418" s="3">
        <v>0.74000000000000021</v>
      </c>
      <c r="DV418" s="3">
        <v>13.78</v>
      </c>
      <c r="DW418" s="3">
        <v>13.09</v>
      </c>
      <c r="DX418" s="3">
        <v>0.6899999999999995</v>
      </c>
    </row>
    <row r="419" spans="1:128" s="3" customFormat="1" x14ac:dyDescent="0.25">
      <c r="A419" s="36" t="s">
        <v>548</v>
      </c>
      <c r="B419" s="36" t="s">
        <v>87</v>
      </c>
      <c r="C419" s="36" t="s">
        <v>88</v>
      </c>
      <c r="D419" s="37" t="s">
        <v>188</v>
      </c>
      <c r="E419" s="36" t="s">
        <v>189</v>
      </c>
      <c r="F419" s="37" t="s">
        <v>544</v>
      </c>
      <c r="G419" s="36" t="s">
        <v>545</v>
      </c>
      <c r="H419" s="36" t="s">
        <v>201</v>
      </c>
      <c r="I419" s="36" t="s">
        <v>388</v>
      </c>
      <c r="J419" s="36" t="s">
        <v>171</v>
      </c>
      <c r="K419" s="44">
        <v>11.6584</v>
      </c>
      <c r="L419" s="38" t="str">
        <f>IF(J419="10",K419,"")</f>
        <v/>
      </c>
      <c r="M419" s="38"/>
      <c r="N419" s="38"/>
      <c r="O419" s="38">
        <v>0</v>
      </c>
      <c r="P419" s="38">
        <f>IF(J419&lt;&gt;"20",IF(J419="15",K419,ROUND(K419*0.85,2)),"")</f>
        <v>11.6584</v>
      </c>
      <c r="Q419" s="38">
        <f>ROUND(P419*S419/100,2)</f>
        <v>10.49</v>
      </c>
      <c r="R419" s="38">
        <f>P419-Q419</f>
        <v>1.1684000000000001</v>
      </c>
      <c r="S419" s="38" t="s">
        <v>389</v>
      </c>
      <c r="T419" s="38">
        <f>IF(J419="20",K419,IF(J419="10",ROUND(K419*0.7,2),ROUND(K419/0.85*0.7,2)))</f>
        <v>9.6</v>
      </c>
      <c r="U419" s="38">
        <f>ROUND(T419*W419/100,2)</f>
        <v>9.1199999999999992</v>
      </c>
      <c r="V419" s="38">
        <f>T419-U419</f>
        <v>0.48000000000000043</v>
      </c>
      <c r="W419" s="36">
        <v>95</v>
      </c>
      <c r="X419" s="38">
        <f>IF(J419="20",ROUND(K419/0.7*0.6,2),IF(J419="10",ROUND(K419*0.6,2),ROUND(K419/0.85*0.6,2)))</f>
        <v>8.23</v>
      </c>
      <c r="Y419" s="38">
        <f>ROUND(X419*AA419/100,2)</f>
        <v>7.82</v>
      </c>
      <c r="Z419" s="38">
        <f>X419-Y419</f>
        <v>0.41000000000000014</v>
      </c>
      <c r="AA419" s="36">
        <v>95</v>
      </c>
      <c r="AB419" s="38" t="s">
        <v>95</v>
      </c>
      <c r="AC419" s="38">
        <v>10.49</v>
      </c>
      <c r="AD419" s="38">
        <v>10.49</v>
      </c>
      <c r="AE419" s="38">
        <v>0.52</v>
      </c>
      <c r="AI419" s="3">
        <f>ROUND(P419*0.3,2)</f>
        <v>3.5</v>
      </c>
      <c r="AJ419" s="3">
        <f>ROUND(AI419*S419/100,2)</f>
        <v>3.15</v>
      </c>
      <c r="AK419" s="3">
        <f>AI419-AJ419</f>
        <v>0.35000000000000009</v>
      </c>
      <c r="AL419" s="3">
        <f>ROUND(T419*0.3,2)</f>
        <v>2.88</v>
      </c>
      <c r="AM419" s="3">
        <f>ROUND(AL419*W419/100,2)</f>
        <v>2.74</v>
      </c>
      <c r="AN419" s="3">
        <f>AL419-AM419</f>
        <v>0.13999999999999968</v>
      </c>
      <c r="AO419" s="3">
        <f>ROUND(X419*0.3,2)</f>
        <v>2.4700000000000002</v>
      </c>
      <c r="AP419" s="3">
        <f>ROUND(AO419*AA419/100,2)</f>
        <v>2.35</v>
      </c>
      <c r="AQ419" s="3">
        <f>AO419-AP419</f>
        <v>0.12000000000000011</v>
      </c>
      <c r="AR419" s="3">
        <v>3.15</v>
      </c>
      <c r="AS419" s="3">
        <v>3.15</v>
      </c>
      <c r="AT419" s="3">
        <v>0.16</v>
      </c>
      <c r="AX419" s="3">
        <f>ROUND($P419*0.6,2)</f>
        <v>7</v>
      </c>
      <c r="AY419" s="3">
        <f>ROUND(AX419*$S419/100,2)</f>
        <v>6.3</v>
      </c>
      <c r="AZ419" s="3">
        <f>AX419-AY419</f>
        <v>0.70000000000000018</v>
      </c>
      <c r="BA419" s="3">
        <f>ROUND($T419*0.6,2)</f>
        <v>5.76</v>
      </c>
      <c r="BB419" s="3">
        <f>ROUND(BA419*$W419/100,2)</f>
        <v>5.47</v>
      </c>
      <c r="BC419" s="3">
        <f>BA419-BB419</f>
        <v>0.29000000000000004</v>
      </c>
      <c r="BD419" s="3">
        <f>ROUND($X419*0.6,2)</f>
        <v>4.9400000000000004</v>
      </c>
      <c r="BE419" s="3">
        <f>ROUND(BD419*$AA419/100,2)</f>
        <v>4.6900000000000004</v>
      </c>
      <c r="BF419" s="3">
        <f>BD419-BE419</f>
        <v>0.25</v>
      </c>
      <c r="BG419" s="3">
        <v>6.29</v>
      </c>
      <c r="BH419" s="3">
        <v>6.29</v>
      </c>
      <c r="BI419" s="3">
        <v>0</v>
      </c>
      <c r="BJ419" s="3" t="s">
        <v>171</v>
      </c>
      <c r="BK419" s="3">
        <v>20.3584</v>
      </c>
      <c r="BL419" s="3">
        <v>19.34</v>
      </c>
      <c r="BM419" s="3">
        <v>1.0183999999999997</v>
      </c>
      <c r="BN419" s="3">
        <v>16.57</v>
      </c>
      <c r="BO419" s="3">
        <v>15.74</v>
      </c>
      <c r="BP419" s="3">
        <v>0.83000000000000007</v>
      </c>
      <c r="BQ419" s="3">
        <v>18.558399999999999</v>
      </c>
      <c r="BR419" s="3">
        <v>17.63</v>
      </c>
      <c r="BS419" s="3">
        <v>0.92839999999999989</v>
      </c>
      <c r="BT419" s="3">
        <v>14.77</v>
      </c>
      <c r="BU419" s="3">
        <v>14.03</v>
      </c>
      <c r="BV419" s="3">
        <v>0.74000000000000021</v>
      </c>
      <c r="BW419" s="3">
        <v>17.27</v>
      </c>
      <c r="BX419" s="3">
        <v>16.41</v>
      </c>
      <c r="BY419" s="3">
        <v>0.85999999999999943</v>
      </c>
      <c r="BZ419" s="3">
        <v>17.8584</v>
      </c>
      <c r="CA419" s="3">
        <v>16.97</v>
      </c>
      <c r="CB419" s="3">
        <v>0.88840000000000074</v>
      </c>
      <c r="CC419" s="3">
        <v>16.57</v>
      </c>
      <c r="CD419" s="3">
        <v>15.74</v>
      </c>
      <c r="CE419" s="3">
        <v>0.83000000000000007</v>
      </c>
      <c r="CF419" s="3">
        <v>16.6584</v>
      </c>
      <c r="CG419" s="3">
        <v>15.83</v>
      </c>
      <c r="CH419" s="3">
        <v>0.82840000000000025</v>
      </c>
      <c r="CI419" s="3">
        <v>15.49</v>
      </c>
      <c r="CJ419" s="3">
        <v>14.72</v>
      </c>
      <c r="CK419" s="3">
        <v>0.76999999999999957</v>
      </c>
      <c r="CL419" s="3">
        <v>14.25</v>
      </c>
      <c r="CM419" s="3">
        <v>13.54</v>
      </c>
      <c r="CN419" s="3">
        <v>0.71000000000000085</v>
      </c>
      <c r="CO419" s="3">
        <v>11.6</v>
      </c>
      <c r="CP419" s="3">
        <v>11.02</v>
      </c>
      <c r="CQ419" s="3">
        <v>0.58000000000000007</v>
      </c>
      <c r="CR419" s="3">
        <v>12.99</v>
      </c>
      <c r="CS419" s="3">
        <v>12.34</v>
      </c>
      <c r="CT419" s="3">
        <v>0.65000000000000036</v>
      </c>
      <c r="CU419" s="3">
        <v>10.34</v>
      </c>
      <c r="CV419" s="3">
        <v>9.82</v>
      </c>
      <c r="CW419" s="3">
        <v>0.51999999999999957</v>
      </c>
      <c r="CX419" s="3">
        <v>12.09</v>
      </c>
      <c r="CY419" s="3">
        <v>11.49</v>
      </c>
      <c r="CZ419" s="3">
        <v>0.59999999999999964</v>
      </c>
      <c r="DA419" s="3">
        <v>12.5</v>
      </c>
      <c r="DB419" s="3">
        <v>11.88</v>
      </c>
      <c r="DC419" s="3">
        <v>0.61999999999999922</v>
      </c>
      <c r="DD419" s="3">
        <v>11.6</v>
      </c>
      <c r="DE419" s="3">
        <v>11.02</v>
      </c>
      <c r="DF419" s="3">
        <v>0.58000000000000007</v>
      </c>
      <c r="DG419" s="3">
        <v>11.66</v>
      </c>
      <c r="DH419" s="3">
        <v>11.08</v>
      </c>
      <c r="DI419" s="3">
        <v>0.58000000000000007</v>
      </c>
      <c r="DJ419" s="3">
        <v>10.84</v>
      </c>
      <c r="DK419" s="3">
        <v>10.3</v>
      </c>
      <c r="DL419" s="3">
        <v>0.53999999999999915</v>
      </c>
      <c r="DM419" s="3">
        <v>18.32</v>
      </c>
      <c r="DN419" s="3">
        <v>17.399999999999999</v>
      </c>
      <c r="DO419" s="3">
        <v>0.92000000000000171</v>
      </c>
      <c r="DP419" s="3">
        <v>16.7</v>
      </c>
      <c r="DQ419" s="3">
        <v>15.87</v>
      </c>
      <c r="DR419" s="3">
        <v>0.83000000000000007</v>
      </c>
      <c r="DS419" s="3">
        <v>16.07</v>
      </c>
      <c r="DT419" s="3">
        <v>15.27</v>
      </c>
      <c r="DU419" s="3">
        <v>0.80000000000000071</v>
      </c>
      <c r="DV419" s="3">
        <v>14.99</v>
      </c>
      <c r="DW419" s="3">
        <v>14.24</v>
      </c>
      <c r="DX419" s="3">
        <v>0.75</v>
      </c>
    </row>
    <row r="420" spans="1:128" s="3" customFormat="1" x14ac:dyDescent="0.25">
      <c r="A420" s="36" t="s">
        <v>549</v>
      </c>
      <c r="B420" s="36" t="s">
        <v>87</v>
      </c>
      <c r="C420" s="36" t="s">
        <v>88</v>
      </c>
      <c r="D420" s="37" t="s">
        <v>160</v>
      </c>
      <c r="E420" s="36" t="s">
        <v>161</v>
      </c>
      <c r="F420" s="37" t="s">
        <v>544</v>
      </c>
      <c r="G420" s="36" t="s">
        <v>545</v>
      </c>
      <c r="H420" s="36" t="s">
        <v>201</v>
      </c>
      <c r="I420" s="36" t="s">
        <v>388</v>
      </c>
      <c r="J420" s="36" t="s">
        <v>171</v>
      </c>
      <c r="K420" s="44">
        <v>7.18</v>
      </c>
      <c r="L420" s="38" t="str">
        <f>IF(J420="10",K420,"")</f>
        <v/>
      </c>
      <c r="M420" s="38"/>
      <c r="N420" s="38"/>
      <c r="O420" s="38">
        <v>0</v>
      </c>
      <c r="P420" s="38">
        <f>IF(J420&lt;&gt;"20",IF(J420="15",K420,ROUND(K420*0.85,2)),"")</f>
        <v>7.18</v>
      </c>
      <c r="Q420" s="38">
        <f>ROUND(P420*S420/100,2)</f>
        <v>6.46</v>
      </c>
      <c r="R420" s="38">
        <f>P420-Q420</f>
        <v>0.71999999999999975</v>
      </c>
      <c r="S420" s="38" t="s">
        <v>389</v>
      </c>
      <c r="T420" s="38">
        <f>IF(J420="20",K420,IF(J420="10",ROUND(K420*0.7,2),ROUND(K420/0.85*0.7,2)))</f>
        <v>5.91</v>
      </c>
      <c r="U420" s="38">
        <f>ROUND(T420*W420/100,2)</f>
        <v>5.61</v>
      </c>
      <c r="V420" s="38">
        <f>T420-U420</f>
        <v>0.29999999999999982</v>
      </c>
      <c r="W420" s="36">
        <v>95</v>
      </c>
      <c r="X420" s="38">
        <f>IF(J420="20",ROUND(K420/0.7*0.6,2),IF(J420="10",ROUND(K420*0.6,2),ROUND(K420/0.85*0.6,2)))</f>
        <v>5.07</v>
      </c>
      <c r="Y420" s="38">
        <f>ROUND(X420*AA420/100,2)</f>
        <v>4.82</v>
      </c>
      <c r="Z420" s="38">
        <f>X420-Y420</f>
        <v>0.25</v>
      </c>
      <c r="AA420" s="36">
        <v>95</v>
      </c>
      <c r="AB420" s="38" t="s">
        <v>95</v>
      </c>
      <c r="AC420" s="38">
        <v>6.46</v>
      </c>
      <c r="AD420" s="38">
        <v>6.46</v>
      </c>
      <c r="AE420" s="38">
        <v>0.32</v>
      </c>
      <c r="AI420" s="3">
        <f>ROUND(P420*0.3,2)</f>
        <v>2.15</v>
      </c>
      <c r="AJ420" s="3">
        <f>ROUND(AI420*S420/100,2)</f>
        <v>1.94</v>
      </c>
      <c r="AK420" s="3">
        <f>AI420-AJ420</f>
        <v>0.20999999999999996</v>
      </c>
      <c r="AL420" s="3">
        <f>ROUND(T420*0.3,2)</f>
        <v>1.77</v>
      </c>
      <c r="AM420" s="3">
        <f>ROUND(AL420*W420/100,2)</f>
        <v>1.68</v>
      </c>
      <c r="AN420" s="3">
        <f>AL420-AM420</f>
        <v>9.000000000000008E-2</v>
      </c>
      <c r="AO420" s="3">
        <f>ROUND(X420*0.3,2)</f>
        <v>1.52</v>
      </c>
      <c r="AP420" s="3">
        <f>ROUND(AO420*AA420/100,2)</f>
        <v>1.44</v>
      </c>
      <c r="AQ420" s="3">
        <f>AO420-AP420</f>
        <v>8.0000000000000071E-2</v>
      </c>
      <c r="AR420" s="3">
        <v>1.94</v>
      </c>
      <c r="AS420" s="3">
        <v>1.94</v>
      </c>
      <c r="AT420" s="3">
        <v>0.1</v>
      </c>
      <c r="AX420" s="3">
        <f>ROUND($P420*0.6,2)</f>
        <v>4.3099999999999996</v>
      </c>
      <c r="AY420" s="3">
        <f>ROUND(AX420*$S420/100,2)</f>
        <v>3.88</v>
      </c>
      <c r="AZ420" s="3">
        <f>AX420-AY420</f>
        <v>0.42999999999999972</v>
      </c>
      <c r="BA420" s="3">
        <f>ROUND($T420*0.6,2)</f>
        <v>3.55</v>
      </c>
      <c r="BB420" s="3">
        <f>ROUND(BA420*$W420/100,2)</f>
        <v>3.37</v>
      </c>
      <c r="BC420" s="3">
        <f>BA420-BB420</f>
        <v>0.17999999999999972</v>
      </c>
      <c r="BD420" s="3">
        <f>ROUND($X420*0.6,2)</f>
        <v>3.04</v>
      </c>
      <c r="BE420" s="3">
        <f>ROUND(BD420*$AA420/100,2)</f>
        <v>2.89</v>
      </c>
      <c r="BF420" s="3">
        <f>BD420-BE420</f>
        <v>0.14999999999999991</v>
      </c>
      <c r="BG420" s="3">
        <v>3.88</v>
      </c>
      <c r="BH420" s="3">
        <v>3.88</v>
      </c>
      <c r="BI420" s="3">
        <v>0</v>
      </c>
      <c r="BJ420" s="3" t="s">
        <v>171</v>
      </c>
      <c r="BK420" s="3">
        <v>15.879999999999999</v>
      </c>
      <c r="BL420" s="3">
        <v>15.09</v>
      </c>
      <c r="BM420" s="3">
        <v>0.78999999999999915</v>
      </c>
      <c r="BN420" s="3">
        <v>13.41</v>
      </c>
      <c r="BO420" s="3">
        <v>12.74</v>
      </c>
      <c r="BP420" s="3">
        <v>0.66999999999999993</v>
      </c>
      <c r="BQ420" s="3">
        <v>14.079999999999998</v>
      </c>
      <c r="BR420" s="3">
        <v>13.38</v>
      </c>
      <c r="BS420" s="3">
        <v>0.69999999999999751</v>
      </c>
      <c r="BT420" s="3">
        <v>11.61</v>
      </c>
      <c r="BU420" s="3">
        <v>11.03</v>
      </c>
      <c r="BV420" s="3">
        <v>0.58000000000000007</v>
      </c>
      <c r="BW420" s="3">
        <v>13.24</v>
      </c>
      <c r="BX420" s="3">
        <v>12.58</v>
      </c>
      <c r="BY420" s="3">
        <v>0.66000000000000014</v>
      </c>
      <c r="BZ420" s="3">
        <v>13.379999999999999</v>
      </c>
      <c r="CA420" s="3">
        <v>12.71</v>
      </c>
      <c r="CB420" s="3">
        <v>0.66999999999999815</v>
      </c>
      <c r="CC420" s="3">
        <v>12.54</v>
      </c>
      <c r="CD420" s="3">
        <v>11.91</v>
      </c>
      <c r="CE420" s="3">
        <v>0.62999999999999901</v>
      </c>
      <c r="CF420" s="3">
        <v>12.18</v>
      </c>
      <c r="CG420" s="3">
        <v>11.57</v>
      </c>
      <c r="CH420" s="3">
        <v>0.60999999999999943</v>
      </c>
      <c r="CI420" s="3">
        <v>11.46</v>
      </c>
      <c r="CJ420" s="3">
        <v>10.89</v>
      </c>
      <c r="CK420" s="3">
        <v>0.57000000000000028</v>
      </c>
      <c r="CL420" s="3">
        <v>11.12</v>
      </c>
      <c r="CM420" s="3">
        <v>10.56</v>
      </c>
      <c r="CN420" s="3">
        <v>0.55999999999999872</v>
      </c>
      <c r="CO420" s="3">
        <v>9.39</v>
      </c>
      <c r="CP420" s="3">
        <v>8.92</v>
      </c>
      <c r="CQ420" s="3">
        <v>0.47000000000000064</v>
      </c>
      <c r="CR420" s="3">
        <v>9.86</v>
      </c>
      <c r="CS420" s="3">
        <v>9.3699999999999992</v>
      </c>
      <c r="CT420" s="3">
        <v>0.49000000000000021</v>
      </c>
      <c r="CU420" s="3">
        <v>8.1300000000000008</v>
      </c>
      <c r="CV420" s="3">
        <v>7.72</v>
      </c>
      <c r="CW420" s="3">
        <v>0.41000000000000103</v>
      </c>
      <c r="CX420" s="3">
        <v>9.27</v>
      </c>
      <c r="CY420" s="3">
        <v>8.81</v>
      </c>
      <c r="CZ420" s="3">
        <v>0.45999999999999908</v>
      </c>
      <c r="DA420" s="3">
        <v>9.3699999999999992</v>
      </c>
      <c r="DB420" s="3">
        <v>8.9</v>
      </c>
      <c r="DC420" s="3">
        <v>0.46999999999999886</v>
      </c>
      <c r="DD420" s="3">
        <v>8.7799999999999994</v>
      </c>
      <c r="DE420" s="3">
        <v>8.34</v>
      </c>
      <c r="DF420" s="3">
        <v>0.4399999999999995</v>
      </c>
      <c r="DG420" s="3">
        <v>8.5299999999999994</v>
      </c>
      <c r="DH420" s="3">
        <v>8.1</v>
      </c>
      <c r="DI420" s="3">
        <v>0.42999999999999972</v>
      </c>
      <c r="DJ420" s="3">
        <v>8.02</v>
      </c>
      <c r="DK420" s="3">
        <v>7.62</v>
      </c>
      <c r="DL420" s="3">
        <v>0.39999999999999947</v>
      </c>
      <c r="DM420" s="3">
        <v>14.29</v>
      </c>
      <c r="DN420" s="3">
        <v>13.58</v>
      </c>
      <c r="DO420" s="3">
        <v>0.70999999999999908</v>
      </c>
      <c r="DP420" s="3">
        <v>12.67</v>
      </c>
      <c r="DQ420" s="3">
        <v>12.04</v>
      </c>
      <c r="DR420" s="3">
        <v>0.63000000000000078</v>
      </c>
      <c r="DS420" s="3">
        <v>12.04</v>
      </c>
      <c r="DT420" s="3">
        <v>11.44</v>
      </c>
      <c r="DU420" s="3">
        <v>0.59999999999999964</v>
      </c>
      <c r="DV420" s="3">
        <v>10.96</v>
      </c>
      <c r="DW420" s="3">
        <v>10.41</v>
      </c>
      <c r="DX420" s="3">
        <v>0.55000000000000071</v>
      </c>
    </row>
    <row r="421" spans="1:128" s="3" customFormat="1" x14ac:dyDescent="0.25">
      <c r="A421" s="36" t="s">
        <v>550</v>
      </c>
      <c r="B421" s="36" t="s">
        <v>87</v>
      </c>
      <c r="C421" s="36" t="s">
        <v>88</v>
      </c>
      <c r="D421" s="37" t="s">
        <v>157</v>
      </c>
      <c r="E421" s="36" t="s">
        <v>158</v>
      </c>
      <c r="F421" s="37" t="s">
        <v>544</v>
      </c>
      <c r="G421" s="36" t="s">
        <v>545</v>
      </c>
      <c r="H421" s="36" t="s">
        <v>201</v>
      </c>
      <c r="I421" s="36" t="s">
        <v>388</v>
      </c>
      <c r="J421" s="36" t="s">
        <v>171</v>
      </c>
      <c r="K421" s="44">
        <v>7.18</v>
      </c>
      <c r="L421" s="38" t="str">
        <f>IF(J421="10",K421,"")</f>
        <v/>
      </c>
      <c r="M421" s="38"/>
      <c r="N421" s="38"/>
      <c r="O421" s="38">
        <v>0</v>
      </c>
      <c r="P421" s="38">
        <f>IF(J421&lt;&gt;"20",IF(J421="15",K421,ROUND(K421*0.85,2)),"")</f>
        <v>7.18</v>
      </c>
      <c r="Q421" s="38">
        <f>ROUND(P421*S421/100,2)</f>
        <v>6.46</v>
      </c>
      <c r="R421" s="38">
        <f>P421-Q421</f>
        <v>0.71999999999999975</v>
      </c>
      <c r="S421" s="38" t="s">
        <v>389</v>
      </c>
      <c r="T421" s="38">
        <f>IF(J421="20",K421,IF(J421="10",ROUND(K421*0.7,2),ROUND(K421/0.85*0.7,2)))</f>
        <v>5.91</v>
      </c>
      <c r="U421" s="38">
        <f>ROUND(T421*W421/100,2)</f>
        <v>5.61</v>
      </c>
      <c r="V421" s="38">
        <f>T421-U421</f>
        <v>0.29999999999999982</v>
      </c>
      <c r="W421" s="36">
        <v>95</v>
      </c>
      <c r="X421" s="38">
        <f>IF(J421="20",ROUND(K421/0.7*0.6,2),IF(J421="10",ROUND(K421*0.6,2),ROUND(K421/0.85*0.6,2)))</f>
        <v>5.07</v>
      </c>
      <c r="Y421" s="38">
        <f>ROUND(X421*AA421/100,2)</f>
        <v>4.82</v>
      </c>
      <c r="Z421" s="38">
        <f>X421-Y421</f>
        <v>0.25</v>
      </c>
      <c r="AA421" s="36">
        <v>95</v>
      </c>
      <c r="AB421" s="38" t="s">
        <v>95</v>
      </c>
      <c r="AC421" s="38">
        <v>6.46</v>
      </c>
      <c r="AD421" s="38">
        <v>6.46</v>
      </c>
      <c r="AE421" s="38">
        <v>0.32</v>
      </c>
      <c r="AI421" s="3">
        <f>ROUND(P421*0.3,2)</f>
        <v>2.15</v>
      </c>
      <c r="AJ421" s="3">
        <f>ROUND(AI421*S421/100,2)</f>
        <v>1.94</v>
      </c>
      <c r="AK421" s="3">
        <f>AI421-AJ421</f>
        <v>0.20999999999999996</v>
      </c>
      <c r="AL421" s="3">
        <f>ROUND(T421*0.3,2)</f>
        <v>1.77</v>
      </c>
      <c r="AM421" s="3">
        <f>ROUND(AL421*W421/100,2)</f>
        <v>1.68</v>
      </c>
      <c r="AN421" s="3">
        <f>AL421-AM421</f>
        <v>9.000000000000008E-2</v>
      </c>
      <c r="AO421" s="3">
        <f>ROUND(X421*0.3,2)</f>
        <v>1.52</v>
      </c>
      <c r="AP421" s="3">
        <f>ROUND(AO421*AA421/100,2)</f>
        <v>1.44</v>
      </c>
      <c r="AQ421" s="3">
        <f>AO421-AP421</f>
        <v>8.0000000000000071E-2</v>
      </c>
      <c r="AR421" s="3">
        <v>1.94</v>
      </c>
      <c r="AS421" s="3">
        <v>1.94</v>
      </c>
      <c r="AT421" s="3">
        <v>0.1</v>
      </c>
      <c r="AX421" s="3">
        <f>ROUND($P421*0.6,2)</f>
        <v>4.3099999999999996</v>
      </c>
      <c r="AY421" s="3">
        <f>ROUND(AX421*$S421/100,2)</f>
        <v>3.88</v>
      </c>
      <c r="AZ421" s="3">
        <f>AX421-AY421</f>
        <v>0.42999999999999972</v>
      </c>
      <c r="BA421" s="3">
        <f>ROUND($T421*0.6,2)</f>
        <v>3.55</v>
      </c>
      <c r="BB421" s="3">
        <f>ROUND(BA421*$W421/100,2)</f>
        <v>3.37</v>
      </c>
      <c r="BC421" s="3">
        <f>BA421-BB421</f>
        <v>0.17999999999999972</v>
      </c>
      <c r="BD421" s="3">
        <f>ROUND($X421*0.6,2)</f>
        <v>3.04</v>
      </c>
      <c r="BE421" s="3">
        <f>ROUND(BD421*$AA421/100,2)</f>
        <v>2.89</v>
      </c>
      <c r="BF421" s="3">
        <f>BD421-BE421</f>
        <v>0.14999999999999991</v>
      </c>
      <c r="BG421" s="3">
        <v>3.88</v>
      </c>
      <c r="BH421" s="3">
        <v>3.88</v>
      </c>
      <c r="BI421" s="3">
        <v>0</v>
      </c>
      <c r="BJ421" s="3" t="s">
        <v>171</v>
      </c>
      <c r="BK421" s="3">
        <v>15.879999999999999</v>
      </c>
      <c r="BL421" s="3">
        <v>15.09</v>
      </c>
      <c r="BM421" s="3">
        <v>0.78999999999999915</v>
      </c>
      <c r="BN421" s="3">
        <v>13.41</v>
      </c>
      <c r="BO421" s="3">
        <v>12.74</v>
      </c>
      <c r="BP421" s="3">
        <v>0.66999999999999993</v>
      </c>
      <c r="BQ421" s="3">
        <v>14.079999999999998</v>
      </c>
      <c r="BR421" s="3">
        <v>13.38</v>
      </c>
      <c r="BS421" s="3">
        <v>0.69999999999999751</v>
      </c>
      <c r="BT421" s="3">
        <v>11.61</v>
      </c>
      <c r="BU421" s="3">
        <v>11.03</v>
      </c>
      <c r="BV421" s="3">
        <v>0.58000000000000007</v>
      </c>
      <c r="BW421" s="3">
        <v>13.24</v>
      </c>
      <c r="BX421" s="3">
        <v>12.58</v>
      </c>
      <c r="BY421" s="3">
        <v>0.66000000000000014</v>
      </c>
      <c r="BZ421" s="3">
        <v>13.379999999999999</v>
      </c>
      <c r="CA421" s="3">
        <v>12.71</v>
      </c>
      <c r="CB421" s="3">
        <v>0.66999999999999815</v>
      </c>
      <c r="CC421" s="3">
        <v>12.54</v>
      </c>
      <c r="CD421" s="3">
        <v>11.91</v>
      </c>
      <c r="CE421" s="3">
        <v>0.62999999999999901</v>
      </c>
      <c r="CF421" s="3">
        <v>12.18</v>
      </c>
      <c r="CG421" s="3">
        <v>11.57</v>
      </c>
      <c r="CH421" s="3">
        <v>0.60999999999999943</v>
      </c>
      <c r="CI421" s="3">
        <v>11.46</v>
      </c>
      <c r="CJ421" s="3">
        <v>10.89</v>
      </c>
      <c r="CK421" s="3">
        <v>0.57000000000000028</v>
      </c>
      <c r="CL421" s="3">
        <v>11.12</v>
      </c>
      <c r="CM421" s="3">
        <v>10.56</v>
      </c>
      <c r="CN421" s="3">
        <v>0.55999999999999872</v>
      </c>
      <c r="CO421" s="3">
        <v>9.39</v>
      </c>
      <c r="CP421" s="3">
        <v>8.92</v>
      </c>
      <c r="CQ421" s="3">
        <v>0.47000000000000064</v>
      </c>
      <c r="CR421" s="3">
        <v>9.86</v>
      </c>
      <c r="CS421" s="3">
        <v>9.3699999999999992</v>
      </c>
      <c r="CT421" s="3">
        <v>0.49000000000000021</v>
      </c>
      <c r="CU421" s="3">
        <v>8.1300000000000008</v>
      </c>
      <c r="CV421" s="3">
        <v>7.72</v>
      </c>
      <c r="CW421" s="3">
        <v>0.41000000000000103</v>
      </c>
      <c r="CX421" s="3">
        <v>9.27</v>
      </c>
      <c r="CY421" s="3">
        <v>8.81</v>
      </c>
      <c r="CZ421" s="3">
        <v>0.45999999999999908</v>
      </c>
      <c r="DA421" s="3">
        <v>9.3699999999999992</v>
      </c>
      <c r="DB421" s="3">
        <v>8.9</v>
      </c>
      <c r="DC421" s="3">
        <v>0.46999999999999886</v>
      </c>
      <c r="DD421" s="3">
        <v>8.7799999999999994</v>
      </c>
      <c r="DE421" s="3">
        <v>8.34</v>
      </c>
      <c r="DF421" s="3">
        <v>0.4399999999999995</v>
      </c>
      <c r="DG421" s="3">
        <v>8.5299999999999994</v>
      </c>
      <c r="DH421" s="3">
        <v>8.1</v>
      </c>
      <c r="DI421" s="3">
        <v>0.42999999999999972</v>
      </c>
      <c r="DJ421" s="3">
        <v>8.02</v>
      </c>
      <c r="DK421" s="3">
        <v>7.62</v>
      </c>
      <c r="DL421" s="3">
        <v>0.39999999999999947</v>
      </c>
      <c r="DM421" s="3">
        <v>14.29</v>
      </c>
      <c r="DN421" s="3">
        <v>13.58</v>
      </c>
      <c r="DO421" s="3">
        <v>0.70999999999999908</v>
      </c>
      <c r="DP421" s="3">
        <v>12.67</v>
      </c>
      <c r="DQ421" s="3">
        <v>12.04</v>
      </c>
      <c r="DR421" s="3">
        <v>0.63000000000000078</v>
      </c>
      <c r="DS421" s="3">
        <v>12.04</v>
      </c>
      <c r="DT421" s="3">
        <v>11.44</v>
      </c>
      <c r="DU421" s="3">
        <v>0.59999999999999964</v>
      </c>
      <c r="DV421" s="3">
        <v>10.96</v>
      </c>
      <c r="DW421" s="3">
        <v>10.41</v>
      </c>
      <c r="DX421" s="3">
        <v>0.55000000000000071</v>
      </c>
    </row>
    <row r="422" spans="1:128" s="3" customFormat="1" x14ac:dyDescent="0.25">
      <c r="A422" s="36" t="s">
        <v>551</v>
      </c>
      <c r="B422" s="36" t="s">
        <v>87</v>
      </c>
      <c r="C422" s="36" t="s">
        <v>88</v>
      </c>
      <c r="D422" s="37" t="s">
        <v>106</v>
      </c>
      <c r="E422" s="36" t="s">
        <v>107</v>
      </c>
      <c r="F422" s="37" t="s">
        <v>544</v>
      </c>
      <c r="G422" s="36" t="s">
        <v>545</v>
      </c>
      <c r="H422" s="36" t="s">
        <v>201</v>
      </c>
      <c r="I422" s="36" t="s">
        <v>388</v>
      </c>
      <c r="J422" s="36" t="s">
        <v>171</v>
      </c>
      <c r="K422" s="44">
        <v>8.18</v>
      </c>
      <c r="L422" s="38" t="str">
        <f>IF(J422="10",K422,"")</f>
        <v/>
      </c>
      <c r="M422" s="38"/>
      <c r="N422" s="38"/>
      <c r="O422" s="38">
        <v>0</v>
      </c>
      <c r="P422" s="38">
        <f>IF(J422&lt;&gt;"20",IF(J422="15",K422,ROUND(K422*0.85,2)),"")</f>
        <v>8.18</v>
      </c>
      <c r="Q422" s="38">
        <f>ROUND(P422*S422/100,2)</f>
        <v>7.36</v>
      </c>
      <c r="R422" s="38">
        <f>P422-Q422</f>
        <v>0.8199999999999994</v>
      </c>
      <c r="S422" s="38" t="s">
        <v>389</v>
      </c>
      <c r="T422" s="38">
        <f>IF(J422="20",K422,IF(J422="10",ROUND(K422*0.7,2),ROUND(K422/0.85*0.7,2)))</f>
        <v>6.74</v>
      </c>
      <c r="U422" s="38">
        <f>ROUND(T422*W422/100,2)</f>
        <v>6.4</v>
      </c>
      <c r="V422" s="38">
        <f>T422-U422</f>
        <v>0.33999999999999986</v>
      </c>
      <c r="W422" s="36">
        <v>95</v>
      </c>
      <c r="X422" s="38">
        <f>IF(J422="20",ROUND(K422/0.7*0.6,2),IF(J422="10",ROUND(K422*0.6,2),ROUND(K422/0.85*0.6,2)))</f>
        <v>5.77</v>
      </c>
      <c r="Y422" s="38">
        <f>ROUND(X422*AA422/100,2)</f>
        <v>5.48</v>
      </c>
      <c r="Z422" s="38">
        <f>X422-Y422</f>
        <v>0.28999999999999915</v>
      </c>
      <c r="AA422" s="36">
        <v>95</v>
      </c>
      <c r="AB422" s="38" t="s">
        <v>95</v>
      </c>
      <c r="AC422" s="38">
        <v>7.36</v>
      </c>
      <c r="AD422" s="38">
        <v>7.36</v>
      </c>
      <c r="AE422" s="38">
        <v>0.37</v>
      </c>
      <c r="AI422" s="3">
        <f>ROUND(P422*0.3,2)</f>
        <v>2.4500000000000002</v>
      </c>
      <c r="AJ422" s="3">
        <f>ROUND(AI422*S422/100,2)</f>
        <v>2.21</v>
      </c>
      <c r="AK422" s="3">
        <f>AI422-AJ422</f>
        <v>0.24000000000000021</v>
      </c>
      <c r="AL422" s="3">
        <f>ROUND(T422*0.3,2)</f>
        <v>2.02</v>
      </c>
      <c r="AM422" s="3">
        <f>ROUND(AL422*W422/100,2)</f>
        <v>1.92</v>
      </c>
      <c r="AN422" s="3">
        <f>AL422-AM422</f>
        <v>0.10000000000000009</v>
      </c>
      <c r="AO422" s="3">
        <f>ROUND(X422*0.3,2)</f>
        <v>1.73</v>
      </c>
      <c r="AP422" s="3">
        <f>ROUND(AO422*AA422/100,2)</f>
        <v>1.64</v>
      </c>
      <c r="AQ422" s="3">
        <f>AO422-AP422</f>
        <v>9.000000000000008E-2</v>
      </c>
      <c r="AR422" s="3">
        <v>2.21</v>
      </c>
      <c r="AS422" s="3">
        <v>2.21</v>
      </c>
      <c r="AT422" s="3">
        <v>0.11</v>
      </c>
      <c r="AX422" s="3">
        <f>ROUND($P422*0.6,2)</f>
        <v>4.91</v>
      </c>
      <c r="AY422" s="3">
        <f>ROUND(AX422*$S422/100,2)</f>
        <v>4.42</v>
      </c>
      <c r="AZ422" s="3">
        <f>AX422-AY422</f>
        <v>0.49000000000000021</v>
      </c>
      <c r="BA422" s="3">
        <f>ROUND($T422*0.6,2)</f>
        <v>4.04</v>
      </c>
      <c r="BB422" s="3">
        <f>ROUND(BA422*$W422/100,2)</f>
        <v>3.84</v>
      </c>
      <c r="BC422" s="3">
        <f>BA422-BB422</f>
        <v>0.20000000000000018</v>
      </c>
      <c r="BD422" s="3">
        <f>ROUND($X422*0.6,2)</f>
        <v>3.46</v>
      </c>
      <c r="BE422" s="3">
        <f>ROUND(BD422*$AA422/100,2)</f>
        <v>3.29</v>
      </c>
      <c r="BF422" s="3">
        <f>BD422-BE422</f>
        <v>0.16999999999999993</v>
      </c>
      <c r="BG422" s="3">
        <v>4.42</v>
      </c>
      <c r="BH422" s="3">
        <v>4.42</v>
      </c>
      <c r="BI422" s="3">
        <v>0</v>
      </c>
      <c r="BJ422" s="3" t="s">
        <v>171</v>
      </c>
      <c r="BK422" s="3">
        <v>16.88</v>
      </c>
      <c r="BL422" s="3">
        <v>16.04</v>
      </c>
      <c r="BM422" s="3">
        <v>0.83999999999999986</v>
      </c>
      <c r="BN422" s="3">
        <v>14.11</v>
      </c>
      <c r="BO422" s="3">
        <v>13.4</v>
      </c>
      <c r="BP422" s="3">
        <v>0.70999999999999908</v>
      </c>
      <c r="BQ422" s="3">
        <v>15.079999999999998</v>
      </c>
      <c r="BR422" s="3">
        <v>14.33</v>
      </c>
      <c r="BS422" s="3">
        <v>0.74999999999999822</v>
      </c>
      <c r="BT422" s="3">
        <v>12.31</v>
      </c>
      <c r="BU422" s="3">
        <v>11.69</v>
      </c>
      <c r="BV422" s="3">
        <v>0.62000000000000099</v>
      </c>
      <c r="BW422" s="3">
        <v>14.14</v>
      </c>
      <c r="BX422" s="3">
        <v>13.43</v>
      </c>
      <c r="BY422" s="3">
        <v>0.71000000000000085</v>
      </c>
      <c r="BZ422" s="3">
        <v>14.379999999999999</v>
      </c>
      <c r="CA422" s="3">
        <v>13.66</v>
      </c>
      <c r="CB422" s="3">
        <v>0.71999999999999886</v>
      </c>
      <c r="CC422" s="3">
        <v>13.44</v>
      </c>
      <c r="CD422" s="3">
        <v>12.77</v>
      </c>
      <c r="CE422" s="3">
        <v>0.66999999999999993</v>
      </c>
      <c r="CF422" s="3">
        <v>13.18</v>
      </c>
      <c r="CG422" s="3">
        <v>12.52</v>
      </c>
      <c r="CH422" s="3">
        <v>0.66000000000000014</v>
      </c>
      <c r="CI422" s="3">
        <v>12.36</v>
      </c>
      <c r="CJ422" s="3">
        <v>11.74</v>
      </c>
      <c r="CK422" s="3">
        <v>0.61999999999999922</v>
      </c>
      <c r="CL422" s="3">
        <v>11.82</v>
      </c>
      <c r="CM422" s="3">
        <v>11.23</v>
      </c>
      <c r="CN422" s="3">
        <v>0.58999999999999986</v>
      </c>
      <c r="CO422" s="3">
        <v>9.8800000000000008</v>
      </c>
      <c r="CP422" s="3">
        <v>9.39</v>
      </c>
      <c r="CQ422" s="3">
        <v>0.49000000000000021</v>
      </c>
      <c r="CR422" s="3">
        <v>10.56</v>
      </c>
      <c r="CS422" s="3">
        <v>10.029999999999999</v>
      </c>
      <c r="CT422" s="3">
        <v>0.53000000000000114</v>
      </c>
      <c r="CU422" s="3">
        <v>8.6199999999999992</v>
      </c>
      <c r="CV422" s="3">
        <v>8.19</v>
      </c>
      <c r="CW422" s="3">
        <v>0.42999999999999972</v>
      </c>
      <c r="CX422" s="3">
        <v>9.9</v>
      </c>
      <c r="CY422" s="3">
        <v>9.41</v>
      </c>
      <c r="CZ422" s="3">
        <v>0.49000000000000021</v>
      </c>
      <c r="DA422" s="3">
        <v>10.07</v>
      </c>
      <c r="DB422" s="3">
        <v>9.57</v>
      </c>
      <c r="DC422" s="3">
        <v>0.5</v>
      </c>
      <c r="DD422" s="3">
        <v>9.41</v>
      </c>
      <c r="DE422" s="3">
        <v>8.94</v>
      </c>
      <c r="DF422" s="3">
        <v>0.47000000000000064</v>
      </c>
      <c r="DG422" s="3">
        <v>9.23</v>
      </c>
      <c r="DH422" s="3">
        <v>8.77</v>
      </c>
      <c r="DI422" s="3">
        <v>0.46000000000000085</v>
      </c>
      <c r="DJ422" s="3">
        <v>8.65</v>
      </c>
      <c r="DK422" s="3">
        <v>8.2200000000000006</v>
      </c>
      <c r="DL422" s="3">
        <v>0.42999999999999972</v>
      </c>
      <c r="DM422" s="3">
        <v>15.19</v>
      </c>
      <c r="DN422" s="3">
        <v>14.43</v>
      </c>
      <c r="DO422" s="3">
        <v>0.75999999999999979</v>
      </c>
      <c r="DP422" s="3">
        <v>13.57</v>
      </c>
      <c r="DQ422" s="3">
        <v>12.89</v>
      </c>
      <c r="DR422" s="3">
        <v>0.67999999999999972</v>
      </c>
      <c r="DS422" s="3">
        <v>12.94</v>
      </c>
      <c r="DT422" s="3">
        <v>12.29</v>
      </c>
      <c r="DU422" s="3">
        <v>0.65000000000000036</v>
      </c>
      <c r="DV422" s="3">
        <v>11.86</v>
      </c>
      <c r="DW422" s="3">
        <v>11.27</v>
      </c>
      <c r="DX422" s="3">
        <v>0.58999999999999986</v>
      </c>
    </row>
    <row r="423" spans="1:128" s="3" customFormat="1" x14ac:dyDescent="0.25">
      <c r="A423" s="36" t="s">
        <v>552</v>
      </c>
      <c r="B423" s="36" t="s">
        <v>87</v>
      </c>
      <c r="C423" s="36" t="s">
        <v>88</v>
      </c>
      <c r="D423" s="37" t="s">
        <v>112</v>
      </c>
      <c r="E423" s="36" t="s">
        <v>113</v>
      </c>
      <c r="F423" s="37" t="s">
        <v>544</v>
      </c>
      <c r="G423" s="36" t="s">
        <v>545</v>
      </c>
      <c r="H423" s="36" t="s">
        <v>201</v>
      </c>
      <c r="I423" s="36" t="s">
        <v>388</v>
      </c>
      <c r="J423" s="36" t="s">
        <v>171</v>
      </c>
      <c r="K423" s="44">
        <v>14.714600000000001</v>
      </c>
      <c r="L423" s="38" t="str">
        <f>IF(J423="10",K423,"")</f>
        <v/>
      </c>
      <c r="M423" s="38"/>
      <c r="N423" s="38"/>
      <c r="O423" s="38">
        <v>0</v>
      </c>
      <c r="P423" s="38">
        <f>IF(J423&lt;&gt;"20",IF(J423="15",K423,ROUND(K423*0.85,2)),"")</f>
        <v>14.714600000000001</v>
      </c>
      <c r="Q423" s="38">
        <f>ROUND(P423*S423/100,2)</f>
        <v>13.24</v>
      </c>
      <c r="R423" s="38">
        <f>P423-Q423</f>
        <v>1.4746000000000006</v>
      </c>
      <c r="S423" s="38" t="s">
        <v>389</v>
      </c>
      <c r="T423" s="38">
        <f>IF(J423="20",K423,IF(J423="10",ROUND(K423*0.7,2),ROUND(K423/0.85*0.7,2)))</f>
        <v>12.12</v>
      </c>
      <c r="U423" s="38">
        <f>ROUND(T423*W423/100,2)</f>
        <v>11.51</v>
      </c>
      <c r="V423" s="38">
        <f>T423-U423</f>
        <v>0.60999999999999943</v>
      </c>
      <c r="W423" s="36">
        <v>95</v>
      </c>
      <c r="X423" s="38">
        <f>IF(J423="20",ROUND(K423/0.7*0.6,2),IF(J423="10",ROUND(K423*0.6,2),ROUND(K423/0.85*0.6,2)))</f>
        <v>10.39</v>
      </c>
      <c r="Y423" s="38">
        <f>ROUND(X423*AA423/100,2)</f>
        <v>9.8699999999999992</v>
      </c>
      <c r="Z423" s="38">
        <f>X423-Y423</f>
        <v>0.52000000000000135</v>
      </c>
      <c r="AA423" s="36">
        <v>95</v>
      </c>
      <c r="AB423" s="38" t="s">
        <v>95</v>
      </c>
      <c r="AC423" s="38">
        <v>13.24</v>
      </c>
      <c r="AD423" s="38">
        <v>13.24</v>
      </c>
      <c r="AE423" s="38">
        <v>0.66</v>
      </c>
      <c r="AI423" s="3">
        <f>ROUND(P423*0.3,2)</f>
        <v>4.41</v>
      </c>
      <c r="AJ423" s="3">
        <f>ROUND(AI423*S423/100,2)</f>
        <v>3.97</v>
      </c>
      <c r="AK423" s="3">
        <f>AI423-AJ423</f>
        <v>0.43999999999999995</v>
      </c>
      <c r="AL423" s="3">
        <f>ROUND(T423*0.3,2)</f>
        <v>3.64</v>
      </c>
      <c r="AM423" s="3">
        <f>ROUND(AL423*W423/100,2)</f>
        <v>3.46</v>
      </c>
      <c r="AN423" s="3">
        <f>AL423-AM423</f>
        <v>0.18000000000000016</v>
      </c>
      <c r="AO423" s="3">
        <f>ROUND(X423*0.3,2)</f>
        <v>3.12</v>
      </c>
      <c r="AP423" s="3">
        <f>ROUND(AO423*AA423/100,2)</f>
        <v>2.96</v>
      </c>
      <c r="AQ423" s="3">
        <f>AO423-AP423</f>
        <v>0.16000000000000014</v>
      </c>
      <c r="AR423" s="3">
        <v>3.97</v>
      </c>
      <c r="AS423" s="3">
        <v>3.97</v>
      </c>
      <c r="AT423" s="3">
        <v>0.2</v>
      </c>
      <c r="AX423" s="3">
        <f>ROUND($P423*0.6,2)</f>
        <v>8.83</v>
      </c>
      <c r="AY423" s="3">
        <f>ROUND(AX423*$S423/100,2)</f>
        <v>7.95</v>
      </c>
      <c r="AZ423" s="3">
        <f>AX423-AY423</f>
        <v>0.87999999999999989</v>
      </c>
      <c r="BA423" s="3">
        <f>ROUND($T423*0.6,2)</f>
        <v>7.27</v>
      </c>
      <c r="BB423" s="3">
        <f>ROUND(BA423*$W423/100,2)</f>
        <v>6.91</v>
      </c>
      <c r="BC423" s="3">
        <f>BA423-BB423</f>
        <v>0.35999999999999943</v>
      </c>
      <c r="BD423" s="3">
        <f>ROUND($X423*0.6,2)</f>
        <v>6.23</v>
      </c>
      <c r="BE423" s="3">
        <f>ROUND(BD423*$AA423/100,2)</f>
        <v>5.92</v>
      </c>
      <c r="BF423" s="3">
        <f>BD423-BE423</f>
        <v>0.3100000000000005</v>
      </c>
      <c r="BG423" s="3">
        <v>7.94</v>
      </c>
      <c r="BH423" s="3">
        <v>7.94</v>
      </c>
      <c r="BI423" s="3">
        <v>0</v>
      </c>
      <c r="BJ423" s="3" t="s">
        <v>171</v>
      </c>
      <c r="BK423" s="3">
        <v>23.4146</v>
      </c>
      <c r="BL423" s="3">
        <v>22.24</v>
      </c>
      <c r="BM423" s="3">
        <v>1.1746000000000016</v>
      </c>
      <c r="BN423" s="3">
        <v>18.73</v>
      </c>
      <c r="BO423" s="3">
        <v>17.79</v>
      </c>
      <c r="BP423" s="3">
        <v>0.94000000000000128</v>
      </c>
      <c r="BQ423" s="3">
        <v>21.614599999999999</v>
      </c>
      <c r="BR423" s="3">
        <v>20.53</v>
      </c>
      <c r="BS423" s="3">
        <v>1.0845999999999982</v>
      </c>
      <c r="BT423" s="3">
        <v>16.93</v>
      </c>
      <c r="BU423" s="3">
        <v>16.079999999999998</v>
      </c>
      <c r="BV423" s="3">
        <v>0.85000000000000142</v>
      </c>
      <c r="BW423" s="3">
        <v>20.02</v>
      </c>
      <c r="BX423" s="3">
        <v>19.02</v>
      </c>
      <c r="BY423" s="3">
        <v>1</v>
      </c>
      <c r="BZ423" s="3">
        <v>20.9146</v>
      </c>
      <c r="CA423" s="3">
        <v>19.87</v>
      </c>
      <c r="CB423" s="3">
        <v>1.0445999999999991</v>
      </c>
      <c r="CC423" s="3">
        <v>19.32</v>
      </c>
      <c r="CD423" s="3">
        <v>18.350000000000001</v>
      </c>
      <c r="CE423" s="3">
        <v>0.96999999999999886</v>
      </c>
      <c r="CF423" s="3">
        <v>19.714600000000001</v>
      </c>
      <c r="CG423" s="3">
        <v>18.73</v>
      </c>
      <c r="CH423" s="3">
        <v>0.98460000000000036</v>
      </c>
      <c r="CI423" s="3">
        <v>18.239999999999998</v>
      </c>
      <c r="CJ423" s="3">
        <v>17.329999999999998</v>
      </c>
      <c r="CK423" s="3">
        <v>0.91000000000000014</v>
      </c>
      <c r="CL423" s="3">
        <v>16.39</v>
      </c>
      <c r="CM423" s="3">
        <v>15.57</v>
      </c>
      <c r="CN423" s="3">
        <v>0.82000000000000028</v>
      </c>
      <c r="CO423" s="3">
        <v>13.11</v>
      </c>
      <c r="CP423" s="3">
        <v>12.45</v>
      </c>
      <c r="CQ423" s="3">
        <v>0.66000000000000014</v>
      </c>
      <c r="CR423" s="3">
        <v>15.13</v>
      </c>
      <c r="CS423" s="3">
        <v>14.37</v>
      </c>
      <c r="CT423" s="3">
        <v>0.76000000000000156</v>
      </c>
      <c r="CU423" s="3">
        <v>11.85</v>
      </c>
      <c r="CV423" s="3">
        <v>11.26</v>
      </c>
      <c r="CW423" s="3">
        <v>0.58999999999999986</v>
      </c>
      <c r="CX423" s="3">
        <v>14.01</v>
      </c>
      <c r="CY423" s="3">
        <v>13.31</v>
      </c>
      <c r="CZ423" s="3">
        <v>0.69999999999999929</v>
      </c>
      <c r="DA423" s="3">
        <v>14.64</v>
      </c>
      <c r="DB423" s="3">
        <v>13.91</v>
      </c>
      <c r="DC423" s="3">
        <v>0.73000000000000043</v>
      </c>
      <c r="DD423" s="3">
        <v>13.52</v>
      </c>
      <c r="DE423" s="3">
        <v>12.84</v>
      </c>
      <c r="DF423" s="3">
        <v>0.67999999999999972</v>
      </c>
      <c r="DG423" s="3">
        <v>13.8</v>
      </c>
      <c r="DH423" s="3">
        <v>13.11</v>
      </c>
      <c r="DI423" s="3">
        <v>0.69000000000000128</v>
      </c>
      <c r="DJ423" s="3">
        <v>12.77</v>
      </c>
      <c r="DK423" s="3">
        <v>12.13</v>
      </c>
      <c r="DL423" s="3">
        <v>0.63999999999999879</v>
      </c>
      <c r="DM423" s="3">
        <v>21.07</v>
      </c>
      <c r="DN423" s="3">
        <v>20.02</v>
      </c>
      <c r="DO423" s="3">
        <v>1.0500000000000007</v>
      </c>
      <c r="DP423" s="3">
        <v>19.45</v>
      </c>
      <c r="DQ423" s="3">
        <v>18.48</v>
      </c>
      <c r="DR423" s="3">
        <v>0.96999999999999886</v>
      </c>
      <c r="DS423" s="3">
        <v>18.82</v>
      </c>
      <c r="DT423" s="3">
        <v>17.88</v>
      </c>
      <c r="DU423" s="3">
        <v>0.94000000000000128</v>
      </c>
      <c r="DV423" s="3">
        <v>17.739999999999998</v>
      </c>
      <c r="DW423" s="3">
        <v>16.850000000000001</v>
      </c>
      <c r="DX423" s="3">
        <v>0.88999999999999702</v>
      </c>
    </row>
    <row r="424" spans="1:128" s="3" customFormat="1" x14ac:dyDescent="0.25">
      <c r="A424" s="36" t="s">
        <v>553</v>
      </c>
      <c r="B424" s="36" t="s">
        <v>87</v>
      </c>
      <c r="C424" s="36" t="s">
        <v>88</v>
      </c>
      <c r="D424" s="37" t="s">
        <v>121</v>
      </c>
      <c r="E424" s="36" t="s">
        <v>122</v>
      </c>
      <c r="F424" s="37" t="s">
        <v>544</v>
      </c>
      <c r="G424" s="36" t="s">
        <v>545</v>
      </c>
      <c r="H424" s="36" t="s">
        <v>201</v>
      </c>
      <c r="I424" s="36" t="s">
        <v>388</v>
      </c>
      <c r="J424" s="36" t="s">
        <v>171</v>
      </c>
      <c r="K424" s="44">
        <v>8.18</v>
      </c>
      <c r="L424" s="38" t="str">
        <f>IF(J424="10",K424,"")</f>
        <v/>
      </c>
      <c r="M424" s="38"/>
      <c r="N424" s="38"/>
      <c r="O424" s="38">
        <v>0</v>
      </c>
      <c r="P424" s="38">
        <f>IF(J424&lt;&gt;"20",IF(J424="15",K424,ROUND(K424*0.85,2)),"")</f>
        <v>8.18</v>
      </c>
      <c r="Q424" s="38">
        <f>ROUND(P424*S424/100,2)</f>
        <v>7.36</v>
      </c>
      <c r="R424" s="38">
        <f>P424-Q424</f>
        <v>0.8199999999999994</v>
      </c>
      <c r="S424" s="38" t="s">
        <v>389</v>
      </c>
      <c r="T424" s="38">
        <f>IF(J424="20",K424,IF(J424="10",ROUND(K424*0.7,2),ROUND(K424/0.85*0.7,2)))</f>
        <v>6.74</v>
      </c>
      <c r="U424" s="38">
        <f>ROUND(T424*W424/100,2)</f>
        <v>6.4</v>
      </c>
      <c r="V424" s="38">
        <f>T424-U424</f>
        <v>0.33999999999999986</v>
      </c>
      <c r="W424" s="36">
        <v>95</v>
      </c>
      <c r="X424" s="38">
        <f>IF(J424="20",ROUND(K424/0.7*0.6,2),IF(J424="10",ROUND(K424*0.6,2),ROUND(K424/0.85*0.6,2)))</f>
        <v>5.77</v>
      </c>
      <c r="Y424" s="38">
        <f>ROUND(X424*AA424/100,2)</f>
        <v>5.48</v>
      </c>
      <c r="Z424" s="38">
        <f>X424-Y424</f>
        <v>0.28999999999999915</v>
      </c>
      <c r="AA424" s="36">
        <v>95</v>
      </c>
      <c r="AB424" s="38" t="s">
        <v>95</v>
      </c>
      <c r="AC424" s="38">
        <v>7.36</v>
      </c>
      <c r="AD424" s="38">
        <v>7.36</v>
      </c>
      <c r="AE424" s="38">
        <v>0.37</v>
      </c>
      <c r="AI424" s="3">
        <f>ROUND(P424*0.3,2)</f>
        <v>2.4500000000000002</v>
      </c>
      <c r="AJ424" s="3">
        <f>ROUND(AI424*S424/100,2)</f>
        <v>2.21</v>
      </c>
      <c r="AK424" s="3">
        <f>AI424-AJ424</f>
        <v>0.24000000000000021</v>
      </c>
      <c r="AL424" s="3">
        <f>ROUND(T424*0.3,2)</f>
        <v>2.02</v>
      </c>
      <c r="AM424" s="3">
        <f>ROUND(AL424*W424/100,2)</f>
        <v>1.92</v>
      </c>
      <c r="AN424" s="3">
        <f>AL424-AM424</f>
        <v>0.10000000000000009</v>
      </c>
      <c r="AO424" s="3">
        <f>ROUND(X424*0.3,2)</f>
        <v>1.73</v>
      </c>
      <c r="AP424" s="3">
        <f>ROUND(AO424*AA424/100,2)</f>
        <v>1.64</v>
      </c>
      <c r="AQ424" s="3">
        <f>AO424-AP424</f>
        <v>9.000000000000008E-2</v>
      </c>
      <c r="AR424" s="3">
        <v>2.21</v>
      </c>
      <c r="AS424" s="3">
        <v>2.21</v>
      </c>
      <c r="AT424" s="3">
        <v>0.11</v>
      </c>
      <c r="AX424" s="3">
        <f>ROUND($P424*0.6,2)</f>
        <v>4.91</v>
      </c>
      <c r="AY424" s="3">
        <f>ROUND(AX424*$S424/100,2)</f>
        <v>4.42</v>
      </c>
      <c r="AZ424" s="3">
        <f>AX424-AY424</f>
        <v>0.49000000000000021</v>
      </c>
      <c r="BA424" s="3">
        <f>ROUND($T424*0.6,2)</f>
        <v>4.04</v>
      </c>
      <c r="BB424" s="3">
        <f>ROUND(BA424*$W424/100,2)</f>
        <v>3.84</v>
      </c>
      <c r="BC424" s="3">
        <f>BA424-BB424</f>
        <v>0.20000000000000018</v>
      </c>
      <c r="BD424" s="3">
        <f>ROUND($X424*0.6,2)</f>
        <v>3.46</v>
      </c>
      <c r="BE424" s="3">
        <f>ROUND(BD424*$AA424/100,2)</f>
        <v>3.29</v>
      </c>
      <c r="BF424" s="3">
        <f>BD424-BE424</f>
        <v>0.16999999999999993</v>
      </c>
      <c r="BG424" s="3">
        <v>4.42</v>
      </c>
      <c r="BH424" s="3">
        <v>4.42</v>
      </c>
      <c r="BI424" s="3">
        <v>0</v>
      </c>
      <c r="BJ424" s="3" t="s">
        <v>171</v>
      </c>
      <c r="BK424" s="3">
        <v>16.88</v>
      </c>
      <c r="BL424" s="3">
        <v>16.04</v>
      </c>
      <c r="BM424" s="3">
        <v>0.83999999999999986</v>
      </c>
      <c r="BN424" s="3">
        <v>14.11</v>
      </c>
      <c r="BO424" s="3">
        <v>13.4</v>
      </c>
      <c r="BP424" s="3">
        <v>0.70999999999999908</v>
      </c>
      <c r="BQ424" s="3">
        <v>15.079999999999998</v>
      </c>
      <c r="BR424" s="3">
        <v>14.33</v>
      </c>
      <c r="BS424" s="3">
        <v>0.74999999999999822</v>
      </c>
      <c r="BT424" s="3">
        <v>12.31</v>
      </c>
      <c r="BU424" s="3">
        <v>11.69</v>
      </c>
      <c r="BV424" s="3">
        <v>0.62000000000000099</v>
      </c>
      <c r="BW424" s="3">
        <v>14.14</v>
      </c>
      <c r="BX424" s="3">
        <v>13.43</v>
      </c>
      <c r="BY424" s="3">
        <v>0.71000000000000085</v>
      </c>
      <c r="BZ424" s="3">
        <v>14.379999999999999</v>
      </c>
      <c r="CA424" s="3">
        <v>13.66</v>
      </c>
      <c r="CB424" s="3">
        <v>0.71999999999999886</v>
      </c>
      <c r="CC424" s="3">
        <v>13.44</v>
      </c>
      <c r="CD424" s="3">
        <v>12.77</v>
      </c>
      <c r="CE424" s="3">
        <v>0.66999999999999993</v>
      </c>
      <c r="CF424" s="3">
        <v>13.18</v>
      </c>
      <c r="CG424" s="3">
        <v>12.52</v>
      </c>
      <c r="CH424" s="3">
        <v>0.66000000000000014</v>
      </c>
      <c r="CI424" s="3">
        <v>12.36</v>
      </c>
      <c r="CJ424" s="3">
        <v>11.74</v>
      </c>
      <c r="CK424" s="3">
        <v>0.61999999999999922</v>
      </c>
      <c r="CL424" s="3">
        <v>11.82</v>
      </c>
      <c r="CM424" s="3">
        <v>11.23</v>
      </c>
      <c r="CN424" s="3">
        <v>0.58999999999999986</v>
      </c>
      <c r="CO424" s="3">
        <v>9.8800000000000008</v>
      </c>
      <c r="CP424" s="3">
        <v>9.39</v>
      </c>
      <c r="CQ424" s="3">
        <v>0.49000000000000021</v>
      </c>
      <c r="CR424" s="3">
        <v>10.56</v>
      </c>
      <c r="CS424" s="3">
        <v>10.029999999999999</v>
      </c>
      <c r="CT424" s="3">
        <v>0.53000000000000114</v>
      </c>
      <c r="CU424" s="3">
        <v>8.6199999999999992</v>
      </c>
      <c r="CV424" s="3">
        <v>8.19</v>
      </c>
      <c r="CW424" s="3">
        <v>0.42999999999999972</v>
      </c>
      <c r="CX424" s="3">
        <v>9.9</v>
      </c>
      <c r="CY424" s="3">
        <v>9.41</v>
      </c>
      <c r="CZ424" s="3">
        <v>0.49000000000000021</v>
      </c>
      <c r="DA424" s="3">
        <v>10.07</v>
      </c>
      <c r="DB424" s="3">
        <v>9.57</v>
      </c>
      <c r="DC424" s="3">
        <v>0.5</v>
      </c>
      <c r="DD424" s="3">
        <v>9.41</v>
      </c>
      <c r="DE424" s="3">
        <v>8.94</v>
      </c>
      <c r="DF424" s="3">
        <v>0.47000000000000064</v>
      </c>
      <c r="DG424" s="3">
        <v>9.23</v>
      </c>
      <c r="DH424" s="3">
        <v>8.77</v>
      </c>
      <c r="DI424" s="3">
        <v>0.46000000000000085</v>
      </c>
      <c r="DJ424" s="3">
        <v>8.65</v>
      </c>
      <c r="DK424" s="3">
        <v>8.2200000000000006</v>
      </c>
      <c r="DL424" s="3">
        <v>0.42999999999999972</v>
      </c>
      <c r="DM424" s="3">
        <v>15.19</v>
      </c>
      <c r="DN424" s="3">
        <v>14.43</v>
      </c>
      <c r="DO424" s="3">
        <v>0.75999999999999979</v>
      </c>
      <c r="DP424" s="3">
        <v>13.57</v>
      </c>
      <c r="DQ424" s="3">
        <v>12.89</v>
      </c>
      <c r="DR424" s="3">
        <v>0.67999999999999972</v>
      </c>
      <c r="DS424" s="3">
        <v>12.94</v>
      </c>
      <c r="DT424" s="3">
        <v>12.29</v>
      </c>
      <c r="DU424" s="3">
        <v>0.65000000000000036</v>
      </c>
      <c r="DV424" s="3">
        <v>11.86</v>
      </c>
      <c r="DW424" s="3">
        <v>11.27</v>
      </c>
      <c r="DX424" s="3">
        <v>0.58999999999999986</v>
      </c>
    </row>
    <row r="425" spans="1:128" s="3" customFormat="1" x14ac:dyDescent="0.25">
      <c r="A425" s="36" t="s">
        <v>554</v>
      </c>
      <c r="B425" s="36" t="s">
        <v>87</v>
      </c>
      <c r="C425" s="36" t="s">
        <v>88</v>
      </c>
      <c r="D425" s="37" t="s">
        <v>163</v>
      </c>
      <c r="E425" s="36" t="s">
        <v>164</v>
      </c>
      <c r="F425" s="37" t="s">
        <v>544</v>
      </c>
      <c r="G425" s="36" t="s">
        <v>545</v>
      </c>
      <c r="H425" s="36" t="s">
        <v>201</v>
      </c>
      <c r="I425" s="36" t="s">
        <v>388</v>
      </c>
      <c r="J425" s="36" t="s">
        <v>171</v>
      </c>
      <c r="K425" s="44">
        <v>15.045</v>
      </c>
      <c r="L425" s="38" t="str">
        <f>IF(J425="10",K425,"")</f>
        <v/>
      </c>
      <c r="M425" s="38"/>
      <c r="N425" s="38"/>
      <c r="O425" s="38">
        <v>0</v>
      </c>
      <c r="P425" s="38">
        <f>IF(J425&lt;&gt;"20",IF(J425="15",K425,ROUND(K425*0.85,2)),"")</f>
        <v>15.045</v>
      </c>
      <c r="Q425" s="38">
        <f>ROUND(P425*S425/100,2)</f>
        <v>13.54</v>
      </c>
      <c r="R425" s="38">
        <f>P425-Q425</f>
        <v>1.5050000000000008</v>
      </c>
      <c r="S425" s="38" t="s">
        <v>389</v>
      </c>
      <c r="T425" s="38">
        <f>IF(J425="20",K425,IF(J425="10",ROUND(K425*0.7,2),ROUND(K425/0.85*0.7,2)))</f>
        <v>12.39</v>
      </c>
      <c r="U425" s="38">
        <f>ROUND(T425*W425/100,2)</f>
        <v>11.77</v>
      </c>
      <c r="V425" s="38">
        <f>T425-U425</f>
        <v>0.62000000000000099</v>
      </c>
      <c r="W425" s="36">
        <v>95</v>
      </c>
      <c r="X425" s="38">
        <f>IF(J425="20",ROUND(K425/0.7*0.6,2),IF(J425="10",ROUND(K425*0.6,2),ROUND(K425/0.85*0.6,2)))</f>
        <v>10.62</v>
      </c>
      <c r="Y425" s="38">
        <f>ROUND(X425*AA425/100,2)</f>
        <v>10.09</v>
      </c>
      <c r="Z425" s="38">
        <f>X425-Y425</f>
        <v>0.52999999999999936</v>
      </c>
      <c r="AA425" s="36">
        <v>95</v>
      </c>
      <c r="AB425" s="38" t="s">
        <v>95</v>
      </c>
      <c r="AC425" s="38">
        <v>13.54</v>
      </c>
      <c r="AD425" s="38">
        <v>13.54</v>
      </c>
      <c r="AE425" s="38">
        <v>0.68</v>
      </c>
      <c r="AI425" s="3">
        <f>ROUND(P425*0.3,2)</f>
        <v>4.51</v>
      </c>
      <c r="AJ425" s="3">
        <f>ROUND(AI425*S425/100,2)</f>
        <v>4.0599999999999996</v>
      </c>
      <c r="AK425" s="3">
        <f>AI425-AJ425</f>
        <v>0.45000000000000018</v>
      </c>
      <c r="AL425" s="3">
        <f>ROUND(T425*0.3,2)</f>
        <v>3.72</v>
      </c>
      <c r="AM425" s="3">
        <f>ROUND(AL425*W425/100,2)</f>
        <v>3.53</v>
      </c>
      <c r="AN425" s="3">
        <f>AL425-AM425</f>
        <v>0.19000000000000039</v>
      </c>
      <c r="AO425" s="3">
        <f>ROUND(X425*0.3,2)</f>
        <v>3.19</v>
      </c>
      <c r="AP425" s="3">
        <f>ROUND(AO425*AA425/100,2)</f>
        <v>3.03</v>
      </c>
      <c r="AQ425" s="3">
        <f>AO425-AP425</f>
        <v>0.16000000000000014</v>
      </c>
      <c r="AR425" s="3">
        <v>4.0599999999999996</v>
      </c>
      <c r="AS425" s="3">
        <v>4.0599999999999996</v>
      </c>
      <c r="AT425" s="3">
        <v>0.2</v>
      </c>
      <c r="AX425" s="3">
        <f>ROUND($P425*0.6,2)</f>
        <v>9.0299999999999994</v>
      </c>
      <c r="AY425" s="3">
        <f>ROUND(AX425*$S425/100,2)</f>
        <v>8.1300000000000008</v>
      </c>
      <c r="AZ425" s="3">
        <f>AX425-AY425</f>
        <v>0.89999999999999858</v>
      </c>
      <c r="BA425" s="3">
        <f>ROUND($T425*0.6,2)</f>
        <v>7.43</v>
      </c>
      <c r="BB425" s="3">
        <f>ROUND(BA425*$W425/100,2)</f>
        <v>7.06</v>
      </c>
      <c r="BC425" s="3">
        <f>BA425-BB425</f>
        <v>0.37000000000000011</v>
      </c>
      <c r="BD425" s="3">
        <f>ROUND($X425*0.6,2)</f>
        <v>6.37</v>
      </c>
      <c r="BE425" s="3">
        <f>ROUND(BD425*$AA425/100,2)</f>
        <v>6.05</v>
      </c>
      <c r="BF425" s="3">
        <f>BD425-BE425</f>
        <v>0.32000000000000028</v>
      </c>
      <c r="BG425" s="3">
        <v>8.1199999999999992</v>
      </c>
      <c r="BH425" s="3">
        <v>8.1199999999999992</v>
      </c>
      <c r="BI425" s="3">
        <v>0</v>
      </c>
      <c r="BJ425" s="3" t="s">
        <v>171</v>
      </c>
      <c r="BK425" s="3">
        <v>23.745000000000001</v>
      </c>
      <c r="BL425" s="3">
        <v>22.56</v>
      </c>
      <c r="BM425" s="3">
        <v>1.1850000000000023</v>
      </c>
      <c r="BN425" s="3">
        <v>18.96</v>
      </c>
      <c r="BO425" s="3">
        <v>18.010000000000002</v>
      </c>
      <c r="BP425" s="3">
        <v>0.94999999999999929</v>
      </c>
      <c r="BQ425" s="3">
        <v>21.945</v>
      </c>
      <c r="BR425" s="3">
        <v>20.85</v>
      </c>
      <c r="BS425" s="3">
        <v>1.0949999999999989</v>
      </c>
      <c r="BT425" s="3">
        <v>17.16</v>
      </c>
      <c r="BU425" s="3">
        <v>16.3</v>
      </c>
      <c r="BV425" s="3">
        <v>0.85999999999999943</v>
      </c>
      <c r="BW425" s="3">
        <v>20.32</v>
      </c>
      <c r="BX425" s="3">
        <v>19.3</v>
      </c>
      <c r="BY425" s="3">
        <v>1.0199999999999996</v>
      </c>
      <c r="BZ425" s="3">
        <v>21.245000000000001</v>
      </c>
      <c r="CA425" s="3">
        <v>20.18</v>
      </c>
      <c r="CB425" s="3">
        <v>1.0650000000000013</v>
      </c>
      <c r="CC425" s="3">
        <v>19.62</v>
      </c>
      <c r="CD425" s="3">
        <v>18.64</v>
      </c>
      <c r="CE425" s="3">
        <v>0.98000000000000043</v>
      </c>
      <c r="CF425" s="3">
        <v>20.045000000000002</v>
      </c>
      <c r="CG425" s="3">
        <v>19.04</v>
      </c>
      <c r="CH425" s="3">
        <v>1.0050000000000026</v>
      </c>
      <c r="CI425" s="3">
        <v>18.54</v>
      </c>
      <c r="CJ425" s="3">
        <v>17.61</v>
      </c>
      <c r="CK425" s="3">
        <v>0.92999999999999972</v>
      </c>
      <c r="CL425" s="3">
        <v>16.62</v>
      </c>
      <c r="CM425" s="3">
        <v>15.79</v>
      </c>
      <c r="CN425" s="3">
        <v>0.83000000000000185</v>
      </c>
      <c r="CO425" s="3">
        <v>13.27</v>
      </c>
      <c r="CP425" s="3">
        <v>12.61</v>
      </c>
      <c r="CQ425" s="3">
        <v>0.66000000000000014</v>
      </c>
      <c r="CR425" s="3">
        <v>15.36</v>
      </c>
      <c r="CS425" s="3">
        <v>14.59</v>
      </c>
      <c r="CT425" s="3">
        <v>0.76999999999999957</v>
      </c>
      <c r="CU425" s="3">
        <v>12.01</v>
      </c>
      <c r="CV425" s="3">
        <v>11.41</v>
      </c>
      <c r="CW425" s="3">
        <v>0.59999999999999964</v>
      </c>
      <c r="CX425" s="3">
        <v>14.22</v>
      </c>
      <c r="CY425" s="3">
        <v>13.51</v>
      </c>
      <c r="CZ425" s="3">
        <v>0.71000000000000085</v>
      </c>
      <c r="DA425" s="3">
        <v>14.87</v>
      </c>
      <c r="DB425" s="3">
        <v>14.13</v>
      </c>
      <c r="DC425" s="3">
        <v>0.73999999999999844</v>
      </c>
      <c r="DD425" s="3">
        <v>13.73</v>
      </c>
      <c r="DE425" s="3">
        <v>13.04</v>
      </c>
      <c r="DF425" s="3">
        <v>0.69000000000000128</v>
      </c>
      <c r="DG425" s="3">
        <v>14.03</v>
      </c>
      <c r="DH425" s="3">
        <v>13.33</v>
      </c>
      <c r="DI425" s="3">
        <v>0.69999999999999929</v>
      </c>
      <c r="DJ425" s="3">
        <v>12.98</v>
      </c>
      <c r="DK425" s="3">
        <v>12.33</v>
      </c>
      <c r="DL425" s="3">
        <v>0.65000000000000036</v>
      </c>
      <c r="DM425" s="3">
        <v>21.37</v>
      </c>
      <c r="DN425" s="3">
        <v>20.3</v>
      </c>
      <c r="DO425" s="3">
        <v>1.0700000000000003</v>
      </c>
      <c r="DP425" s="3">
        <v>19.75</v>
      </c>
      <c r="DQ425" s="3">
        <v>18.760000000000002</v>
      </c>
      <c r="DR425" s="3">
        <v>0.98999999999999844</v>
      </c>
      <c r="DS425" s="3">
        <v>19.12</v>
      </c>
      <c r="DT425" s="3">
        <v>18.16</v>
      </c>
      <c r="DU425" s="3">
        <v>0.96000000000000085</v>
      </c>
      <c r="DV425" s="3">
        <v>18.04</v>
      </c>
      <c r="DW425" s="3">
        <v>17.14</v>
      </c>
      <c r="DX425" s="3">
        <v>0.89999999999999858</v>
      </c>
    </row>
    <row r="426" spans="1:128" s="3" customFormat="1" x14ac:dyDescent="0.25">
      <c r="A426" s="36" t="s">
        <v>555</v>
      </c>
      <c r="B426" s="36" t="s">
        <v>87</v>
      </c>
      <c r="C426" s="36" t="s">
        <v>88</v>
      </c>
      <c r="D426" s="37" t="s">
        <v>136</v>
      </c>
      <c r="E426" s="36" t="s">
        <v>137</v>
      </c>
      <c r="F426" s="37" t="s">
        <v>544</v>
      </c>
      <c r="G426" s="36" t="s">
        <v>545</v>
      </c>
      <c r="H426" s="36" t="s">
        <v>201</v>
      </c>
      <c r="I426" s="36" t="s">
        <v>388</v>
      </c>
      <c r="J426" s="36" t="s">
        <v>171</v>
      </c>
      <c r="K426" s="44">
        <v>8.18</v>
      </c>
      <c r="L426" s="38" t="str">
        <f>IF(J426="10",K426,"")</f>
        <v/>
      </c>
      <c r="M426" s="38"/>
      <c r="N426" s="38"/>
      <c r="O426" s="38">
        <v>0</v>
      </c>
      <c r="P426" s="38">
        <f>IF(J426&lt;&gt;"20",IF(J426="15",K426,ROUND(K426*0.85,2)),"")</f>
        <v>8.18</v>
      </c>
      <c r="Q426" s="38">
        <f>ROUND(P426*S426/100,2)</f>
        <v>7.36</v>
      </c>
      <c r="R426" s="38">
        <f>P426-Q426</f>
        <v>0.8199999999999994</v>
      </c>
      <c r="S426" s="38" t="s">
        <v>389</v>
      </c>
      <c r="T426" s="38">
        <f>IF(J426="20",K426,IF(J426="10",ROUND(K426*0.7,2),ROUND(K426/0.85*0.7,2)))</f>
        <v>6.74</v>
      </c>
      <c r="U426" s="38">
        <f>ROUND(T426*W426/100,2)</f>
        <v>6.4</v>
      </c>
      <c r="V426" s="38">
        <f>T426-U426</f>
        <v>0.33999999999999986</v>
      </c>
      <c r="W426" s="36">
        <v>95</v>
      </c>
      <c r="X426" s="38">
        <f>IF(J426="20",ROUND(K426/0.7*0.6,2),IF(J426="10",ROUND(K426*0.6,2),ROUND(K426/0.85*0.6,2)))</f>
        <v>5.77</v>
      </c>
      <c r="Y426" s="38">
        <f>ROUND(X426*AA426/100,2)</f>
        <v>5.48</v>
      </c>
      <c r="Z426" s="38">
        <f>X426-Y426</f>
        <v>0.28999999999999915</v>
      </c>
      <c r="AA426" s="36">
        <v>95</v>
      </c>
      <c r="AB426" s="38" t="s">
        <v>95</v>
      </c>
      <c r="AC426" s="38">
        <v>7.36</v>
      </c>
      <c r="AD426" s="38">
        <v>7.36</v>
      </c>
      <c r="AE426" s="38">
        <v>0.37</v>
      </c>
      <c r="AI426" s="3">
        <f>ROUND(P426*0.3,2)</f>
        <v>2.4500000000000002</v>
      </c>
      <c r="AJ426" s="3">
        <f>ROUND(AI426*S426/100,2)</f>
        <v>2.21</v>
      </c>
      <c r="AK426" s="3">
        <f>AI426-AJ426</f>
        <v>0.24000000000000021</v>
      </c>
      <c r="AL426" s="3">
        <f>ROUND(T426*0.3,2)</f>
        <v>2.02</v>
      </c>
      <c r="AM426" s="3">
        <f>ROUND(AL426*W426/100,2)</f>
        <v>1.92</v>
      </c>
      <c r="AN426" s="3">
        <f>AL426-AM426</f>
        <v>0.10000000000000009</v>
      </c>
      <c r="AO426" s="3">
        <f>ROUND(X426*0.3,2)</f>
        <v>1.73</v>
      </c>
      <c r="AP426" s="3">
        <f>ROUND(AO426*AA426/100,2)</f>
        <v>1.64</v>
      </c>
      <c r="AQ426" s="3">
        <f>AO426-AP426</f>
        <v>9.000000000000008E-2</v>
      </c>
      <c r="AR426" s="3">
        <v>2.21</v>
      </c>
      <c r="AS426" s="3">
        <v>2.21</v>
      </c>
      <c r="AT426" s="3">
        <v>0.11</v>
      </c>
      <c r="AX426" s="3">
        <f>ROUND($P426*0.6,2)</f>
        <v>4.91</v>
      </c>
      <c r="AY426" s="3">
        <f>ROUND(AX426*$S426/100,2)</f>
        <v>4.42</v>
      </c>
      <c r="AZ426" s="3">
        <f>AX426-AY426</f>
        <v>0.49000000000000021</v>
      </c>
      <c r="BA426" s="3">
        <f>ROUND($T426*0.6,2)</f>
        <v>4.04</v>
      </c>
      <c r="BB426" s="3">
        <f>ROUND(BA426*$W426/100,2)</f>
        <v>3.84</v>
      </c>
      <c r="BC426" s="3">
        <f>BA426-BB426</f>
        <v>0.20000000000000018</v>
      </c>
      <c r="BD426" s="3">
        <f>ROUND($X426*0.6,2)</f>
        <v>3.46</v>
      </c>
      <c r="BE426" s="3">
        <f>ROUND(BD426*$AA426/100,2)</f>
        <v>3.29</v>
      </c>
      <c r="BF426" s="3">
        <f>BD426-BE426</f>
        <v>0.16999999999999993</v>
      </c>
      <c r="BG426" s="3">
        <v>4.42</v>
      </c>
      <c r="BH426" s="3">
        <v>4.42</v>
      </c>
      <c r="BI426" s="3">
        <v>0</v>
      </c>
      <c r="BJ426" s="3" t="s">
        <v>171</v>
      </c>
      <c r="BK426" s="3">
        <v>16.88</v>
      </c>
      <c r="BL426" s="3">
        <v>16.04</v>
      </c>
      <c r="BM426" s="3">
        <v>0.83999999999999986</v>
      </c>
      <c r="BN426" s="3">
        <v>14.11</v>
      </c>
      <c r="BO426" s="3">
        <v>13.4</v>
      </c>
      <c r="BP426" s="3">
        <v>0.70999999999999908</v>
      </c>
      <c r="BQ426" s="3">
        <v>15.079999999999998</v>
      </c>
      <c r="BR426" s="3">
        <v>14.33</v>
      </c>
      <c r="BS426" s="3">
        <v>0.74999999999999822</v>
      </c>
      <c r="BT426" s="3">
        <v>12.31</v>
      </c>
      <c r="BU426" s="3">
        <v>11.69</v>
      </c>
      <c r="BV426" s="3">
        <v>0.62000000000000099</v>
      </c>
      <c r="BW426" s="3">
        <v>14.14</v>
      </c>
      <c r="BX426" s="3">
        <v>13.43</v>
      </c>
      <c r="BY426" s="3">
        <v>0.71000000000000085</v>
      </c>
      <c r="BZ426" s="3">
        <v>14.379999999999999</v>
      </c>
      <c r="CA426" s="3">
        <v>13.66</v>
      </c>
      <c r="CB426" s="3">
        <v>0.71999999999999886</v>
      </c>
      <c r="CC426" s="3">
        <v>13.44</v>
      </c>
      <c r="CD426" s="3">
        <v>12.77</v>
      </c>
      <c r="CE426" s="3">
        <v>0.66999999999999993</v>
      </c>
      <c r="CF426" s="3">
        <v>13.18</v>
      </c>
      <c r="CG426" s="3">
        <v>12.52</v>
      </c>
      <c r="CH426" s="3">
        <v>0.66000000000000014</v>
      </c>
      <c r="CI426" s="3">
        <v>12.36</v>
      </c>
      <c r="CJ426" s="3">
        <v>11.74</v>
      </c>
      <c r="CK426" s="3">
        <v>0.61999999999999922</v>
      </c>
      <c r="CL426" s="3">
        <v>11.82</v>
      </c>
      <c r="CM426" s="3">
        <v>11.23</v>
      </c>
      <c r="CN426" s="3">
        <v>0.58999999999999986</v>
      </c>
      <c r="CO426" s="3">
        <v>9.8800000000000008</v>
      </c>
      <c r="CP426" s="3">
        <v>9.39</v>
      </c>
      <c r="CQ426" s="3">
        <v>0.49000000000000021</v>
      </c>
      <c r="CR426" s="3">
        <v>10.56</v>
      </c>
      <c r="CS426" s="3">
        <v>10.029999999999999</v>
      </c>
      <c r="CT426" s="3">
        <v>0.53000000000000114</v>
      </c>
      <c r="CU426" s="3">
        <v>8.6199999999999992</v>
      </c>
      <c r="CV426" s="3">
        <v>8.19</v>
      </c>
      <c r="CW426" s="3">
        <v>0.42999999999999972</v>
      </c>
      <c r="CX426" s="3">
        <v>9.9</v>
      </c>
      <c r="CY426" s="3">
        <v>9.41</v>
      </c>
      <c r="CZ426" s="3">
        <v>0.49000000000000021</v>
      </c>
      <c r="DA426" s="3">
        <v>10.07</v>
      </c>
      <c r="DB426" s="3">
        <v>9.57</v>
      </c>
      <c r="DC426" s="3">
        <v>0.5</v>
      </c>
      <c r="DD426" s="3">
        <v>9.41</v>
      </c>
      <c r="DE426" s="3">
        <v>8.94</v>
      </c>
      <c r="DF426" s="3">
        <v>0.47000000000000064</v>
      </c>
      <c r="DG426" s="3">
        <v>9.23</v>
      </c>
      <c r="DH426" s="3">
        <v>8.77</v>
      </c>
      <c r="DI426" s="3">
        <v>0.46000000000000085</v>
      </c>
      <c r="DJ426" s="3">
        <v>8.65</v>
      </c>
      <c r="DK426" s="3">
        <v>8.2200000000000006</v>
      </c>
      <c r="DL426" s="3">
        <v>0.42999999999999972</v>
      </c>
      <c r="DM426" s="3">
        <v>15.19</v>
      </c>
      <c r="DN426" s="3">
        <v>14.43</v>
      </c>
      <c r="DO426" s="3">
        <v>0.75999999999999979</v>
      </c>
      <c r="DP426" s="3">
        <v>13.57</v>
      </c>
      <c r="DQ426" s="3">
        <v>12.89</v>
      </c>
      <c r="DR426" s="3">
        <v>0.67999999999999972</v>
      </c>
      <c r="DS426" s="3">
        <v>12.94</v>
      </c>
      <c r="DT426" s="3">
        <v>12.29</v>
      </c>
      <c r="DU426" s="3">
        <v>0.65000000000000036</v>
      </c>
      <c r="DV426" s="3">
        <v>11.86</v>
      </c>
      <c r="DW426" s="3">
        <v>11.27</v>
      </c>
      <c r="DX426" s="3">
        <v>0.58999999999999986</v>
      </c>
    </row>
    <row r="427" spans="1:128" s="3" customFormat="1" x14ac:dyDescent="0.25">
      <c r="A427" s="36" t="s">
        <v>556</v>
      </c>
      <c r="B427" s="36" t="s">
        <v>87</v>
      </c>
      <c r="C427" s="36" t="s">
        <v>88</v>
      </c>
      <c r="D427" s="37" t="s">
        <v>133</v>
      </c>
      <c r="E427" s="36" t="s">
        <v>134</v>
      </c>
      <c r="F427" s="37" t="s">
        <v>544</v>
      </c>
      <c r="G427" s="36" t="s">
        <v>545</v>
      </c>
      <c r="H427" s="36" t="s">
        <v>201</v>
      </c>
      <c r="I427" s="36" t="s">
        <v>388</v>
      </c>
      <c r="J427" s="36" t="s">
        <v>171</v>
      </c>
      <c r="K427" s="44">
        <v>13.570000000000002</v>
      </c>
      <c r="L427" s="38" t="str">
        <f>IF(J427="10",K427,"")</f>
        <v/>
      </c>
      <c r="M427" s="38"/>
      <c r="N427" s="38"/>
      <c r="O427" s="38">
        <v>0</v>
      </c>
      <c r="P427" s="38">
        <f>IF(J427&lt;&gt;"20",IF(J427="15",K427,ROUND(K427*0.85,2)),"")</f>
        <v>13.570000000000002</v>
      </c>
      <c r="Q427" s="38">
        <f>ROUND(P427*S427/100,2)</f>
        <v>12.21</v>
      </c>
      <c r="R427" s="38">
        <f>P427-Q427</f>
        <v>1.3600000000000012</v>
      </c>
      <c r="S427" s="38" t="s">
        <v>389</v>
      </c>
      <c r="T427" s="38">
        <f>IF(J427="20",K427,IF(J427="10",ROUND(K427*0.7,2),ROUND(K427/0.85*0.7,2)))</f>
        <v>11.18</v>
      </c>
      <c r="U427" s="38">
        <f>ROUND(T427*W427/100,2)</f>
        <v>10.62</v>
      </c>
      <c r="V427" s="38">
        <f>T427-U427</f>
        <v>0.5600000000000005</v>
      </c>
      <c r="W427" s="36">
        <v>95</v>
      </c>
      <c r="X427" s="38">
        <f>IF(J427="20",ROUND(K427/0.7*0.6,2),IF(J427="10",ROUND(K427*0.6,2),ROUND(K427/0.85*0.6,2)))</f>
        <v>9.58</v>
      </c>
      <c r="Y427" s="38">
        <f>ROUND(X427*AA427/100,2)</f>
        <v>9.1</v>
      </c>
      <c r="Z427" s="38">
        <f>X427-Y427</f>
        <v>0.48000000000000043</v>
      </c>
      <c r="AA427" s="36">
        <v>95</v>
      </c>
      <c r="AB427" s="38" t="s">
        <v>95</v>
      </c>
      <c r="AC427" s="38">
        <v>12.21</v>
      </c>
      <c r="AD427" s="38">
        <v>12.21</v>
      </c>
      <c r="AE427" s="38">
        <v>0.61</v>
      </c>
      <c r="AI427" s="3">
        <f>ROUND(P427*0.3,2)</f>
        <v>4.07</v>
      </c>
      <c r="AJ427" s="3">
        <f>ROUND(AI427*S427/100,2)</f>
        <v>3.66</v>
      </c>
      <c r="AK427" s="3">
        <f>AI427-AJ427</f>
        <v>0.41000000000000014</v>
      </c>
      <c r="AL427" s="3">
        <f>ROUND(T427*0.3,2)</f>
        <v>3.35</v>
      </c>
      <c r="AM427" s="3">
        <f>ROUND(AL427*W427/100,2)</f>
        <v>3.18</v>
      </c>
      <c r="AN427" s="3">
        <f>AL427-AM427</f>
        <v>0.16999999999999993</v>
      </c>
      <c r="AO427" s="3">
        <f>ROUND(X427*0.3,2)</f>
        <v>2.87</v>
      </c>
      <c r="AP427" s="3">
        <f>ROUND(AO427*AA427/100,2)</f>
        <v>2.73</v>
      </c>
      <c r="AQ427" s="3">
        <f>AO427-AP427</f>
        <v>0.14000000000000012</v>
      </c>
      <c r="AR427" s="3">
        <v>3.66</v>
      </c>
      <c r="AS427" s="3">
        <v>3.66</v>
      </c>
      <c r="AT427" s="3">
        <v>0.18</v>
      </c>
      <c r="AX427" s="3">
        <f>ROUND($P427*0.6,2)</f>
        <v>8.14</v>
      </c>
      <c r="AY427" s="3">
        <f>ROUND(AX427*$S427/100,2)</f>
        <v>7.33</v>
      </c>
      <c r="AZ427" s="3">
        <f>AX427-AY427</f>
        <v>0.8100000000000005</v>
      </c>
      <c r="BA427" s="3">
        <f>ROUND($T427*0.6,2)</f>
        <v>6.71</v>
      </c>
      <c r="BB427" s="3">
        <f>ROUND(BA427*$W427/100,2)</f>
        <v>6.37</v>
      </c>
      <c r="BC427" s="3">
        <f>BA427-BB427</f>
        <v>0.33999999999999986</v>
      </c>
      <c r="BD427" s="3">
        <f>ROUND($X427*0.6,2)</f>
        <v>5.75</v>
      </c>
      <c r="BE427" s="3">
        <f>ROUND(BD427*$AA427/100,2)</f>
        <v>5.46</v>
      </c>
      <c r="BF427" s="3">
        <f>BD427-BE427</f>
        <v>0.29000000000000004</v>
      </c>
      <c r="BG427" s="3">
        <v>7.33</v>
      </c>
      <c r="BH427" s="3">
        <v>7.33</v>
      </c>
      <c r="BI427" s="3">
        <v>0</v>
      </c>
      <c r="BJ427" s="3" t="s">
        <v>171</v>
      </c>
      <c r="BK427" s="3">
        <v>22.27</v>
      </c>
      <c r="BL427" s="3">
        <v>21.16</v>
      </c>
      <c r="BM427" s="3">
        <v>1.1099999999999994</v>
      </c>
      <c r="BN427" s="3">
        <v>17.920000000000002</v>
      </c>
      <c r="BO427" s="3">
        <v>17.02</v>
      </c>
      <c r="BP427" s="3">
        <v>0.90000000000000213</v>
      </c>
      <c r="BQ427" s="3">
        <v>20.47</v>
      </c>
      <c r="BR427" s="3">
        <v>19.45</v>
      </c>
      <c r="BS427" s="3">
        <v>1.0199999999999996</v>
      </c>
      <c r="BT427" s="3">
        <v>16.12</v>
      </c>
      <c r="BU427" s="3">
        <v>15.31</v>
      </c>
      <c r="BV427" s="3">
        <v>0.8100000000000005</v>
      </c>
      <c r="BW427" s="3">
        <v>18.989999999999998</v>
      </c>
      <c r="BX427" s="3">
        <v>18.04</v>
      </c>
      <c r="BY427" s="3">
        <v>0.94999999999999929</v>
      </c>
      <c r="BZ427" s="3">
        <v>19.770000000000003</v>
      </c>
      <c r="CA427" s="3">
        <v>18.78</v>
      </c>
      <c r="CB427" s="3">
        <v>0.99000000000000199</v>
      </c>
      <c r="CC427" s="3">
        <v>18.29</v>
      </c>
      <c r="CD427" s="3">
        <v>17.38</v>
      </c>
      <c r="CE427" s="3">
        <v>0.91000000000000014</v>
      </c>
      <c r="CF427" s="3">
        <v>18.57</v>
      </c>
      <c r="CG427" s="3">
        <v>17.64</v>
      </c>
      <c r="CH427" s="3">
        <v>0.92999999999999972</v>
      </c>
      <c r="CI427" s="3">
        <v>17.21</v>
      </c>
      <c r="CJ427" s="3">
        <v>16.350000000000001</v>
      </c>
      <c r="CK427" s="3">
        <v>0.85999999999999943</v>
      </c>
      <c r="CL427" s="3">
        <v>15.59</v>
      </c>
      <c r="CM427" s="3">
        <v>14.81</v>
      </c>
      <c r="CN427" s="3">
        <v>0.77999999999999936</v>
      </c>
      <c r="CO427" s="3">
        <v>12.54</v>
      </c>
      <c r="CP427" s="3">
        <v>11.91</v>
      </c>
      <c r="CQ427" s="3">
        <v>0.62999999999999901</v>
      </c>
      <c r="CR427" s="3">
        <v>14.33</v>
      </c>
      <c r="CS427" s="3">
        <v>13.61</v>
      </c>
      <c r="CT427" s="3">
        <v>0.72000000000000064</v>
      </c>
      <c r="CU427" s="3">
        <v>11.28</v>
      </c>
      <c r="CV427" s="3">
        <v>10.72</v>
      </c>
      <c r="CW427" s="3">
        <v>0.55999999999999872</v>
      </c>
      <c r="CX427" s="3">
        <v>13.29</v>
      </c>
      <c r="CY427" s="3">
        <v>12.63</v>
      </c>
      <c r="CZ427" s="3">
        <v>0.65999999999999837</v>
      </c>
      <c r="DA427" s="3">
        <v>13.84</v>
      </c>
      <c r="DB427" s="3">
        <v>13.15</v>
      </c>
      <c r="DC427" s="3">
        <v>0.6899999999999995</v>
      </c>
      <c r="DD427" s="3">
        <v>12.8</v>
      </c>
      <c r="DE427" s="3">
        <v>12.16</v>
      </c>
      <c r="DF427" s="3">
        <v>0.64000000000000057</v>
      </c>
      <c r="DG427" s="3">
        <v>13</v>
      </c>
      <c r="DH427" s="3">
        <v>12.35</v>
      </c>
      <c r="DI427" s="3">
        <v>0.65000000000000036</v>
      </c>
      <c r="DJ427" s="3">
        <v>12.05</v>
      </c>
      <c r="DK427" s="3">
        <v>11.45</v>
      </c>
      <c r="DL427" s="3">
        <v>0.60000000000000142</v>
      </c>
      <c r="DM427" s="3">
        <v>20.04</v>
      </c>
      <c r="DN427" s="3">
        <v>19.04</v>
      </c>
      <c r="DO427" s="3">
        <v>1</v>
      </c>
      <c r="DP427" s="3">
        <v>18.420000000000002</v>
      </c>
      <c r="DQ427" s="3">
        <v>17.5</v>
      </c>
      <c r="DR427" s="3">
        <v>0.92000000000000171</v>
      </c>
      <c r="DS427" s="3">
        <v>17.79</v>
      </c>
      <c r="DT427" s="3">
        <v>16.899999999999999</v>
      </c>
      <c r="DU427" s="3">
        <v>0.89000000000000057</v>
      </c>
      <c r="DV427" s="3">
        <v>16.71</v>
      </c>
      <c r="DW427" s="3">
        <v>15.87</v>
      </c>
      <c r="DX427" s="3">
        <v>0.84000000000000163</v>
      </c>
    </row>
    <row r="428" spans="1:128" s="3" customFormat="1" x14ac:dyDescent="0.25">
      <c r="A428" s="36" t="s">
        <v>557</v>
      </c>
      <c r="B428" s="36" t="s">
        <v>87</v>
      </c>
      <c r="C428" s="36" t="s">
        <v>88</v>
      </c>
      <c r="D428" s="37" t="s">
        <v>154</v>
      </c>
      <c r="E428" s="36" t="s">
        <v>155</v>
      </c>
      <c r="F428" s="37" t="s">
        <v>544</v>
      </c>
      <c r="G428" s="36" t="s">
        <v>545</v>
      </c>
      <c r="H428" s="36" t="s">
        <v>201</v>
      </c>
      <c r="I428" s="36" t="s">
        <v>388</v>
      </c>
      <c r="J428" s="36" t="s">
        <v>171</v>
      </c>
      <c r="K428" s="44">
        <v>10.1008</v>
      </c>
      <c r="L428" s="38" t="str">
        <f>IF(J428="10",K428,"")</f>
        <v/>
      </c>
      <c r="M428" s="38"/>
      <c r="N428" s="38"/>
      <c r="O428" s="38">
        <v>0</v>
      </c>
      <c r="P428" s="38">
        <f>IF(J428&lt;&gt;"20",IF(J428="15",K428,ROUND(K428*0.85,2)),"")</f>
        <v>10.1008</v>
      </c>
      <c r="Q428" s="38">
        <f>ROUND(P428*S428/100,2)</f>
        <v>9.09</v>
      </c>
      <c r="R428" s="38">
        <f>P428-Q428</f>
        <v>1.0107999999999997</v>
      </c>
      <c r="S428" s="38" t="s">
        <v>389</v>
      </c>
      <c r="T428" s="38">
        <f>IF(J428="20",K428,IF(J428="10",ROUND(K428*0.7,2),ROUND(K428/0.85*0.7,2)))</f>
        <v>8.32</v>
      </c>
      <c r="U428" s="38">
        <f>ROUND(T428*W428/100,2)</f>
        <v>7.9</v>
      </c>
      <c r="V428" s="38">
        <f>T428-U428</f>
        <v>0.41999999999999993</v>
      </c>
      <c r="W428" s="36">
        <v>95</v>
      </c>
      <c r="X428" s="38">
        <f>IF(J428="20",ROUND(K428/0.7*0.6,2),IF(J428="10",ROUND(K428*0.6,2),ROUND(K428/0.85*0.6,2)))</f>
        <v>7.13</v>
      </c>
      <c r="Y428" s="38">
        <f>ROUND(X428*AA428/100,2)</f>
        <v>6.77</v>
      </c>
      <c r="Z428" s="38">
        <f>X428-Y428</f>
        <v>0.36000000000000032</v>
      </c>
      <c r="AA428" s="36">
        <v>95</v>
      </c>
      <c r="AB428" s="38" t="s">
        <v>95</v>
      </c>
      <c r="AC428" s="38">
        <v>9.09</v>
      </c>
      <c r="AD428" s="38">
        <v>9.09</v>
      </c>
      <c r="AE428" s="38">
        <v>0.45</v>
      </c>
      <c r="AI428" s="3">
        <f>ROUND(P428*0.3,2)</f>
        <v>3.03</v>
      </c>
      <c r="AJ428" s="3">
        <f>ROUND(AI428*S428/100,2)</f>
        <v>2.73</v>
      </c>
      <c r="AK428" s="3">
        <f>AI428-AJ428</f>
        <v>0.29999999999999982</v>
      </c>
      <c r="AL428" s="3">
        <f>ROUND(T428*0.3,2)</f>
        <v>2.5</v>
      </c>
      <c r="AM428" s="3">
        <f>ROUND(AL428*W428/100,2)</f>
        <v>2.38</v>
      </c>
      <c r="AN428" s="3">
        <f>AL428-AM428</f>
        <v>0.12000000000000011</v>
      </c>
      <c r="AO428" s="3">
        <f>ROUND(X428*0.3,2)</f>
        <v>2.14</v>
      </c>
      <c r="AP428" s="3">
        <f>ROUND(AO428*AA428/100,2)</f>
        <v>2.0299999999999998</v>
      </c>
      <c r="AQ428" s="3">
        <f>AO428-AP428</f>
        <v>0.11000000000000032</v>
      </c>
      <c r="AR428" s="3">
        <v>2.73</v>
      </c>
      <c r="AS428" s="3">
        <v>2.73</v>
      </c>
      <c r="AT428" s="3">
        <v>0.14000000000000001</v>
      </c>
      <c r="AX428" s="3">
        <f>ROUND($P428*0.6,2)</f>
        <v>6.06</v>
      </c>
      <c r="AY428" s="3">
        <f>ROUND(AX428*$S428/100,2)</f>
        <v>5.45</v>
      </c>
      <c r="AZ428" s="3">
        <f>AX428-AY428</f>
        <v>0.60999999999999943</v>
      </c>
      <c r="BA428" s="3">
        <f>ROUND($T428*0.6,2)</f>
        <v>4.99</v>
      </c>
      <c r="BB428" s="3">
        <f>ROUND(BA428*$W428/100,2)</f>
        <v>4.74</v>
      </c>
      <c r="BC428" s="3">
        <f>BA428-BB428</f>
        <v>0.25</v>
      </c>
      <c r="BD428" s="3">
        <f>ROUND($X428*0.6,2)</f>
        <v>4.28</v>
      </c>
      <c r="BE428" s="3">
        <f>ROUND(BD428*$AA428/100,2)</f>
        <v>4.07</v>
      </c>
      <c r="BF428" s="3">
        <f>BD428-BE428</f>
        <v>0.20999999999999996</v>
      </c>
      <c r="BG428" s="3">
        <v>5.45</v>
      </c>
      <c r="BH428" s="3">
        <v>5.45</v>
      </c>
      <c r="BI428" s="3">
        <v>0</v>
      </c>
      <c r="BJ428" s="3" t="s">
        <v>171</v>
      </c>
      <c r="BK428" s="3">
        <v>18.800799999999999</v>
      </c>
      <c r="BL428" s="3">
        <v>17.86</v>
      </c>
      <c r="BM428" s="3">
        <v>0.94079999999999941</v>
      </c>
      <c r="BN428" s="3">
        <v>15.47</v>
      </c>
      <c r="BO428" s="3">
        <v>14.7</v>
      </c>
      <c r="BP428" s="3">
        <v>0.77000000000000135</v>
      </c>
      <c r="BQ428" s="3">
        <v>17.000799999999998</v>
      </c>
      <c r="BR428" s="3">
        <v>16.149999999999999</v>
      </c>
      <c r="BS428" s="3">
        <v>0.85079999999999956</v>
      </c>
      <c r="BT428" s="3">
        <v>13.67</v>
      </c>
      <c r="BU428" s="3">
        <v>12.99</v>
      </c>
      <c r="BV428" s="3">
        <v>0.67999999999999972</v>
      </c>
      <c r="BW428" s="3">
        <v>15.87</v>
      </c>
      <c r="BX428" s="3">
        <v>15.08</v>
      </c>
      <c r="BY428" s="3">
        <v>0.78999999999999915</v>
      </c>
      <c r="BZ428" s="3">
        <v>16.300799999999999</v>
      </c>
      <c r="CA428" s="3">
        <v>15.49</v>
      </c>
      <c r="CB428" s="3">
        <v>0.81079999999999863</v>
      </c>
      <c r="CC428" s="3">
        <v>15.17</v>
      </c>
      <c r="CD428" s="3">
        <v>14.41</v>
      </c>
      <c r="CE428" s="3">
        <v>0.75999999999999979</v>
      </c>
      <c r="CF428" s="3">
        <v>15.1008</v>
      </c>
      <c r="CG428" s="3">
        <v>14.35</v>
      </c>
      <c r="CH428" s="3">
        <v>0.75079999999999991</v>
      </c>
      <c r="CI428" s="3">
        <v>14.09</v>
      </c>
      <c r="CJ428" s="3">
        <v>13.39</v>
      </c>
      <c r="CK428" s="3">
        <v>0.69999999999999929</v>
      </c>
      <c r="CL428" s="3">
        <v>13.16</v>
      </c>
      <c r="CM428" s="3">
        <v>12.5</v>
      </c>
      <c r="CN428" s="3">
        <v>0.66000000000000014</v>
      </c>
      <c r="CO428" s="3">
        <v>10.83</v>
      </c>
      <c r="CP428" s="3">
        <v>10.29</v>
      </c>
      <c r="CQ428" s="3">
        <v>0.54000000000000092</v>
      </c>
      <c r="CR428" s="3">
        <v>11.9</v>
      </c>
      <c r="CS428" s="3">
        <v>11.31</v>
      </c>
      <c r="CT428" s="3">
        <v>0.58999999999999986</v>
      </c>
      <c r="CU428" s="3">
        <v>9.57</v>
      </c>
      <c r="CV428" s="3">
        <v>9.09</v>
      </c>
      <c r="CW428" s="3">
        <v>0.48000000000000043</v>
      </c>
      <c r="CX428" s="3">
        <v>11.11</v>
      </c>
      <c r="CY428" s="3">
        <v>10.55</v>
      </c>
      <c r="CZ428" s="3">
        <v>0.55999999999999872</v>
      </c>
      <c r="DA428" s="3">
        <v>11.41</v>
      </c>
      <c r="DB428" s="3">
        <v>10.84</v>
      </c>
      <c r="DC428" s="3">
        <v>0.57000000000000028</v>
      </c>
      <c r="DD428" s="3">
        <v>10.62</v>
      </c>
      <c r="DE428" s="3">
        <v>10.09</v>
      </c>
      <c r="DF428" s="3">
        <v>0.52999999999999936</v>
      </c>
      <c r="DG428" s="3">
        <v>10.57</v>
      </c>
      <c r="DH428" s="3">
        <v>10.039999999999999</v>
      </c>
      <c r="DI428" s="3">
        <v>0.53000000000000114</v>
      </c>
      <c r="DJ428" s="3">
        <v>9.86</v>
      </c>
      <c r="DK428" s="3">
        <v>9.3699999999999992</v>
      </c>
      <c r="DL428" s="3">
        <v>0.49000000000000021</v>
      </c>
      <c r="DM428" s="3">
        <v>16.920000000000002</v>
      </c>
      <c r="DN428" s="3">
        <v>16.07</v>
      </c>
      <c r="DO428" s="3">
        <v>0.85000000000000142</v>
      </c>
      <c r="DP428" s="3">
        <v>15.3</v>
      </c>
      <c r="DQ428" s="3">
        <v>14.54</v>
      </c>
      <c r="DR428" s="3">
        <v>0.76000000000000156</v>
      </c>
      <c r="DS428" s="3">
        <v>14.67</v>
      </c>
      <c r="DT428" s="3">
        <v>13.94</v>
      </c>
      <c r="DU428" s="3">
        <v>0.73000000000000043</v>
      </c>
      <c r="DV428" s="3">
        <v>13.59</v>
      </c>
      <c r="DW428" s="3">
        <v>12.91</v>
      </c>
      <c r="DX428" s="3">
        <v>0.67999999999999972</v>
      </c>
    </row>
    <row r="429" spans="1:128" s="3" customFormat="1" x14ac:dyDescent="0.25">
      <c r="A429" s="36" t="s">
        <v>558</v>
      </c>
      <c r="B429" s="36" t="s">
        <v>87</v>
      </c>
      <c r="C429" s="36" t="s">
        <v>88</v>
      </c>
      <c r="D429" s="37" t="s">
        <v>157</v>
      </c>
      <c r="E429" s="36" t="s">
        <v>158</v>
      </c>
      <c r="F429" s="37" t="s">
        <v>559</v>
      </c>
      <c r="G429" s="36" t="s">
        <v>560</v>
      </c>
      <c r="H429" s="36" t="s">
        <v>168</v>
      </c>
      <c r="I429" s="36" t="s">
        <v>388</v>
      </c>
      <c r="J429" s="36" t="s">
        <v>171</v>
      </c>
      <c r="K429" s="44">
        <v>7.18</v>
      </c>
      <c r="L429" s="38" t="str">
        <f>IF(J429="10",K429,"")</f>
        <v/>
      </c>
      <c r="M429" s="38"/>
      <c r="N429" s="38"/>
      <c r="O429" s="38">
        <v>0</v>
      </c>
      <c r="P429" s="38">
        <f>IF(J429&lt;&gt;"20",IF(J429="15",K429,ROUND(K429*0.85,2)),"")</f>
        <v>7.18</v>
      </c>
      <c r="Q429" s="38">
        <f>ROUND(P429*S429/100,2)</f>
        <v>6.46</v>
      </c>
      <c r="R429" s="38">
        <f>P429-Q429</f>
        <v>0.71999999999999975</v>
      </c>
      <c r="S429" s="38" t="s">
        <v>389</v>
      </c>
      <c r="T429" s="38">
        <f>IF(J429="20",K429,IF(J429="10",ROUND(K429*0.7,2),ROUND(K429/0.85*0.7,2)))</f>
        <v>5.91</v>
      </c>
      <c r="U429" s="38">
        <f>ROUND(T429*W429/100,2)</f>
        <v>5.61</v>
      </c>
      <c r="V429" s="38">
        <f>T429-U429</f>
        <v>0.29999999999999982</v>
      </c>
      <c r="W429" s="36">
        <v>95</v>
      </c>
      <c r="X429" s="38">
        <f>IF(J429="20",ROUND(K429/0.7*0.6,2),IF(J429="10",ROUND(K429*0.6,2),ROUND(K429/0.85*0.6,2)))</f>
        <v>5.07</v>
      </c>
      <c r="Y429" s="38">
        <f>ROUND(X429*AA429/100,2)</f>
        <v>4.82</v>
      </c>
      <c r="Z429" s="38">
        <f>X429-Y429</f>
        <v>0.25</v>
      </c>
      <c r="AA429" s="36">
        <v>95</v>
      </c>
      <c r="AB429" s="38" t="s">
        <v>95</v>
      </c>
      <c r="AC429" s="38">
        <v>6.46</v>
      </c>
      <c r="AD429" s="38">
        <v>6.46</v>
      </c>
      <c r="AE429" s="38">
        <v>0.32</v>
      </c>
      <c r="AI429" s="3">
        <f>ROUND(P429*0.3,2)</f>
        <v>2.15</v>
      </c>
      <c r="AJ429" s="3">
        <f>ROUND(AI429*S429/100,2)</f>
        <v>1.94</v>
      </c>
      <c r="AK429" s="3">
        <f>AI429-AJ429</f>
        <v>0.20999999999999996</v>
      </c>
      <c r="AL429" s="3">
        <f>ROUND(T429*0.3,2)</f>
        <v>1.77</v>
      </c>
      <c r="AM429" s="3">
        <f>ROUND(AL429*W429/100,2)</f>
        <v>1.68</v>
      </c>
      <c r="AN429" s="3">
        <f>AL429-AM429</f>
        <v>9.000000000000008E-2</v>
      </c>
      <c r="AO429" s="3">
        <f>ROUND(X429*0.3,2)</f>
        <v>1.52</v>
      </c>
      <c r="AP429" s="3">
        <f>ROUND(AO429*AA429/100,2)</f>
        <v>1.44</v>
      </c>
      <c r="AQ429" s="3">
        <f>AO429-AP429</f>
        <v>8.0000000000000071E-2</v>
      </c>
      <c r="AR429" s="3">
        <v>1.94</v>
      </c>
      <c r="AS429" s="3">
        <v>1.94</v>
      </c>
      <c r="AT429" s="3">
        <v>0.1</v>
      </c>
      <c r="AX429" s="3">
        <f>ROUND($P429*0.6,2)</f>
        <v>4.3099999999999996</v>
      </c>
      <c r="AY429" s="3">
        <f>ROUND(AX429*$S429/100,2)</f>
        <v>3.88</v>
      </c>
      <c r="AZ429" s="3">
        <f>AX429-AY429</f>
        <v>0.42999999999999972</v>
      </c>
      <c r="BA429" s="3">
        <f>ROUND($T429*0.6,2)</f>
        <v>3.55</v>
      </c>
      <c r="BB429" s="3">
        <f>ROUND(BA429*$W429/100,2)</f>
        <v>3.37</v>
      </c>
      <c r="BC429" s="3">
        <f>BA429-BB429</f>
        <v>0.17999999999999972</v>
      </c>
      <c r="BD429" s="3">
        <f>ROUND($X429*0.6,2)</f>
        <v>3.04</v>
      </c>
      <c r="BE429" s="3">
        <f>ROUND(BD429*$AA429/100,2)</f>
        <v>2.89</v>
      </c>
      <c r="BF429" s="3">
        <f>BD429-BE429</f>
        <v>0.14999999999999991</v>
      </c>
      <c r="BG429" s="3">
        <v>3.88</v>
      </c>
      <c r="BH429" s="3">
        <v>3.88</v>
      </c>
      <c r="BI429" s="3">
        <v>0</v>
      </c>
      <c r="BJ429" s="3" t="s">
        <v>171</v>
      </c>
      <c r="BK429" s="3">
        <v>16.38</v>
      </c>
      <c r="BL429" s="3">
        <v>15.56</v>
      </c>
      <c r="BM429" s="3">
        <v>0.81999999999999851</v>
      </c>
      <c r="BN429" s="3">
        <v>13.76</v>
      </c>
      <c r="BO429" s="3">
        <v>13.07</v>
      </c>
      <c r="BP429" s="3">
        <v>0.6899999999999995</v>
      </c>
      <c r="BQ429" s="3">
        <v>14.579999999999998</v>
      </c>
      <c r="BR429" s="3">
        <v>13.85</v>
      </c>
      <c r="BS429" s="3">
        <v>0.72999999999999865</v>
      </c>
      <c r="BT429" s="3">
        <v>11.96</v>
      </c>
      <c r="BU429" s="3">
        <v>11.36</v>
      </c>
      <c r="BV429" s="3">
        <v>0.60000000000000142</v>
      </c>
      <c r="BW429" s="3">
        <v>13.69</v>
      </c>
      <c r="BX429" s="3">
        <v>13.01</v>
      </c>
      <c r="BY429" s="3">
        <v>0.67999999999999972</v>
      </c>
      <c r="BZ429" s="3">
        <v>13.879999999999999</v>
      </c>
      <c r="CA429" s="3">
        <v>13.19</v>
      </c>
      <c r="CB429" s="3">
        <v>0.6899999999999995</v>
      </c>
      <c r="CC429" s="3">
        <v>12.99</v>
      </c>
      <c r="CD429" s="3">
        <v>12.34</v>
      </c>
      <c r="CE429" s="3">
        <v>0.65000000000000036</v>
      </c>
      <c r="CF429" s="3">
        <v>12.18</v>
      </c>
      <c r="CG429" s="3">
        <v>11.57</v>
      </c>
      <c r="CH429" s="3">
        <v>0.60999999999999943</v>
      </c>
      <c r="CI429" s="3">
        <v>11.46</v>
      </c>
      <c r="CJ429" s="3">
        <v>10.89</v>
      </c>
      <c r="CK429" s="3">
        <v>0.57000000000000028</v>
      </c>
      <c r="CL429" s="3">
        <v>11.47</v>
      </c>
      <c r="CM429" s="3">
        <v>10.9</v>
      </c>
      <c r="CN429" s="3">
        <v>0.57000000000000028</v>
      </c>
      <c r="CO429" s="3">
        <v>9.6300000000000008</v>
      </c>
      <c r="CP429" s="3">
        <v>9.15</v>
      </c>
      <c r="CQ429" s="3">
        <v>0.48000000000000043</v>
      </c>
      <c r="CR429" s="3">
        <v>10.210000000000001</v>
      </c>
      <c r="CS429" s="3">
        <v>9.6999999999999993</v>
      </c>
      <c r="CT429" s="3">
        <v>0.51000000000000156</v>
      </c>
      <c r="CU429" s="3">
        <v>8.3699999999999992</v>
      </c>
      <c r="CV429" s="3">
        <v>7.95</v>
      </c>
      <c r="CW429" s="3">
        <v>0.41999999999999904</v>
      </c>
      <c r="CX429" s="3">
        <v>9.58</v>
      </c>
      <c r="CY429" s="3">
        <v>9.1</v>
      </c>
      <c r="CZ429" s="3">
        <v>0.48000000000000043</v>
      </c>
      <c r="DA429" s="3">
        <v>9.7200000000000006</v>
      </c>
      <c r="DB429" s="3">
        <v>9.23</v>
      </c>
      <c r="DC429" s="3">
        <v>0.49000000000000021</v>
      </c>
      <c r="DD429" s="3">
        <v>9.09</v>
      </c>
      <c r="DE429" s="3">
        <v>8.64</v>
      </c>
      <c r="DF429" s="3">
        <v>0.44999999999999929</v>
      </c>
      <c r="DG429" s="3">
        <v>8.5299999999999994</v>
      </c>
      <c r="DH429" s="3">
        <v>8.1</v>
      </c>
      <c r="DI429" s="3">
        <v>0.42999999999999972</v>
      </c>
      <c r="DJ429" s="3">
        <v>8.02</v>
      </c>
      <c r="DK429" s="3">
        <v>7.62</v>
      </c>
      <c r="DL429" s="3">
        <v>0.39999999999999947</v>
      </c>
      <c r="DM429" s="3">
        <v>14.74</v>
      </c>
      <c r="DN429" s="3">
        <v>14</v>
      </c>
      <c r="DO429" s="3">
        <v>0.74000000000000021</v>
      </c>
      <c r="DP429" s="3">
        <v>13.12</v>
      </c>
      <c r="DQ429" s="3">
        <v>12.46</v>
      </c>
      <c r="DR429" s="3">
        <v>0.65999999999999837</v>
      </c>
      <c r="DS429" s="3">
        <v>12.49</v>
      </c>
      <c r="DT429" s="3">
        <v>11.87</v>
      </c>
      <c r="DU429" s="3">
        <v>0.62000000000000099</v>
      </c>
      <c r="DV429" s="3">
        <v>10.96</v>
      </c>
      <c r="DW429" s="3">
        <v>10.41</v>
      </c>
      <c r="DX429" s="3">
        <v>0.55000000000000071</v>
      </c>
    </row>
    <row r="430" spans="1:128" s="3" customFormat="1" x14ac:dyDescent="0.25">
      <c r="A430" s="36" t="s">
        <v>561</v>
      </c>
      <c r="B430" s="36" t="s">
        <v>87</v>
      </c>
      <c r="C430" s="36" t="s">
        <v>88</v>
      </c>
      <c r="D430" s="37" t="s">
        <v>133</v>
      </c>
      <c r="E430" s="36" t="s">
        <v>134</v>
      </c>
      <c r="F430" s="37" t="s">
        <v>559</v>
      </c>
      <c r="G430" s="36" t="s">
        <v>560</v>
      </c>
      <c r="H430" s="36" t="s">
        <v>168</v>
      </c>
      <c r="I430" s="36" t="s">
        <v>388</v>
      </c>
      <c r="J430" s="36" t="s">
        <v>171</v>
      </c>
      <c r="K430" s="44">
        <v>10.5138</v>
      </c>
      <c r="L430" s="38" t="str">
        <f>IF(J430="10",K430,"")</f>
        <v/>
      </c>
      <c r="M430" s="38"/>
      <c r="N430" s="38"/>
      <c r="O430" s="38">
        <v>0</v>
      </c>
      <c r="P430" s="38">
        <f>IF(J430&lt;&gt;"20",IF(J430="15",K430,ROUND(K430*0.85,2)),"")</f>
        <v>10.5138</v>
      </c>
      <c r="Q430" s="38">
        <f>ROUND(P430*S430/100,2)</f>
        <v>9.4600000000000009</v>
      </c>
      <c r="R430" s="38">
        <f>P430-Q430</f>
        <v>1.053799999999999</v>
      </c>
      <c r="S430" s="38" t="s">
        <v>389</v>
      </c>
      <c r="T430" s="38">
        <f>IF(J430="20",K430,IF(J430="10",ROUND(K430*0.7,2),ROUND(K430/0.85*0.7,2)))</f>
        <v>8.66</v>
      </c>
      <c r="U430" s="38">
        <f>ROUND(T430*W430/100,2)</f>
        <v>8.23</v>
      </c>
      <c r="V430" s="38">
        <f>T430-U430</f>
        <v>0.42999999999999972</v>
      </c>
      <c r="W430" s="36">
        <v>95</v>
      </c>
      <c r="X430" s="38">
        <f>IF(J430="20",ROUND(K430/0.7*0.6,2),IF(J430="10",ROUND(K430*0.6,2),ROUND(K430/0.85*0.6,2)))</f>
        <v>7.42</v>
      </c>
      <c r="Y430" s="38">
        <f>ROUND(X430*AA430/100,2)</f>
        <v>7.05</v>
      </c>
      <c r="Z430" s="38">
        <f>X430-Y430</f>
        <v>0.37000000000000011</v>
      </c>
      <c r="AA430" s="36">
        <v>95</v>
      </c>
      <c r="AB430" s="38" t="s">
        <v>95</v>
      </c>
      <c r="AC430" s="38">
        <v>9.4600000000000009</v>
      </c>
      <c r="AD430" s="38">
        <v>9.4600000000000009</v>
      </c>
      <c r="AE430" s="38">
        <v>0.47</v>
      </c>
      <c r="AI430" s="3">
        <f>ROUND(P430*0.3,2)</f>
        <v>3.15</v>
      </c>
      <c r="AJ430" s="3">
        <f>ROUND(AI430*S430/100,2)</f>
        <v>2.84</v>
      </c>
      <c r="AK430" s="3">
        <f>AI430-AJ430</f>
        <v>0.31000000000000005</v>
      </c>
      <c r="AL430" s="3">
        <f>ROUND(T430*0.3,2)</f>
        <v>2.6</v>
      </c>
      <c r="AM430" s="3">
        <f>ROUND(AL430*W430/100,2)</f>
        <v>2.4700000000000002</v>
      </c>
      <c r="AN430" s="3">
        <f>AL430-AM430</f>
        <v>0.12999999999999989</v>
      </c>
      <c r="AO430" s="3">
        <f>ROUND(X430*0.3,2)</f>
        <v>2.23</v>
      </c>
      <c r="AP430" s="3">
        <f>ROUND(AO430*AA430/100,2)</f>
        <v>2.12</v>
      </c>
      <c r="AQ430" s="3">
        <f>AO430-AP430</f>
        <v>0.10999999999999988</v>
      </c>
      <c r="AR430" s="3">
        <v>2.84</v>
      </c>
      <c r="AS430" s="3">
        <v>2.84</v>
      </c>
      <c r="AT430" s="3">
        <v>0.14000000000000001</v>
      </c>
      <c r="AX430" s="3">
        <f>ROUND($P430*0.6,2)</f>
        <v>6.31</v>
      </c>
      <c r="AY430" s="3">
        <f>ROUND(AX430*$S430/100,2)</f>
        <v>5.68</v>
      </c>
      <c r="AZ430" s="3">
        <f>AX430-AY430</f>
        <v>0.62999999999999989</v>
      </c>
      <c r="BA430" s="3">
        <f>ROUND($T430*0.6,2)</f>
        <v>5.2</v>
      </c>
      <c r="BB430" s="3">
        <f>ROUND(BA430*$W430/100,2)</f>
        <v>4.9400000000000004</v>
      </c>
      <c r="BC430" s="3">
        <f>BA430-BB430</f>
        <v>0.25999999999999979</v>
      </c>
      <c r="BD430" s="3">
        <f>ROUND($X430*0.6,2)</f>
        <v>4.45</v>
      </c>
      <c r="BE430" s="3">
        <f>ROUND(BD430*$AA430/100,2)</f>
        <v>4.2300000000000004</v>
      </c>
      <c r="BF430" s="3">
        <f>BD430-BE430</f>
        <v>0.21999999999999975</v>
      </c>
      <c r="BG430" s="3">
        <v>5.68</v>
      </c>
      <c r="BH430" s="3">
        <v>5.68</v>
      </c>
      <c r="BI430" s="3">
        <v>0</v>
      </c>
      <c r="BJ430" s="3" t="s">
        <v>171</v>
      </c>
      <c r="BK430" s="3">
        <v>19.713799999999999</v>
      </c>
      <c r="BL430" s="3">
        <v>18.73</v>
      </c>
      <c r="BM430" s="3">
        <v>0.98379999999999868</v>
      </c>
      <c r="BN430" s="3">
        <v>16.11</v>
      </c>
      <c r="BO430" s="3">
        <v>15.3</v>
      </c>
      <c r="BP430" s="3">
        <v>0.80999999999999872</v>
      </c>
      <c r="BQ430" s="3">
        <v>17.913799999999998</v>
      </c>
      <c r="BR430" s="3">
        <v>17.02</v>
      </c>
      <c r="BS430" s="3">
        <v>0.89379999999999882</v>
      </c>
      <c r="BT430" s="3">
        <v>14.31</v>
      </c>
      <c r="BU430" s="3">
        <v>13.59</v>
      </c>
      <c r="BV430" s="3">
        <v>0.72000000000000064</v>
      </c>
      <c r="BW430" s="3">
        <v>16.690000000000001</v>
      </c>
      <c r="BX430" s="3">
        <v>15.86</v>
      </c>
      <c r="BY430" s="3">
        <v>0.83000000000000185</v>
      </c>
      <c r="BZ430" s="3">
        <v>17.213799999999999</v>
      </c>
      <c r="CA430" s="3">
        <v>16.350000000000001</v>
      </c>
      <c r="CB430" s="3">
        <v>0.86379999999999768</v>
      </c>
      <c r="CC430" s="3">
        <v>15.99</v>
      </c>
      <c r="CD430" s="3">
        <v>15.19</v>
      </c>
      <c r="CE430" s="3">
        <v>0.80000000000000071</v>
      </c>
      <c r="CF430" s="3">
        <v>15.5138</v>
      </c>
      <c r="CG430" s="3">
        <v>14.74</v>
      </c>
      <c r="CH430" s="3">
        <v>0.7737999999999996</v>
      </c>
      <c r="CI430" s="3">
        <v>14.46</v>
      </c>
      <c r="CJ430" s="3">
        <v>13.74</v>
      </c>
      <c r="CK430" s="3">
        <v>0.72000000000000064</v>
      </c>
      <c r="CL430" s="3">
        <v>13.8</v>
      </c>
      <c r="CM430" s="3">
        <v>13.11</v>
      </c>
      <c r="CN430" s="3">
        <v>0.69000000000000128</v>
      </c>
      <c r="CO430" s="3">
        <v>11.28</v>
      </c>
      <c r="CP430" s="3">
        <v>10.72</v>
      </c>
      <c r="CQ430" s="3">
        <v>0.55999999999999872</v>
      </c>
      <c r="CR430" s="3">
        <v>12.54</v>
      </c>
      <c r="CS430" s="3">
        <v>11.91</v>
      </c>
      <c r="CT430" s="3">
        <v>0.62999999999999901</v>
      </c>
      <c r="CU430" s="3">
        <v>10.02</v>
      </c>
      <c r="CV430" s="3">
        <v>9.52</v>
      </c>
      <c r="CW430" s="3">
        <v>0.5</v>
      </c>
      <c r="CX430" s="3">
        <v>11.68</v>
      </c>
      <c r="CY430" s="3">
        <v>11.1</v>
      </c>
      <c r="CZ430" s="3">
        <v>0.58000000000000007</v>
      </c>
      <c r="DA430" s="3">
        <v>12.05</v>
      </c>
      <c r="DB430" s="3">
        <v>11.45</v>
      </c>
      <c r="DC430" s="3">
        <v>0.60000000000000142</v>
      </c>
      <c r="DD430" s="3">
        <v>11.19</v>
      </c>
      <c r="DE430" s="3">
        <v>10.63</v>
      </c>
      <c r="DF430" s="3">
        <v>0.55999999999999872</v>
      </c>
      <c r="DG430" s="3">
        <v>10.86</v>
      </c>
      <c r="DH430" s="3">
        <v>10.32</v>
      </c>
      <c r="DI430" s="3">
        <v>0.53999999999999915</v>
      </c>
      <c r="DJ430" s="3">
        <v>10.119999999999999</v>
      </c>
      <c r="DK430" s="3">
        <v>9.61</v>
      </c>
      <c r="DL430" s="3">
        <v>0.50999999999999979</v>
      </c>
      <c r="DM430" s="3">
        <v>17.739999999999998</v>
      </c>
      <c r="DN430" s="3">
        <v>16.850000000000001</v>
      </c>
      <c r="DO430" s="3">
        <v>0.88999999999999702</v>
      </c>
      <c r="DP430" s="3">
        <v>16.12</v>
      </c>
      <c r="DQ430" s="3">
        <v>15.31</v>
      </c>
      <c r="DR430" s="3">
        <v>0.8100000000000005</v>
      </c>
      <c r="DS430" s="3">
        <v>15.49</v>
      </c>
      <c r="DT430" s="3">
        <v>14.72</v>
      </c>
      <c r="DU430" s="3">
        <v>0.76999999999999957</v>
      </c>
      <c r="DV430" s="3">
        <v>13.96</v>
      </c>
      <c r="DW430" s="3">
        <v>13.26</v>
      </c>
      <c r="DX430" s="3">
        <v>0.70000000000000107</v>
      </c>
    </row>
    <row r="431" spans="1:128" s="3" customFormat="1" x14ac:dyDescent="0.25">
      <c r="A431" s="36" t="s">
        <v>562</v>
      </c>
      <c r="B431" s="36" t="s">
        <v>87</v>
      </c>
      <c r="C431" s="36" t="s">
        <v>88</v>
      </c>
      <c r="D431" s="37" t="s">
        <v>188</v>
      </c>
      <c r="E431" s="36" t="s">
        <v>189</v>
      </c>
      <c r="F431" s="37" t="s">
        <v>559</v>
      </c>
      <c r="G431" s="36" t="s">
        <v>560</v>
      </c>
      <c r="H431" s="36" t="s">
        <v>168</v>
      </c>
      <c r="I431" s="36" t="s">
        <v>388</v>
      </c>
      <c r="J431" s="36" t="s">
        <v>171</v>
      </c>
      <c r="K431" s="44">
        <v>7.18</v>
      </c>
      <c r="L431" s="38" t="str">
        <f>IF(J431="10",K431,"")</f>
        <v/>
      </c>
      <c r="M431" s="38"/>
      <c r="N431" s="38"/>
      <c r="O431" s="38">
        <v>0</v>
      </c>
      <c r="P431" s="38">
        <f>IF(J431&lt;&gt;"20",IF(J431="15",K431,ROUND(K431*0.85,2)),"")</f>
        <v>7.18</v>
      </c>
      <c r="Q431" s="38">
        <f>ROUND(P431*S431/100,2)</f>
        <v>6.46</v>
      </c>
      <c r="R431" s="38">
        <f>P431-Q431</f>
        <v>0.71999999999999975</v>
      </c>
      <c r="S431" s="38" t="s">
        <v>389</v>
      </c>
      <c r="T431" s="38">
        <f>IF(J431="20",K431,IF(J431="10",ROUND(K431*0.7,2),ROUND(K431/0.85*0.7,2)))</f>
        <v>5.91</v>
      </c>
      <c r="U431" s="38">
        <f>ROUND(T431*W431/100,2)</f>
        <v>5.61</v>
      </c>
      <c r="V431" s="38">
        <f>T431-U431</f>
        <v>0.29999999999999982</v>
      </c>
      <c r="W431" s="36">
        <v>95</v>
      </c>
      <c r="X431" s="38">
        <f>IF(J431="20",ROUND(K431/0.7*0.6,2),IF(J431="10",ROUND(K431*0.6,2),ROUND(K431/0.85*0.6,2)))</f>
        <v>5.07</v>
      </c>
      <c r="Y431" s="38">
        <f>ROUND(X431*AA431/100,2)</f>
        <v>4.82</v>
      </c>
      <c r="Z431" s="38">
        <f>X431-Y431</f>
        <v>0.25</v>
      </c>
      <c r="AA431" s="36">
        <v>95</v>
      </c>
      <c r="AB431" s="38" t="s">
        <v>95</v>
      </c>
      <c r="AC431" s="38">
        <v>6.46</v>
      </c>
      <c r="AD431" s="38">
        <v>6.46</v>
      </c>
      <c r="AE431" s="38">
        <v>0.32</v>
      </c>
      <c r="AI431" s="3">
        <f>ROUND(P431*0.3,2)</f>
        <v>2.15</v>
      </c>
      <c r="AJ431" s="3">
        <f>ROUND(AI431*S431/100,2)</f>
        <v>1.94</v>
      </c>
      <c r="AK431" s="3">
        <f>AI431-AJ431</f>
        <v>0.20999999999999996</v>
      </c>
      <c r="AL431" s="3">
        <f>ROUND(T431*0.3,2)</f>
        <v>1.77</v>
      </c>
      <c r="AM431" s="3">
        <f>ROUND(AL431*W431/100,2)</f>
        <v>1.68</v>
      </c>
      <c r="AN431" s="3">
        <f>AL431-AM431</f>
        <v>9.000000000000008E-2</v>
      </c>
      <c r="AO431" s="3">
        <f>ROUND(X431*0.3,2)</f>
        <v>1.52</v>
      </c>
      <c r="AP431" s="3">
        <f>ROUND(AO431*AA431/100,2)</f>
        <v>1.44</v>
      </c>
      <c r="AQ431" s="3">
        <f>AO431-AP431</f>
        <v>8.0000000000000071E-2</v>
      </c>
      <c r="AR431" s="3">
        <v>1.94</v>
      </c>
      <c r="AS431" s="3">
        <v>1.94</v>
      </c>
      <c r="AT431" s="3">
        <v>0.1</v>
      </c>
      <c r="AX431" s="3">
        <f>ROUND($P431*0.6,2)</f>
        <v>4.3099999999999996</v>
      </c>
      <c r="AY431" s="3">
        <f>ROUND(AX431*$S431/100,2)</f>
        <v>3.88</v>
      </c>
      <c r="AZ431" s="3">
        <f>AX431-AY431</f>
        <v>0.42999999999999972</v>
      </c>
      <c r="BA431" s="3">
        <f>ROUND($T431*0.6,2)</f>
        <v>3.55</v>
      </c>
      <c r="BB431" s="3">
        <f>ROUND(BA431*$W431/100,2)</f>
        <v>3.37</v>
      </c>
      <c r="BC431" s="3">
        <f>BA431-BB431</f>
        <v>0.17999999999999972</v>
      </c>
      <c r="BD431" s="3">
        <f>ROUND($X431*0.6,2)</f>
        <v>3.04</v>
      </c>
      <c r="BE431" s="3">
        <f>ROUND(BD431*$AA431/100,2)</f>
        <v>2.89</v>
      </c>
      <c r="BF431" s="3">
        <f>BD431-BE431</f>
        <v>0.14999999999999991</v>
      </c>
      <c r="BG431" s="3">
        <v>3.88</v>
      </c>
      <c r="BH431" s="3">
        <v>3.88</v>
      </c>
      <c r="BI431" s="3">
        <v>0</v>
      </c>
      <c r="BJ431" s="3" t="s">
        <v>171</v>
      </c>
      <c r="BK431" s="3">
        <v>16.38</v>
      </c>
      <c r="BL431" s="3">
        <v>15.56</v>
      </c>
      <c r="BM431" s="3">
        <v>0.81999999999999851</v>
      </c>
      <c r="BN431" s="3">
        <v>13.76</v>
      </c>
      <c r="BO431" s="3">
        <v>13.07</v>
      </c>
      <c r="BP431" s="3">
        <v>0.6899999999999995</v>
      </c>
      <c r="BQ431" s="3">
        <v>14.579999999999998</v>
      </c>
      <c r="BR431" s="3">
        <v>13.85</v>
      </c>
      <c r="BS431" s="3">
        <v>0.72999999999999865</v>
      </c>
      <c r="BT431" s="3">
        <v>11.96</v>
      </c>
      <c r="BU431" s="3">
        <v>11.36</v>
      </c>
      <c r="BV431" s="3">
        <v>0.60000000000000142</v>
      </c>
      <c r="BW431" s="3">
        <v>13.69</v>
      </c>
      <c r="BX431" s="3">
        <v>13.01</v>
      </c>
      <c r="BY431" s="3">
        <v>0.67999999999999972</v>
      </c>
      <c r="BZ431" s="3">
        <v>13.879999999999999</v>
      </c>
      <c r="CA431" s="3">
        <v>13.19</v>
      </c>
      <c r="CB431" s="3">
        <v>0.6899999999999995</v>
      </c>
      <c r="CC431" s="3">
        <v>12.99</v>
      </c>
      <c r="CD431" s="3">
        <v>12.34</v>
      </c>
      <c r="CE431" s="3">
        <v>0.65000000000000036</v>
      </c>
      <c r="CF431" s="3">
        <v>12.18</v>
      </c>
      <c r="CG431" s="3">
        <v>11.57</v>
      </c>
      <c r="CH431" s="3">
        <v>0.60999999999999943</v>
      </c>
      <c r="CI431" s="3">
        <v>11.46</v>
      </c>
      <c r="CJ431" s="3">
        <v>10.89</v>
      </c>
      <c r="CK431" s="3">
        <v>0.57000000000000028</v>
      </c>
      <c r="CL431" s="3">
        <v>11.47</v>
      </c>
      <c r="CM431" s="3">
        <v>10.9</v>
      </c>
      <c r="CN431" s="3">
        <v>0.57000000000000028</v>
      </c>
      <c r="CO431" s="3">
        <v>9.6300000000000008</v>
      </c>
      <c r="CP431" s="3">
        <v>9.15</v>
      </c>
      <c r="CQ431" s="3">
        <v>0.48000000000000043</v>
      </c>
      <c r="CR431" s="3">
        <v>10.210000000000001</v>
      </c>
      <c r="CS431" s="3">
        <v>9.6999999999999993</v>
      </c>
      <c r="CT431" s="3">
        <v>0.51000000000000156</v>
      </c>
      <c r="CU431" s="3">
        <v>8.3699999999999992</v>
      </c>
      <c r="CV431" s="3">
        <v>7.95</v>
      </c>
      <c r="CW431" s="3">
        <v>0.41999999999999904</v>
      </c>
      <c r="CX431" s="3">
        <v>9.58</v>
      </c>
      <c r="CY431" s="3">
        <v>9.1</v>
      </c>
      <c r="CZ431" s="3">
        <v>0.48000000000000043</v>
      </c>
      <c r="DA431" s="3">
        <v>9.7200000000000006</v>
      </c>
      <c r="DB431" s="3">
        <v>9.23</v>
      </c>
      <c r="DC431" s="3">
        <v>0.49000000000000021</v>
      </c>
      <c r="DD431" s="3">
        <v>9.09</v>
      </c>
      <c r="DE431" s="3">
        <v>8.64</v>
      </c>
      <c r="DF431" s="3">
        <v>0.44999999999999929</v>
      </c>
      <c r="DG431" s="3">
        <v>8.5299999999999994</v>
      </c>
      <c r="DH431" s="3">
        <v>8.1</v>
      </c>
      <c r="DI431" s="3">
        <v>0.42999999999999972</v>
      </c>
      <c r="DJ431" s="3">
        <v>8.02</v>
      </c>
      <c r="DK431" s="3">
        <v>7.62</v>
      </c>
      <c r="DL431" s="3">
        <v>0.39999999999999947</v>
      </c>
      <c r="DM431" s="3">
        <v>14.74</v>
      </c>
      <c r="DN431" s="3">
        <v>14</v>
      </c>
      <c r="DO431" s="3">
        <v>0.74000000000000021</v>
      </c>
      <c r="DP431" s="3">
        <v>13.12</v>
      </c>
      <c r="DQ431" s="3">
        <v>12.46</v>
      </c>
      <c r="DR431" s="3">
        <v>0.65999999999999837</v>
      </c>
      <c r="DS431" s="3">
        <v>12.49</v>
      </c>
      <c r="DT431" s="3">
        <v>11.87</v>
      </c>
      <c r="DU431" s="3">
        <v>0.62000000000000099</v>
      </c>
      <c r="DV431" s="3">
        <v>10.96</v>
      </c>
      <c r="DW431" s="3">
        <v>10.41</v>
      </c>
      <c r="DX431" s="3">
        <v>0.55000000000000071</v>
      </c>
    </row>
    <row r="432" spans="1:128" s="3" customFormat="1" x14ac:dyDescent="0.25">
      <c r="A432" s="36" t="s">
        <v>563</v>
      </c>
      <c r="B432" s="36" t="s">
        <v>87</v>
      </c>
      <c r="C432" s="36" t="s">
        <v>88</v>
      </c>
      <c r="D432" s="37" t="s">
        <v>103</v>
      </c>
      <c r="E432" s="36" t="s">
        <v>104</v>
      </c>
      <c r="F432" s="37" t="s">
        <v>559</v>
      </c>
      <c r="G432" s="36" t="s">
        <v>560</v>
      </c>
      <c r="H432" s="36" t="s">
        <v>168</v>
      </c>
      <c r="I432" s="36" t="s">
        <v>388</v>
      </c>
      <c r="J432" s="36" t="s">
        <v>171</v>
      </c>
      <c r="K432" s="44">
        <v>8.18</v>
      </c>
      <c r="L432" s="38" t="str">
        <f>IF(J432="10",K432,"")</f>
        <v/>
      </c>
      <c r="M432" s="38"/>
      <c r="N432" s="38"/>
      <c r="O432" s="38">
        <v>0</v>
      </c>
      <c r="P432" s="38">
        <f>IF(J432&lt;&gt;"20",IF(J432="15",K432,ROUND(K432*0.85,2)),"")</f>
        <v>8.18</v>
      </c>
      <c r="Q432" s="38">
        <f>ROUND(P432*S432/100,2)</f>
        <v>7.36</v>
      </c>
      <c r="R432" s="38">
        <f>P432-Q432</f>
        <v>0.8199999999999994</v>
      </c>
      <c r="S432" s="38" t="s">
        <v>389</v>
      </c>
      <c r="T432" s="38">
        <f>IF(J432="20",K432,IF(J432="10",ROUND(K432*0.7,2),ROUND(K432/0.85*0.7,2)))</f>
        <v>6.74</v>
      </c>
      <c r="U432" s="38">
        <f>ROUND(T432*W432/100,2)</f>
        <v>6.4</v>
      </c>
      <c r="V432" s="38">
        <f>T432-U432</f>
        <v>0.33999999999999986</v>
      </c>
      <c r="W432" s="36">
        <v>95</v>
      </c>
      <c r="X432" s="38">
        <f>IF(J432="20",ROUND(K432/0.7*0.6,2),IF(J432="10",ROUND(K432*0.6,2),ROUND(K432/0.85*0.6,2)))</f>
        <v>5.77</v>
      </c>
      <c r="Y432" s="38">
        <f>ROUND(X432*AA432/100,2)</f>
        <v>5.48</v>
      </c>
      <c r="Z432" s="38">
        <f>X432-Y432</f>
        <v>0.28999999999999915</v>
      </c>
      <c r="AA432" s="36">
        <v>95</v>
      </c>
      <c r="AB432" s="38" t="s">
        <v>95</v>
      </c>
      <c r="AC432" s="38">
        <v>7.36</v>
      </c>
      <c r="AD432" s="38">
        <v>7.36</v>
      </c>
      <c r="AE432" s="38">
        <v>0.37</v>
      </c>
      <c r="AI432" s="3">
        <f>ROUND(P432*0.3,2)</f>
        <v>2.4500000000000002</v>
      </c>
      <c r="AJ432" s="3">
        <f>ROUND(AI432*S432/100,2)</f>
        <v>2.21</v>
      </c>
      <c r="AK432" s="3">
        <f>AI432-AJ432</f>
        <v>0.24000000000000021</v>
      </c>
      <c r="AL432" s="3">
        <f>ROUND(T432*0.3,2)</f>
        <v>2.02</v>
      </c>
      <c r="AM432" s="3">
        <f>ROUND(AL432*W432/100,2)</f>
        <v>1.92</v>
      </c>
      <c r="AN432" s="3">
        <f>AL432-AM432</f>
        <v>0.10000000000000009</v>
      </c>
      <c r="AO432" s="3">
        <f>ROUND(X432*0.3,2)</f>
        <v>1.73</v>
      </c>
      <c r="AP432" s="3">
        <f>ROUND(AO432*AA432/100,2)</f>
        <v>1.64</v>
      </c>
      <c r="AQ432" s="3">
        <f>AO432-AP432</f>
        <v>9.000000000000008E-2</v>
      </c>
      <c r="AR432" s="3">
        <v>2.21</v>
      </c>
      <c r="AS432" s="3">
        <v>2.21</v>
      </c>
      <c r="AT432" s="3">
        <v>0.11</v>
      </c>
      <c r="AX432" s="3">
        <f>ROUND($P432*0.6,2)</f>
        <v>4.91</v>
      </c>
      <c r="AY432" s="3">
        <f>ROUND(AX432*$S432/100,2)</f>
        <v>4.42</v>
      </c>
      <c r="AZ432" s="3">
        <f>AX432-AY432</f>
        <v>0.49000000000000021</v>
      </c>
      <c r="BA432" s="3">
        <f>ROUND($T432*0.6,2)</f>
        <v>4.04</v>
      </c>
      <c r="BB432" s="3">
        <f>ROUND(BA432*$W432/100,2)</f>
        <v>3.84</v>
      </c>
      <c r="BC432" s="3">
        <f>BA432-BB432</f>
        <v>0.20000000000000018</v>
      </c>
      <c r="BD432" s="3">
        <f>ROUND($X432*0.6,2)</f>
        <v>3.46</v>
      </c>
      <c r="BE432" s="3">
        <f>ROUND(BD432*$AA432/100,2)</f>
        <v>3.29</v>
      </c>
      <c r="BF432" s="3">
        <f>BD432-BE432</f>
        <v>0.16999999999999993</v>
      </c>
      <c r="BG432" s="3">
        <v>4.42</v>
      </c>
      <c r="BH432" s="3">
        <v>4.42</v>
      </c>
      <c r="BI432" s="3">
        <v>0</v>
      </c>
      <c r="BJ432" s="3" t="s">
        <v>171</v>
      </c>
      <c r="BK432" s="3">
        <v>17.38</v>
      </c>
      <c r="BL432" s="3">
        <v>16.510000000000002</v>
      </c>
      <c r="BM432" s="3">
        <v>0.86999999999999744</v>
      </c>
      <c r="BN432" s="3">
        <v>14.46</v>
      </c>
      <c r="BO432" s="3">
        <v>13.74</v>
      </c>
      <c r="BP432" s="3">
        <v>0.72000000000000064</v>
      </c>
      <c r="BQ432" s="3">
        <v>15.579999999999998</v>
      </c>
      <c r="BR432" s="3">
        <v>14.8</v>
      </c>
      <c r="BS432" s="3">
        <v>0.77999999999999758</v>
      </c>
      <c r="BT432" s="3">
        <v>12.66</v>
      </c>
      <c r="BU432" s="3">
        <v>12.03</v>
      </c>
      <c r="BV432" s="3">
        <v>0.63000000000000078</v>
      </c>
      <c r="BW432" s="3">
        <v>14.59</v>
      </c>
      <c r="BX432" s="3">
        <v>13.86</v>
      </c>
      <c r="BY432" s="3">
        <v>0.73000000000000043</v>
      </c>
      <c r="BZ432" s="3">
        <v>14.879999999999999</v>
      </c>
      <c r="CA432" s="3">
        <v>14.14</v>
      </c>
      <c r="CB432" s="3">
        <v>0.73999999999999844</v>
      </c>
      <c r="CC432" s="3">
        <v>13.89</v>
      </c>
      <c r="CD432" s="3">
        <v>13.2</v>
      </c>
      <c r="CE432" s="3">
        <v>0.69000000000000128</v>
      </c>
      <c r="CF432" s="3">
        <v>13.18</v>
      </c>
      <c r="CG432" s="3">
        <v>12.52</v>
      </c>
      <c r="CH432" s="3">
        <v>0.66000000000000014</v>
      </c>
      <c r="CI432" s="3">
        <v>12.36</v>
      </c>
      <c r="CJ432" s="3">
        <v>11.74</v>
      </c>
      <c r="CK432" s="3">
        <v>0.61999999999999922</v>
      </c>
      <c r="CL432" s="3">
        <v>12.17</v>
      </c>
      <c r="CM432" s="3">
        <v>11.56</v>
      </c>
      <c r="CN432" s="3">
        <v>0.60999999999999943</v>
      </c>
      <c r="CO432" s="3">
        <v>10.119999999999999</v>
      </c>
      <c r="CP432" s="3">
        <v>9.61</v>
      </c>
      <c r="CQ432" s="3">
        <v>0.50999999999999979</v>
      </c>
      <c r="CR432" s="3">
        <v>10.91</v>
      </c>
      <c r="CS432" s="3">
        <v>10.36</v>
      </c>
      <c r="CT432" s="3">
        <v>0.55000000000000071</v>
      </c>
      <c r="CU432" s="3">
        <v>8.86</v>
      </c>
      <c r="CV432" s="3">
        <v>8.42</v>
      </c>
      <c r="CW432" s="3">
        <v>0.4399999999999995</v>
      </c>
      <c r="CX432" s="3">
        <v>10.210000000000001</v>
      </c>
      <c r="CY432" s="3">
        <v>9.6999999999999993</v>
      </c>
      <c r="CZ432" s="3">
        <v>0.51000000000000156</v>
      </c>
      <c r="DA432" s="3">
        <v>10.42</v>
      </c>
      <c r="DB432" s="3">
        <v>9.9</v>
      </c>
      <c r="DC432" s="3">
        <v>0.51999999999999957</v>
      </c>
      <c r="DD432" s="3">
        <v>9.7200000000000006</v>
      </c>
      <c r="DE432" s="3">
        <v>9.23</v>
      </c>
      <c r="DF432" s="3">
        <v>0.49000000000000021</v>
      </c>
      <c r="DG432" s="3">
        <v>9.23</v>
      </c>
      <c r="DH432" s="3">
        <v>8.77</v>
      </c>
      <c r="DI432" s="3">
        <v>0.46000000000000085</v>
      </c>
      <c r="DJ432" s="3">
        <v>8.65</v>
      </c>
      <c r="DK432" s="3">
        <v>8.2200000000000006</v>
      </c>
      <c r="DL432" s="3">
        <v>0.42999999999999972</v>
      </c>
      <c r="DM432" s="3">
        <v>15.64</v>
      </c>
      <c r="DN432" s="3">
        <v>14.86</v>
      </c>
      <c r="DO432" s="3">
        <v>0.78000000000000114</v>
      </c>
      <c r="DP432" s="3">
        <v>14.02</v>
      </c>
      <c r="DQ432" s="3">
        <v>13.32</v>
      </c>
      <c r="DR432" s="3">
        <v>0.69999999999999929</v>
      </c>
      <c r="DS432" s="3">
        <v>13.39</v>
      </c>
      <c r="DT432" s="3">
        <v>12.72</v>
      </c>
      <c r="DU432" s="3">
        <v>0.66999999999999993</v>
      </c>
      <c r="DV432" s="3">
        <v>11.86</v>
      </c>
      <c r="DW432" s="3">
        <v>11.27</v>
      </c>
      <c r="DX432" s="3">
        <v>0.58999999999999986</v>
      </c>
    </row>
    <row r="433" spans="1:128" s="3" customFormat="1" x14ac:dyDescent="0.25">
      <c r="A433" s="36" t="s">
        <v>564</v>
      </c>
      <c r="B433" s="36" t="s">
        <v>87</v>
      </c>
      <c r="C433" s="36" t="s">
        <v>88</v>
      </c>
      <c r="D433" s="37" t="s">
        <v>154</v>
      </c>
      <c r="E433" s="36" t="s">
        <v>155</v>
      </c>
      <c r="F433" s="37" t="s">
        <v>559</v>
      </c>
      <c r="G433" s="36" t="s">
        <v>560</v>
      </c>
      <c r="H433" s="36" t="s">
        <v>168</v>
      </c>
      <c r="I433" s="36" t="s">
        <v>388</v>
      </c>
      <c r="J433" s="36" t="s">
        <v>171</v>
      </c>
      <c r="K433" s="44">
        <v>8.18</v>
      </c>
      <c r="L433" s="38" t="str">
        <f>IF(J433="10",K433,"")</f>
        <v/>
      </c>
      <c r="M433" s="38"/>
      <c r="N433" s="38"/>
      <c r="O433" s="38">
        <v>0</v>
      </c>
      <c r="P433" s="38">
        <f>IF(J433&lt;&gt;"20",IF(J433="15",K433,ROUND(K433*0.85,2)),"")</f>
        <v>8.18</v>
      </c>
      <c r="Q433" s="38">
        <f>ROUND(P433*S433/100,2)</f>
        <v>7.36</v>
      </c>
      <c r="R433" s="38">
        <f>P433-Q433</f>
        <v>0.8199999999999994</v>
      </c>
      <c r="S433" s="38" t="s">
        <v>389</v>
      </c>
      <c r="T433" s="38">
        <f>IF(J433="20",K433,IF(J433="10",ROUND(K433*0.7,2),ROUND(K433/0.85*0.7,2)))</f>
        <v>6.74</v>
      </c>
      <c r="U433" s="38">
        <f>ROUND(T433*W433/100,2)</f>
        <v>6.4</v>
      </c>
      <c r="V433" s="38">
        <f>T433-U433</f>
        <v>0.33999999999999986</v>
      </c>
      <c r="W433" s="36">
        <v>95</v>
      </c>
      <c r="X433" s="38">
        <f>IF(J433="20",ROUND(K433/0.7*0.6,2),IF(J433="10",ROUND(K433*0.6,2),ROUND(K433/0.85*0.6,2)))</f>
        <v>5.77</v>
      </c>
      <c r="Y433" s="38">
        <f>ROUND(X433*AA433/100,2)</f>
        <v>5.48</v>
      </c>
      <c r="Z433" s="38">
        <f>X433-Y433</f>
        <v>0.28999999999999915</v>
      </c>
      <c r="AA433" s="36">
        <v>95</v>
      </c>
      <c r="AB433" s="38" t="s">
        <v>95</v>
      </c>
      <c r="AC433" s="38">
        <v>7.36</v>
      </c>
      <c r="AD433" s="38">
        <v>7.36</v>
      </c>
      <c r="AE433" s="38">
        <v>0.37</v>
      </c>
      <c r="AI433" s="3">
        <f>ROUND(P433*0.3,2)</f>
        <v>2.4500000000000002</v>
      </c>
      <c r="AJ433" s="3">
        <f>ROUND(AI433*S433/100,2)</f>
        <v>2.21</v>
      </c>
      <c r="AK433" s="3">
        <f>AI433-AJ433</f>
        <v>0.24000000000000021</v>
      </c>
      <c r="AL433" s="3">
        <f>ROUND(T433*0.3,2)</f>
        <v>2.02</v>
      </c>
      <c r="AM433" s="3">
        <f>ROUND(AL433*W433/100,2)</f>
        <v>1.92</v>
      </c>
      <c r="AN433" s="3">
        <f>AL433-AM433</f>
        <v>0.10000000000000009</v>
      </c>
      <c r="AO433" s="3">
        <f>ROUND(X433*0.3,2)</f>
        <v>1.73</v>
      </c>
      <c r="AP433" s="3">
        <f>ROUND(AO433*AA433/100,2)</f>
        <v>1.64</v>
      </c>
      <c r="AQ433" s="3">
        <f>AO433-AP433</f>
        <v>9.000000000000008E-2</v>
      </c>
      <c r="AR433" s="3">
        <v>2.21</v>
      </c>
      <c r="AS433" s="3">
        <v>2.21</v>
      </c>
      <c r="AT433" s="3">
        <v>0.11</v>
      </c>
      <c r="AX433" s="3">
        <f>ROUND($P433*0.6,2)</f>
        <v>4.91</v>
      </c>
      <c r="AY433" s="3">
        <f>ROUND(AX433*$S433/100,2)</f>
        <v>4.42</v>
      </c>
      <c r="AZ433" s="3">
        <f>AX433-AY433</f>
        <v>0.49000000000000021</v>
      </c>
      <c r="BA433" s="3">
        <f>ROUND($T433*0.6,2)</f>
        <v>4.04</v>
      </c>
      <c r="BB433" s="3">
        <f>ROUND(BA433*$W433/100,2)</f>
        <v>3.84</v>
      </c>
      <c r="BC433" s="3">
        <f>BA433-BB433</f>
        <v>0.20000000000000018</v>
      </c>
      <c r="BD433" s="3">
        <f>ROUND($X433*0.6,2)</f>
        <v>3.46</v>
      </c>
      <c r="BE433" s="3">
        <f>ROUND(BD433*$AA433/100,2)</f>
        <v>3.29</v>
      </c>
      <c r="BF433" s="3">
        <f>BD433-BE433</f>
        <v>0.16999999999999993</v>
      </c>
      <c r="BG433" s="3">
        <v>4.42</v>
      </c>
      <c r="BH433" s="3">
        <v>4.42</v>
      </c>
      <c r="BI433" s="3">
        <v>0</v>
      </c>
      <c r="BJ433" s="3" t="s">
        <v>171</v>
      </c>
      <c r="BK433" s="3">
        <v>17.38</v>
      </c>
      <c r="BL433" s="3">
        <v>16.510000000000002</v>
      </c>
      <c r="BM433" s="3">
        <v>0.86999999999999744</v>
      </c>
      <c r="BN433" s="3">
        <v>14.46</v>
      </c>
      <c r="BO433" s="3">
        <v>13.74</v>
      </c>
      <c r="BP433" s="3">
        <v>0.72000000000000064</v>
      </c>
      <c r="BQ433" s="3">
        <v>15.579999999999998</v>
      </c>
      <c r="BR433" s="3">
        <v>14.8</v>
      </c>
      <c r="BS433" s="3">
        <v>0.77999999999999758</v>
      </c>
      <c r="BT433" s="3">
        <v>12.66</v>
      </c>
      <c r="BU433" s="3">
        <v>12.03</v>
      </c>
      <c r="BV433" s="3">
        <v>0.63000000000000078</v>
      </c>
      <c r="BW433" s="3">
        <v>14.59</v>
      </c>
      <c r="BX433" s="3">
        <v>13.86</v>
      </c>
      <c r="BY433" s="3">
        <v>0.73000000000000043</v>
      </c>
      <c r="BZ433" s="3">
        <v>14.879999999999999</v>
      </c>
      <c r="CA433" s="3">
        <v>14.14</v>
      </c>
      <c r="CB433" s="3">
        <v>0.73999999999999844</v>
      </c>
      <c r="CC433" s="3">
        <v>13.89</v>
      </c>
      <c r="CD433" s="3">
        <v>13.2</v>
      </c>
      <c r="CE433" s="3">
        <v>0.69000000000000128</v>
      </c>
      <c r="CF433" s="3">
        <v>13.18</v>
      </c>
      <c r="CG433" s="3">
        <v>12.52</v>
      </c>
      <c r="CH433" s="3">
        <v>0.66000000000000014</v>
      </c>
      <c r="CI433" s="3">
        <v>12.36</v>
      </c>
      <c r="CJ433" s="3">
        <v>11.74</v>
      </c>
      <c r="CK433" s="3">
        <v>0.61999999999999922</v>
      </c>
      <c r="CL433" s="3">
        <v>12.17</v>
      </c>
      <c r="CM433" s="3">
        <v>11.56</v>
      </c>
      <c r="CN433" s="3">
        <v>0.60999999999999943</v>
      </c>
      <c r="CO433" s="3">
        <v>10.119999999999999</v>
      </c>
      <c r="CP433" s="3">
        <v>9.61</v>
      </c>
      <c r="CQ433" s="3">
        <v>0.50999999999999979</v>
      </c>
      <c r="CR433" s="3">
        <v>10.91</v>
      </c>
      <c r="CS433" s="3">
        <v>10.36</v>
      </c>
      <c r="CT433" s="3">
        <v>0.55000000000000071</v>
      </c>
      <c r="CU433" s="3">
        <v>8.86</v>
      </c>
      <c r="CV433" s="3">
        <v>8.42</v>
      </c>
      <c r="CW433" s="3">
        <v>0.4399999999999995</v>
      </c>
      <c r="CX433" s="3">
        <v>10.210000000000001</v>
      </c>
      <c r="CY433" s="3">
        <v>9.6999999999999993</v>
      </c>
      <c r="CZ433" s="3">
        <v>0.51000000000000156</v>
      </c>
      <c r="DA433" s="3">
        <v>10.42</v>
      </c>
      <c r="DB433" s="3">
        <v>9.9</v>
      </c>
      <c r="DC433" s="3">
        <v>0.51999999999999957</v>
      </c>
      <c r="DD433" s="3">
        <v>9.7200000000000006</v>
      </c>
      <c r="DE433" s="3">
        <v>9.23</v>
      </c>
      <c r="DF433" s="3">
        <v>0.49000000000000021</v>
      </c>
      <c r="DG433" s="3">
        <v>9.23</v>
      </c>
      <c r="DH433" s="3">
        <v>8.77</v>
      </c>
      <c r="DI433" s="3">
        <v>0.46000000000000085</v>
      </c>
      <c r="DJ433" s="3">
        <v>8.65</v>
      </c>
      <c r="DK433" s="3">
        <v>8.2200000000000006</v>
      </c>
      <c r="DL433" s="3">
        <v>0.42999999999999972</v>
      </c>
      <c r="DM433" s="3">
        <v>15.64</v>
      </c>
      <c r="DN433" s="3">
        <v>14.86</v>
      </c>
      <c r="DO433" s="3">
        <v>0.78000000000000114</v>
      </c>
      <c r="DP433" s="3">
        <v>14.02</v>
      </c>
      <c r="DQ433" s="3">
        <v>13.32</v>
      </c>
      <c r="DR433" s="3">
        <v>0.69999999999999929</v>
      </c>
      <c r="DS433" s="3">
        <v>13.39</v>
      </c>
      <c r="DT433" s="3">
        <v>12.72</v>
      </c>
      <c r="DU433" s="3">
        <v>0.66999999999999993</v>
      </c>
      <c r="DV433" s="3">
        <v>11.86</v>
      </c>
      <c r="DW433" s="3">
        <v>11.27</v>
      </c>
      <c r="DX433" s="3">
        <v>0.58999999999999986</v>
      </c>
    </row>
    <row r="434" spans="1:128" s="3" customFormat="1" x14ac:dyDescent="0.25">
      <c r="A434" s="36" t="s">
        <v>565</v>
      </c>
      <c r="B434" s="36" t="s">
        <v>87</v>
      </c>
      <c r="C434" s="36" t="s">
        <v>88</v>
      </c>
      <c r="D434" s="37" t="s">
        <v>163</v>
      </c>
      <c r="E434" s="36" t="s">
        <v>164</v>
      </c>
      <c r="F434" s="37" t="s">
        <v>559</v>
      </c>
      <c r="G434" s="36" t="s">
        <v>560</v>
      </c>
      <c r="H434" s="36" t="s">
        <v>168</v>
      </c>
      <c r="I434" s="36" t="s">
        <v>388</v>
      </c>
      <c r="J434" s="36" t="s">
        <v>171</v>
      </c>
      <c r="K434" s="44">
        <v>12.283799999999999</v>
      </c>
      <c r="L434" s="38" t="str">
        <f>IF(J434="10",K434,"")</f>
        <v/>
      </c>
      <c r="M434" s="38"/>
      <c r="N434" s="38"/>
      <c r="O434" s="38">
        <v>0</v>
      </c>
      <c r="P434" s="38">
        <f>IF(J434&lt;&gt;"20",IF(J434="15",K434,ROUND(K434*0.85,2)),"")</f>
        <v>12.283799999999999</v>
      </c>
      <c r="Q434" s="38">
        <f>ROUND(P434*S434/100,2)</f>
        <v>11.06</v>
      </c>
      <c r="R434" s="38">
        <f>P434-Q434</f>
        <v>1.2237999999999989</v>
      </c>
      <c r="S434" s="38" t="s">
        <v>389</v>
      </c>
      <c r="T434" s="38">
        <f>IF(J434="20",K434,IF(J434="10",ROUND(K434*0.7,2),ROUND(K434/0.85*0.7,2)))</f>
        <v>10.119999999999999</v>
      </c>
      <c r="U434" s="38">
        <f>ROUND(T434*W434/100,2)</f>
        <v>9.61</v>
      </c>
      <c r="V434" s="38">
        <f>T434-U434</f>
        <v>0.50999999999999979</v>
      </c>
      <c r="W434" s="36">
        <v>95</v>
      </c>
      <c r="X434" s="38">
        <f>IF(J434="20",ROUND(K434/0.7*0.6,2),IF(J434="10",ROUND(K434*0.6,2),ROUND(K434/0.85*0.6,2)))</f>
        <v>8.67</v>
      </c>
      <c r="Y434" s="38">
        <f>ROUND(X434*AA434/100,2)</f>
        <v>8.24</v>
      </c>
      <c r="Z434" s="38">
        <f>X434-Y434</f>
        <v>0.42999999999999972</v>
      </c>
      <c r="AA434" s="36">
        <v>95</v>
      </c>
      <c r="AB434" s="38" t="s">
        <v>95</v>
      </c>
      <c r="AC434" s="38">
        <v>11.06</v>
      </c>
      <c r="AD434" s="38">
        <v>11.06</v>
      </c>
      <c r="AE434" s="38">
        <v>0.55000000000000004</v>
      </c>
      <c r="AI434" s="3">
        <f>ROUND(P434*0.3,2)</f>
        <v>3.69</v>
      </c>
      <c r="AJ434" s="3">
        <f>ROUND(AI434*S434/100,2)</f>
        <v>3.32</v>
      </c>
      <c r="AK434" s="3">
        <f>AI434-AJ434</f>
        <v>0.37000000000000011</v>
      </c>
      <c r="AL434" s="3">
        <f>ROUND(T434*0.3,2)</f>
        <v>3.04</v>
      </c>
      <c r="AM434" s="3">
        <f>ROUND(AL434*W434/100,2)</f>
        <v>2.89</v>
      </c>
      <c r="AN434" s="3">
        <f>AL434-AM434</f>
        <v>0.14999999999999991</v>
      </c>
      <c r="AO434" s="3">
        <f>ROUND(X434*0.3,2)</f>
        <v>2.6</v>
      </c>
      <c r="AP434" s="3">
        <f>ROUND(AO434*AA434/100,2)</f>
        <v>2.4700000000000002</v>
      </c>
      <c r="AQ434" s="3">
        <f>AO434-AP434</f>
        <v>0.12999999999999989</v>
      </c>
      <c r="AR434" s="3">
        <v>3.32</v>
      </c>
      <c r="AS434" s="3">
        <v>3.32</v>
      </c>
      <c r="AT434" s="3">
        <v>0.17</v>
      </c>
      <c r="AX434" s="3">
        <f>ROUND($P434*0.6,2)</f>
        <v>7.37</v>
      </c>
      <c r="AY434" s="3">
        <f>ROUND(AX434*$S434/100,2)</f>
        <v>6.63</v>
      </c>
      <c r="AZ434" s="3">
        <f>AX434-AY434</f>
        <v>0.74000000000000021</v>
      </c>
      <c r="BA434" s="3">
        <f>ROUND($T434*0.6,2)</f>
        <v>6.07</v>
      </c>
      <c r="BB434" s="3">
        <f>ROUND(BA434*$W434/100,2)</f>
        <v>5.77</v>
      </c>
      <c r="BC434" s="3">
        <f>BA434-BB434</f>
        <v>0.30000000000000071</v>
      </c>
      <c r="BD434" s="3">
        <f>ROUND($X434*0.6,2)</f>
        <v>5.2</v>
      </c>
      <c r="BE434" s="3">
        <f>ROUND(BD434*$AA434/100,2)</f>
        <v>4.9400000000000004</v>
      </c>
      <c r="BF434" s="3">
        <f>BD434-BE434</f>
        <v>0.25999999999999979</v>
      </c>
      <c r="BG434" s="3">
        <v>6.64</v>
      </c>
      <c r="BH434" s="3">
        <v>6.64</v>
      </c>
      <c r="BI434" s="3">
        <v>0</v>
      </c>
      <c r="BJ434" s="3" t="s">
        <v>171</v>
      </c>
      <c r="BK434" s="42">
        <v>21.483799999999999</v>
      </c>
      <c r="BL434" s="3">
        <v>20.41</v>
      </c>
      <c r="BM434" s="3">
        <v>1.0737999999999985</v>
      </c>
      <c r="BN434" s="3">
        <v>17.36</v>
      </c>
      <c r="BO434" s="3">
        <v>16.489999999999998</v>
      </c>
      <c r="BP434" s="3">
        <v>0.87000000000000099</v>
      </c>
      <c r="BQ434" s="3">
        <v>19.683799999999998</v>
      </c>
      <c r="BR434" s="3">
        <v>18.7</v>
      </c>
      <c r="BS434" s="3">
        <v>0.98379999999999868</v>
      </c>
      <c r="BT434" s="3">
        <v>15.56</v>
      </c>
      <c r="BU434" s="3">
        <v>14.78</v>
      </c>
      <c r="BV434" s="3">
        <v>0.78000000000000114</v>
      </c>
      <c r="BW434" s="3">
        <v>18.29</v>
      </c>
      <c r="BX434" s="3">
        <v>17.38</v>
      </c>
      <c r="BY434" s="3">
        <v>0.91000000000000014</v>
      </c>
      <c r="BZ434" s="3">
        <v>18.983799999999999</v>
      </c>
      <c r="CA434" s="3">
        <v>18.03</v>
      </c>
      <c r="CB434" s="3">
        <v>0.95379999999999754</v>
      </c>
      <c r="CC434" s="3">
        <v>17.59</v>
      </c>
      <c r="CD434" s="3">
        <v>16.71</v>
      </c>
      <c r="CE434" s="3">
        <v>0.87999999999999901</v>
      </c>
      <c r="CF434" s="3">
        <v>17.283799999999999</v>
      </c>
      <c r="CG434" s="3">
        <v>16.420000000000002</v>
      </c>
      <c r="CH434" s="3">
        <v>0.86379999999999768</v>
      </c>
      <c r="CI434" s="3">
        <v>16.059999999999999</v>
      </c>
      <c r="CJ434" s="3">
        <v>15.26</v>
      </c>
      <c r="CK434" s="3">
        <v>0.79999999999999893</v>
      </c>
      <c r="CL434" s="3">
        <v>15.04</v>
      </c>
      <c r="CM434" s="3">
        <v>14.29</v>
      </c>
      <c r="CN434" s="3">
        <v>0.75</v>
      </c>
      <c r="CO434" s="3">
        <v>12.15</v>
      </c>
      <c r="CP434" s="3">
        <v>11.54</v>
      </c>
      <c r="CQ434" s="3">
        <v>0.61000000000000121</v>
      </c>
      <c r="CR434" s="3">
        <v>13.78</v>
      </c>
      <c r="CS434" s="3">
        <v>13.09</v>
      </c>
      <c r="CT434" s="3">
        <v>0.6899999999999995</v>
      </c>
      <c r="CU434" s="3">
        <v>10.89</v>
      </c>
      <c r="CV434" s="3">
        <v>10.35</v>
      </c>
      <c r="CW434" s="3">
        <v>0.54000000000000092</v>
      </c>
      <c r="CX434" s="3">
        <v>12.8</v>
      </c>
      <c r="CY434" s="3">
        <v>12.16</v>
      </c>
      <c r="CZ434" s="3">
        <v>0.64000000000000057</v>
      </c>
      <c r="DA434" s="3">
        <v>13.29</v>
      </c>
      <c r="DB434" s="3">
        <v>12.63</v>
      </c>
      <c r="DC434" s="3">
        <v>0.65999999999999837</v>
      </c>
      <c r="DD434" s="3">
        <v>12.31</v>
      </c>
      <c r="DE434" s="3">
        <v>11.69</v>
      </c>
      <c r="DF434" s="3">
        <v>0.62000000000000099</v>
      </c>
      <c r="DG434" s="3">
        <v>12.1</v>
      </c>
      <c r="DH434" s="3">
        <v>11.5</v>
      </c>
      <c r="DI434" s="3">
        <v>0.59999999999999964</v>
      </c>
      <c r="DJ434" s="3">
        <v>11.24</v>
      </c>
      <c r="DK434" s="3">
        <v>10.68</v>
      </c>
      <c r="DL434" s="3">
        <v>0.5600000000000005</v>
      </c>
      <c r="DM434" s="3">
        <v>19.34</v>
      </c>
      <c r="DN434" s="3">
        <v>18.37</v>
      </c>
      <c r="DO434" s="3">
        <v>0.96999999999999886</v>
      </c>
      <c r="DP434" s="3">
        <v>17.72</v>
      </c>
      <c r="DQ434" s="3">
        <v>16.829999999999998</v>
      </c>
      <c r="DR434" s="3">
        <v>0.89000000000000057</v>
      </c>
      <c r="DS434" s="3">
        <v>17.09</v>
      </c>
      <c r="DT434" s="3">
        <v>16.239999999999998</v>
      </c>
      <c r="DU434" s="3">
        <v>0.85000000000000142</v>
      </c>
      <c r="DV434" s="3">
        <v>15.56</v>
      </c>
      <c r="DW434" s="3">
        <v>14.78</v>
      </c>
      <c r="DX434" s="3">
        <v>0.78000000000000114</v>
      </c>
    </row>
    <row r="435" spans="1:128" s="3" customFormat="1" x14ac:dyDescent="0.25">
      <c r="A435" s="36" t="s">
        <v>566</v>
      </c>
      <c r="B435" s="36" t="s">
        <v>87</v>
      </c>
      <c r="C435" s="36" t="s">
        <v>88</v>
      </c>
      <c r="D435" s="37" t="s">
        <v>106</v>
      </c>
      <c r="E435" s="36" t="s">
        <v>107</v>
      </c>
      <c r="F435" s="37" t="s">
        <v>559</v>
      </c>
      <c r="G435" s="36" t="s">
        <v>560</v>
      </c>
      <c r="H435" s="36" t="s">
        <v>168</v>
      </c>
      <c r="I435" s="36" t="s">
        <v>388</v>
      </c>
      <c r="J435" s="36" t="s">
        <v>171</v>
      </c>
      <c r="K435" s="44">
        <v>8.18</v>
      </c>
      <c r="L435" s="38" t="str">
        <f>IF(J435="10",K435,"")</f>
        <v/>
      </c>
      <c r="M435" s="38"/>
      <c r="N435" s="38"/>
      <c r="O435" s="38">
        <v>0</v>
      </c>
      <c r="P435" s="38">
        <f>IF(J435&lt;&gt;"20",IF(J435="15",K435,ROUND(K435*0.85,2)),"")</f>
        <v>8.18</v>
      </c>
      <c r="Q435" s="38">
        <f>ROUND(P435*S435/100,2)</f>
        <v>7.36</v>
      </c>
      <c r="R435" s="38">
        <f>P435-Q435</f>
        <v>0.8199999999999994</v>
      </c>
      <c r="S435" s="38" t="s">
        <v>389</v>
      </c>
      <c r="T435" s="38">
        <f>IF(J435="20",K435,IF(J435="10",ROUND(K435*0.7,2),ROUND(K435/0.85*0.7,2)))</f>
        <v>6.74</v>
      </c>
      <c r="U435" s="38">
        <f>ROUND(T435*W435/100,2)</f>
        <v>6.4</v>
      </c>
      <c r="V435" s="38">
        <f>T435-U435</f>
        <v>0.33999999999999986</v>
      </c>
      <c r="W435" s="36">
        <v>95</v>
      </c>
      <c r="X435" s="38">
        <f>IF(J435="20",ROUND(K435/0.7*0.6,2),IF(J435="10",ROUND(K435*0.6,2),ROUND(K435/0.85*0.6,2)))</f>
        <v>5.77</v>
      </c>
      <c r="Y435" s="38">
        <f>ROUND(X435*AA435/100,2)</f>
        <v>5.48</v>
      </c>
      <c r="Z435" s="38">
        <f>X435-Y435</f>
        <v>0.28999999999999915</v>
      </c>
      <c r="AA435" s="36">
        <v>95</v>
      </c>
      <c r="AB435" s="38" t="s">
        <v>95</v>
      </c>
      <c r="AC435" s="38">
        <v>7.36</v>
      </c>
      <c r="AD435" s="38">
        <v>7.36</v>
      </c>
      <c r="AE435" s="38">
        <v>0.37</v>
      </c>
      <c r="AI435" s="3">
        <f>ROUND(P435*0.3,2)</f>
        <v>2.4500000000000002</v>
      </c>
      <c r="AJ435" s="3">
        <f>ROUND(AI435*S435/100,2)</f>
        <v>2.21</v>
      </c>
      <c r="AK435" s="3">
        <f>AI435-AJ435</f>
        <v>0.24000000000000021</v>
      </c>
      <c r="AL435" s="3">
        <f>ROUND(T435*0.3,2)</f>
        <v>2.02</v>
      </c>
      <c r="AM435" s="3">
        <f>ROUND(AL435*W435/100,2)</f>
        <v>1.92</v>
      </c>
      <c r="AN435" s="3">
        <f>AL435-AM435</f>
        <v>0.10000000000000009</v>
      </c>
      <c r="AO435" s="3">
        <f>ROUND(X435*0.3,2)</f>
        <v>1.73</v>
      </c>
      <c r="AP435" s="3">
        <f>ROUND(AO435*AA435/100,2)</f>
        <v>1.64</v>
      </c>
      <c r="AQ435" s="3">
        <f>AO435-AP435</f>
        <v>9.000000000000008E-2</v>
      </c>
      <c r="AR435" s="3">
        <v>2.21</v>
      </c>
      <c r="AS435" s="3">
        <v>2.21</v>
      </c>
      <c r="AT435" s="3">
        <v>0.11</v>
      </c>
      <c r="AX435" s="3">
        <f>ROUND($P435*0.6,2)</f>
        <v>4.91</v>
      </c>
      <c r="AY435" s="3">
        <f>ROUND(AX435*$S435/100,2)</f>
        <v>4.42</v>
      </c>
      <c r="AZ435" s="3">
        <f>AX435-AY435</f>
        <v>0.49000000000000021</v>
      </c>
      <c r="BA435" s="3">
        <f>ROUND($T435*0.6,2)</f>
        <v>4.04</v>
      </c>
      <c r="BB435" s="3">
        <f>ROUND(BA435*$W435/100,2)</f>
        <v>3.84</v>
      </c>
      <c r="BC435" s="3">
        <f>BA435-BB435</f>
        <v>0.20000000000000018</v>
      </c>
      <c r="BD435" s="3">
        <f>ROUND($X435*0.6,2)</f>
        <v>3.46</v>
      </c>
      <c r="BE435" s="3">
        <f>ROUND(BD435*$AA435/100,2)</f>
        <v>3.29</v>
      </c>
      <c r="BF435" s="3">
        <f>BD435-BE435</f>
        <v>0.16999999999999993</v>
      </c>
      <c r="BG435" s="3">
        <v>4.42</v>
      </c>
      <c r="BH435" s="3">
        <v>4.42</v>
      </c>
      <c r="BI435" s="3">
        <v>0</v>
      </c>
      <c r="BJ435" s="3" t="s">
        <v>171</v>
      </c>
      <c r="BK435" s="3">
        <v>17.38</v>
      </c>
      <c r="BL435" s="3">
        <v>16.510000000000002</v>
      </c>
      <c r="BM435" s="3">
        <v>0.86999999999999744</v>
      </c>
      <c r="BN435" s="3">
        <v>14.46</v>
      </c>
      <c r="BO435" s="3">
        <v>13.74</v>
      </c>
      <c r="BP435" s="3">
        <v>0.72000000000000064</v>
      </c>
      <c r="BQ435" s="3">
        <v>15.579999999999998</v>
      </c>
      <c r="BR435" s="3">
        <v>14.8</v>
      </c>
      <c r="BS435" s="3">
        <v>0.77999999999999758</v>
      </c>
      <c r="BT435" s="3">
        <v>12.66</v>
      </c>
      <c r="BU435" s="3">
        <v>12.03</v>
      </c>
      <c r="BV435" s="3">
        <v>0.63000000000000078</v>
      </c>
      <c r="BW435" s="3">
        <v>14.59</v>
      </c>
      <c r="BX435" s="3">
        <v>13.86</v>
      </c>
      <c r="BY435" s="3">
        <v>0.73000000000000043</v>
      </c>
      <c r="BZ435" s="3">
        <v>14.879999999999999</v>
      </c>
      <c r="CA435" s="3">
        <v>14.14</v>
      </c>
      <c r="CB435" s="3">
        <v>0.73999999999999844</v>
      </c>
      <c r="CC435" s="3">
        <v>13.89</v>
      </c>
      <c r="CD435" s="3">
        <v>13.2</v>
      </c>
      <c r="CE435" s="3">
        <v>0.69000000000000128</v>
      </c>
      <c r="CF435" s="3">
        <v>13.18</v>
      </c>
      <c r="CG435" s="3">
        <v>12.52</v>
      </c>
      <c r="CH435" s="3">
        <v>0.66000000000000014</v>
      </c>
      <c r="CI435" s="3">
        <v>12.36</v>
      </c>
      <c r="CJ435" s="3">
        <v>11.74</v>
      </c>
      <c r="CK435" s="3">
        <v>0.61999999999999922</v>
      </c>
      <c r="CL435" s="3">
        <v>12.17</v>
      </c>
      <c r="CM435" s="3">
        <v>11.56</v>
      </c>
      <c r="CN435" s="3">
        <v>0.60999999999999943</v>
      </c>
      <c r="CO435" s="3">
        <v>10.119999999999999</v>
      </c>
      <c r="CP435" s="3">
        <v>9.61</v>
      </c>
      <c r="CQ435" s="3">
        <v>0.50999999999999979</v>
      </c>
      <c r="CR435" s="3">
        <v>10.91</v>
      </c>
      <c r="CS435" s="3">
        <v>10.36</v>
      </c>
      <c r="CT435" s="3">
        <v>0.55000000000000071</v>
      </c>
      <c r="CU435" s="3">
        <v>8.86</v>
      </c>
      <c r="CV435" s="3">
        <v>8.42</v>
      </c>
      <c r="CW435" s="3">
        <v>0.4399999999999995</v>
      </c>
      <c r="CX435" s="3">
        <v>10.210000000000001</v>
      </c>
      <c r="CY435" s="3">
        <v>9.6999999999999993</v>
      </c>
      <c r="CZ435" s="3">
        <v>0.51000000000000156</v>
      </c>
      <c r="DA435" s="3">
        <v>10.42</v>
      </c>
      <c r="DB435" s="3">
        <v>9.9</v>
      </c>
      <c r="DC435" s="3">
        <v>0.51999999999999957</v>
      </c>
      <c r="DD435" s="3">
        <v>9.7200000000000006</v>
      </c>
      <c r="DE435" s="3">
        <v>9.23</v>
      </c>
      <c r="DF435" s="3">
        <v>0.49000000000000021</v>
      </c>
      <c r="DG435" s="3">
        <v>9.23</v>
      </c>
      <c r="DH435" s="3">
        <v>8.77</v>
      </c>
      <c r="DI435" s="3">
        <v>0.46000000000000085</v>
      </c>
      <c r="DJ435" s="3">
        <v>8.65</v>
      </c>
      <c r="DK435" s="3">
        <v>8.2200000000000006</v>
      </c>
      <c r="DL435" s="3">
        <v>0.42999999999999972</v>
      </c>
      <c r="DM435" s="3">
        <v>15.64</v>
      </c>
      <c r="DN435" s="3">
        <v>14.86</v>
      </c>
      <c r="DO435" s="3">
        <v>0.78000000000000114</v>
      </c>
      <c r="DP435" s="3">
        <v>14.02</v>
      </c>
      <c r="DQ435" s="3">
        <v>13.32</v>
      </c>
      <c r="DR435" s="3">
        <v>0.69999999999999929</v>
      </c>
      <c r="DS435" s="3">
        <v>13.39</v>
      </c>
      <c r="DT435" s="3">
        <v>12.72</v>
      </c>
      <c r="DU435" s="3">
        <v>0.66999999999999993</v>
      </c>
      <c r="DV435" s="3">
        <v>11.86</v>
      </c>
      <c r="DW435" s="3">
        <v>11.27</v>
      </c>
      <c r="DX435" s="3">
        <v>0.58999999999999986</v>
      </c>
    </row>
    <row r="436" spans="1:128" s="3" customFormat="1" x14ac:dyDescent="0.25">
      <c r="A436" s="36" t="s">
        <v>567</v>
      </c>
      <c r="B436" s="36" t="s">
        <v>87</v>
      </c>
      <c r="C436" s="36" t="s">
        <v>88</v>
      </c>
      <c r="D436" s="37" t="s">
        <v>100</v>
      </c>
      <c r="E436" s="36" t="s">
        <v>101</v>
      </c>
      <c r="F436" s="37" t="s">
        <v>559</v>
      </c>
      <c r="G436" s="36" t="s">
        <v>560</v>
      </c>
      <c r="H436" s="36" t="s">
        <v>168</v>
      </c>
      <c r="I436" s="36" t="s">
        <v>388</v>
      </c>
      <c r="J436" s="36" t="s">
        <v>171</v>
      </c>
      <c r="K436" s="44">
        <v>10.5138</v>
      </c>
      <c r="L436" s="38" t="str">
        <f>IF(J436="10",K436,"")</f>
        <v/>
      </c>
      <c r="M436" s="38"/>
      <c r="N436" s="38"/>
      <c r="O436" s="38">
        <v>0</v>
      </c>
      <c r="P436" s="38">
        <f>IF(J436&lt;&gt;"20",IF(J436="15",K436,ROUND(K436*0.85,2)),"")</f>
        <v>10.5138</v>
      </c>
      <c r="Q436" s="38">
        <f>ROUND(P436*S436/100,2)</f>
        <v>9.4600000000000009</v>
      </c>
      <c r="R436" s="38">
        <f>P436-Q436</f>
        <v>1.053799999999999</v>
      </c>
      <c r="S436" s="38" t="s">
        <v>389</v>
      </c>
      <c r="T436" s="38">
        <f>IF(J436="20",K436,IF(J436="10",ROUND(K436*0.7,2),ROUND(K436/0.85*0.7,2)))</f>
        <v>8.66</v>
      </c>
      <c r="U436" s="38">
        <f>ROUND(T436*W436/100,2)</f>
        <v>8.23</v>
      </c>
      <c r="V436" s="38">
        <f>T436-U436</f>
        <v>0.42999999999999972</v>
      </c>
      <c r="W436" s="36">
        <v>95</v>
      </c>
      <c r="X436" s="38">
        <f>IF(J436="20",ROUND(K436/0.7*0.6,2),IF(J436="10",ROUND(K436*0.6,2),ROUND(K436/0.85*0.6,2)))</f>
        <v>7.42</v>
      </c>
      <c r="Y436" s="38">
        <f>ROUND(X436*AA436/100,2)</f>
        <v>7.05</v>
      </c>
      <c r="Z436" s="38">
        <f>X436-Y436</f>
        <v>0.37000000000000011</v>
      </c>
      <c r="AA436" s="36">
        <v>95</v>
      </c>
      <c r="AB436" s="38" t="s">
        <v>95</v>
      </c>
      <c r="AC436" s="38">
        <v>9.4600000000000009</v>
      </c>
      <c r="AD436" s="38">
        <v>9.4600000000000009</v>
      </c>
      <c r="AE436" s="38">
        <v>0.47</v>
      </c>
      <c r="AI436" s="3">
        <f>ROUND(P436*0.3,2)</f>
        <v>3.15</v>
      </c>
      <c r="AJ436" s="3">
        <f>ROUND(AI436*S436/100,2)</f>
        <v>2.84</v>
      </c>
      <c r="AK436" s="3">
        <f>AI436-AJ436</f>
        <v>0.31000000000000005</v>
      </c>
      <c r="AL436" s="3">
        <f>ROUND(T436*0.3,2)</f>
        <v>2.6</v>
      </c>
      <c r="AM436" s="3">
        <f>ROUND(AL436*W436/100,2)</f>
        <v>2.4700000000000002</v>
      </c>
      <c r="AN436" s="3">
        <f>AL436-AM436</f>
        <v>0.12999999999999989</v>
      </c>
      <c r="AO436" s="3">
        <f>ROUND(X436*0.3,2)</f>
        <v>2.23</v>
      </c>
      <c r="AP436" s="3">
        <f>ROUND(AO436*AA436/100,2)</f>
        <v>2.12</v>
      </c>
      <c r="AQ436" s="3">
        <f>AO436-AP436</f>
        <v>0.10999999999999988</v>
      </c>
      <c r="AR436" s="3">
        <v>2.84</v>
      </c>
      <c r="AS436" s="3">
        <v>2.84</v>
      </c>
      <c r="AT436" s="3">
        <v>0.14000000000000001</v>
      </c>
      <c r="AX436" s="3">
        <f>ROUND($P436*0.6,2)</f>
        <v>6.31</v>
      </c>
      <c r="AY436" s="3">
        <f>ROUND(AX436*$S436/100,2)</f>
        <v>5.68</v>
      </c>
      <c r="AZ436" s="3">
        <f>AX436-AY436</f>
        <v>0.62999999999999989</v>
      </c>
      <c r="BA436" s="3">
        <f>ROUND($T436*0.6,2)</f>
        <v>5.2</v>
      </c>
      <c r="BB436" s="3">
        <f>ROUND(BA436*$W436/100,2)</f>
        <v>4.9400000000000004</v>
      </c>
      <c r="BC436" s="3">
        <f>BA436-BB436</f>
        <v>0.25999999999999979</v>
      </c>
      <c r="BD436" s="3">
        <f>ROUND($X436*0.6,2)</f>
        <v>4.45</v>
      </c>
      <c r="BE436" s="3">
        <f>ROUND(BD436*$AA436/100,2)</f>
        <v>4.2300000000000004</v>
      </c>
      <c r="BF436" s="3">
        <f>BD436-BE436</f>
        <v>0.21999999999999975</v>
      </c>
      <c r="BG436" s="3">
        <v>5.68</v>
      </c>
      <c r="BH436" s="3">
        <v>5.68</v>
      </c>
      <c r="BI436" s="3">
        <v>0</v>
      </c>
      <c r="BJ436" s="3" t="s">
        <v>171</v>
      </c>
      <c r="BK436" s="3">
        <v>19.713799999999999</v>
      </c>
      <c r="BL436" s="3">
        <v>18.73</v>
      </c>
      <c r="BM436" s="3">
        <v>0.98379999999999868</v>
      </c>
      <c r="BN436" s="3">
        <v>16.11</v>
      </c>
      <c r="BO436" s="3">
        <v>15.3</v>
      </c>
      <c r="BP436" s="3">
        <v>0.80999999999999872</v>
      </c>
      <c r="BQ436" s="3">
        <v>17.913799999999998</v>
      </c>
      <c r="BR436" s="3">
        <v>17.02</v>
      </c>
      <c r="BS436" s="3">
        <v>0.89379999999999882</v>
      </c>
      <c r="BT436" s="3">
        <v>14.31</v>
      </c>
      <c r="BU436" s="3">
        <v>13.59</v>
      </c>
      <c r="BV436" s="3">
        <v>0.72000000000000064</v>
      </c>
      <c r="BW436" s="3">
        <v>16.690000000000001</v>
      </c>
      <c r="BX436" s="3">
        <v>15.86</v>
      </c>
      <c r="BY436" s="3">
        <v>0.83000000000000185</v>
      </c>
      <c r="BZ436" s="3">
        <v>17.213799999999999</v>
      </c>
      <c r="CA436" s="3">
        <v>16.350000000000001</v>
      </c>
      <c r="CB436" s="3">
        <v>0.86379999999999768</v>
      </c>
      <c r="CC436" s="3">
        <v>15.99</v>
      </c>
      <c r="CD436" s="3">
        <v>15.19</v>
      </c>
      <c r="CE436" s="3">
        <v>0.80000000000000071</v>
      </c>
      <c r="CF436" s="3">
        <v>15.5138</v>
      </c>
      <c r="CG436" s="3">
        <v>14.74</v>
      </c>
      <c r="CH436" s="3">
        <v>0.7737999999999996</v>
      </c>
      <c r="CI436" s="3">
        <v>14.46</v>
      </c>
      <c r="CJ436" s="3">
        <v>13.74</v>
      </c>
      <c r="CK436" s="3">
        <v>0.72000000000000064</v>
      </c>
      <c r="CL436" s="3">
        <v>13.8</v>
      </c>
      <c r="CM436" s="3">
        <v>13.11</v>
      </c>
      <c r="CN436" s="3">
        <v>0.69000000000000128</v>
      </c>
      <c r="CO436" s="3">
        <v>11.28</v>
      </c>
      <c r="CP436" s="3">
        <v>10.72</v>
      </c>
      <c r="CQ436" s="3">
        <v>0.55999999999999872</v>
      </c>
      <c r="CR436" s="3">
        <v>12.54</v>
      </c>
      <c r="CS436" s="3">
        <v>11.91</v>
      </c>
      <c r="CT436" s="3">
        <v>0.62999999999999901</v>
      </c>
      <c r="CU436" s="3">
        <v>10.02</v>
      </c>
      <c r="CV436" s="3">
        <v>9.52</v>
      </c>
      <c r="CW436" s="3">
        <v>0.5</v>
      </c>
      <c r="CX436" s="3">
        <v>11.68</v>
      </c>
      <c r="CY436" s="3">
        <v>11.1</v>
      </c>
      <c r="CZ436" s="3">
        <v>0.58000000000000007</v>
      </c>
      <c r="DA436" s="3">
        <v>12.05</v>
      </c>
      <c r="DB436" s="3">
        <v>11.45</v>
      </c>
      <c r="DC436" s="3">
        <v>0.60000000000000142</v>
      </c>
      <c r="DD436" s="3">
        <v>11.19</v>
      </c>
      <c r="DE436" s="3">
        <v>10.63</v>
      </c>
      <c r="DF436" s="3">
        <v>0.55999999999999872</v>
      </c>
      <c r="DG436" s="3">
        <v>10.86</v>
      </c>
      <c r="DH436" s="3">
        <v>10.32</v>
      </c>
      <c r="DI436" s="3">
        <v>0.53999999999999915</v>
      </c>
      <c r="DJ436" s="3">
        <v>10.119999999999999</v>
      </c>
      <c r="DK436" s="3">
        <v>9.61</v>
      </c>
      <c r="DL436" s="3">
        <v>0.50999999999999979</v>
      </c>
      <c r="DM436" s="3">
        <v>17.739999999999998</v>
      </c>
      <c r="DN436" s="3">
        <v>16.850000000000001</v>
      </c>
      <c r="DO436" s="3">
        <v>0.88999999999999702</v>
      </c>
      <c r="DP436" s="3">
        <v>16.12</v>
      </c>
      <c r="DQ436" s="3">
        <v>15.31</v>
      </c>
      <c r="DR436" s="3">
        <v>0.8100000000000005</v>
      </c>
      <c r="DS436" s="3">
        <v>15.49</v>
      </c>
      <c r="DT436" s="3">
        <v>14.72</v>
      </c>
      <c r="DU436" s="3">
        <v>0.76999999999999957</v>
      </c>
      <c r="DV436" s="3">
        <v>13.96</v>
      </c>
      <c r="DW436" s="3">
        <v>13.26</v>
      </c>
      <c r="DX436" s="3">
        <v>0.70000000000000107</v>
      </c>
    </row>
    <row r="437" spans="1:128" s="3" customFormat="1" x14ac:dyDescent="0.25">
      <c r="A437" s="36" t="s">
        <v>568</v>
      </c>
      <c r="B437" s="36" t="s">
        <v>87</v>
      </c>
      <c r="C437" s="36" t="s">
        <v>88</v>
      </c>
      <c r="D437" s="37" t="s">
        <v>121</v>
      </c>
      <c r="E437" s="36" t="s">
        <v>122</v>
      </c>
      <c r="F437" s="37" t="s">
        <v>559</v>
      </c>
      <c r="G437" s="36" t="s">
        <v>560</v>
      </c>
      <c r="H437" s="36" t="s">
        <v>168</v>
      </c>
      <c r="I437" s="36" t="s">
        <v>388</v>
      </c>
      <c r="J437" s="36" t="s">
        <v>171</v>
      </c>
      <c r="K437" s="44">
        <v>8.18</v>
      </c>
      <c r="L437" s="38" t="str">
        <f>IF(J437="10",K437,"")</f>
        <v/>
      </c>
      <c r="M437" s="38"/>
      <c r="N437" s="38"/>
      <c r="O437" s="38">
        <v>0</v>
      </c>
      <c r="P437" s="38">
        <f>IF(J437&lt;&gt;"20",IF(J437="15",K437,ROUND(K437*0.85,2)),"")</f>
        <v>8.18</v>
      </c>
      <c r="Q437" s="38">
        <f>ROUND(P437*S437/100,2)</f>
        <v>7.36</v>
      </c>
      <c r="R437" s="38">
        <f>P437-Q437</f>
        <v>0.8199999999999994</v>
      </c>
      <c r="S437" s="38" t="s">
        <v>389</v>
      </c>
      <c r="T437" s="38">
        <f>IF(J437="20",K437,IF(J437="10",ROUND(K437*0.7,2),ROUND(K437/0.85*0.7,2)))</f>
        <v>6.74</v>
      </c>
      <c r="U437" s="38">
        <f>ROUND(T437*W437/100,2)</f>
        <v>6.4</v>
      </c>
      <c r="V437" s="38">
        <f>T437-U437</f>
        <v>0.33999999999999986</v>
      </c>
      <c r="W437" s="36">
        <v>95</v>
      </c>
      <c r="X437" s="38">
        <f>IF(J437="20",ROUND(K437/0.7*0.6,2),IF(J437="10",ROUND(K437*0.6,2),ROUND(K437/0.85*0.6,2)))</f>
        <v>5.77</v>
      </c>
      <c r="Y437" s="38">
        <f>ROUND(X437*AA437/100,2)</f>
        <v>5.48</v>
      </c>
      <c r="Z437" s="38">
        <f>X437-Y437</f>
        <v>0.28999999999999915</v>
      </c>
      <c r="AA437" s="36">
        <v>95</v>
      </c>
      <c r="AB437" s="38" t="s">
        <v>95</v>
      </c>
      <c r="AC437" s="38">
        <v>7.36</v>
      </c>
      <c r="AD437" s="38">
        <v>7.36</v>
      </c>
      <c r="AE437" s="38">
        <v>0.37</v>
      </c>
      <c r="AI437" s="3">
        <f>ROUND(P437*0.3,2)</f>
        <v>2.4500000000000002</v>
      </c>
      <c r="AJ437" s="3">
        <f>ROUND(AI437*S437/100,2)</f>
        <v>2.21</v>
      </c>
      <c r="AK437" s="3">
        <f>AI437-AJ437</f>
        <v>0.24000000000000021</v>
      </c>
      <c r="AL437" s="3">
        <f>ROUND(T437*0.3,2)</f>
        <v>2.02</v>
      </c>
      <c r="AM437" s="3">
        <f>ROUND(AL437*W437/100,2)</f>
        <v>1.92</v>
      </c>
      <c r="AN437" s="3">
        <f>AL437-AM437</f>
        <v>0.10000000000000009</v>
      </c>
      <c r="AO437" s="3">
        <f>ROUND(X437*0.3,2)</f>
        <v>1.73</v>
      </c>
      <c r="AP437" s="3">
        <f>ROUND(AO437*AA437/100,2)</f>
        <v>1.64</v>
      </c>
      <c r="AQ437" s="3">
        <f>AO437-AP437</f>
        <v>9.000000000000008E-2</v>
      </c>
      <c r="AR437" s="3">
        <v>2.21</v>
      </c>
      <c r="AS437" s="3">
        <v>2.21</v>
      </c>
      <c r="AT437" s="3">
        <v>0.11</v>
      </c>
      <c r="AX437" s="3">
        <f>ROUND($P437*0.6,2)</f>
        <v>4.91</v>
      </c>
      <c r="AY437" s="3">
        <f>ROUND(AX437*$S437/100,2)</f>
        <v>4.42</v>
      </c>
      <c r="AZ437" s="3">
        <f>AX437-AY437</f>
        <v>0.49000000000000021</v>
      </c>
      <c r="BA437" s="3">
        <f>ROUND($T437*0.6,2)</f>
        <v>4.04</v>
      </c>
      <c r="BB437" s="3">
        <f>ROUND(BA437*$W437/100,2)</f>
        <v>3.84</v>
      </c>
      <c r="BC437" s="3">
        <f>BA437-BB437</f>
        <v>0.20000000000000018</v>
      </c>
      <c r="BD437" s="3">
        <f>ROUND($X437*0.6,2)</f>
        <v>3.46</v>
      </c>
      <c r="BE437" s="3">
        <f>ROUND(BD437*$AA437/100,2)</f>
        <v>3.29</v>
      </c>
      <c r="BF437" s="3">
        <f>BD437-BE437</f>
        <v>0.16999999999999993</v>
      </c>
      <c r="BG437" s="3">
        <v>4.42</v>
      </c>
      <c r="BH437" s="3">
        <v>4.42</v>
      </c>
      <c r="BI437" s="3">
        <v>0</v>
      </c>
      <c r="BJ437" s="3" t="s">
        <v>171</v>
      </c>
      <c r="BK437" s="3">
        <v>17.38</v>
      </c>
      <c r="BL437" s="3">
        <v>16.510000000000002</v>
      </c>
      <c r="BM437" s="3">
        <v>0.86999999999999744</v>
      </c>
      <c r="BN437" s="3">
        <v>14.46</v>
      </c>
      <c r="BO437" s="3">
        <v>13.74</v>
      </c>
      <c r="BP437" s="3">
        <v>0.72000000000000064</v>
      </c>
      <c r="BQ437" s="3">
        <v>15.579999999999998</v>
      </c>
      <c r="BR437" s="3">
        <v>14.8</v>
      </c>
      <c r="BS437" s="3">
        <v>0.77999999999999758</v>
      </c>
      <c r="BT437" s="3">
        <v>12.66</v>
      </c>
      <c r="BU437" s="3">
        <v>12.03</v>
      </c>
      <c r="BV437" s="3">
        <v>0.63000000000000078</v>
      </c>
      <c r="BW437" s="3">
        <v>14.59</v>
      </c>
      <c r="BX437" s="3">
        <v>13.86</v>
      </c>
      <c r="BY437" s="3">
        <v>0.73000000000000043</v>
      </c>
      <c r="BZ437" s="3">
        <v>14.879999999999999</v>
      </c>
      <c r="CA437" s="3">
        <v>14.14</v>
      </c>
      <c r="CB437" s="3">
        <v>0.73999999999999844</v>
      </c>
      <c r="CC437" s="3">
        <v>13.89</v>
      </c>
      <c r="CD437" s="3">
        <v>13.2</v>
      </c>
      <c r="CE437" s="3">
        <v>0.69000000000000128</v>
      </c>
      <c r="CF437" s="3">
        <v>13.18</v>
      </c>
      <c r="CG437" s="3">
        <v>12.52</v>
      </c>
      <c r="CH437" s="3">
        <v>0.66000000000000014</v>
      </c>
      <c r="CI437" s="3">
        <v>12.36</v>
      </c>
      <c r="CJ437" s="3">
        <v>11.74</v>
      </c>
      <c r="CK437" s="3">
        <v>0.61999999999999922</v>
      </c>
      <c r="CL437" s="3">
        <v>12.17</v>
      </c>
      <c r="CM437" s="3">
        <v>11.56</v>
      </c>
      <c r="CN437" s="3">
        <v>0.60999999999999943</v>
      </c>
      <c r="CO437" s="3">
        <v>10.119999999999999</v>
      </c>
      <c r="CP437" s="3">
        <v>9.61</v>
      </c>
      <c r="CQ437" s="3">
        <v>0.50999999999999979</v>
      </c>
      <c r="CR437" s="3">
        <v>10.91</v>
      </c>
      <c r="CS437" s="3">
        <v>10.36</v>
      </c>
      <c r="CT437" s="3">
        <v>0.55000000000000071</v>
      </c>
      <c r="CU437" s="3">
        <v>8.86</v>
      </c>
      <c r="CV437" s="3">
        <v>8.42</v>
      </c>
      <c r="CW437" s="3">
        <v>0.4399999999999995</v>
      </c>
      <c r="CX437" s="3">
        <v>10.210000000000001</v>
      </c>
      <c r="CY437" s="3">
        <v>9.6999999999999993</v>
      </c>
      <c r="CZ437" s="3">
        <v>0.51000000000000156</v>
      </c>
      <c r="DA437" s="3">
        <v>10.42</v>
      </c>
      <c r="DB437" s="3">
        <v>9.9</v>
      </c>
      <c r="DC437" s="3">
        <v>0.51999999999999957</v>
      </c>
      <c r="DD437" s="3">
        <v>9.7200000000000006</v>
      </c>
      <c r="DE437" s="3">
        <v>9.23</v>
      </c>
      <c r="DF437" s="3">
        <v>0.49000000000000021</v>
      </c>
      <c r="DG437" s="3">
        <v>9.23</v>
      </c>
      <c r="DH437" s="3">
        <v>8.77</v>
      </c>
      <c r="DI437" s="3">
        <v>0.46000000000000085</v>
      </c>
      <c r="DJ437" s="3">
        <v>8.65</v>
      </c>
      <c r="DK437" s="3">
        <v>8.2200000000000006</v>
      </c>
      <c r="DL437" s="3">
        <v>0.42999999999999972</v>
      </c>
      <c r="DM437" s="3">
        <v>15.64</v>
      </c>
      <c r="DN437" s="3">
        <v>14.86</v>
      </c>
      <c r="DO437" s="3">
        <v>0.78000000000000114</v>
      </c>
      <c r="DP437" s="3">
        <v>14.02</v>
      </c>
      <c r="DQ437" s="3">
        <v>13.32</v>
      </c>
      <c r="DR437" s="3">
        <v>0.69999999999999929</v>
      </c>
      <c r="DS437" s="3">
        <v>13.39</v>
      </c>
      <c r="DT437" s="3">
        <v>12.72</v>
      </c>
      <c r="DU437" s="3">
        <v>0.66999999999999993</v>
      </c>
      <c r="DV437" s="3">
        <v>11.86</v>
      </c>
      <c r="DW437" s="3">
        <v>11.27</v>
      </c>
      <c r="DX437" s="3">
        <v>0.58999999999999986</v>
      </c>
    </row>
    <row r="438" spans="1:128" s="3" customFormat="1" x14ac:dyDescent="0.25">
      <c r="A438" s="36" t="s">
        <v>569</v>
      </c>
      <c r="B438" s="36" t="s">
        <v>87</v>
      </c>
      <c r="C438" s="36" t="s">
        <v>88</v>
      </c>
      <c r="D438" s="37" t="s">
        <v>130</v>
      </c>
      <c r="E438" s="36" t="s">
        <v>131</v>
      </c>
      <c r="F438" s="37" t="s">
        <v>559</v>
      </c>
      <c r="G438" s="36" t="s">
        <v>560</v>
      </c>
      <c r="H438" s="36" t="s">
        <v>168</v>
      </c>
      <c r="I438" s="36" t="s">
        <v>388</v>
      </c>
      <c r="J438" s="36" t="s">
        <v>171</v>
      </c>
      <c r="K438" s="44">
        <v>10.148</v>
      </c>
      <c r="L438" s="38" t="str">
        <f>IF(J438="10",K438,"")</f>
        <v/>
      </c>
      <c r="M438" s="38"/>
      <c r="N438" s="38"/>
      <c r="O438" s="38">
        <v>0</v>
      </c>
      <c r="P438" s="38">
        <f>IF(J438&lt;&gt;"20",IF(J438="15",K438,ROUND(K438*0.85,2)),"")</f>
        <v>10.148</v>
      </c>
      <c r="Q438" s="38">
        <f>ROUND(P438*S438/100,2)</f>
        <v>9.1300000000000008</v>
      </c>
      <c r="R438" s="38">
        <f>P438-Q438</f>
        <v>1.0179999999999989</v>
      </c>
      <c r="S438" s="38" t="s">
        <v>389</v>
      </c>
      <c r="T438" s="38">
        <f>IF(J438="20",K438,IF(J438="10",ROUND(K438*0.7,2),ROUND(K438/0.85*0.7,2)))</f>
        <v>8.36</v>
      </c>
      <c r="U438" s="38">
        <f>ROUND(T438*W438/100,2)</f>
        <v>7.94</v>
      </c>
      <c r="V438" s="38">
        <f>T438-U438</f>
        <v>0.41999999999999904</v>
      </c>
      <c r="W438" s="36">
        <v>95</v>
      </c>
      <c r="X438" s="38">
        <f>IF(J438="20",ROUND(K438/0.7*0.6,2),IF(J438="10",ROUND(K438*0.6,2),ROUND(K438/0.85*0.6,2)))</f>
        <v>7.16</v>
      </c>
      <c r="Y438" s="38">
        <f>ROUND(X438*AA438/100,2)</f>
        <v>6.8</v>
      </c>
      <c r="Z438" s="38">
        <f>X438-Y438</f>
        <v>0.36000000000000032</v>
      </c>
      <c r="AA438" s="36">
        <v>95</v>
      </c>
      <c r="AB438" s="38" t="s">
        <v>95</v>
      </c>
      <c r="AC438" s="38">
        <v>9.1300000000000008</v>
      </c>
      <c r="AD438" s="38">
        <v>9.1300000000000008</v>
      </c>
      <c r="AE438" s="38">
        <v>0.46</v>
      </c>
      <c r="AI438" s="3">
        <f>ROUND(P438*0.3,2)</f>
        <v>3.04</v>
      </c>
      <c r="AJ438" s="3">
        <f>ROUND(AI438*S438/100,2)</f>
        <v>2.74</v>
      </c>
      <c r="AK438" s="3">
        <f>AI438-AJ438</f>
        <v>0.29999999999999982</v>
      </c>
      <c r="AL438" s="3">
        <f>ROUND(T438*0.3,2)</f>
        <v>2.5099999999999998</v>
      </c>
      <c r="AM438" s="3">
        <f>ROUND(AL438*W438/100,2)</f>
        <v>2.38</v>
      </c>
      <c r="AN438" s="3">
        <f>AL438-AM438</f>
        <v>0.12999999999999989</v>
      </c>
      <c r="AO438" s="3">
        <f>ROUND(X438*0.3,2)</f>
        <v>2.15</v>
      </c>
      <c r="AP438" s="3">
        <f>ROUND(AO438*AA438/100,2)</f>
        <v>2.04</v>
      </c>
      <c r="AQ438" s="3">
        <f>AO438-AP438</f>
        <v>0.10999999999999988</v>
      </c>
      <c r="AR438" s="3">
        <v>2.74</v>
      </c>
      <c r="AS438" s="3">
        <v>2.74</v>
      </c>
      <c r="AT438" s="3">
        <v>0.14000000000000001</v>
      </c>
      <c r="AX438" s="3">
        <f>ROUND($P438*0.6,2)</f>
        <v>6.09</v>
      </c>
      <c r="AY438" s="3">
        <f>ROUND(AX438*$S438/100,2)</f>
        <v>5.48</v>
      </c>
      <c r="AZ438" s="3">
        <f>AX438-AY438</f>
        <v>0.60999999999999943</v>
      </c>
      <c r="BA438" s="3">
        <f>ROUND($T438*0.6,2)</f>
        <v>5.0199999999999996</v>
      </c>
      <c r="BB438" s="3">
        <f>ROUND(BA438*$W438/100,2)</f>
        <v>4.7699999999999996</v>
      </c>
      <c r="BC438" s="3">
        <f>BA438-BB438</f>
        <v>0.25</v>
      </c>
      <c r="BD438" s="3">
        <f>ROUND($X438*0.6,2)</f>
        <v>4.3</v>
      </c>
      <c r="BE438" s="3">
        <f>ROUND(BD438*$AA438/100,2)</f>
        <v>4.09</v>
      </c>
      <c r="BF438" s="3">
        <f>BD438-BE438</f>
        <v>0.20999999999999996</v>
      </c>
      <c r="BG438" s="3">
        <v>5.48</v>
      </c>
      <c r="BH438" s="3">
        <v>5.48</v>
      </c>
      <c r="BI438" s="3">
        <v>0</v>
      </c>
      <c r="BJ438" s="3" t="s">
        <v>171</v>
      </c>
      <c r="BK438" s="3">
        <v>19.347999999999999</v>
      </c>
      <c r="BL438" s="3">
        <v>18.38</v>
      </c>
      <c r="BM438" s="3">
        <v>0.96799999999999997</v>
      </c>
      <c r="BN438" s="3">
        <v>15.85</v>
      </c>
      <c r="BO438" s="3">
        <v>15.06</v>
      </c>
      <c r="BP438" s="3">
        <v>0.78999999999999915</v>
      </c>
      <c r="BQ438" s="3">
        <v>17.547999999999998</v>
      </c>
      <c r="BR438" s="3">
        <v>16.670000000000002</v>
      </c>
      <c r="BS438" s="3">
        <v>0.87799999999999656</v>
      </c>
      <c r="BT438" s="3">
        <v>14.05</v>
      </c>
      <c r="BU438" s="3">
        <v>13.35</v>
      </c>
      <c r="BV438" s="3">
        <v>0.70000000000000107</v>
      </c>
      <c r="BW438" s="3">
        <v>16.36</v>
      </c>
      <c r="BX438" s="3">
        <v>15.54</v>
      </c>
      <c r="BY438" s="3">
        <v>0.82000000000000028</v>
      </c>
      <c r="BZ438" s="3">
        <v>16.847999999999999</v>
      </c>
      <c r="CA438" s="3">
        <v>16.010000000000002</v>
      </c>
      <c r="CB438" s="3">
        <v>0.83799999999999741</v>
      </c>
      <c r="CC438" s="3">
        <v>15.66</v>
      </c>
      <c r="CD438" s="3">
        <v>14.88</v>
      </c>
      <c r="CE438" s="3">
        <v>0.77999999999999936</v>
      </c>
      <c r="CF438" s="3">
        <v>15.148</v>
      </c>
      <c r="CG438" s="3">
        <v>14.39</v>
      </c>
      <c r="CH438" s="3">
        <v>0.75799999999999912</v>
      </c>
      <c r="CI438" s="3">
        <v>14.13</v>
      </c>
      <c r="CJ438" s="3">
        <v>13.42</v>
      </c>
      <c r="CK438" s="3">
        <v>0.71000000000000085</v>
      </c>
      <c r="CL438" s="3">
        <v>13.54</v>
      </c>
      <c r="CM438" s="3">
        <v>12.86</v>
      </c>
      <c r="CN438" s="3">
        <v>0.67999999999999972</v>
      </c>
      <c r="CO438" s="3">
        <v>11.1</v>
      </c>
      <c r="CP438" s="3">
        <v>10.55</v>
      </c>
      <c r="CQ438" s="3">
        <v>0.54999999999999893</v>
      </c>
      <c r="CR438" s="3">
        <v>12.28</v>
      </c>
      <c r="CS438" s="3">
        <v>11.67</v>
      </c>
      <c r="CT438" s="3">
        <v>0.60999999999999943</v>
      </c>
      <c r="CU438" s="3">
        <v>9.84</v>
      </c>
      <c r="CV438" s="3">
        <v>9.35</v>
      </c>
      <c r="CW438" s="3">
        <v>0.49000000000000021</v>
      </c>
      <c r="CX438" s="3">
        <v>11.45</v>
      </c>
      <c r="CY438" s="3">
        <v>10.88</v>
      </c>
      <c r="CZ438" s="3">
        <v>0.56999999999999851</v>
      </c>
      <c r="DA438" s="3">
        <v>11.79</v>
      </c>
      <c r="DB438" s="3">
        <v>11.2</v>
      </c>
      <c r="DC438" s="3">
        <v>0.58999999999999986</v>
      </c>
      <c r="DD438" s="3">
        <v>10.96</v>
      </c>
      <c r="DE438" s="3">
        <v>10.41</v>
      </c>
      <c r="DF438" s="3">
        <v>0.55000000000000071</v>
      </c>
      <c r="DG438" s="3">
        <v>10.6</v>
      </c>
      <c r="DH438" s="3">
        <v>10.07</v>
      </c>
      <c r="DI438" s="3">
        <v>0.52999999999999936</v>
      </c>
      <c r="DJ438" s="3">
        <v>9.89</v>
      </c>
      <c r="DK438" s="3">
        <v>9.4</v>
      </c>
      <c r="DL438" s="3">
        <v>0.49000000000000021</v>
      </c>
      <c r="DM438" s="3">
        <v>17.41</v>
      </c>
      <c r="DN438" s="3">
        <v>16.54</v>
      </c>
      <c r="DO438" s="3">
        <v>0.87000000000000099</v>
      </c>
      <c r="DP438" s="3">
        <v>15.79</v>
      </c>
      <c r="DQ438" s="3">
        <v>15</v>
      </c>
      <c r="DR438" s="3">
        <v>0.78999999999999915</v>
      </c>
      <c r="DS438" s="3">
        <v>15.16</v>
      </c>
      <c r="DT438" s="3">
        <v>14.4</v>
      </c>
      <c r="DU438" s="3">
        <v>0.75999999999999979</v>
      </c>
      <c r="DV438" s="3">
        <v>13.63</v>
      </c>
      <c r="DW438" s="3">
        <v>12.95</v>
      </c>
      <c r="DX438" s="3">
        <v>0.68000000000000149</v>
      </c>
    </row>
    <row r="439" spans="1:128" s="3" customFormat="1" x14ac:dyDescent="0.25">
      <c r="A439" s="36" t="s">
        <v>570</v>
      </c>
      <c r="B439" s="36" t="s">
        <v>87</v>
      </c>
      <c r="C439" s="36" t="s">
        <v>88</v>
      </c>
      <c r="D439" s="37" t="s">
        <v>136</v>
      </c>
      <c r="E439" s="36" t="s">
        <v>137</v>
      </c>
      <c r="F439" s="37" t="s">
        <v>559</v>
      </c>
      <c r="G439" s="36" t="s">
        <v>560</v>
      </c>
      <c r="H439" s="36" t="s">
        <v>168</v>
      </c>
      <c r="I439" s="36" t="s">
        <v>388</v>
      </c>
      <c r="J439" s="36" t="s">
        <v>171</v>
      </c>
      <c r="K439" s="44">
        <v>8.18</v>
      </c>
      <c r="L439" s="38" t="str">
        <f>IF(J439="10",K439,"")</f>
        <v/>
      </c>
      <c r="M439" s="38"/>
      <c r="N439" s="38"/>
      <c r="O439" s="38">
        <v>0</v>
      </c>
      <c r="P439" s="38">
        <f>IF(J439&lt;&gt;"20",IF(J439="15",K439,ROUND(K439*0.85,2)),"")</f>
        <v>8.18</v>
      </c>
      <c r="Q439" s="38">
        <f>ROUND(P439*S439/100,2)</f>
        <v>7.36</v>
      </c>
      <c r="R439" s="38">
        <f>P439-Q439</f>
        <v>0.8199999999999994</v>
      </c>
      <c r="S439" s="38" t="s">
        <v>389</v>
      </c>
      <c r="T439" s="38">
        <f>IF(J439="20",K439,IF(J439="10",ROUND(K439*0.7,2),ROUND(K439/0.85*0.7,2)))</f>
        <v>6.74</v>
      </c>
      <c r="U439" s="38">
        <f>ROUND(T439*W439/100,2)</f>
        <v>6.4</v>
      </c>
      <c r="V439" s="38">
        <f>T439-U439</f>
        <v>0.33999999999999986</v>
      </c>
      <c r="W439" s="36">
        <v>95</v>
      </c>
      <c r="X439" s="38">
        <f>IF(J439="20",ROUND(K439/0.7*0.6,2),IF(J439="10",ROUND(K439*0.6,2),ROUND(K439/0.85*0.6,2)))</f>
        <v>5.77</v>
      </c>
      <c r="Y439" s="38">
        <f>ROUND(X439*AA439/100,2)</f>
        <v>5.48</v>
      </c>
      <c r="Z439" s="38">
        <f>X439-Y439</f>
        <v>0.28999999999999915</v>
      </c>
      <c r="AA439" s="36">
        <v>95</v>
      </c>
      <c r="AB439" s="38" t="s">
        <v>95</v>
      </c>
      <c r="AC439" s="38">
        <v>7.36</v>
      </c>
      <c r="AD439" s="38">
        <v>7.36</v>
      </c>
      <c r="AE439" s="38">
        <v>0.37</v>
      </c>
      <c r="AI439" s="3">
        <f>ROUND(P439*0.3,2)</f>
        <v>2.4500000000000002</v>
      </c>
      <c r="AJ439" s="3">
        <f>ROUND(AI439*S439/100,2)</f>
        <v>2.21</v>
      </c>
      <c r="AK439" s="3">
        <f>AI439-AJ439</f>
        <v>0.24000000000000021</v>
      </c>
      <c r="AL439" s="3">
        <f>ROUND(T439*0.3,2)</f>
        <v>2.02</v>
      </c>
      <c r="AM439" s="3">
        <f>ROUND(AL439*W439/100,2)</f>
        <v>1.92</v>
      </c>
      <c r="AN439" s="3">
        <f>AL439-AM439</f>
        <v>0.10000000000000009</v>
      </c>
      <c r="AO439" s="3">
        <f>ROUND(X439*0.3,2)</f>
        <v>1.73</v>
      </c>
      <c r="AP439" s="3">
        <f>ROUND(AO439*AA439/100,2)</f>
        <v>1.64</v>
      </c>
      <c r="AQ439" s="3">
        <f>AO439-AP439</f>
        <v>9.000000000000008E-2</v>
      </c>
      <c r="AR439" s="3">
        <v>2.21</v>
      </c>
      <c r="AS439" s="3">
        <v>2.21</v>
      </c>
      <c r="AT439" s="3">
        <v>0.11</v>
      </c>
      <c r="AX439" s="3">
        <f>ROUND($P439*0.6,2)</f>
        <v>4.91</v>
      </c>
      <c r="AY439" s="3">
        <f>ROUND(AX439*$S439/100,2)</f>
        <v>4.42</v>
      </c>
      <c r="AZ439" s="3">
        <f>AX439-AY439</f>
        <v>0.49000000000000021</v>
      </c>
      <c r="BA439" s="3">
        <f>ROUND($T439*0.6,2)</f>
        <v>4.04</v>
      </c>
      <c r="BB439" s="3">
        <f>ROUND(BA439*$W439/100,2)</f>
        <v>3.84</v>
      </c>
      <c r="BC439" s="3">
        <f>BA439-BB439</f>
        <v>0.20000000000000018</v>
      </c>
      <c r="BD439" s="3">
        <f>ROUND($X439*0.6,2)</f>
        <v>3.46</v>
      </c>
      <c r="BE439" s="3">
        <f>ROUND(BD439*$AA439/100,2)</f>
        <v>3.29</v>
      </c>
      <c r="BF439" s="3">
        <f>BD439-BE439</f>
        <v>0.16999999999999993</v>
      </c>
      <c r="BG439" s="3">
        <v>4.42</v>
      </c>
      <c r="BH439" s="3">
        <v>4.42</v>
      </c>
      <c r="BI439" s="3">
        <v>0</v>
      </c>
      <c r="BJ439" s="3" t="s">
        <v>171</v>
      </c>
      <c r="BK439" s="3">
        <v>17.38</v>
      </c>
      <c r="BL439" s="3">
        <v>16.510000000000002</v>
      </c>
      <c r="BM439" s="3">
        <v>0.86999999999999744</v>
      </c>
      <c r="BN439" s="3">
        <v>14.46</v>
      </c>
      <c r="BO439" s="3">
        <v>13.74</v>
      </c>
      <c r="BP439" s="3">
        <v>0.72000000000000064</v>
      </c>
      <c r="BQ439" s="3">
        <v>15.579999999999998</v>
      </c>
      <c r="BR439" s="3">
        <v>14.8</v>
      </c>
      <c r="BS439" s="3">
        <v>0.77999999999999758</v>
      </c>
      <c r="BT439" s="3">
        <v>12.66</v>
      </c>
      <c r="BU439" s="3">
        <v>12.03</v>
      </c>
      <c r="BV439" s="3">
        <v>0.63000000000000078</v>
      </c>
      <c r="BW439" s="3">
        <v>14.59</v>
      </c>
      <c r="BX439" s="3">
        <v>13.86</v>
      </c>
      <c r="BY439" s="3">
        <v>0.73000000000000043</v>
      </c>
      <c r="BZ439" s="3">
        <v>14.879999999999999</v>
      </c>
      <c r="CA439" s="3">
        <v>14.14</v>
      </c>
      <c r="CB439" s="3">
        <v>0.73999999999999844</v>
      </c>
      <c r="CC439" s="3">
        <v>13.89</v>
      </c>
      <c r="CD439" s="3">
        <v>13.2</v>
      </c>
      <c r="CE439" s="3">
        <v>0.69000000000000128</v>
      </c>
      <c r="CF439" s="3">
        <v>13.18</v>
      </c>
      <c r="CG439" s="3">
        <v>12.52</v>
      </c>
      <c r="CH439" s="3">
        <v>0.66000000000000014</v>
      </c>
      <c r="CI439" s="3">
        <v>12.36</v>
      </c>
      <c r="CJ439" s="3">
        <v>11.74</v>
      </c>
      <c r="CK439" s="3">
        <v>0.61999999999999922</v>
      </c>
      <c r="CL439" s="3">
        <v>12.17</v>
      </c>
      <c r="CM439" s="3">
        <v>11.56</v>
      </c>
      <c r="CN439" s="3">
        <v>0.60999999999999943</v>
      </c>
      <c r="CO439" s="3">
        <v>10.119999999999999</v>
      </c>
      <c r="CP439" s="3">
        <v>9.61</v>
      </c>
      <c r="CQ439" s="3">
        <v>0.50999999999999979</v>
      </c>
      <c r="CR439" s="3">
        <v>10.91</v>
      </c>
      <c r="CS439" s="3">
        <v>10.36</v>
      </c>
      <c r="CT439" s="3">
        <v>0.55000000000000071</v>
      </c>
      <c r="CU439" s="3">
        <v>8.86</v>
      </c>
      <c r="CV439" s="3">
        <v>8.42</v>
      </c>
      <c r="CW439" s="3">
        <v>0.4399999999999995</v>
      </c>
      <c r="CX439" s="3">
        <v>10.210000000000001</v>
      </c>
      <c r="CY439" s="3">
        <v>9.6999999999999993</v>
      </c>
      <c r="CZ439" s="3">
        <v>0.51000000000000156</v>
      </c>
      <c r="DA439" s="3">
        <v>10.42</v>
      </c>
      <c r="DB439" s="3">
        <v>9.9</v>
      </c>
      <c r="DC439" s="3">
        <v>0.51999999999999957</v>
      </c>
      <c r="DD439" s="3">
        <v>9.7200000000000006</v>
      </c>
      <c r="DE439" s="3">
        <v>9.23</v>
      </c>
      <c r="DF439" s="3">
        <v>0.49000000000000021</v>
      </c>
      <c r="DG439" s="3">
        <v>9.23</v>
      </c>
      <c r="DH439" s="3">
        <v>8.77</v>
      </c>
      <c r="DI439" s="3">
        <v>0.46000000000000085</v>
      </c>
      <c r="DJ439" s="3">
        <v>8.65</v>
      </c>
      <c r="DK439" s="3">
        <v>8.2200000000000006</v>
      </c>
      <c r="DL439" s="3">
        <v>0.42999999999999972</v>
      </c>
      <c r="DM439" s="3">
        <v>15.64</v>
      </c>
      <c r="DN439" s="3">
        <v>14.86</v>
      </c>
      <c r="DO439" s="3">
        <v>0.78000000000000114</v>
      </c>
      <c r="DP439" s="3">
        <v>14.02</v>
      </c>
      <c r="DQ439" s="3">
        <v>13.32</v>
      </c>
      <c r="DR439" s="3">
        <v>0.69999999999999929</v>
      </c>
      <c r="DS439" s="3">
        <v>13.39</v>
      </c>
      <c r="DT439" s="3">
        <v>12.72</v>
      </c>
      <c r="DU439" s="3">
        <v>0.66999999999999993</v>
      </c>
      <c r="DV439" s="3">
        <v>11.86</v>
      </c>
      <c r="DW439" s="3">
        <v>11.27</v>
      </c>
      <c r="DX439" s="3">
        <v>0.58999999999999986</v>
      </c>
    </row>
    <row r="440" spans="1:128" s="3" customFormat="1" x14ac:dyDescent="0.25">
      <c r="A440" s="36" t="s">
        <v>571</v>
      </c>
      <c r="B440" s="36" t="s">
        <v>87</v>
      </c>
      <c r="C440" s="36" t="s">
        <v>88</v>
      </c>
      <c r="D440" s="37" t="s">
        <v>203</v>
      </c>
      <c r="E440" s="36" t="s">
        <v>204</v>
      </c>
      <c r="F440" s="37" t="s">
        <v>559</v>
      </c>
      <c r="G440" s="36" t="s">
        <v>560</v>
      </c>
      <c r="H440" s="36" t="s">
        <v>168</v>
      </c>
      <c r="I440" s="36" t="s">
        <v>388</v>
      </c>
      <c r="J440" s="36" t="s">
        <v>171</v>
      </c>
      <c r="K440" s="44">
        <v>10.5138</v>
      </c>
      <c r="L440" s="38" t="str">
        <f>IF(J440="10",K440,"")</f>
        <v/>
      </c>
      <c r="M440" s="38"/>
      <c r="N440" s="38"/>
      <c r="O440" s="38">
        <v>0</v>
      </c>
      <c r="P440" s="38">
        <f>IF(J440&lt;&gt;"20",IF(J440="15",K440,ROUND(K440*0.85,2)),"")</f>
        <v>10.5138</v>
      </c>
      <c r="Q440" s="38">
        <f>ROUND(P440*S440/100,2)</f>
        <v>9.4600000000000009</v>
      </c>
      <c r="R440" s="38">
        <f>P440-Q440</f>
        <v>1.053799999999999</v>
      </c>
      <c r="S440" s="38" t="s">
        <v>389</v>
      </c>
      <c r="T440" s="38">
        <f>IF(J440="20",K440,IF(J440="10",ROUND(K440*0.7,2),ROUND(K440/0.85*0.7,2)))</f>
        <v>8.66</v>
      </c>
      <c r="U440" s="38">
        <f>ROUND(T440*W440/100,2)</f>
        <v>8.23</v>
      </c>
      <c r="V440" s="38">
        <f>T440-U440</f>
        <v>0.42999999999999972</v>
      </c>
      <c r="W440" s="36">
        <v>95</v>
      </c>
      <c r="X440" s="38">
        <f>IF(J440="20",ROUND(K440/0.7*0.6,2),IF(J440="10",ROUND(K440*0.6,2),ROUND(K440/0.85*0.6,2)))</f>
        <v>7.42</v>
      </c>
      <c r="Y440" s="38">
        <f>ROUND(X440*AA440/100,2)</f>
        <v>7.05</v>
      </c>
      <c r="Z440" s="38">
        <f>X440-Y440</f>
        <v>0.37000000000000011</v>
      </c>
      <c r="AA440" s="36">
        <v>95</v>
      </c>
      <c r="AB440" s="38" t="s">
        <v>95</v>
      </c>
      <c r="AC440" s="38">
        <v>9.4600000000000009</v>
      </c>
      <c r="AD440" s="38">
        <v>9.4600000000000009</v>
      </c>
      <c r="AE440" s="38">
        <v>0.47</v>
      </c>
      <c r="AI440" s="3">
        <f>ROUND(P440*0.3,2)</f>
        <v>3.15</v>
      </c>
      <c r="AJ440" s="3">
        <f>ROUND(AI440*S440/100,2)</f>
        <v>2.84</v>
      </c>
      <c r="AK440" s="3">
        <f>AI440-AJ440</f>
        <v>0.31000000000000005</v>
      </c>
      <c r="AL440" s="3">
        <f>ROUND(T440*0.3,2)</f>
        <v>2.6</v>
      </c>
      <c r="AM440" s="3">
        <f>ROUND(AL440*W440/100,2)</f>
        <v>2.4700000000000002</v>
      </c>
      <c r="AN440" s="3">
        <f>AL440-AM440</f>
        <v>0.12999999999999989</v>
      </c>
      <c r="AO440" s="3">
        <f>ROUND(X440*0.3,2)</f>
        <v>2.23</v>
      </c>
      <c r="AP440" s="3">
        <f>ROUND(AO440*AA440/100,2)</f>
        <v>2.12</v>
      </c>
      <c r="AQ440" s="3">
        <f>AO440-AP440</f>
        <v>0.10999999999999988</v>
      </c>
      <c r="AR440" s="3">
        <v>2.84</v>
      </c>
      <c r="AS440" s="3">
        <v>2.84</v>
      </c>
      <c r="AT440" s="3">
        <v>0.14000000000000001</v>
      </c>
      <c r="AX440" s="3">
        <f>ROUND($P440*0.6,2)</f>
        <v>6.31</v>
      </c>
      <c r="AY440" s="3">
        <f>ROUND(AX440*$S440/100,2)</f>
        <v>5.68</v>
      </c>
      <c r="AZ440" s="3">
        <f>AX440-AY440</f>
        <v>0.62999999999999989</v>
      </c>
      <c r="BA440" s="3">
        <f>ROUND($T440*0.6,2)</f>
        <v>5.2</v>
      </c>
      <c r="BB440" s="3">
        <f>ROUND(BA440*$W440/100,2)</f>
        <v>4.9400000000000004</v>
      </c>
      <c r="BC440" s="3">
        <f>BA440-BB440</f>
        <v>0.25999999999999979</v>
      </c>
      <c r="BD440" s="3">
        <f>ROUND($X440*0.6,2)</f>
        <v>4.45</v>
      </c>
      <c r="BE440" s="3">
        <f>ROUND(BD440*$AA440/100,2)</f>
        <v>4.2300000000000004</v>
      </c>
      <c r="BF440" s="3">
        <f>BD440-BE440</f>
        <v>0.21999999999999975</v>
      </c>
      <c r="BG440" s="3">
        <v>5.68</v>
      </c>
      <c r="BH440" s="3">
        <v>5.68</v>
      </c>
      <c r="BI440" s="3">
        <v>0</v>
      </c>
      <c r="BJ440" s="3" t="s">
        <v>171</v>
      </c>
      <c r="BK440" s="3">
        <v>19.713799999999999</v>
      </c>
      <c r="BL440" s="3">
        <v>18.73</v>
      </c>
      <c r="BM440" s="3">
        <v>0.98379999999999868</v>
      </c>
      <c r="BN440" s="3">
        <v>16.11</v>
      </c>
      <c r="BO440" s="3">
        <v>15.3</v>
      </c>
      <c r="BP440" s="3">
        <v>0.80999999999999872</v>
      </c>
      <c r="BQ440" s="3">
        <v>17.913799999999998</v>
      </c>
      <c r="BR440" s="3">
        <v>17.02</v>
      </c>
      <c r="BS440" s="3">
        <v>0.89379999999999882</v>
      </c>
      <c r="BT440" s="3">
        <v>14.31</v>
      </c>
      <c r="BU440" s="3">
        <v>13.59</v>
      </c>
      <c r="BV440" s="3">
        <v>0.72000000000000064</v>
      </c>
      <c r="BW440" s="3">
        <v>16.690000000000001</v>
      </c>
      <c r="BX440" s="3">
        <v>15.86</v>
      </c>
      <c r="BY440" s="3">
        <v>0.83000000000000185</v>
      </c>
      <c r="BZ440" s="3">
        <v>17.213799999999999</v>
      </c>
      <c r="CA440" s="3">
        <v>16.350000000000001</v>
      </c>
      <c r="CB440" s="3">
        <v>0.86379999999999768</v>
      </c>
      <c r="CC440" s="3">
        <v>15.99</v>
      </c>
      <c r="CD440" s="3">
        <v>15.19</v>
      </c>
      <c r="CE440" s="3">
        <v>0.80000000000000071</v>
      </c>
      <c r="CF440" s="3">
        <v>15.5138</v>
      </c>
      <c r="CG440" s="3">
        <v>14.74</v>
      </c>
      <c r="CH440" s="3">
        <v>0.7737999999999996</v>
      </c>
      <c r="CI440" s="3">
        <v>14.46</v>
      </c>
      <c r="CJ440" s="3">
        <v>13.74</v>
      </c>
      <c r="CK440" s="3">
        <v>0.72000000000000064</v>
      </c>
      <c r="CL440" s="3">
        <v>13.8</v>
      </c>
      <c r="CM440" s="3">
        <v>13.11</v>
      </c>
      <c r="CN440" s="3">
        <v>0.69000000000000128</v>
      </c>
      <c r="CO440" s="3">
        <v>11.28</v>
      </c>
      <c r="CP440" s="3">
        <v>10.72</v>
      </c>
      <c r="CQ440" s="3">
        <v>0.55999999999999872</v>
      </c>
      <c r="CR440" s="3">
        <v>12.54</v>
      </c>
      <c r="CS440" s="3">
        <v>11.91</v>
      </c>
      <c r="CT440" s="3">
        <v>0.62999999999999901</v>
      </c>
      <c r="CU440" s="3">
        <v>10.02</v>
      </c>
      <c r="CV440" s="3">
        <v>9.52</v>
      </c>
      <c r="CW440" s="3">
        <v>0.5</v>
      </c>
      <c r="CX440" s="3">
        <v>11.68</v>
      </c>
      <c r="CY440" s="3">
        <v>11.1</v>
      </c>
      <c r="CZ440" s="3">
        <v>0.58000000000000007</v>
      </c>
      <c r="DA440" s="3">
        <v>12.05</v>
      </c>
      <c r="DB440" s="3">
        <v>11.45</v>
      </c>
      <c r="DC440" s="3">
        <v>0.60000000000000142</v>
      </c>
      <c r="DD440" s="3">
        <v>11.19</v>
      </c>
      <c r="DE440" s="3">
        <v>10.63</v>
      </c>
      <c r="DF440" s="3">
        <v>0.55999999999999872</v>
      </c>
      <c r="DG440" s="3">
        <v>10.86</v>
      </c>
      <c r="DH440" s="3">
        <v>10.32</v>
      </c>
      <c r="DI440" s="3">
        <v>0.53999999999999915</v>
      </c>
      <c r="DJ440" s="3">
        <v>10.119999999999999</v>
      </c>
      <c r="DK440" s="3">
        <v>9.61</v>
      </c>
      <c r="DL440" s="3">
        <v>0.50999999999999979</v>
      </c>
      <c r="DM440" s="3">
        <v>17.739999999999998</v>
      </c>
      <c r="DN440" s="3">
        <v>16.850000000000001</v>
      </c>
      <c r="DO440" s="3">
        <v>0.88999999999999702</v>
      </c>
      <c r="DP440" s="3">
        <v>16.12</v>
      </c>
      <c r="DQ440" s="3">
        <v>15.31</v>
      </c>
      <c r="DR440" s="3">
        <v>0.8100000000000005</v>
      </c>
      <c r="DS440" s="3">
        <v>15.49</v>
      </c>
      <c r="DT440" s="3">
        <v>14.72</v>
      </c>
      <c r="DU440" s="3">
        <v>0.76999999999999957</v>
      </c>
      <c r="DV440" s="3">
        <v>13.96</v>
      </c>
      <c r="DW440" s="3">
        <v>13.26</v>
      </c>
      <c r="DX440" s="3">
        <v>0.70000000000000107</v>
      </c>
    </row>
    <row r="441" spans="1:128" s="3" customFormat="1" x14ac:dyDescent="0.25">
      <c r="A441" s="36" t="s">
        <v>558</v>
      </c>
      <c r="B441" s="36" t="s">
        <v>87</v>
      </c>
      <c r="C441" s="36" t="s">
        <v>88</v>
      </c>
      <c r="D441" s="37" t="s">
        <v>157</v>
      </c>
      <c r="E441" s="36" t="s">
        <v>158</v>
      </c>
      <c r="F441" s="37" t="s">
        <v>559</v>
      </c>
      <c r="G441" s="36" t="s">
        <v>560</v>
      </c>
      <c r="H441" s="36" t="s">
        <v>201</v>
      </c>
      <c r="I441" s="36" t="s">
        <v>388</v>
      </c>
      <c r="J441" s="36" t="s">
        <v>171</v>
      </c>
      <c r="K441" s="44">
        <v>7.18</v>
      </c>
      <c r="L441" s="38" t="str">
        <f>IF(J441="10",K441,"")</f>
        <v/>
      </c>
      <c r="M441" s="38"/>
      <c r="N441" s="38"/>
      <c r="O441" s="38">
        <v>0</v>
      </c>
      <c r="P441" s="38">
        <f>IF(H441="A",IF(J441&lt;&gt;"20",IF(J441="15",K441*0.87,ROUND(K441/0.87*0.85,2)),""))</f>
        <v>6.2465999999999999</v>
      </c>
      <c r="Q441" s="38">
        <f>ROUND(P441*S441/100,2)</f>
        <v>5.62</v>
      </c>
      <c r="R441" s="38">
        <f>P441-Q441</f>
        <v>0.62659999999999982</v>
      </c>
      <c r="S441" s="38" t="s">
        <v>389</v>
      </c>
      <c r="T441" s="38">
        <f>IF(J441="20",K441,IF(J441="10",ROUND(K441*0.7,2),ROUND(K441/0.85*0.7,2)))</f>
        <v>5.91</v>
      </c>
      <c r="U441" s="38">
        <f>ROUND(T441*W441/100,2)</f>
        <v>5.61</v>
      </c>
      <c r="V441" s="38">
        <f>T441-U441</f>
        <v>0.29999999999999982</v>
      </c>
      <c r="W441" s="36">
        <v>95</v>
      </c>
      <c r="X441" s="38">
        <f>IF(J441="20",ROUND(K441/0.7*0.6,2),IF(J441="10",ROUND(K441*0.6,2),ROUND(K441/0.85*0.6,2)))</f>
        <v>5.07</v>
      </c>
      <c r="Y441" s="38">
        <f>ROUND(X441*AA441/100,2)</f>
        <v>4.82</v>
      </c>
      <c r="Z441" s="38">
        <f>X441-Y441</f>
        <v>0.25</v>
      </c>
      <c r="AA441" s="36">
        <v>95</v>
      </c>
      <c r="AB441" s="38" t="s">
        <v>95</v>
      </c>
      <c r="AC441" s="38">
        <v>6.46</v>
      </c>
      <c r="AD441" s="38">
        <v>6.46</v>
      </c>
      <c r="AE441" s="38">
        <v>0.32</v>
      </c>
      <c r="AI441" s="3">
        <f>ROUND(P441*0.3,2)</f>
        <v>1.87</v>
      </c>
      <c r="AJ441" s="3">
        <f>ROUND(AI441*S441/100,2)</f>
        <v>1.68</v>
      </c>
      <c r="AK441" s="3">
        <f>AI441-AJ441</f>
        <v>0.19000000000000017</v>
      </c>
      <c r="AL441" s="3">
        <f>ROUND(T441*0.3,2)</f>
        <v>1.77</v>
      </c>
      <c r="AM441" s="3">
        <f>ROUND(AL441*W441/100,2)</f>
        <v>1.68</v>
      </c>
      <c r="AN441" s="3">
        <f>AL441-AM441</f>
        <v>9.000000000000008E-2</v>
      </c>
      <c r="AO441" s="3">
        <f>ROUND(X441*0.3,2)</f>
        <v>1.52</v>
      </c>
      <c r="AP441" s="3">
        <f>ROUND(AO441*AA441/100,2)</f>
        <v>1.44</v>
      </c>
      <c r="AQ441" s="3">
        <f>AO441-AP441</f>
        <v>8.0000000000000071E-2</v>
      </c>
      <c r="AR441" s="3">
        <v>1.94</v>
      </c>
      <c r="AS441" s="3">
        <v>1.94</v>
      </c>
      <c r="AT441" s="3">
        <v>0.1</v>
      </c>
      <c r="AX441" s="3">
        <f>ROUND($P441*0.6,2)</f>
        <v>3.75</v>
      </c>
      <c r="AY441" s="3">
        <f>ROUND(AX441*$S441/100,2)</f>
        <v>3.38</v>
      </c>
      <c r="AZ441" s="3">
        <f>AX441-AY441</f>
        <v>0.37000000000000011</v>
      </c>
      <c r="BA441" s="3">
        <f>ROUND($T441*0.6,2)</f>
        <v>3.55</v>
      </c>
      <c r="BB441" s="3">
        <f>ROUND(BA441*$W441/100,2)</f>
        <v>3.37</v>
      </c>
      <c r="BC441" s="3">
        <f>BA441-BB441</f>
        <v>0.17999999999999972</v>
      </c>
      <c r="BD441" s="3">
        <f>ROUND($X441*0.6,2)</f>
        <v>3.04</v>
      </c>
      <c r="BE441" s="3">
        <f>ROUND(BD441*$AA441/100,2)</f>
        <v>2.89</v>
      </c>
      <c r="BF441" s="3">
        <f>BD441-BE441</f>
        <v>0.14999999999999991</v>
      </c>
      <c r="BG441" s="3">
        <v>3.88</v>
      </c>
      <c r="BH441" s="3">
        <v>3.88</v>
      </c>
      <c r="BI441" s="3">
        <v>0</v>
      </c>
      <c r="BJ441" s="3" t="s">
        <v>171</v>
      </c>
      <c r="BK441" s="3">
        <v>15.4466</v>
      </c>
      <c r="BL441" s="3">
        <v>14.67</v>
      </c>
      <c r="BM441" s="3">
        <v>0.77660000000000018</v>
      </c>
      <c r="BN441" s="3">
        <v>13.76</v>
      </c>
      <c r="BO441" s="3">
        <v>13.07</v>
      </c>
      <c r="BP441" s="3">
        <v>0.6899999999999995</v>
      </c>
      <c r="BQ441" s="3">
        <v>13.646599999999999</v>
      </c>
      <c r="BR441" s="3">
        <v>12.96</v>
      </c>
      <c r="BS441" s="3">
        <v>0.68659999999999854</v>
      </c>
      <c r="BT441" s="3">
        <v>11.96</v>
      </c>
      <c r="BU441" s="3">
        <v>11.36</v>
      </c>
      <c r="BV441" s="3">
        <v>0.60000000000000142</v>
      </c>
      <c r="BW441" s="3">
        <v>13.69</v>
      </c>
      <c r="BX441" s="3">
        <v>13.01</v>
      </c>
      <c r="BY441" s="3">
        <v>0.67999999999999972</v>
      </c>
      <c r="BZ441" s="3">
        <v>12.9466</v>
      </c>
      <c r="CA441" s="3">
        <v>12.3</v>
      </c>
      <c r="CB441" s="3">
        <v>0.6465999999999994</v>
      </c>
      <c r="CC441" s="3">
        <v>12.99</v>
      </c>
      <c r="CD441" s="3">
        <v>12.34</v>
      </c>
      <c r="CE441" s="3">
        <v>0.65000000000000036</v>
      </c>
      <c r="CF441" s="3">
        <v>11.246600000000001</v>
      </c>
      <c r="CG441" s="3">
        <v>10.68</v>
      </c>
      <c r="CH441" s="3">
        <v>0.5666000000000011</v>
      </c>
      <c r="CI441" s="3">
        <v>11.46</v>
      </c>
      <c r="CJ441" s="3">
        <v>10.89</v>
      </c>
      <c r="CK441" s="3">
        <v>0.57000000000000028</v>
      </c>
      <c r="CL441" s="3">
        <v>10.81</v>
      </c>
      <c r="CM441" s="3">
        <v>10.27</v>
      </c>
      <c r="CN441" s="3">
        <v>0.54000000000000092</v>
      </c>
      <c r="CO441" s="3">
        <v>9.6300000000000008</v>
      </c>
      <c r="CP441" s="3">
        <v>9.15</v>
      </c>
      <c r="CQ441" s="3">
        <v>0.48000000000000043</v>
      </c>
      <c r="CR441" s="3">
        <v>9.5500000000000007</v>
      </c>
      <c r="CS441" s="3">
        <v>9.07</v>
      </c>
      <c r="CT441" s="3">
        <v>0.48000000000000043</v>
      </c>
      <c r="CU441" s="3">
        <v>8.3699999999999992</v>
      </c>
      <c r="CV441" s="3">
        <v>7.95</v>
      </c>
      <c r="CW441" s="3">
        <v>0.41999999999999904</v>
      </c>
      <c r="CX441" s="3">
        <v>9.58</v>
      </c>
      <c r="CY441" s="3">
        <v>9.1</v>
      </c>
      <c r="CZ441" s="3">
        <v>0.48000000000000043</v>
      </c>
      <c r="DA441" s="3">
        <v>9.06</v>
      </c>
      <c r="DB441" s="3">
        <v>8.61</v>
      </c>
      <c r="DC441" s="3">
        <v>0.45000000000000107</v>
      </c>
      <c r="DD441" s="3">
        <v>9.09</v>
      </c>
      <c r="DE441" s="3">
        <v>8.64</v>
      </c>
      <c r="DF441" s="3">
        <v>0.44999999999999929</v>
      </c>
      <c r="DG441" s="3">
        <v>7.87</v>
      </c>
      <c r="DH441" s="3">
        <v>7.48</v>
      </c>
      <c r="DI441" s="3">
        <v>0.38999999999999968</v>
      </c>
      <c r="DJ441" s="3">
        <v>8.02</v>
      </c>
      <c r="DK441" s="3">
        <v>7.62</v>
      </c>
      <c r="DL441" s="3">
        <v>0.39999999999999947</v>
      </c>
      <c r="DM441" s="3">
        <v>13.9</v>
      </c>
      <c r="DN441" s="3">
        <v>13.21</v>
      </c>
      <c r="DO441" s="3">
        <v>0.6899999999999995</v>
      </c>
      <c r="DP441" s="3">
        <v>12.28</v>
      </c>
      <c r="DQ441" s="3">
        <v>11.67</v>
      </c>
      <c r="DR441" s="3">
        <v>0.60999999999999943</v>
      </c>
      <c r="DS441" s="3">
        <v>11.65</v>
      </c>
      <c r="DT441" s="3">
        <v>11.07</v>
      </c>
      <c r="DU441" s="3">
        <v>0.58000000000000007</v>
      </c>
      <c r="DV441" s="3">
        <v>10.119999999999999</v>
      </c>
      <c r="DW441" s="3">
        <v>9.61</v>
      </c>
      <c r="DX441" s="3">
        <v>0.50999999999999979</v>
      </c>
    </row>
    <row r="442" spans="1:128" s="3" customFormat="1" x14ac:dyDescent="0.25">
      <c r="A442" s="36" t="s">
        <v>561</v>
      </c>
      <c r="B442" s="36" t="s">
        <v>87</v>
      </c>
      <c r="C442" s="36" t="s">
        <v>88</v>
      </c>
      <c r="D442" s="37" t="s">
        <v>133</v>
      </c>
      <c r="E442" s="36" t="s">
        <v>134</v>
      </c>
      <c r="F442" s="37" t="s">
        <v>559</v>
      </c>
      <c r="G442" s="36" t="s">
        <v>560</v>
      </c>
      <c r="H442" s="36" t="s">
        <v>201</v>
      </c>
      <c r="I442" s="36" t="s">
        <v>388</v>
      </c>
      <c r="J442" s="36" t="s">
        <v>171</v>
      </c>
      <c r="K442" s="44">
        <v>10.5138</v>
      </c>
      <c r="L442" s="38" t="str">
        <f>IF(J442="10",K442,"")</f>
        <v/>
      </c>
      <c r="M442" s="38"/>
      <c r="N442" s="38"/>
      <c r="O442" s="38">
        <v>0</v>
      </c>
      <c r="P442" s="38">
        <f>IF(H442="A",IF(J442&lt;&gt;"20",IF(J442="15",K442*0.87,ROUND(K442/0.87*0.85,2)),""))</f>
        <v>9.1470059999999993</v>
      </c>
      <c r="Q442" s="38">
        <f>ROUND(P442*S442/100,2)</f>
        <v>8.23</v>
      </c>
      <c r="R442" s="38">
        <f>P442-Q442</f>
        <v>0.91700599999999888</v>
      </c>
      <c r="S442" s="38" t="s">
        <v>389</v>
      </c>
      <c r="T442" s="38">
        <f>IF(J442="20",K442,IF(J442="10",ROUND(K442*0.7,2),ROUND(K442/0.85*0.7,2)))</f>
        <v>8.66</v>
      </c>
      <c r="U442" s="38">
        <f>ROUND(T442*W442/100,2)</f>
        <v>8.23</v>
      </c>
      <c r="V442" s="38">
        <f>T442-U442</f>
        <v>0.42999999999999972</v>
      </c>
      <c r="W442" s="36">
        <v>95</v>
      </c>
      <c r="X442" s="38">
        <f>IF(J442="20",ROUND(K442/0.7*0.6,2),IF(J442="10",ROUND(K442*0.6,2),ROUND(K442/0.85*0.6,2)))</f>
        <v>7.42</v>
      </c>
      <c r="Y442" s="38">
        <f>ROUND(X442*AA442/100,2)</f>
        <v>7.05</v>
      </c>
      <c r="Z442" s="38">
        <f>X442-Y442</f>
        <v>0.37000000000000011</v>
      </c>
      <c r="AA442" s="36">
        <v>95</v>
      </c>
      <c r="AB442" s="38" t="s">
        <v>95</v>
      </c>
      <c r="AC442" s="38">
        <v>9.4600000000000009</v>
      </c>
      <c r="AD442" s="38">
        <v>9.4600000000000009</v>
      </c>
      <c r="AE442" s="38">
        <v>0.47</v>
      </c>
      <c r="AI442" s="3">
        <f>ROUND(P442*0.3,2)</f>
        <v>2.74</v>
      </c>
      <c r="AJ442" s="3">
        <f>ROUND(AI442*S442/100,2)</f>
        <v>2.4700000000000002</v>
      </c>
      <c r="AK442" s="3">
        <f>AI442-AJ442</f>
        <v>0.27</v>
      </c>
      <c r="AL442" s="3">
        <f>ROUND(T442*0.3,2)</f>
        <v>2.6</v>
      </c>
      <c r="AM442" s="3">
        <f>ROUND(AL442*W442/100,2)</f>
        <v>2.4700000000000002</v>
      </c>
      <c r="AN442" s="3">
        <f>AL442-AM442</f>
        <v>0.12999999999999989</v>
      </c>
      <c r="AO442" s="3">
        <f>ROUND(X442*0.3,2)</f>
        <v>2.23</v>
      </c>
      <c r="AP442" s="3">
        <f>ROUND(AO442*AA442/100,2)</f>
        <v>2.12</v>
      </c>
      <c r="AQ442" s="3">
        <f>AO442-AP442</f>
        <v>0.10999999999999988</v>
      </c>
      <c r="AR442" s="3">
        <v>2.84</v>
      </c>
      <c r="AS442" s="3">
        <v>2.84</v>
      </c>
      <c r="AT442" s="3">
        <v>0.14000000000000001</v>
      </c>
      <c r="AX442" s="3">
        <f>ROUND($P442*0.6,2)</f>
        <v>5.49</v>
      </c>
      <c r="AY442" s="3">
        <f>ROUND(AX442*$S442/100,2)</f>
        <v>4.9400000000000004</v>
      </c>
      <c r="AZ442" s="3">
        <f>AX442-AY442</f>
        <v>0.54999999999999982</v>
      </c>
      <c r="BA442" s="3">
        <f>ROUND($T442*0.6,2)</f>
        <v>5.2</v>
      </c>
      <c r="BB442" s="3">
        <f>ROUND(BA442*$W442/100,2)</f>
        <v>4.9400000000000004</v>
      </c>
      <c r="BC442" s="3">
        <f>BA442-BB442</f>
        <v>0.25999999999999979</v>
      </c>
      <c r="BD442" s="3">
        <f>ROUND($X442*0.6,2)</f>
        <v>4.45</v>
      </c>
      <c r="BE442" s="3">
        <f>ROUND(BD442*$AA442/100,2)</f>
        <v>4.2300000000000004</v>
      </c>
      <c r="BF442" s="3">
        <f>BD442-BE442</f>
        <v>0.21999999999999975</v>
      </c>
      <c r="BG442" s="3">
        <v>5.68</v>
      </c>
      <c r="BH442" s="3">
        <v>5.68</v>
      </c>
      <c r="BI442" s="3">
        <v>0</v>
      </c>
      <c r="BJ442" s="3" t="s">
        <v>171</v>
      </c>
      <c r="BK442" s="3">
        <v>18.347006</v>
      </c>
      <c r="BL442" s="3">
        <v>17.43</v>
      </c>
      <c r="BM442" s="3">
        <v>0.91700600000000065</v>
      </c>
      <c r="BN442" s="3">
        <v>16.11</v>
      </c>
      <c r="BO442" s="3">
        <v>15.3</v>
      </c>
      <c r="BP442" s="3">
        <v>0.80999999999999872</v>
      </c>
      <c r="BQ442" s="3">
        <v>16.547005999999996</v>
      </c>
      <c r="BR442" s="3">
        <v>15.72</v>
      </c>
      <c r="BS442" s="3">
        <v>0.82700599999999547</v>
      </c>
      <c r="BT442" s="3">
        <v>14.31</v>
      </c>
      <c r="BU442" s="3">
        <v>13.59</v>
      </c>
      <c r="BV442" s="3">
        <v>0.72000000000000064</v>
      </c>
      <c r="BW442" s="3">
        <v>16.690000000000001</v>
      </c>
      <c r="BX442" s="3">
        <v>15.86</v>
      </c>
      <c r="BY442" s="3">
        <v>0.83000000000000185</v>
      </c>
      <c r="BZ442" s="3">
        <v>15.847005999999999</v>
      </c>
      <c r="CA442" s="3">
        <v>15.05</v>
      </c>
      <c r="CB442" s="3">
        <v>0.79700599999999788</v>
      </c>
      <c r="CC442" s="3">
        <v>15.99</v>
      </c>
      <c r="CD442" s="3">
        <v>15.19</v>
      </c>
      <c r="CE442" s="3">
        <v>0.80000000000000071</v>
      </c>
      <c r="CF442" s="3">
        <v>14.147005999999999</v>
      </c>
      <c r="CG442" s="3">
        <v>13.44</v>
      </c>
      <c r="CH442" s="3">
        <v>0.7070059999999998</v>
      </c>
      <c r="CI442" s="3">
        <v>14.46</v>
      </c>
      <c r="CJ442" s="3">
        <v>13.74</v>
      </c>
      <c r="CK442" s="3">
        <v>0.72000000000000064</v>
      </c>
      <c r="CL442" s="3">
        <v>12.84</v>
      </c>
      <c r="CM442" s="3">
        <v>12.2</v>
      </c>
      <c r="CN442" s="3">
        <v>0.64000000000000057</v>
      </c>
      <c r="CO442" s="3">
        <v>11.28</v>
      </c>
      <c r="CP442" s="3">
        <v>10.72</v>
      </c>
      <c r="CQ442" s="3">
        <v>0.55999999999999872</v>
      </c>
      <c r="CR442" s="3">
        <v>11.58</v>
      </c>
      <c r="CS442" s="3">
        <v>11</v>
      </c>
      <c r="CT442" s="3">
        <v>0.58000000000000007</v>
      </c>
      <c r="CU442" s="3">
        <v>10.02</v>
      </c>
      <c r="CV442" s="3">
        <v>9.52</v>
      </c>
      <c r="CW442" s="3">
        <v>0.5</v>
      </c>
      <c r="CX442" s="3">
        <v>11.68</v>
      </c>
      <c r="CY442" s="3">
        <v>11.1</v>
      </c>
      <c r="CZ442" s="3">
        <v>0.58000000000000007</v>
      </c>
      <c r="DA442" s="3">
        <v>11.09</v>
      </c>
      <c r="DB442" s="3">
        <v>10.54</v>
      </c>
      <c r="DC442" s="3">
        <v>0.55000000000000071</v>
      </c>
      <c r="DD442" s="3">
        <v>11.19</v>
      </c>
      <c r="DE442" s="3">
        <v>10.63</v>
      </c>
      <c r="DF442" s="3">
        <v>0.55999999999999872</v>
      </c>
      <c r="DG442" s="3">
        <v>9.9</v>
      </c>
      <c r="DH442" s="3">
        <v>9.41</v>
      </c>
      <c r="DI442" s="3">
        <v>0.49000000000000021</v>
      </c>
      <c r="DJ442" s="3">
        <v>10.119999999999999</v>
      </c>
      <c r="DK442" s="3">
        <v>9.61</v>
      </c>
      <c r="DL442" s="3">
        <v>0.50999999999999979</v>
      </c>
      <c r="DM442" s="3">
        <v>16.510000000000002</v>
      </c>
      <c r="DN442" s="3">
        <v>15.68</v>
      </c>
      <c r="DO442" s="3">
        <v>0.83000000000000185</v>
      </c>
      <c r="DP442" s="3">
        <v>14.89</v>
      </c>
      <c r="DQ442" s="3">
        <v>14.15</v>
      </c>
      <c r="DR442" s="3">
        <v>0.74000000000000021</v>
      </c>
      <c r="DS442" s="3">
        <v>14.26</v>
      </c>
      <c r="DT442" s="3">
        <v>13.55</v>
      </c>
      <c r="DU442" s="3">
        <v>0.70999999999999908</v>
      </c>
      <c r="DV442" s="3">
        <v>12.73</v>
      </c>
      <c r="DW442" s="3">
        <v>12.09</v>
      </c>
      <c r="DX442" s="3">
        <v>0.64000000000000057</v>
      </c>
    </row>
    <row r="443" spans="1:128" s="3" customFormat="1" x14ac:dyDescent="0.25">
      <c r="A443" s="36" t="s">
        <v>562</v>
      </c>
      <c r="B443" s="36" t="s">
        <v>87</v>
      </c>
      <c r="C443" s="36" t="s">
        <v>88</v>
      </c>
      <c r="D443" s="37" t="s">
        <v>188</v>
      </c>
      <c r="E443" s="36" t="s">
        <v>189</v>
      </c>
      <c r="F443" s="37" t="s">
        <v>559</v>
      </c>
      <c r="G443" s="36" t="s">
        <v>560</v>
      </c>
      <c r="H443" s="36" t="s">
        <v>201</v>
      </c>
      <c r="I443" s="36" t="s">
        <v>388</v>
      </c>
      <c r="J443" s="36" t="s">
        <v>171</v>
      </c>
      <c r="K443" s="44">
        <v>7.18</v>
      </c>
      <c r="L443" s="38" t="str">
        <f>IF(J443="10",K443,"")</f>
        <v/>
      </c>
      <c r="M443" s="38"/>
      <c r="N443" s="38"/>
      <c r="O443" s="38">
        <v>0</v>
      </c>
      <c r="P443" s="38">
        <f>IF(H443="A",IF(J443&lt;&gt;"20",IF(J443="15",K443*0.87,ROUND(K443/0.87*0.85,2)),""))</f>
        <v>6.2465999999999999</v>
      </c>
      <c r="Q443" s="38">
        <f>ROUND(P443*S443/100,2)</f>
        <v>5.62</v>
      </c>
      <c r="R443" s="38">
        <f>P443-Q443</f>
        <v>0.62659999999999982</v>
      </c>
      <c r="S443" s="38" t="s">
        <v>389</v>
      </c>
      <c r="T443" s="38">
        <f>IF(J443="20",K443,IF(J443="10",ROUND(K443*0.7,2),ROUND(K443/0.85*0.7,2)))</f>
        <v>5.91</v>
      </c>
      <c r="U443" s="38">
        <f>ROUND(T443*W443/100,2)</f>
        <v>5.61</v>
      </c>
      <c r="V443" s="38">
        <f>T443-U443</f>
        <v>0.29999999999999982</v>
      </c>
      <c r="W443" s="36">
        <v>95</v>
      </c>
      <c r="X443" s="38">
        <f>IF(J443="20",ROUND(K443/0.7*0.6,2),IF(J443="10",ROUND(K443*0.6,2),ROUND(K443/0.85*0.6,2)))</f>
        <v>5.07</v>
      </c>
      <c r="Y443" s="38">
        <f>ROUND(X443*AA443/100,2)</f>
        <v>4.82</v>
      </c>
      <c r="Z443" s="38">
        <f>X443-Y443</f>
        <v>0.25</v>
      </c>
      <c r="AA443" s="36">
        <v>95</v>
      </c>
      <c r="AB443" s="38" t="s">
        <v>95</v>
      </c>
      <c r="AC443" s="38">
        <v>6.46</v>
      </c>
      <c r="AD443" s="38">
        <v>6.46</v>
      </c>
      <c r="AE443" s="38">
        <v>0.32</v>
      </c>
      <c r="AI443" s="3">
        <f>ROUND(P443*0.3,2)</f>
        <v>1.87</v>
      </c>
      <c r="AJ443" s="3">
        <f>ROUND(AI443*S443/100,2)</f>
        <v>1.68</v>
      </c>
      <c r="AK443" s="3">
        <f>AI443-AJ443</f>
        <v>0.19000000000000017</v>
      </c>
      <c r="AL443" s="3">
        <f>ROUND(T443*0.3,2)</f>
        <v>1.77</v>
      </c>
      <c r="AM443" s="3">
        <f>ROUND(AL443*W443/100,2)</f>
        <v>1.68</v>
      </c>
      <c r="AN443" s="3">
        <f>AL443-AM443</f>
        <v>9.000000000000008E-2</v>
      </c>
      <c r="AO443" s="3">
        <f>ROUND(X443*0.3,2)</f>
        <v>1.52</v>
      </c>
      <c r="AP443" s="3">
        <f>ROUND(AO443*AA443/100,2)</f>
        <v>1.44</v>
      </c>
      <c r="AQ443" s="3">
        <f>AO443-AP443</f>
        <v>8.0000000000000071E-2</v>
      </c>
      <c r="AR443" s="3">
        <v>1.94</v>
      </c>
      <c r="AS443" s="3">
        <v>1.94</v>
      </c>
      <c r="AT443" s="3">
        <v>0.1</v>
      </c>
      <c r="AX443" s="3">
        <f>ROUND($P443*0.6,2)</f>
        <v>3.75</v>
      </c>
      <c r="AY443" s="3">
        <f>ROUND(AX443*$S443/100,2)</f>
        <v>3.38</v>
      </c>
      <c r="AZ443" s="3">
        <f>AX443-AY443</f>
        <v>0.37000000000000011</v>
      </c>
      <c r="BA443" s="3">
        <f>ROUND($T443*0.6,2)</f>
        <v>3.55</v>
      </c>
      <c r="BB443" s="3">
        <f>ROUND(BA443*$W443/100,2)</f>
        <v>3.37</v>
      </c>
      <c r="BC443" s="3">
        <f>BA443-BB443</f>
        <v>0.17999999999999972</v>
      </c>
      <c r="BD443" s="3">
        <f>ROUND($X443*0.6,2)</f>
        <v>3.04</v>
      </c>
      <c r="BE443" s="3">
        <f>ROUND(BD443*$AA443/100,2)</f>
        <v>2.89</v>
      </c>
      <c r="BF443" s="3">
        <f>BD443-BE443</f>
        <v>0.14999999999999991</v>
      </c>
      <c r="BG443" s="3">
        <v>3.88</v>
      </c>
      <c r="BH443" s="3">
        <v>3.88</v>
      </c>
      <c r="BI443" s="3">
        <v>0</v>
      </c>
      <c r="BJ443" s="3" t="s">
        <v>171</v>
      </c>
      <c r="BK443" s="3">
        <v>15.4466</v>
      </c>
      <c r="BL443" s="3">
        <v>14.67</v>
      </c>
      <c r="BM443" s="3">
        <v>0.77660000000000018</v>
      </c>
      <c r="BN443" s="3">
        <v>13.76</v>
      </c>
      <c r="BO443" s="3">
        <v>13.07</v>
      </c>
      <c r="BP443" s="3">
        <v>0.6899999999999995</v>
      </c>
      <c r="BQ443" s="3">
        <v>13.646599999999999</v>
      </c>
      <c r="BR443" s="3">
        <v>12.96</v>
      </c>
      <c r="BS443" s="3">
        <v>0.68659999999999854</v>
      </c>
      <c r="BT443" s="3">
        <v>11.96</v>
      </c>
      <c r="BU443" s="3">
        <v>11.36</v>
      </c>
      <c r="BV443" s="3">
        <v>0.60000000000000142</v>
      </c>
      <c r="BW443" s="3">
        <v>13.69</v>
      </c>
      <c r="BX443" s="3">
        <v>13.01</v>
      </c>
      <c r="BY443" s="3">
        <v>0.67999999999999972</v>
      </c>
      <c r="BZ443" s="3">
        <v>12.9466</v>
      </c>
      <c r="CA443" s="3">
        <v>12.3</v>
      </c>
      <c r="CB443" s="3">
        <v>0.6465999999999994</v>
      </c>
      <c r="CC443" s="3">
        <v>12.99</v>
      </c>
      <c r="CD443" s="3">
        <v>12.34</v>
      </c>
      <c r="CE443" s="3">
        <v>0.65000000000000036</v>
      </c>
      <c r="CF443" s="3">
        <v>11.246600000000001</v>
      </c>
      <c r="CG443" s="3">
        <v>10.68</v>
      </c>
      <c r="CH443" s="3">
        <v>0.5666000000000011</v>
      </c>
      <c r="CI443" s="3">
        <v>11.46</v>
      </c>
      <c r="CJ443" s="3">
        <v>10.89</v>
      </c>
      <c r="CK443" s="3">
        <v>0.57000000000000028</v>
      </c>
      <c r="CL443" s="3">
        <v>10.81</v>
      </c>
      <c r="CM443" s="3">
        <v>10.27</v>
      </c>
      <c r="CN443" s="3">
        <v>0.54000000000000092</v>
      </c>
      <c r="CO443" s="3">
        <v>9.6300000000000008</v>
      </c>
      <c r="CP443" s="3">
        <v>9.15</v>
      </c>
      <c r="CQ443" s="3">
        <v>0.48000000000000043</v>
      </c>
      <c r="CR443" s="3">
        <v>9.5500000000000007</v>
      </c>
      <c r="CS443" s="3">
        <v>9.07</v>
      </c>
      <c r="CT443" s="3">
        <v>0.48000000000000043</v>
      </c>
      <c r="CU443" s="3">
        <v>8.3699999999999992</v>
      </c>
      <c r="CV443" s="3">
        <v>7.95</v>
      </c>
      <c r="CW443" s="3">
        <v>0.41999999999999904</v>
      </c>
      <c r="CX443" s="3">
        <v>9.58</v>
      </c>
      <c r="CY443" s="3">
        <v>9.1</v>
      </c>
      <c r="CZ443" s="3">
        <v>0.48000000000000043</v>
      </c>
      <c r="DA443" s="3">
        <v>9.06</v>
      </c>
      <c r="DB443" s="3">
        <v>8.61</v>
      </c>
      <c r="DC443" s="3">
        <v>0.45000000000000107</v>
      </c>
      <c r="DD443" s="3">
        <v>9.09</v>
      </c>
      <c r="DE443" s="3">
        <v>8.64</v>
      </c>
      <c r="DF443" s="3">
        <v>0.44999999999999929</v>
      </c>
      <c r="DG443" s="3">
        <v>7.87</v>
      </c>
      <c r="DH443" s="3">
        <v>7.48</v>
      </c>
      <c r="DI443" s="3">
        <v>0.38999999999999968</v>
      </c>
      <c r="DJ443" s="3">
        <v>8.02</v>
      </c>
      <c r="DK443" s="3">
        <v>7.62</v>
      </c>
      <c r="DL443" s="3">
        <v>0.39999999999999947</v>
      </c>
      <c r="DM443" s="3">
        <v>13.9</v>
      </c>
      <c r="DN443" s="3">
        <v>13.21</v>
      </c>
      <c r="DO443" s="3">
        <v>0.6899999999999995</v>
      </c>
      <c r="DP443" s="3">
        <v>12.28</v>
      </c>
      <c r="DQ443" s="3">
        <v>11.67</v>
      </c>
      <c r="DR443" s="3">
        <v>0.60999999999999943</v>
      </c>
      <c r="DS443" s="3">
        <v>11.65</v>
      </c>
      <c r="DT443" s="3">
        <v>11.07</v>
      </c>
      <c r="DU443" s="3">
        <v>0.58000000000000007</v>
      </c>
      <c r="DV443" s="3">
        <v>10.119999999999999</v>
      </c>
      <c r="DW443" s="3">
        <v>9.61</v>
      </c>
      <c r="DX443" s="3">
        <v>0.50999999999999979</v>
      </c>
    </row>
    <row r="444" spans="1:128" s="3" customFormat="1" x14ac:dyDescent="0.25">
      <c r="A444" s="36" t="s">
        <v>563</v>
      </c>
      <c r="B444" s="36" t="s">
        <v>87</v>
      </c>
      <c r="C444" s="36" t="s">
        <v>88</v>
      </c>
      <c r="D444" s="37" t="s">
        <v>103</v>
      </c>
      <c r="E444" s="36" t="s">
        <v>104</v>
      </c>
      <c r="F444" s="37" t="s">
        <v>559</v>
      </c>
      <c r="G444" s="36" t="s">
        <v>560</v>
      </c>
      <c r="H444" s="36" t="s">
        <v>201</v>
      </c>
      <c r="I444" s="36" t="s">
        <v>388</v>
      </c>
      <c r="J444" s="36" t="s">
        <v>171</v>
      </c>
      <c r="K444" s="44">
        <v>8.18</v>
      </c>
      <c r="L444" s="38" t="str">
        <f>IF(J444="10",K444,"")</f>
        <v/>
      </c>
      <c r="M444" s="38"/>
      <c r="N444" s="38"/>
      <c r="O444" s="38">
        <v>0</v>
      </c>
      <c r="P444" s="38">
        <f>IF(H444="A",IF(J444&lt;&gt;"20",IF(J444="15",K444*0.87,ROUND(K444/0.87*0.85,2)),""))</f>
        <v>7.1166</v>
      </c>
      <c r="Q444" s="38">
        <f>ROUND(P444*S444/100,2)</f>
        <v>6.4</v>
      </c>
      <c r="R444" s="38">
        <f>P444-Q444</f>
        <v>0.71659999999999968</v>
      </c>
      <c r="S444" s="38" t="s">
        <v>389</v>
      </c>
      <c r="T444" s="38">
        <f>IF(J444="20",K444,IF(J444="10",ROUND(K444*0.7,2),ROUND(K444/0.85*0.7,2)))</f>
        <v>6.74</v>
      </c>
      <c r="U444" s="38">
        <f>ROUND(T444*W444/100,2)</f>
        <v>6.4</v>
      </c>
      <c r="V444" s="38">
        <f>T444-U444</f>
        <v>0.33999999999999986</v>
      </c>
      <c r="W444" s="36">
        <v>95</v>
      </c>
      <c r="X444" s="38">
        <f>IF(J444="20",ROUND(K444/0.7*0.6,2),IF(J444="10",ROUND(K444*0.6,2),ROUND(K444/0.85*0.6,2)))</f>
        <v>5.77</v>
      </c>
      <c r="Y444" s="38">
        <f>ROUND(X444*AA444/100,2)</f>
        <v>5.48</v>
      </c>
      <c r="Z444" s="38">
        <f>X444-Y444</f>
        <v>0.28999999999999915</v>
      </c>
      <c r="AA444" s="36">
        <v>95</v>
      </c>
      <c r="AB444" s="38" t="s">
        <v>95</v>
      </c>
      <c r="AC444" s="38">
        <v>7.36</v>
      </c>
      <c r="AD444" s="38">
        <v>7.36</v>
      </c>
      <c r="AE444" s="38">
        <v>0.37</v>
      </c>
      <c r="AI444" s="3">
        <f>ROUND(P444*0.3,2)</f>
        <v>2.13</v>
      </c>
      <c r="AJ444" s="3">
        <f>ROUND(AI444*S444/100,2)</f>
        <v>1.92</v>
      </c>
      <c r="AK444" s="3">
        <f>AI444-AJ444</f>
        <v>0.20999999999999996</v>
      </c>
      <c r="AL444" s="3">
        <f>ROUND(T444*0.3,2)</f>
        <v>2.02</v>
      </c>
      <c r="AM444" s="3">
        <f>ROUND(AL444*W444/100,2)</f>
        <v>1.92</v>
      </c>
      <c r="AN444" s="3">
        <f>AL444-AM444</f>
        <v>0.10000000000000009</v>
      </c>
      <c r="AO444" s="3">
        <f>ROUND(X444*0.3,2)</f>
        <v>1.73</v>
      </c>
      <c r="AP444" s="3">
        <f>ROUND(AO444*AA444/100,2)</f>
        <v>1.64</v>
      </c>
      <c r="AQ444" s="3">
        <f>AO444-AP444</f>
        <v>9.000000000000008E-2</v>
      </c>
      <c r="AR444" s="3">
        <v>2.21</v>
      </c>
      <c r="AS444" s="3">
        <v>2.21</v>
      </c>
      <c r="AT444" s="3">
        <v>0.11</v>
      </c>
      <c r="AX444" s="3">
        <f>ROUND($P444*0.6,2)</f>
        <v>4.2699999999999996</v>
      </c>
      <c r="AY444" s="3">
        <f>ROUND(AX444*$S444/100,2)</f>
        <v>3.84</v>
      </c>
      <c r="AZ444" s="3">
        <f>AX444-AY444</f>
        <v>0.42999999999999972</v>
      </c>
      <c r="BA444" s="3">
        <f>ROUND($T444*0.6,2)</f>
        <v>4.04</v>
      </c>
      <c r="BB444" s="3">
        <f>ROUND(BA444*$W444/100,2)</f>
        <v>3.84</v>
      </c>
      <c r="BC444" s="3">
        <f>BA444-BB444</f>
        <v>0.20000000000000018</v>
      </c>
      <c r="BD444" s="3">
        <f>ROUND($X444*0.6,2)</f>
        <v>3.46</v>
      </c>
      <c r="BE444" s="3">
        <f>ROUND(BD444*$AA444/100,2)</f>
        <v>3.29</v>
      </c>
      <c r="BF444" s="3">
        <f>BD444-BE444</f>
        <v>0.16999999999999993</v>
      </c>
      <c r="BG444" s="3">
        <v>4.42</v>
      </c>
      <c r="BH444" s="3">
        <v>4.42</v>
      </c>
      <c r="BI444" s="3">
        <v>0</v>
      </c>
      <c r="BJ444" s="3" t="s">
        <v>171</v>
      </c>
      <c r="BK444" s="3">
        <v>16.316600000000001</v>
      </c>
      <c r="BL444" s="3">
        <v>15.5</v>
      </c>
      <c r="BM444" s="3">
        <v>0.8166000000000011</v>
      </c>
      <c r="BN444" s="3">
        <v>14.46</v>
      </c>
      <c r="BO444" s="3">
        <v>13.74</v>
      </c>
      <c r="BP444" s="3">
        <v>0.72000000000000064</v>
      </c>
      <c r="BQ444" s="3">
        <v>14.516599999999999</v>
      </c>
      <c r="BR444" s="3">
        <v>13.79</v>
      </c>
      <c r="BS444" s="3">
        <v>0.72659999999999947</v>
      </c>
      <c r="BT444" s="3">
        <v>12.66</v>
      </c>
      <c r="BU444" s="3">
        <v>12.03</v>
      </c>
      <c r="BV444" s="3">
        <v>0.63000000000000078</v>
      </c>
      <c r="BW444" s="3">
        <v>14.59</v>
      </c>
      <c r="BX444" s="3">
        <v>13.86</v>
      </c>
      <c r="BY444" s="3">
        <v>0.73000000000000043</v>
      </c>
      <c r="BZ444" s="3">
        <v>13.816599999999999</v>
      </c>
      <c r="CA444" s="3">
        <v>13.13</v>
      </c>
      <c r="CB444" s="3">
        <v>0.68659999999999854</v>
      </c>
      <c r="CC444" s="3">
        <v>13.89</v>
      </c>
      <c r="CD444" s="3">
        <v>13.2</v>
      </c>
      <c r="CE444" s="3">
        <v>0.69000000000000128</v>
      </c>
      <c r="CF444" s="3">
        <v>12.1166</v>
      </c>
      <c r="CG444" s="3">
        <v>11.51</v>
      </c>
      <c r="CH444" s="3">
        <v>0.60660000000000025</v>
      </c>
      <c r="CI444" s="3">
        <v>12.36</v>
      </c>
      <c r="CJ444" s="3">
        <v>11.74</v>
      </c>
      <c r="CK444" s="3">
        <v>0.61999999999999922</v>
      </c>
      <c r="CL444" s="3">
        <v>11.42</v>
      </c>
      <c r="CM444" s="3">
        <v>10.85</v>
      </c>
      <c r="CN444" s="3">
        <v>0.57000000000000028</v>
      </c>
      <c r="CO444" s="3">
        <v>10.119999999999999</v>
      </c>
      <c r="CP444" s="3">
        <v>9.61</v>
      </c>
      <c r="CQ444" s="3">
        <v>0.50999999999999979</v>
      </c>
      <c r="CR444" s="3">
        <v>10.16</v>
      </c>
      <c r="CS444" s="3">
        <v>9.65</v>
      </c>
      <c r="CT444" s="3">
        <v>0.50999999999999979</v>
      </c>
      <c r="CU444" s="3">
        <v>8.86</v>
      </c>
      <c r="CV444" s="3">
        <v>8.42</v>
      </c>
      <c r="CW444" s="3">
        <v>0.4399999999999995</v>
      </c>
      <c r="CX444" s="3">
        <v>10.210000000000001</v>
      </c>
      <c r="CY444" s="3">
        <v>9.6999999999999993</v>
      </c>
      <c r="CZ444" s="3">
        <v>0.51000000000000156</v>
      </c>
      <c r="DA444" s="3">
        <v>9.67</v>
      </c>
      <c r="DB444" s="3">
        <v>9.19</v>
      </c>
      <c r="DC444" s="3">
        <v>0.48000000000000043</v>
      </c>
      <c r="DD444" s="3">
        <v>9.7200000000000006</v>
      </c>
      <c r="DE444" s="3">
        <v>9.23</v>
      </c>
      <c r="DF444" s="3">
        <v>0.49000000000000021</v>
      </c>
      <c r="DG444" s="3">
        <v>8.48</v>
      </c>
      <c r="DH444" s="3">
        <v>8.06</v>
      </c>
      <c r="DI444" s="3">
        <v>0.41999999999999993</v>
      </c>
      <c r="DJ444" s="3">
        <v>8.65</v>
      </c>
      <c r="DK444" s="3">
        <v>8.2200000000000006</v>
      </c>
      <c r="DL444" s="3">
        <v>0.42999999999999972</v>
      </c>
      <c r="DM444" s="3">
        <v>14.68</v>
      </c>
      <c r="DN444" s="3">
        <v>13.95</v>
      </c>
      <c r="DO444" s="3">
        <v>0.73000000000000043</v>
      </c>
      <c r="DP444" s="3">
        <v>13.06</v>
      </c>
      <c r="DQ444" s="3">
        <v>12.41</v>
      </c>
      <c r="DR444" s="3">
        <v>0.65000000000000036</v>
      </c>
      <c r="DS444" s="3">
        <v>12.43</v>
      </c>
      <c r="DT444" s="3">
        <v>11.81</v>
      </c>
      <c r="DU444" s="3">
        <v>0.61999999999999922</v>
      </c>
      <c r="DV444" s="3">
        <v>10.9</v>
      </c>
      <c r="DW444" s="3">
        <v>10.36</v>
      </c>
      <c r="DX444" s="3">
        <v>0.54000000000000092</v>
      </c>
    </row>
    <row r="445" spans="1:128" s="3" customFormat="1" x14ac:dyDescent="0.25">
      <c r="A445" s="36" t="s">
        <v>564</v>
      </c>
      <c r="B445" s="36" t="s">
        <v>87</v>
      </c>
      <c r="C445" s="36" t="s">
        <v>88</v>
      </c>
      <c r="D445" s="37" t="s">
        <v>154</v>
      </c>
      <c r="E445" s="36" t="s">
        <v>155</v>
      </c>
      <c r="F445" s="37" t="s">
        <v>559</v>
      </c>
      <c r="G445" s="36" t="s">
        <v>560</v>
      </c>
      <c r="H445" s="36" t="s">
        <v>201</v>
      </c>
      <c r="I445" s="36" t="s">
        <v>388</v>
      </c>
      <c r="J445" s="36" t="s">
        <v>171</v>
      </c>
      <c r="K445" s="44">
        <v>8.18</v>
      </c>
      <c r="L445" s="38" t="str">
        <f>IF(J445="10",K445,"")</f>
        <v/>
      </c>
      <c r="M445" s="38"/>
      <c r="N445" s="38"/>
      <c r="O445" s="38">
        <v>0</v>
      </c>
      <c r="P445" s="38">
        <f>IF(H445="A",IF(J445&lt;&gt;"20",IF(J445="15",K445*0.87,ROUND(K445/0.87*0.85,2)),""))</f>
        <v>7.1166</v>
      </c>
      <c r="Q445" s="38">
        <f>ROUND(P445*S445/100,2)</f>
        <v>6.4</v>
      </c>
      <c r="R445" s="38">
        <f>P445-Q445</f>
        <v>0.71659999999999968</v>
      </c>
      <c r="S445" s="38" t="s">
        <v>389</v>
      </c>
      <c r="T445" s="38">
        <f>IF(J445="20",K445,IF(J445="10",ROUND(K445*0.7,2),ROUND(K445/0.85*0.7,2)))</f>
        <v>6.74</v>
      </c>
      <c r="U445" s="38">
        <f>ROUND(T445*W445/100,2)</f>
        <v>6.4</v>
      </c>
      <c r="V445" s="38">
        <f>T445-U445</f>
        <v>0.33999999999999986</v>
      </c>
      <c r="W445" s="36">
        <v>95</v>
      </c>
      <c r="X445" s="38">
        <f>IF(J445="20",ROUND(K445/0.7*0.6,2),IF(J445="10",ROUND(K445*0.6,2),ROUND(K445/0.85*0.6,2)))</f>
        <v>5.77</v>
      </c>
      <c r="Y445" s="38">
        <f>ROUND(X445*AA445/100,2)</f>
        <v>5.48</v>
      </c>
      <c r="Z445" s="38">
        <f>X445-Y445</f>
        <v>0.28999999999999915</v>
      </c>
      <c r="AA445" s="36">
        <v>95</v>
      </c>
      <c r="AB445" s="38" t="s">
        <v>95</v>
      </c>
      <c r="AC445" s="38">
        <v>7.36</v>
      </c>
      <c r="AD445" s="38">
        <v>7.36</v>
      </c>
      <c r="AE445" s="38">
        <v>0.37</v>
      </c>
      <c r="AI445" s="3">
        <f>ROUND(P445*0.3,2)</f>
        <v>2.13</v>
      </c>
      <c r="AJ445" s="3">
        <f>ROUND(AI445*S445/100,2)</f>
        <v>1.92</v>
      </c>
      <c r="AK445" s="3">
        <f>AI445-AJ445</f>
        <v>0.20999999999999996</v>
      </c>
      <c r="AL445" s="3">
        <f>ROUND(T445*0.3,2)</f>
        <v>2.02</v>
      </c>
      <c r="AM445" s="3">
        <f>ROUND(AL445*W445/100,2)</f>
        <v>1.92</v>
      </c>
      <c r="AN445" s="3">
        <f>AL445-AM445</f>
        <v>0.10000000000000009</v>
      </c>
      <c r="AO445" s="3">
        <f>ROUND(X445*0.3,2)</f>
        <v>1.73</v>
      </c>
      <c r="AP445" s="3">
        <f>ROUND(AO445*AA445/100,2)</f>
        <v>1.64</v>
      </c>
      <c r="AQ445" s="3">
        <f>AO445-AP445</f>
        <v>9.000000000000008E-2</v>
      </c>
      <c r="AR445" s="3">
        <v>2.21</v>
      </c>
      <c r="AS445" s="3">
        <v>2.21</v>
      </c>
      <c r="AT445" s="3">
        <v>0.11</v>
      </c>
      <c r="AX445" s="3">
        <f>ROUND($P445*0.6,2)</f>
        <v>4.2699999999999996</v>
      </c>
      <c r="AY445" s="3">
        <f>ROUND(AX445*$S445/100,2)</f>
        <v>3.84</v>
      </c>
      <c r="AZ445" s="3">
        <f>AX445-AY445</f>
        <v>0.42999999999999972</v>
      </c>
      <c r="BA445" s="3">
        <f>ROUND($T445*0.6,2)</f>
        <v>4.04</v>
      </c>
      <c r="BB445" s="3">
        <f>ROUND(BA445*$W445/100,2)</f>
        <v>3.84</v>
      </c>
      <c r="BC445" s="3">
        <f>BA445-BB445</f>
        <v>0.20000000000000018</v>
      </c>
      <c r="BD445" s="3">
        <f>ROUND($X445*0.6,2)</f>
        <v>3.46</v>
      </c>
      <c r="BE445" s="3">
        <f>ROUND(BD445*$AA445/100,2)</f>
        <v>3.29</v>
      </c>
      <c r="BF445" s="3">
        <f>BD445-BE445</f>
        <v>0.16999999999999993</v>
      </c>
      <c r="BG445" s="3">
        <v>4.42</v>
      </c>
      <c r="BH445" s="3">
        <v>4.42</v>
      </c>
      <c r="BI445" s="3">
        <v>0</v>
      </c>
      <c r="BJ445" s="3" t="s">
        <v>171</v>
      </c>
      <c r="BK445" s="3">
        <v>16.316600000000001</v>
      </c>
      <c r="BL445" s="3">
        <v>15.5</v>
      </c>
      <c r="BM445" s="3">
        <v>0.8166000000000011</v>
      </c>
      <c r="BN445" s="3">
        <v>14.46</v>
      </c>
      <c r="BO445" s="3">
        <v>13.74</v>
      </c>
      <c r="BP445" s="3">
        <v>0.72000000000000064</v>
      </c>
      <c r="BQ445" s="3">
        <v>14.516599999999999</v>
      </c>
      <c r="BR445" s="3">
        <v>13.79</v>
      </c>
      <c r="BS445" s="3">
        <v>0.72659999999999947</v>
      </c>
      <c r="BT445" s="3">
        <v>12.66</v>
      </c>
      <c r="BU445" s="3">
        <v>12.03</v>
      </c>
      <c r="BV445" s="3">
        <v>0.63000000000000078</v>
      </c>
      <c r="BW445" s="3">
        <v>14.59</v>
      </c>
      <c r="BX445" s="3">
        <v>13.86</v>
      </c>
      <c r="BY445" s="3">
        <v>0.73000000000000043</v>
      </c>
      <c r="BZ445" s="3">
        <v>13.816599999999999</v>
      </c>
      <c r="CA445" s="3">
        <v>13.13</v>
      </c>
      <c r="CB445" s="3">
        <v>0.68659999999999854</v>
      </c>
      <c r="CC445" s="3">
        <v>13.89</v>
      </c>
      <c r="CD445" s="3">
        <v>13.2</v>
      </c>
      <c r="CE445" s="3">
        <v>0.69000000000000128</v>
      </c>
      <c r="CF445" s="3">
        <v>12.1166</v>
      </c>
      <c r="CG445" s="3">
        <v>11.51</v>
      </c>
      <c r="CH445" s="3">
        <v>0.60660000000000025</v>
      </c>
      <c r="CI445" s="3">
        <v>12.36</v>
      </c>
      <c r="CJ445" s="3">
        <v>11.74</v>
      </c>
      <c r="CK445" s="3">
        <v>0.61999999999999922</v>
      </c>
      <c r="CL445" s="3">
        <v>11.42</v>
      </c>
      <c r="CM445" s="3">
        <v>10.85</v>
      </c>
      <c r="CN445" s="3">
        <v>0.57000000000000028</v>
      </c>
      <c r="CO445" s="3">
        <v>10.119999999999999</v>
      </c>
      <c r="CP445" s="3">
        <v>9.61</v>
      </c>
      <c r="CQ445" s="3">
        <v>0.50999999999999979</v>
      </c>
      <c r="CR445" s="3">
        <v>10.16</v>
      </c>
      <c r="CS445" s="3">
        <v>9.65</v>
      </c>
      <c r="CT445" s="3">
        <v>0.50999999999999979</v>
      </c>
      <c r="CU445" s="3">
        <v>8.86</v>
      </c>
      <c r="CV445" s="3">
        <v>8.42</v>
      </c>
      <c r="CW445" s="3">
        <v>0.4399999999999995</v>
      </c>
      <c r="CX445" s="3">
        <v>10.210000000000001</v>
      </c>
      <c r="CY445" s="3">
        <v>9.6999999999999993</v>
      </c>
      <c r="CZ445" s="3">
        <v>0.51000000000000156</v>
      </c>
      <c r="DA445" s="3">
        <v>9.67</v>
      </c>
      <c r="DB445" s="3">
        <v>9.19</v>
      </c>
      <c r="DC445" s="3">
        <v>0.48000000000000043</v>
      </c>
      <c r="DD445" s="3">
        <v>9.7200000000000006</v>
      </c>
      <c r="DE445" s="3">
        <v>9.23</v>
      </c>
      <c r="DF445" s="3">
        <v>0.49000000000000021</v>
      </c>
      <c r="DG445" s="3">
        <v>8.48</v>
      </c>
      <c r="DH445" s="3">
        <v>8.06</v>
      </c>
      <c r="DI445" s="3">
        <v>0.41999999999999993</v>
      </c>
      <c r="DJ445" s="3">
        <v>8.65</v>
      </c>
      <c r="DK445" s="3">
        <v>8.2200000000000006</v>
      </c>
      <c r="DL445" s="3">
        <v>0.42999999999999972</v>
      </c>
      <c r="DM445" s="3">
        <v>14.68</v>
      </c>
      <c r="DN445" s="3">
        <v>13.95</v>
      </c>
      <c r="DO445" s="3">
        <v>0.73000000000000043</v>
      </c>
      <c r="DP445" s="3">
        <v>13.06</v>
      </c>
      <c r="DQ445" s="3">
        <v>12.41</v>
      </c>
      <c r="DR445" s="3">
        <v>0.65000000000000036</v>
      </c>
      <c r="DS445" s="3">
        <v>12.43</v>
      </c>
      <c r="DT445" s="3">
        <v>11.81</v>
      </c>
      <c r="DU445" s="3">
        <v>0.61999999999999922</v>
      </c>
      <c r="DV445" s="3">
        <v>10.9</v>
      </c>
      <c r="DW445" s="3">
        <v>10.36</v>
      </c>
      <c r="DX445" s="3">
        <v>0.54000000000000092</v>
      </c>
    </row>
    <row r="446" spans="1:128" s="3" customFormat="1" x14ac:dyDescent="0.25">
      <c r="A446" s="36" t="s">
        <v>565</v>
      </c>
      <c r="B446" s="36" t="s">
        <v>87</v>
      </c>
      <c r="C446" s="36" t="s">
        <v>88</v>
      </c>
      <c r="D446" s="37" t="s">
        <v>163</v>
      </c>
      <c r="E446" s="36" t="s">
        <v>164</v>
      </c>
      <c r="F446" s="37" t="s">
        <v>559</v>
      </c>
      <c r="G446" s="36" t="s">
        <v>560</v>
      </c>
      <c r="H446" s="36" t="s">
        <v>201</v>
      </c>
      <c r="I446" s="36" t="s">
        <v>388</v>
      </c>
      <c r="J446" s="36" t="s">
        <v>171</v>
      </c>
      <c r="K446" s="44">
        <v>12.283799999999999</v>
      </c>
      <c r="L446" s="38" t="str">
        <f>IF(J446="10",K446,"")</f>
        <v/>
      </c>
      <c r="M446" s="38"/>
      <c r="N446" s="38"/>
      <c r="O446" s="38">
        <v>0</v>
      </c>
      <c r="P446" s="38">
        <f>IF(H446="A",IF(J446&lt;&gt;"20",IF(J446="15",K446*0.87,ROUND(K446/0.87*0.85,2)),""))</f>
        <v>10.686905999999999</v>
      </c>
      <c r="Q446" s="38">
        <f>ROUND(P446*S446/100,2)</f>
        <v>9.6199999999999992</v>
      </c>
      <c r="R446" s="38">
        <f>P446-Q446</f>
        <v>1.0669059999999995</v>
      </c>
      <c r="S446" s="38" t="s">
        <v>389</v>
      </c>
      <c r="T446" s="38">
        <f>IF(J446="20",K446,IF(J446="10",ROUND(K446*0.7,2),ROUND(K446/0.85*0.7,2)))</f>
        <v>10.119999999999999</v>
      </c>
      <c r="U446" s="38">
        <f>ROUND(T446*W446/100,2)</f>
        <v>9.61</v>
      </c>
      <c r="V446" s="38">
        <f>T446-U446</f>
        <v>0.50999999999999979</v>
      </c>
      <c r="W446" s="36">
        <v>95</v>
      </c>
      <c r="X446" s="38">
        <f>IF(J446="20",ROUND(K446/0.7*0.6,2),IF(J446="10",ROUND(K446*0.6,2),ROUND(K446/0.85*0.6,2)))</f>
        <v>8.67</v>
      </c>
      <c r="Y446" s="38">
        <f>ROUND(X446*AA446/100,2)</f>
        <v>8.24</v>
      </c>
      <c r="Z446" s="38">
        <f>X446-Y446</f>
        <v>0.42999999999999972</v>
      </c>
      <c r="AA446" s="36">
        <v>95</v>
      </c>
      <c r="AB446" s="38" t="s">
        <v>95</v>
      </c>
      <c r="AC446" s="38">
        <v>11.06</v>
      </c>
      <c r="AD446" s="38">
        <v>11.06</v>
      </c>
      <c r="AE446" s="38">
        <v>0.55000000000000004</v>
      </c>
      <c r="AI446" s="3">
        <f>ROUND(P446*0.3,2)</f>
        <v>3.21</v>
      </c>
      <c r="AJ446" s="3">
        <f>ROUND(AI446*S446/100,2)</f>
        <v>2.89</v>
      </c>
      <c r="AK446" s="3">
        <f>AI446-AJ446</f>
        <v>0.31999999999999984</v>
      </c>
      <c r="AL446" s="3">
        <f>ROUND(T446*0.3,2)</f>
        <v>3.04</v>
      </c>
      <c r="AM446" s="3">
        <f>ROUND(AL446*W446/100,2)</f>
        <v>2.89</v>
      </c>
      <c r="AN446" s="3">
        <f>AL446-AM446</f>
        <v>0.14999999999999991</v>
      </c>
      <c r="AO446" s="3">
        <f>ROUND(X446*0.3,2)</f>
        <v>2.6</v>
      </c>
      <c r="AP446" s="3">
        <f>ROUND(AO446*AA446/100,2)</f>
        <v>2.4700000000000002</v>
      </c>
      <c r="AQ446" s="3">
        <f>AO446-AP446</f>
        <v>0.12999999999999989</v>
      </c>
      <c r="AR446" s="3">
        <v>3.32</v>
      </c>
      <c r="AS446" s="3">
        <v>3.32</v>
      </c>
      <c r="AT446" s="3">
        <v>0.17</v>
      </c>
      <c r="AX446" s="3">
        <f>ROUND($P446*0.6,2)</f>
        <v>6.41</v>
      </c>
      <c r="AY446" s="3">
        <f>ROUND(AX446*$S446/100,2)</f>
        <v>5.77</v>
      </c>
      <c r="AZ446" s="3">
        <f>AX446-AY446</f>
        <v>0.64000000000000057</v>
      </c>
      <c r="BA446" s="3">
        <f>ROUND($T446*0.6,2)</f>
        <v>6.07</v>
      </c>
      <c r="BB446" s="3">
        <f>ROUND(BA446*$W446/100,2)</f>
        <v>5.77</v>
      </c>
      <c r="BC446" s="3">
        <f>BA446-BB446</f>
        <v>0.30000000000000071</v>
      </c>
      <c r="BD446" s="3">
        <f>ROUND($X446*0.6,2)</f>
        <v>5.2</v>
      </c>
      <c r="BE446" s="3">
        <f>ROUND(BD446*$AA446/100,2)</f>
        <v>4.9400000000000004</v>
      </c>
      <c r="BF446" s="3">
        <f>BD446-BE446</f>
        <v>0.25999999999999979</v>
      </c>
      <c r="BG446" s="3">
        <v>6.64</v>
      </c>
      <c r="BH446" s="3">
        <v>6.64</v>
      </c>
      <c r="BI446" s="3">
        <v>0</v>
      </c>
      <c r="BJ446" s="3" t="s">
        <v>171</v>
      </c>
      <c r="BK446" s="3">
        <v>19.886905999999996</v>
      </c>
      <c r="BL446" s="3">
        <v>18.89</v>
      </c>
      <c r="BM446" s="3">
        <v>0.99690599999999563</v>
      </c>
      <c r="BN446" s="3">
        <v>17.36</v>
      </c>
      <c r="BO446" s="3">
        <v>16.489999999999998</v>
      </c>
      <c r="BP446" s="3">
        <v>0.87000000000000099</v>
      </c>
      <c r="BQ446" s="3">
        <v>18.086905999999999</v>
      </c>
      <c r="BR446" s="3">
        <v>17.18</v>
      </c>
      <c r="BS446" s="3">
        <v>0.90690599999999932</v>
      </c>
      <c r="BT446" s="3">
        <v>15.56</v>
      </c>
      <c r="BU446" s="3">
        <v>14.78</v>
      </c>
      <c r="BV446" s="3">
        <v>0.78000000000000114</v>
      </c>
      <c r="BW446" s="3">
        <v>18.29</v>
      </c>
      <c r="BX446" s="3">
        <v>17.38</v>
      </c>
      <c r="BY446" s="3">
        <v>0.91000000000000014</v>
      </c>
      <c r="BZ446" s="3">
        <v>17.386905999999996</v>
      </c>
      <c r="CA446" s="3">
        <v>16.52</v>
      </c>
      <c r="CB446" s="3">
        <v>0.86690599999999662</v>
      </c>
      <c r="CC446" s="3">
        <v>17.59</v>
      </c>
      <c r="CD446" s="3">
        <v>16.71</v>
      </c>
      <c r="CE446" s="3">
        <v>0.87999999999999901</v>
      </c>
      <c r="CF446" s="3">
        <v>15.686905999999999</v>
      </c>
      <c r="CG446" s="3">
        <v>14.9</v>
      </c>
      <c r="CH446" s="3">
        <v>0.78690599999999833</v>
      </c>
      <c r="CI446" s="3">
        <v>16.059999999999999</v>
      </c>
      <c r="CJ446" s="3">
        <v>15.26</v>
      </c>
      <c r="CK446" s="3">
        <v>0.79999999999999893</v>
      </c>
      <c r="CL446" s="3">
        <v>13.92</v>
      </c>
      <c r="CM446" s="3">
        <v>13.22</v>
      </c>
      <c r="CN446" s="3">
        <v>0.69999999999999929</v>
      </c>
      <c r="CO446" s="3">
        <v>12.15</v>
      </c>
      <c r="CP446" s="3">
        <v>11.54</v>
      </c>
      <c r="CQ446" s="3">
        <v>0.61000000000000121</v>
      </c>
      <c r="CR446" s="3">
        <v>12.66</v>
      </c>
      <c r="CS446" s="3">
        <v>12.03</v>
      </c>
      <c r="CT446" s="3">
        <v>0.63000000000000078</v>
      </c>
      <c r="CU446" s="3">
        <v>10.89</v>
      </c>
      <c r="CV446" s="3">
        <v>10.35</v>
      </c>
      <c r="CW446" s="3">
        <v>0.54000000000000092</v>
      </c>
      <c r="CX446" s="3">
        <v>12.8</v>
      </c>
      <c r="CY446" s="3">
        <v>12.16</v>
      </c>
      <c r="CZ446" s="3">
        <v>0.64000000000000057</v>
      </c>
      <c r="DA446" s="3">
        <v>12.17</v>
      </c>
      <c r="DB446" s="3">
        <v>11.56</v>
      </c>
      <c r="DC446" s="3">
        <v>0.60999999999999943</v>
      </c>
      <c r="DD446" s="3">
        <v>12.31</v>
      </c>
      <c r="DE446" s="3">
        <v>11.69</v>
      </c>
      <c r="DF446" s="3">
        <v>0.62000000000000099</v>
      </c>
      <c r="DG446" s="3">
        <v>10.98</v>
      </c>
      <c r="DH446" s="3">
        <v>10.43</v>
      </c>
      <c r="DI446" s="3">
        <v>0.55000000000000071</v>
      </c>
      <c r="DJ446" s="3">
        <v>11.24</v>
      </c>
      <c r="DK446" s="3">
        <v>10.68</v>
      </c>
      <c r="DL446" s="3">
        <v>0.5600000000000005</v>
      </c>
      <c r="DM446" s="3">
        <v>17.899999999999999</v>
      </c>
      <c r="DN446" s="3">
        <v>17.010000000000002</v>
      </c>
      <c r="DO446" s="3">
        <v>0.88999999999999702</v>
      </c>
      <c r="DP446" s="3">
        <v>16.28</v>
      </c>
      <c r="DQ446" s="3">
        <v>15.47</v>
      </c>
      <c r="DR446" s="3">
        <v>0.8100000000000005</v>
      </c>
      <c r="DS446" s="3">
        <v>15.65</v>
      </c>
      <c r="DT446" s="3">
        <v>14.87</v>
      </c>
      <c r="DU446" s="3">
        <v>0.78000000000000114</v>
      </c>
      <c r="DV446" s="3">
        <v>14.12</v>
      </c>
      <c r="DW446" s="3">
        <v>13.41</v>
      </c>
      <c r="DX446" s="3">
        <v>0.70999999999999908</v>
      </c>
    </row>
    <row r="447" spans="1:128" s="3" customFormat="1" x14ac:dyDescent="0.25">
      <c r="A447" s="36" t="s">
        <v>566</v>
      </c>
      <c r="B447" s="36" t="s">
        <v>87</v>
      </c>
      <c r="C447" s="36" t="s">
        <v>88</v>
      </c>
      <c r="D447" s="37" t="s">
        <v>106</v>
      </c>
      <c r="E447" s="36" t="s">
        <v>107</v>
      </c>
      <c r="F447" s="37" t="s">
        <v>559</v>
      </c>
      <c r="G447" s="36" t="s">
        <v>560</v>
      </c>
      <c r="H447" s="36" t="s">
        <v>201</v>
      </c>
      <c r="I447" s="36" t="s">
        <v>388</v>
      </c>
      <c r="J447" s="36" t="s">
        <v>171</v>
      </c>
      <c r="K447" s="44">
        <v>8.18</v>
      </c>
      <c r="L447" s="38" t="str">
        <f>IF(J447="10",K447,"")</f>
        <v/>
      </c>
      <c r="M447" s="38"/>
      <c r="N447" s="38"/>
      <c r="O447" s="38">
        <v>0</v>
      </c>
      <c r="P447" s="38">
        <f>IF(H447="A",IF(J447&lt;&gt;"20",IF(J447="15",K447*0.87,ROUND(K447/0.87*0.85,2)),""))</f>
        <v>7.1166</v>
      </c>
      <c r="Q447" s="38">
        <f>ROUND(P447*S447/100,2)</f>
        <v>6.4</v>
      </c>
      <c r="R447" s="38">
        <f>P447-Q447</f>
        <v>0.71659999999999968</v>
      </c>
      <c r="S447" s="38" t="s">
        <v>389</v>
      </c>
      <c r="T447" s="38">
        <f>IF(J447="20",K447,IF(J447="10",ROUND(K447*0.7,2),ROUND(K447/0.85*0.7,2)))</f>
        <v>6.74</v>
      </c>
      <c r="U447" s="38">
        <f>ROUND(T447*W447/100,2)</f>
        <v>6.4</v>
      </c>
      <c r="V447" s="38">
        <f>T447-U447</f>
        <v>0.33999999999999986</v>
      </c>
      <c r="W447" s="36">
        <v>95</v>
      </c>
      <c r="X447" s="38">
        <f>IF(J447="20",ROUND(K447/0.7*0.6,2),IF(J447="10",ROUND(K447*0.6,2),ROUND(K447/0.85*0.6,2)))</f>
        <v>5.77</v>
      </c>
      <c r="Y447" s="38">
        <f>ROUND(X447*AA447/100,2)</f>
        <v>5.48</v>
      </c>
      <c r="Z447" s="38">
        <f>X447-Y447</f>
        <v>0.28999999999999915</v>
      </c>
      <c r="AA447" s="36">
        <v>95</v>
      </c>
      <c r="AB447" s="38" t="s">
        <v>95</v>
      </c>
      <c r="AC447" s="38">
        <v>7.36</v>
      </c>
      <c r="AD447" s="38">
        <v>7.36</v>
      </c>
      <c r="AE447" s="38">
        <v>0.37</v>
      </c>
      <c r="AI447" s="3">
        <f>ROUND(P447*0.3,2)</f>
        <v>2.13</v>
      </c>
      <c r="AJ447" s="3">
        <f>ROUND(AI447*S447/100,2)</f>
        <v>1.92</v>
      </c>
      <c r="AK447" s="3">
        <f>AI447-AJ447</f>
        <v>0.20999999999999996</v>
      </c>
      <c r="AL447" s="3">
        <f>ROUND(T447*0.3,2)</f>
        <v>2.02</v>
      </c>
      <c r="AM447" s="3">
        <f>ROUND(AL447*W447/100,2)</f>
        <v>1.92</v>
      </c>
      <c r="AN447" s="3">
        <f>AL447-AM447</f>
        <v>0.10000000000000009</v>
      </c>
      <c r="AO447" s="3">
        <f>ROUND(X447*0.3,2)</f>
        <v>1.73</v>
      </c>
      <c r="AP447" s="3">
        <f>ROUND(AO447*AA447/100,2)</f>
        <v>1.64</v>
      </c>
      <c r="AQ447" s="3">
        <f>AO447-AP447</f>
        <v>9.000000000000008E-2</v>
      </c>
      <c r="AR447" s="3">
        <v>2.21</v>
      </c>
      <c r="AS447" s="3">
        <v>2.21</v>
      </c>
      <c r="AT447" s="3">
        <v>0.11</v>
      </c>
      <c r="AX447" s="3">
        <f>ROUND($P447*0.6,2)</f>
        <v>4.2699999999999996</v>
      </c>
      <c r="AY447" s="3">
        <f>ROUND(AX447*$S447/100,2)</f>
        <v>3.84</v>
      </c>
      <c r="AZ447" s="3">
        <f>AX447-AY447</f>
        <v>0.42999999999999972</v>
      </c>
      <c r="BA447" s="3">
        <f>ROUND($T447*0.6,2)</f>
        <v>4.04</v>
      </c>
      <c r="BB447" s="3">
        <f>ROUND(BA447*$W447/100,2)</f>
        <v>3.84</v>
      </c>
      <c r="BC447" s="3">
        <f>BA447-BB447</f>
        <v>0.20000000000000018</v>
      </c>
      <c r="BD447" s="3">
        <f>ROUND($X447*0.6,2)</f>
        <v>3.46</v>
      </c>
      <c r="BE447" s="3">
        <f>ROUND(BD447*$AA447/100,2)</f>
        <v>3.29</v>
      </c>
      <c r="BF447" s="3">
        <f>BD447-BE447</f>
        <v>0.16999999999999993</v>
      </c>
      <c r="BG447" s="3">
        <v>4.42</v>
      </c>
      <c r="BH447" s="3">
        <v>4.42</v>
      </c>
      <c r="BI447" s="3">
        <v>0</v>
      </c>
      <c r="BJ447" s="3" t="s">
        <v>171</v>
      </c>
      <c r="BK447" s="3">
        <v>16.316600000000001</v>
      </c>
      <c r="BL447" s="3">
        <v>15.5</v>
      </c>
      <c r="BM447" s="3">
        <v>0.8166000000000011</v>
      </c>
      <c r="BN447" s="3">
        <v>14.46</v>
      </c>
      <c r="BO447" s="3">
        <v>13.74</v>
      </c>
      <c r="BP447" s="3">
        <v>0.72000000000000064</v>
      </c>
      <c r="BQ447" s="3">
        <v>14.516599999999999</v>
      </c>
      <c r="BR447" s="3">
        <v>13.79</v>
      </c>
      <c r="BS447" s="3">
        <v>0.72659999999999947</v>
      </c>
      <c r="BT447" s="3">
        <v>12.66</v>
      </c>
      <c r="BU447" s="3">
        <v>12.03</v>
      </c>
      <c r="BV447" s="3">
        <v>0.63000000000000078</v>
      </c>
      <c r="BW447" s="3">
        <v>14.59</v>
      </c>
      <c r="BX447" s="3">
        <v>13.86</v>
      </c>
      <c r="BY447" s="3">
        <v>0.73000000000000043</v>
      </c>
      <c r="BZ447" s="3">
        <v>13.816599999999999</v>
      </c>
      <c r="CA447" s="3">
        <v>13.13</v>
      </c>
      <c r="CB447" s="3">
        <v>0.68659999999999854</v>
      </c>
      <c r="CC447" s="3">
        <v>13.89</v>
      </c>
      <c r="CD447" s="3">
        <v>13.2</v>
      </c>
      <c r="CE447" s="3">
        <v>0.69000000000000128</v>
      </c>
      <c r="CF447" s="3">
        <v>12.1166</v>
      </c>
      <c r="CG447" s="3">
        <v>11.51</v>
      </c>
      <c r="CH447" s="3">
        <v>0.60660000000000025</v>
      </c>
      <c r="CI447" s="3">
        <v>12.36</v>
      </c>
      <c r="CJ447" s="3">
        <v>11.74</v>
      </c>
      <c r="CK447" s="3">
        <v>0.61999999999999922</v>
      </c>
      <c r="CL447" s="3">
        <v>11.42</v>
      </c>
      <c r="CM447" s="3">
        <v>10.85</v>
      </c>
      <c r="CN447" s="3">
        <v>0.57000000000000028</v>
      </c>
      <c r="CO447" s="3">
        <v>10.119999999999999</v>
      </c>
      <c r="CP447" s="3">
        <v>9.61</v>
      </c>
      <c r="CQ447" s="3">
        <v>0.50999999999999979</v>
      </c>
      <c r="CR447" s="3">
        <v>10.16</v>
      </c>
      <c r="CS447" s="3">
        <v>9.65</v>
      </c>
      <c r="CT447" s="3">
        <v>0.50999999999999979</v>
      </c>
      <c r="CU447" s="3">
        <v>8.86</v>
      </c>
      <c r="CV447" s="3">
        <v>8.42</v>
      </c>
      <c r="CW447" s="3">
        <v>0.4399999999999995</v>
      </c>
      <c r="CX447" s="3">
        <v>10.210000000000001</v>
      </c>
      <c r="CY447" s="3">
        <v>9.6999999999999993</v>
      </c>
      <c r="CZ447" s="3">
        <v>0.51000000000000156</v>
      </c>
      <c r="DA447" s="3">
        <v>9.67</v>
      </c>
      <c r="DB447" s="3">
        <v>9.19</v>
      </c>
      <c r="DC447" s="3">
        <v>0.48000000000000043</v>
      </c>
      <c r="DD447" s="3">
        <v>9.7200000000000006</v>
      </c>
      <c r="DE447" s="3">
        <v>9.23</v>
      </c>
      <c r="DF447" s="3">
        <v>0.49000000000000021</v>
      </c>
      <c r="DG447" s="3">
        <v>8.48</v>
      </c>
      <c r="DH447" s="3">
        <v>8.06</v>
      </c>
      <c r="DI447" s="3">
        <v>0.41999999999999993</v>
      </c>
      <c r="DJ447" s="3">
        <v>8.65</v>
      </c>
      <c r="DK447" s="3">
        <v>8.2200000000000006</v>
      </c>
      <c r="DL447" s="3">
        <v>0.42999999999999972</v>
      </c>
      <c r="DM447" s="3">
        <v>14.68</v>
      </c>
      <c r="DN447" s="3">
        <v>13.95</v>
      </c>
      <c r="DO447" s="3">
        <v>0.73000000000000043</v>
      </c>
      <c r="DP447" s="3">
        <v>13.06</v>
      </c>
      <c r="DQ447" s="3">
        <v>12.41</v>
      </c>
      <c r="DR447" s="3">
        <v>0.65000000000000036</v>
      </c>
      <c r="DS447" s="3">
        <v>12.43</v>
      </c>
      <c r="DT447" s="3">
        <v>11.81</v>
      </c>
      <c r="DU447" s="3">
        <v>0.61999999999999922</v>
      </c>
      <c r="DV447" s="3">
        <v>10.9</v>
      </c>
      <c r="DW447" s="3">
        <v>10.36</v>
      </c>
      <c r="DX447" s="3">
        <v>0.54000000000000092</v>
      </c>
    </row>
    <row r="448" spans="1:128" s="3" customFormat="1" x14ac:dyDescent="0.25">
      <c r="A448" s="36" t="s">
        <v>567</v>
      </c>
      <c r="B448" s="36" t="s">
        <v>87</v>
      </c>
      <c r="C448" s="36" t="s">
        <v>88</v>
      </c>
      <c r="D448" s="37" t="s">
        <v>100</v>
      </c>
      <c r="E448" s="36" t="s">
        <v>101</v>
      </c>
      <c r="F448" s="37" t="s">
        <v>559</v>
      </c>
      <c r="G448" s="36" t="s">
        <v>560</v>
      </c>
      <c r="H448" s="36" t="s">
        <v>201</v>
      </c>
      <c r="I448" s="36" t="s">
        <v>388</v>
      </c>
      <c r="J448" s="36" t="s">
        <v>171</v>
      </c>
      <c r="K448" s="44">
        <v>10.5138</v>
      </c>
      <c r="L448" s="38" t="str">
        <f>IF(J448="10",K448,"")</f>
        <v/>
      </c>
      <c r="M448" s="38"/>
      <c r="N448" s="38"/>
      <c r="O448" s="38">
        <v>0</v>
      </c>
      <c r="P448" s="38">
        <f>IF(H448="A",IF(J448&lt;&gt;"20",IF(J448="15",K448*0.87,ROUND(K448/0.87*0.85,2)),""))</f>
        <v>9.1470059999999993</v>
      </c>
      <c r="Q448" s="38">
        <f>ROUND(P448*S448/100,2)</f>
        <v>8.23</v>
      </c>
      <c r="R448" s="38">
        <f>P448-Q448</f>
        <v>0.91700599999999888</v>
      </c>
      <c r="S448" s="38" t="s">
        <v>389</v>
      </c>
      <c r="T448" s="38">
        <f>IF(J448="20",K448,IF(J448="10",ROUND(K448*0.7,2),ROUND(K448/0.85*0.7,2)))</f>
        <v>8.66</v>
      </c>
      <c r="U448" s="38">
        <f>ROUND(T448*W448/100,2)</f>
        <v>8.23</v>
      </c>
      <c r="V448" s="38">
        <f>T448-U448</f>
        <v>0.42999999999999972</v>
      </c>
      <c r="W448" s="36">
        <v>95</v>
      </c>
      <c r="X448" s="38">
        <f>IF(J448="20",ROUND(K448/0.7*0.6,2),IF(J448="10",ROUND(K448*0.6,2),ROUND(K448/0.85*0.6,2)))</f>
        <v>7.42</v>
      </c>
      <c r="Y448" s="38">
        <f>ROUND(X448*AA448/100,2)</f>
        <v>7.05</v>
      </c>
      <c r="Z448" s="38">
        <f>X448-Y448</f>
        <v>0.37000000000000011</v>
      </c>
      <c r="AA448" s="36">
        <v>95</v>
      </c>
      <c r="AB448" s="38" t="s">
        <v>95</v>
      </c>
      <c r="AC448" s="38">
        <v>9.4600000000000009</v>
      </c>
      <c r="AD448" s="38">
        <v>9.4600000000000009</v>
      </c>
      <c r="AE448" s="38">
        <v>0.47</v>
      </c>
      <c r="AI448" s="3">
        <f>ROUND(P448*0.3,2)</f>
        <v>2.74</v>
      </c>
      <c r="AJ448" s="3">
        <f>ROUND(AI448*S448/100,2)</f>
        <v>2.4700000000000002</v>
      </c>
      <c r="AK448" s="3">
        <f>AI448-AJ448</f>
        <v>0.27</v>
      </c>
      <c r="AL448" s="3">
        <f>ROUND(T448*0.3,2)</f>
        <v>2.6</v>
      </c>
      <c r="AM448" s="3">
        <f>ROUND(AL448*W448/100,2)</f>
        <v>2.4700000000000002</v>
      </c>
      <c r="AN448" s="3">
        <f>AL448-AM448</f>
        <v>0.12999999999999989</v>
      </c>
      <c r="AO448" s="3">
        <f>ROUND(X448*0.3,2)</f>
        <v>2.23</v>
      </c>
      <c r="AP448" s="3">
        <f>ROUND(AO448*AA448/100,2)</f>
        <v>2.12</v>
      </c>
      <c r="AQ448" s="3">
        <f>AO448-AP448</f>
        <v>0.10999999999999988</v>
      </c>
      <c r="AR448" s="3">
        <v>2.84</v>
      </c>
      <c r="AS448" s="3">
        <v>2.84</v>
      </c>
      <c r="AT448" s="3">
        <v>0.14000000000000001</v>
      </c>
      <c r="AX448" s="3">
        <f>ROUND($P448*0.6,2)</f>
        <v>5.49</v>
      </c>
      <c r="AY448" s="3">
        <f>ROUND(AX448*$S448/100,2)</f>
        <v>4.9400000000000004</v>
      </c>
      <c r="AZ448" s="3">
        <f>AX448-AY448</f>
        <v>0.54999999999999982</v>
      </c>
      <c r="BA448" s="3">
        <f>ROUND($T448*0.6,2)</f>
        <v>5.2</v>
      </c>
      <c r="BB448" s="3">
        <f>ROUND(BA448*$W448/100,2)</f>
        <v>4.9400000000000004</v>
      </c>
      <c r="BC448" s="3">
        <f>BA448-BB448</f>
        <v>0.25999999999999979</v>
      </c>
      <c r="BD448" s="3">
        <f>ROUND($X448*0.6,2)</f>
        <v>4.45</v>
      </c>
      <c r="BE448" s="3">
        <f>ROUND(BD448*$AA448/100,2)</f>
        <v>4.2300000000000004</v>
      </c>
      <c r="BF448" s="3">
        <f>BD448-BE448</f>
        <v>0.21999999999999975</v>
      </c>
      <c r="BG448" s="3">
        <v>5.68</v>
      </c>
      <c r="BH448" s="3">
        <v>5.68</v>
      </c>
      <c r="BI448" s="3">
        <v>0</v>
      </c>
      <c r="BJ448" s="3" t="s">
        <v>171</v>
      </c>
      <c r="BK448" s="3">
        <v>18.347006</v>
      </c>
      <c r="BL448" s="3">
        <v>17.43</v>
      </c>
      <c r="BM448" s="3">
        <v>0.91700600000000065</v>
      </c>
      <c r="BN448" s="3">
        <v>16.11</v>
      </c>
      <c r="BO448" s="3">
        <v>15.3</v>
      </c>
      <c r="BP448" s="3">
        <v>0.80999999999999872</v>
      </c>
      <c r="BQ448" s="3">
        <v>16.547005999999996</v>
      </c>
      <c r="BR448" s="3">
        <v>15.72</v>
      </c>
      <c r="BS448" s="3">
        <v>0.82700599999999547</v>
      </c>
      <c r="BT448" s="3">
        <v>14.31</v>
      </c>
      <c r="BU448" s="3">
        <v>13.59</v>
      </c>
      <c r="BV448" s="3">
        <v>0.72000000000000064</v>
      </c>
      <c r="BW448" s="3">
        <v>16.690000000000001</v>
      </c>
      <c r="BX448" s="3">
        <v>15.86</v>
      </c>
      <c r="BY448" s="3">
        <v>0.83000000000000185</v>
      </c>
      <c r="BZ448" s="3">
        <v>15.847005999999999</v>
      </c>
      <c r="CA448" s="3">
        <v>15.05</v>
      </c>
      <c r="CB448" s="3">
        <v>0.79700599999999788</v>
      </c>
      <c r="CC448" s="3">
        <v>15.99</v>
      </c>
      <c r="CD448" s="3">
        <v>15.19</v>
      </c>
      <c r="CE448" s="3">
        <v>0.80000000000000071</v>
      </c>
      <c r="CF448" s="3">
        <v>14.147005999999999</v>
      </c>
      <c r="CG448" s="3">
        <v>13.44</v>
      </c>
      <c r="CH448" s="3">
        <v>0.7070059999999998</v>
      </c>
      <c r="CI448" s="3">
        <v>14.46</v>
      </c>
      <c r="CJ448" s="3">
        <v>13.74</v>
      </c>
      <c r="CK448" s="3">
        <v>0.72000000000000064</v>
      </c>
      <c r="CL448" s="3">
        <v>12.84</v>
      </c>
      <c r="CM448" s="3">
        <v>12.2</v>
      </c>
      <c r="CN448" s="3">
        <v>0.64000000000000057</v>
      </c>
      <c r="CO448" s="3">
        <v>11.28</v>
      </c>
      <c r="CP448" s="3">
        <v>10.72</v>
      </c>
      <c r="CQ448" s="3">
        <v>0.55999999999999872</v>
      </c>
      <c r="CR448" s="3">
        <v>11.58</v>
      </c>
      <c r="CS448" s="3">
        <v>11</v>
      </c>
      <c r="CT448" s="3">
        <v>0.58000000000000007</v>
      </c>
      <c r="CU448" s="3">
        <v>10.02</v>
      </c>
      <c r="CV448" s="3">
        <v>9.52</v>
      </c>
      <c r="CW448" s="3">
        <v>0.5</v>
      </c>
      <c r="CX448" s="3">
        <v>11.68</v>
      </c>
      <c r="CY448" s="3">
        <v>11.1</v>
      </c>
      <c r="CZ448" s="3">
        <v>0.58000000000000007</v>
      </c>
      <c r="DA448" s="3">
        <v>11.09</v>
      </c>
      <c r="DB448" s="3">
        <v>10.54</v>
      </c>
      <c r="DC448" s="3">
        <v>0.55000000000000071</v>
      </c>
      <c r="DD448" s="3">
        <v>11.19</v>
      </c>
      <c r="DE448" s="3">
        <v>10.63</v>
      </c>
      <c r="DF448" s="3">
        <v>0.55999999999999872</v>
      </c>
      <c r="DG448" s="3">
        <v>9.9</v>
      </c>
      <c r="DH448" s="3">
        <v>9.41</v>
      </c>
      <c r="DI448" s="3">
        <v>0.49000000000000021</v>
      </c>
      <c r="DJ448" s="3">
        <v>10.119999999999999</v>
      </c>
      <c r="DK448" s="3">
        <v>9.61</v>
      </c>
      <c r="DL448" s="3">
        <v>0.50999999999999979</v>
      </c>
      <c r="DM448" s="3">
        <v>16.510000000000002</v>
      </c>
      <c r="DN448" s="3">
        <v>15.68</v>
      </c>
      <c r="DO448" s="3">
        <v>0.83000000000000185</v>
      </c>
      <c r="DP448" s="3">
        <v>14.89</v>
      </c>
      <c r="DQ448" s="3">
        <v>14.15</v>
      </c>
      <c r="DR448" s="3">
        <v>0.74000000000000021</v>
      </c>
      <c r="DS448" s="3">
        <v>14.26</v>
      </c>
      <c r="DT448" s="3">
        <v>13.55</v>
      </c>
      <c r="DU448" s="3">
        <v>0.70999999999999908</v>
      </c>
      <c r="DV448" s="3">
        <v>12.73</v>
      </c>
      <c r="DW448" s="3">
        <v>12.09</v>
      </c>
      <c r="DX448" s="3">
        <v>0.64000000000000057</v>
      </c>
    </row>
    <row r="449" spans="1:128" s="3" customFormat="1" x14ac:dyDescent="0.25">
      <c r="A449" s="36" t="s">
        <v>568</v>
      </c>
      <c r="B449" s="36" t="s">
        <v>87</v>
      </c>
      <c r="C449" s="36" t="s">
        <v>88</v>
      </c>
      <c r="D449" s="37" t="s">
        <v>121</v>
      </c>
      <c r="E449" s="36" t="s">
        <v>122</v>
      </c>
      <c r="F449" s="37" t="s">
        <v>559</v>
      </c>
      <c r="G449" s="36" t="s">
        <v>560</v>
      </c>
      <c r="H449" s="36" t="s">
        <v>201</v>
      </c>
      <c r="I449" s="36" t="s">
        <v>388</v>
      </c>
      <c r="J449" s="36" t="s">
        <v>171</v>
      </c>
      <c r="K449" s="44">
        <v>8.18</v>
      </c>
      <c r="L449" s="38" t="str">
        <f>IF(J449="10",K449,"")</f>
        <v/>
      </c>
      <c r="M449" s="38"/>
      <c r="N449" s="38"/>
      <c r="O449" s="38">
        <v>0</v>
      </c>
      <c r="P449" s="38">
        <f>IF(H449="A",IF(J449&lt;&gt;"20",IF(J449="15",K449*0.87,ROUND(K449/0.87*0.85,2)),""))</f>
        <v>7.1166</v>
      </c>
      <c r="Q449" s="38">
        <f>ROUND(P449*S449/100,2)</f>
        <v>6.4</v>
      </c>
      <c r="R449" s="38">
        <f>P449-Q449</f>
        <v>0.71659999999999968</v>
      </c>
      <c r="S449" s="38" t="s">
        <v>389</v>
      </c>
      <c r="T449" s="38">
        <f>IF(J449="20",K449,IF(J449="10",ROUND(K449*0.7,2),ROUND(K449/0.85*0.7,2)))</f>
        <v>6.74</v>
      </c>
      <c r="U449" s="38">
        <f>ROUND(T449*W449/100,2)</f>
        <v>6.4</v>
      </c>
      <c r="V449" s="38">
        <f>T449-U449</f>
        <v>0.33999999999999986</v>
      </c>
      <c r="W449" s="36">
        <v>95</v>
      </c>
      <c r="X449" s="38">
        <f>IF(J449="20",ROUND(K449/0.7*0.6,2),IF(J449="10",ROUND(K449*0.6,2),ROUND(K449/0.85*0.6,2)))</f>
        <v>5.77</v>
      </c>
      <c r="Y449" s="38">
        <f>ROUND(X449*AA449/100,2)</f>
        <v>5.48</v>
      </c>
      <c r="Z449" s="38">
        <f>X449-Y449</f>
        <v>0.28999999999999915</v>
      </c>
      <c r="AA449" s="36">
        <v>95</v>
      </c>
      <c r="AB449" s="38" t="s">
        <v>95</v>
      </c>
      <c r="AC449" s="38">
        <v>7.36</v>
      </c>
      <c r="AD449" s="38">
        <v>7.36</v>
      </c>
      <c r="AE449" s="38">
        <v>0.37</v>
      </c>
      <c r="AI449" s="3">
        <f>ROUND(P449*0.3,2)</f>
        <v>2.13</v>
      </c>
      <c r="AJ449" s="3">
        <f>ROUND(AI449*S449/100,2)</f>
        <v>1.92</v>
      </c>
      <c r="AK449" s="3">
        <f>AI449-AJ449</f>
        <v>0.20999999999999996</v>
      </c>
      <c r="AL449" s="3">
        <f>ROUND(T449*0.3,2)</f>
        <v>2.02</v>
      </c>
      <c r="AM449" s="3">
        <f>ROUND(AL449*W449/100,2)</f>
        <v>1.92</v>
      </c>
      <c r="AN449" s="3">
        <f>AL449-AM449</f>
        <v>0.10000000000000009</v>
      </c>
      <c r="AO449" s="3">
        <f>ROUND(X449*0.3,2)</f>
        <v>1.73</v>
      </c>
      <c r="AP449" s="3">
        <f>ROUND(AO449*AA449/100,2)</f>
        <v>1.64</v>
      </c>
      <c r="AQ449" s="3">
        <f>AO449-AP449</f>
        <v>9.000000000000008E-2</v>
      </c>
      <c r="AR449" s="3">
        <v>2.21</v>
      </c>
      <c r="AS449" s="3">
        <v>2.21</v>
      </c>
      <c r="AT449" s="3">
        <v>0.11</v>
      </c>
      <c r="AX449" s="3">
        <f>ROUND($P449*0.6,2)</f>
        <v>4.2699999999999996</v>
      </c>
      <c r="AY449" s="3">
        <f>ROUND(AX449*$S449/100,2)</f>
        <v>3.84</v>
      </c>
      <c r="AZ449" s="3">
        <f>AX449-AY449</f>
        <v>0.42999999999999972</v>
      </c>
      <c r="BA449" s="3">
        <f>ROUND($T449*0.6,2)</f>
        <v>4.04</v>
      </c>
      <c r="BB449" s="3">
        <f>ROUND(BA449*$W449/100,2)</f>
        <v>3.84</v>
      </c>
      <c r="BC449" s="3">
        <f>BA449-BB449</f>
        <v>0.20000000000000018</v>
      </c>
      <c r="BD449" s="3">
        <f>ROUND($X449*0.6,2)</f>
        <v>3.46</v>
      </c>
      <c r="BE449" s="3">
        <f>ROUND(BD449*$AA449/100,2)</f>
        <v>3.29</v>
      </c>
      <c r="BF449" s="3">
        <f>BD449-BE449</f>
        <v>0.16999999999999993</v>
      </c>
      <c r="BG449" s="3">
        <v>4.42</v>
      </c>
      <c r="BH449" s="3">
        <v>4.42</v>
      </c>
      <c r="BI449" s="3">
        <v>0</v>
      </c>
      <c r="BJ449" s="3" t="s">
        <v>171</v>
      </c>
      <c r="BK449" s="3">
        <v>16.316600000000001</v>
      </c>
      <c r="BL449" s="3">
        <v>15.5</v>
      </c>
      <c r="BM449" s="3">
        <v>0.8166000000000011</v>
      </c>
      <c r="BN449" s="3">
        <v>14.46</v>
      </c>
      <c r="BO449" s="3">
        <v>13.74</v>
      </c>
      <c r="BP449" s="3">
        <v>0.72000000000000064</v>
      </c>
      <c r="BQ449" s="3">
        <v>14.516599999999999</v>
      </c>
      <c r="BR449" s="3">
        <v>13.79</v>
      </c>
      <c r="BS449" s="3">
        <v>0.72659999999999947</v>
      </c>
      <c r="BT449" s="3">
        <v>12.66</v>
      </c>
      <c r="BU449" s="3">
        <v>12.03</v>
      </c>
      <c r="BV449" s="3">
        <v>0.63000000000000078</v>
      </c>
      <c r="BW449" s="3">
        <v>14.59</v>
      </c>
      <c r="BX449" s="3">
        <v>13.86</v>
      </c>
      <c r="BY449" s="3">
        <v>0.73000000000000043</v>
      </c>
      <c r="BZ449" s="3">
        <v>13.816599999999999</v>
      </c>
      <c r="CA449" s="3">
        <v>13.13</v>
      </c>
      <c r="CB449" s="3">
        <v>0.68659999999999854</v>
      </c>
      <c r="CC449" s="3">
        <v>13.89</v>
      </c>
      <c r="CD449" s="3">
        <v>13.2</v>
      </c>
      <c r="CE449" s="3">
        <v>0.69000000000000128</v>
      </c>
      <c r="CF449" s="3">
        <v>12.1166</v>
      </c>
      <c r="CG449" s="3">
        <v>11.51</v>
      </c>
      <c r="CH449" s="3">
        <v>0.60660000000000025</v>
      </c>
      <c r="CI449" s="3">
        <v>12.36</v>
      </c>
      <c r="CJ449" s="3">
        <v>11.74</v>
      </c>
      <c r="CK449" s="3">
        <v>0.61999999999999922</v>
      </c>
      <c r="CL449" s="3">
        <v>11.42</v>
      </c>
      <c r="CM449" s="3">
        <v>10.85</v>
      </c>
      <c r="CN449" s="3">
        <v>0.57000000000000028</v>
      </c>
      <c r="CO449" s="3">
        <v>10.119999999999999</v>
      </c>
      <c r="CP449" s="3">
        <v>9.61</v>
      </c>
      <c r="CQ449" s="3">
        <v>0.50999999999999979</v>
      </c>
      <c r="CR449" s="3">
        <v>10.16</v>
      </c>
      <c r="CS449" s="3">
        <v>9.65</v>
      </c>
      <c r="CT449" s="3">
        <v>0.50999999999999979</v>
      </c>
      <c r="CU449" s="3">
        <v>8.86</v>
      </c>
      <c r="CV449" s="3">
        <v>8.42</v>
      </c>
      <c r="CW449" s="3">
        <v>0.4399999999999995</v>
      </c>
      <c r="CX449" s="3">
        <v>10.210000000000001</v>
      </c>
      <c r="CY449" s="3">
        <v>9.6999999999999993</v>
      </c>
      <c r="CZ449" s="3">
        <v>0.51000000000000156</v>
      </c>
      <c r="DA449" s="3">
        <v>9.67</v>
      </c>
      <c r="DB449" s="3">
        <v>9.19</v>
      </c>
      <c r="DC449" s="3">
        <v>0.48000000000000043</v>
      </c>
      <c r="DD449" s="3">
        <v>9.7200000000000006</v>
      </c>
      <c r="DE449" s="3">
        <v>9.23</v>
      </c>
      <c r="DF449" s="3">
        <v>0.49000000000000021</v>
      </c>
      <c r="DG449" s="3">
        <v>8.48</v>
      </c>
      <c r="DH449" s="3">
        <v>8.06</v>
      </c>
      <c r="DI449" s="3">
        <v>0.41999999999999993</v>
      </c>
      <c r="DJ449" s="3">
        <v>8.65</v>
      </c>
      <c r="DK449" s="3">
        <v>8.2200000000000006</v>
      </c>
      <c r="DL449" s="3">
        <v>0.42999999999999972</v>
      </c>
      <c r="DM449" s="3">
        <v>14.68</v>
      </c>
      <c r="DN449" s="3">
        <v>13.95</v>
      </c>
      <c r="DO449" s="3">
        <v>0.73000000000000043</v>
      </c>
      <c r="DP449" s="3">
        <v>13.06</v>
      </c>
      <c r="DQ449" s="3">
        <v>12.41</v>
      </c>
      <c r="DR449" s="3">
        <v>0.65000000000000036</v>
      </c>
      <c r="DS449" s="3">
        <v>12.43</v>
      </c>
      <c r="DT449" s="3">
        <v>11.81</v>
      </c>
      <c r="DU449" s="3">
        <v>0.61999999999999922</v>
      </c>
      <c r="DV449" s="3">
        <v>10.9</v>
      </c>
      <c r="DW449" s="3">
        <v>10.36</v>
      </c>
      <c r="DX449" s="3">
        <v>0.54000000000000092</v>
      </c>
    </row>
    <row r="450" spans="1:128" s="3" customFormat="1" x14ac:dyDescent="0.25">
      <c r="A450" s="36" t="s">
        <v>569</v>
      </c>
      <c r="B450" s="36" t="s">
        <v>87</v>
      </c>
      <c r="C450" s="36" t="s">
        <v>88</v>
      </c>
      <c r="D450" s="37" t="s">
        <v>130</v>
      </c>
      <c r="E450" s="36" t="s">
        <v>131</v>
      </c>
      <c r="F450" s="37" t="s">
        <v>559</v>
      </c>
      <c r="G450" s="36" t="s">
        <v>560</v>
      </c>
      <c r="H450" s="36" t="s">
        <v>201</v>
      </c>
      <c r="I450" s="36" t="s">
        <v>388</v>
      </c>
      <c r="J450" s="36" t="s">
        <v>171</v>
      </c>
      <c r="K450" s="44">
        <v>10.148</v>
      </c>
      <c r="L450" s="38" t="str">
        <f>IF(J450="10",K450,"")</f>
        <v/>
      </c>
      <c r="M450" s="38"/>
      <c r="N450" s="38"/>
      <c r="O450" s="38">
        <v>0</v>
      </c>
      <c r="P450" s="38">
        <f>IF(H450="A",IF(J450&lt;&gt;"20",IF(J450="15",K450*0.87,ROUND(K450/0.87*0.85,2)),""))</f>
        <v>8.8287599999999991</v>
      </c>
      <c r="Q450" s="38">
        <f>ROUND(P450*S450/100,2)</f>
        <v>7.95</v>
      </c>
      <c r="R450" s="38">
        <f>P450-Q450</f>
        <v>0.87875999999999888</v>
      </c>
      <c r="S450" s="38" t="s">
        <v>389</v>
      </c>
      <c r="T450" s="38">
        <f>IF(J450="20",K450,IF(J450="10",ROUND(K450*0.7,2),ROUND(K450/0.85*0.7,2)))</f>
        <v>8.36</v>
      </c>
      <c r="U450" s="38">
        <f>ROUND(T450*W450/100,2)</f>
        <v>7.94</v>
      </c>
      <c r="V450" s="38">
        <f>T450-U450</f>
        <v>0.41999999999999904</v>
      </c>
      <c r="W450" s="36">
        <v>95</v>
      </c>
      <c r="X450" s="38">
        <f>IF(J450="20",ROUND(K450/0.7*0.6,2),IF(J450="10",ROUND(K450*0.6,2),ROUND(K450/0.85*0.6,2)))</f>
        <v>7.16</v>
      </c>
      <c r="Y450" s="38">
        <f>ROUND(X450*AA450/100,2)</f>
        <v>6.8</v>
      </c>
      <c r="Z450" s="38">
        <f>X450-Y450</f>
        <v>0.36000000000000032</v>
      </c>
      <c r="AA450" s="36">
        <v>95</v>
      </c>
      <c r="AB450" s="38" t="s">
        <v>95</v>
      </c>
      <c r="AC450" s="38">
        <v>9.1300000000000008</v>
      </c>
      <c r="AD450" s="38">
        <v>9.1300000000000008</v>
      </c>
      <c r="AE450" s="38">
        <v>0.46</v>
      </c>
      <c r="AI450" s="3">
        <f>ROUND(P450*0.3,2)</f>
        <v>2.65</v>
      </c>
      <c r="AJ450" s="3">
        <f>ROUND(AI450*S450/100,2)</f>
        <v>2.39</v>
      </c>
      <c r="AK450" s="3">
        <f>AI450-AJ450</f>
        <v>0.25999999999999979</v>
      </c>
      <c r="AL450" s="3">
        <f>ROUND(T450*0.3,2)</f>
        <v>2.5099999999999998</v>
      </c>
      <c r="AM450" s="3">
        <f>ROUND(AL450*W450/100,2)</f>
        <v>2.38</v>
      </c>
      <c r="AN450" s="3">
        <f>AL450-AM450</f>
        <v>0.12999999999999989</v>
      </c>
      <c r="AO450" s="3">
        <f>ROUND(X450*0.3,2)</f>
        <v>2.15</v>
      </c>
      <c r="AP450" s="3">
        <f>ROUND(AO450*AA450/100,2)</f>
        <v>2.04</v>
      </c>
      <c r="AQ450" s="3">
        <f>AO450-AP450</f>
        <v>0.10999999999999988</v>
      </c>
      <c r="AR450" s="3">
        <v>2.74</v>
      </c>
      <c r="AS450" s="3">
        <v>2.74</v>
      </c>
      <c r="AT450" s="3">
        <v>0.14000000000000001</v>
      </c>
      <c r="AX450" s="3">
        <f>ROUND($P450*0.6,2)</f>
        <v>5.3</v>
      </c>
      <c r="AY450" s="3">
        <f>ROUND(AX450*$S450/100,2)</f>
        <v>4.7699999999999996</v>
      </c>
      <c r="AZ450" s="3">
        <f>AX450-AY450</f>
        <v>0.53000000000000025</v>
      </c>
      <c r="BA450" s="3">
        <f>ROUND($T450*0.6,2)</f>
        <v>5.0199999999999996</v>
      </c>
      <c r="BB450" s="3">
        <f>ROUND(BA450*$W450/100,2)</f>
        <v>4.7699999999999996</v>
      </c>
      <c r="BC450" s="3">
        <f>BA450-BB450</f>
        <v>0.25</v>
      </c>
      <c r="BD450" s="3">
        <f>ROUND($X450*0.6,2)</f>
        <v>4.3</v>
      </c>
      <c r="BE450" s="3">
        <f>ROUND(BD450*$AA450/100,2)</f>
        <v>4.09</v>
      </c>
      <c r="BF450" s="3">
        <f>BD450-BE450</f>
        <v>0.20999999999999996</v>
      </c>
      <c r="BG450" s="3">
        <v>5.48</v>
      </c>
      <c r="BH450" s="3">
        <v>5.48</v>
      </c>
      <c r="BI450" s="3">
        <v>0</v>
      </c>
      <c r="BJ450" s="3" t="s">
        <v>171</v>
      </c>
      <c r="BK450" s="3">
        <v>18.028759999999998</v>
      </c>
      <c r="BL450" s="3">
        <v>17.13</v>
      </c>
      <c r="BM450" s="3">
        <v>0.89875999999999934</v>
      </c>
      <c r="BN450" s="3">
        <v>15.85</v>
      </c>
      <c r="BO450" s="3">
        <v>15.06</v>
      </c>
      <c r="BP450" s="3">
        <v>0.78999999999999915</v>
      </c>
      <c r="BQ450" s="3">
        <v>16.228759999999998</v>
      </c>
      <c r="BR450" s="3">
        <v>15.42</v>
      </c>
      <c r="BS450" s="3">
        <v>0.8087599999999977</v>
      </c>
      <c r="BT450" s="3">
        <v>14.05</v>
      </c>
      <c r="BU450" s="3">
        <v>13.35</v>
      </c>
      <c r="BV450" s="3">
        <v>0.70000000000000107</v>
      </c>
      <c r="BW450" s="3">
        <v>16.36</v>
      </c>
      <c r="BX450" s="3">
        <v>15.54</v>
      </c>
      <c r="BY450" s="3">
        <v>0.82000000000000028</v>
      </c>
      <c r="BZ450" s="3">
        <v>15.528759999999998</v>
      </c>
      <c r="CA450" s="3">
        <v>14.75</v>
      </c>
      <c r="CB450" s="3">
        <v>0.77875999999999834</v>
      </c>
      <c r="CC450" s="3">
        <v>15.66</v>
      </c>
      <c r="CD450" s="3">
        <v>14.88</v>
      </c>
      <c r="CE450" s="3">
        <v>0.77999999999999936</v>
      </c>
      <c r="CF450" s="3">
        <v>13.828759999999999</v>
      </c>
      <c r="CG450" s="3">
        <v>13.14</v>
      </c>
      <c r="CH450" s="3">
        <v>0.68875999999999848</v>
      </c>
      <c r="CI450" s="3">
        <v>14.13</v>
      </c>
      <c r="CJ450" s="3">
        <v>13.42</v>
      </c>
      <c r="CK450" s="3">
        <v>0.71000000000000085</v>
      </c>
      <c r="CL450" s="3">
        <v>12.62</v>
      </c>
      <c r="CM450" s="3">
        <v>11.99</v>
      </c>
      <c r="CN450" s="3">
        <v>0.62999999999999901</v>
      </c>
      <c r="CO450" s="3">
        <v>11.1</v>
      </c>
      <c r="CP450" s="3">
        <v>10.55</v>
      </c>
      <c r="CQ450" s="3">
        <v>0.54999999999999893</v>
      </c>
      <c r="CR450" s="3">
        <v>11.36</v>
      </c>
      <c r="CS450" s="3">
        <v>10.79</v>
      </c>
      <c r="CT450" s="3">
        <v>0.57000000000000028</v>
      </c>
      <c r="CU450" s="3">
        <v>9.84</v>
      </c>
      <c r="CV450" s="3">
        <v>9.35</v>
      </c>
      <c r="CW450" s="3">
        <v>0.49000000000000021</v>
      </c>
      <c r="CX450" s="3">
        <v>11.45</v>
      </c>
      <c r="CY450" s="3">
        <v>10.88</v>
      </c>
      <c r="CZ450" s="3">
        <v>0.56999999999999851</v>
      </c>
      <c r="DA450" s="3">
        <v>10.87</v>
      </c>
      <c r="DB450" s="3">
        <v>10.33</v>
      </c>
      <c r="DC450" s="3">
        <v>0.53999999999999915</v>
      </c>
      <c r="DD450" s="3">
        <v>10.96</v>
      </c>
      <c r="DE450" s="3">
        <v>10.41</v>
      </c>
      <c r="DF450" s="3">
        <v>0.55000000000000071</v>
      </c>
      <c r="DG450" s="3">
        <v>9.68</v>
      </c>
      <c r="DH450" s="3">
        <v>9.1999999999999993</v>
      </c>
      <c r="DI450" s="3">
        <v>0.48000000000000043</v>
      </c>
      <c r="DJ450" s="3">
        <v>9.89</v>
      </c>
      <c r="DK450" s="3">
        <v>9.4</v>
      </c>
      <c r="DL450" s="3">
        <v>0.49000000000000021</v>
      </c>
      <c r="DM450" s="3">
        <v>16.23</v>
      </c>
      <c r="DN450" s="3">
        <v>15.42</v>
      </c>
      <c r="DO450" s="3">
        <v>0.8100000000000005</v>
      </c>
      <c r="DP450" s="3">
        <v>14.61</v>
      </c>
      <c r="DQ450" s="3">
        <v>13.88</v>
      </c>
      <c r="DR450" s="3">
        <v>0.72999999999999865</v>
      </c>
      <c r="DS450" s="3">
        <v>13.98</v>
      </c>
      <c r="DT450" s="3">
        <v>13.28</v>
      </c>
      <c r="DU450" s="3">
        <v>0.70000000000000107</v>
      </c>
      <c r="DV450" s="3">
        <v>12.45</v>
      </c>
      <c r="DW450" s="3">
        <v>11.83</v>
      </c>
      <c r="DX450" s="3">
        <v>0.61999999999999922</v>
      </c>
    </row>
    <row r="451" spans="1:128" s="3" customFormat="1" x14ac:dyDescent="0.25">
      <c r="A451" s="36" t="s">
        <v>570</v>
      </c>
      <c r="B451" s="36" t="s">
        <v>87</v>
      </c>
      <c r="C451" s="36" t="s">
        <v>88</v>
      </c>
      <c r="D451" s="37" t="s">
        <v>136</v>
      </c>
      <c r="E451" s="36" t="s">
        <v>137</v>
      </c>
      <c r="F451" s="37" t="s">
        <v>559</v>
      </c>
      <c r="G451" s="36" t="s">
        <v>560</v>
      </c>
      <c r="H451" s="36" t="s">
        <v>201</v>
      </c>
      <c r="I451" s="36" t="s">
        <v>388</v>
      </c>
      <c r="J451" s="36" t="s">
        <v>171</v>
      </c>
      <c r="K451" s="44">
        <v>8.18</v>
      </c>
      <c r="L451" s="38" t="str">
        <f>IF(J451="10",K451,"")</f>
        <v/>
      </c>
      <c r="M451" s="38"/>
      <c r="N451" s="38"/>
      <c r="O451" s="38">
        <v>0</v>
      </c>
      <c r="P451" s="38">
        <f>IF(H451="A",IF(J451&lt;&gt;"20",IF(J451="15",K451*0.87,ROUND(K451/0.87*0.85,2)),""))</f>
        <v>7.1166</v>
      </c>
      <c r="Q451" s="38">
        <f>ROUND(P451*S451/100,2)</f>
        <v>6.4</v>
      </c>
      <c r="R451" s="38">
        <f>P451-Q451</f>
        <v>0.71659999999999968</v>
      </c>
      <c r="S451" s="38" t="s">
        <v>389</v>
      </c>
      <c r="T451" s="38">
        <f>IF(J451="20",K451,IF(J451="10",ROUND(K451*0.7,2),ROUND(K451/0.85*0.7,2)))</f>
        <v>6.74</v>
      </c>
      <c r="U451" s="38">
        <f>ROUND(T451*W451/100,2)</f>
        <v>6.4</v>
      </c>
      <c r="V451" s="38">
        <f>T451-U451</f>
        <v>0.33999999999999986</v>
      </c>
      <c r="W451" s="36">
        <v>95</v>
      </c>
      <c r="X451" s="38">
        <f>IF(J451="20",ROUND(K451/0.7*0.6,2),IF(J451="10",ROUND(K451*0.6,2),ROUND(K451/0.85*0.6,2)))</f>
        <v>5.77</v>
      </c>
      <c r="Y451" s="38">
        <f>ROUND(X451*AA451/100,2)</f>
        <v>5.48</v>
      </c>
      <c r="Z451" s="38">
        <f>X451-Y451</f>
        <v>0.28999999999999915</v>
      </c>
      <c r="AA451" s="36">
        <v>95</v>
      </c>
      <c r="AB451" s="38" t="s">
        <v>95</v>
      </c>
      <c r="AC451" s="38">
        <v>7.36</v>
      </c>
      <c r="AD451" s="38">
        <v>7.36</v>
      </c>
      <c r="AE451" s="38">
        <v>0.37</v>
      </c>
      <c r="AI451" s="3">
        <f>ROUND(P451*0.3,2)</f>
        <v>2.13</v>
      </c>
      <c r="AJ451" s="3">
        <f>ROUND(AI451*S451/100,2)</f>
        <v>1.92</v>
      </c>
      <c r="AK451" s="3">
        <f>AI451-AJ451</f>
        <v>0.20999999999999996</v>
      </c>
      <c r="AL451" s="3">
        <f>ROUND(T451*0.3,2)</f>
        <v>2.02</v>
      </c>
      <c r="AM451" s="3">
        <f>ROUND(AL451*W451/100,2)</f>
        <v>1.92</v>
      </c>
      <c r="AN451" s="3">
        <f>AL451-AM451</f>
        <v>0.10000000000000009</v>
      </c>
      <c r="AO451" s="3">
        <f>ROUND(X451*0.3,2)</f>
        <v>1.73</v>
      </c>
      <c r="AP451" s="3">
        <f>ROUND(AO451*AA451/100,2)</f>
        <v>1.64</v>
      </c>
      <c r="AQ451" s="3">
        <f>AO451-AP451</f>
        <v>9.000000000000008E-2</v>
      </c>
      <c r="AR451" s="3">
        <v>2.21</v>
      </c>
      <c r="AS451" s="3">
        <v>2.21</v>
      </c>
      <c r="AT451" s="3">
        <v>0.11</v>
      </c>
      <c r="AX451" s="3">
        <f>ROUND($P451*0.6,2)</f>
        <v>4.2699999999999996</v>
      </c>
      <c r="AY451" s="3">
        <f>ROUND(AX451*$S451/100,2)</f>
        <v>3.84</v>
      </c>
      <c r="AZ451" s="3">
        <f>AX451-AY451</f>
        <v>0.42999999999999972</v>
      </c>
      <c r="BA451" s="3">
        <f>ROUND($T451*0.6,2)</f>
        <v>4.04</v>
      </c>
      <c r="BB451" s="3">
        <f>ROUND(BA451*$W451/100,2)</f>
        <v>3.84</v>
      </c>
      <c r="BC451" s="3">
        <f>BA451-BB451</f>
        <v>0.20000000000000018</v>
      </c>
      <c r="BD451" s="3">
        <f>ROUND($X451*0.6,2)</f>
        <v>3.46</v>
      </c>
      <c r="BE451" s="3">
        <f>ROUND(BD451*$AA451/100,2)</f>
        <v>3.29</v>
      </c>
      <c r="BF451" s="3">
        <f>BD451-BE451</f>
        <v>0.16999999999999993</v>
      </c>
      <c r="BG451" s="3">
        <v>4.42</v>
      </c>
      <c r="BH451" s="3">
        <v>4.42</v>
      </c>
      <c r="BI451" s="3">
        <v>0</v>
      </c>
      <c r="BJ451" s="3" t="s">
        <v>171</v>
      </c>
      <c r="BK451" s="3">
        <v>16.316600000000001</v>
      </c>
      <c r="BL451" s="3">
        <v>15.5</v>
      </c>
      <c r="BM451" s="3">
        <v>0.8166000000000011</v>
      </c>
      <c r="BN451" s="3">
        <v>14.46</v>
      </c>
      <c r="BO451" s="3">
        <v>13.74</v>
      </c>
      <c r="BP451" s="3">
        <v>0.72000000000000064</v>
      </c>
      <c r="BQ451" s="3">
        <v>14.516599999999999</v>
      </c>
      <c r="BR451" s="3">
        <v>13.79</v>
      </c>
      <c r="BS451" s="3">
        <v>0.72659999999999947</v>
      </c>
      <c r="BT451" s="3">
        <v>12.66</v>
      </c>
      <c r="BU451" s="3">
        <v>12.03</v>
      </c>
      <c r="BV451" s="3">
        <v>0.63000000000000078</v>
      </c>
      <c r="BW451" s="3">
        <v>14.59</v>
      </c>
      <c r="BX451" s="3">
        <v>13.86</v>
      </c>
      <c r="BY451" s="3">
        <v>0.73000000000000043</v>
      </c>
      <c r="BZ451" s="3">
        <v>13.816599999999999</v>
      </c>
      <c r="CA451" s="3">
        <v>13.13</v>
      </c>
      <c r="CB451" s="3">
        <v>0.68659999999999854</v>
      </c>
      <c r="CC451" s="3">
        <v>13.89</v>
      </c>
      <c r="CD451" s="3">
        <v>13.2</v>
      </c>
      <c r="CE451" s="3">
        <v>0.69000000000000128</v>
      </c>
      <c r="CF451" s="3">
        <v>12.1166</v>
      </c>
      <c r="CG451" s="3">
        <v>11.51</v>
      </c>
      <c r="CH451" s="3">
        <v>0.60660000000000025</v>
      </c>
      <c r="CI451" s="3">
        <v>12.36</v>
      </c>
      <c r="CJ451" s="3">
        <v>11.74</v>
      </c>
      <c r="CK451" s="3">
        <v>0.61999999999999922</v>
      </c>
      <c r="CL451" s="3">
        <v>11.42</v>
      </c>
      <c r="CM451" s="3">
        <v>10.85</v>
      </c>
      <c r="CN451" s="3">
        <v>0.57000000000000028</v>
      </c>
      <c r="CO451" s="3">
        <v>10.119999999999999</v>
      </c>
      <c r="CP451" s="3">
        <v>9.61</v>
      </c>
      <c r="CQ451" s="3">
        <v>0.50999999999999979</v>
      </c>
      <c r="CR451" s="3">
        <v>10.16</v>
      </c>
      <c r="CS451" s="3">
        <v>9.65</v>
      </c>
      <c r="CT451" s="3">
        <v>0.50999999999999979</v>
      </c>
      <c r="CU451" s="3">
        <v>8.86</v>
      </c>
      <c r="CV451" s="3">
        <v>8.42</v>
      </c>
      <c r="CW451" s="3">
        <v>0.4399999999999995</v>
      </c>
      <c r="CX451" s="3">
        <v>10.210000000000001</v>
      </c>
      <c r="CY451" s="3">
        <v>9.6999999999999993</v>
      </c>
      <c r="CZ451" s="3">
        <v>0.51000000000000156</v>
      </c>
      <c r="DA451" s="3">
        <v>9.67</v>
      </c>
      <c r="DB451" s="3">
        <v>9.19</v>
      </c>
      <c r="DC451" s="3">
        <v>0.48000000000000043</v>
      </c>
      <c r="DD451" s="3">
        <v>9.7200000000000006</v>
      </c>
      <c r="DE451" s="3">
        <v>9.23</v>
      </c>
      <c r="DF451" s="3">
        <v>0.49000000000000021</v>
      </c>
      <c r="DG451" s="3">
        <v>8.48</v>
      </c>
      <c r="DH451" s="3">
        <v>8.06</v>
      </c>
      <c r="DI451" s="3">
        <v>0.41999999999999993</v>
      </c>
      <c r="DJ451" s="3">
        <v>8.65</v>
      </c>
      <c r="DK451" s="3">
        <v>8.2200000000000006</v>
      </c>
      <c r="DL451" s="3">
        <v>0.42999999999999972</v>
      </c>
      <c r="DM451" s="3">
        <v>14.68</v>
      </c>
      <c r="DN451" s="3">
        <v>13.95</v>
      </c>
      <c r="DO451" s="3">
        <v>0.73000000000000043</v>
      </c>
      <c r="DP451" s="3">
        <v>13.06</v>
      </c>
      <c r="DQ451" s="3">
        <v>12.41</v>
      </c>
      <c r="DR451" s="3">
        <v>0.65000000000000036</v>
      </c>
      <c r="DS451" s="3">
        <v>12.43</v>
      </c>
      <c r="DT451" s="3">
        <v>11.81</v>
      </c>
      <c r="DU451" s="3">
        <v>0.61999999999999922</v>
      </c>
      <c r="DV451" s="3">
        <v>10.9</v>
      </c>
      <c r="DW451" s="3">
        <v>10.36</v>
      </c>
      <c r="DX451" s="3">
        <v>0.54000000000000092</v>
      </c>
    </row>
    <row r="452" spans="1:128" s="3" customFormat="1" x14ac:dyDescent="0.25">
      <c r="A452" s="36" t="s">
        <v>571</v>
      </c>
      <c r="B452" s="36" t="s">
        <v>87</v>
      </c>
      <c r="C452" s="36" t="s">
        <v>88</v>
      </c>
      <c r="D452" s="37" t="s">
        <v>203</v>
      </c>
      <c r="E452" s="36" t="s">
        <v>204</v>
      </c>
      <c r="F452" s="37" t="s">
        <v>559</v>
      </c>
      <c r="G452" s="36" t="s">
        <v>560</v>
      </c>
      <c r="H452" s="36" t="s">
        <v>201</v>
      </c>
      <c r="I452" s="36" t="s">
        <v>388</v>
      </c>
      <c r="J452" s="36" t="s">
        <v>171</v>
      </c>
      <c r="K452" s="44">
        <v>10.5138</v>
      </c>
      <c r="L452" s="38" t="str">
        <f>IF(J452="10",K452,"")</f>
        <v/>
      </c>
      <c r="M452" s="38"/>
      <c r="N452" s="38"/>
      <c r="O452" s="38">
        <v>0</v>
      </c>
      <c r="P452" s="38">
        <f>IF(H452="A",IF(J452&lt;&gt;"20",IF(J452="15",K452*0.87,ROUND(K452/0.87*0.85,2)),""))</f>
        <v>9.1470059999999993</v>
      </c>
      <c r="Q452" s="38">
        <f>ROUND(P452*S452/100,2)</f>
        <v>8.23</v>
      </c>
      <c r="R452" s="38">
        <f>P452-Q452</f>
        <v>0.91700599999999888</v>
      </c>
      <c r="S452" s="38" t="s">
        <v>389</v>
      </c>
      <c r="T452" s="38">
        <f>IF(J452="20",K452,IF(J452="10",ROUND(K452*0.7,2),ROUND(K452/0.85*0.7,2)))</f>
        <v>8.66</v>
      </c>
      <c r="U452" s="38">
        <f>ROUND(T452*W452/100,2)</f>
        <v>8.23</v>
      </c>
      <c r="V452" s="38">
        <f>T452-U452</f>
        <v>0.42999999999999972</v>
      </c>
      <c r="W452" s="36">
        <v>95</v>
      </c>
      <c r="X452" s="38">
        <f>IF(J452="20",ROUND(K452/0.7*0.6,2),IF(J452="10",ROUND(K452*0.6,2),ROUND(K452/0.85*0.6,2)))</f>
        <v>7.42</v>
      </c>
      <c r="Y452" s="38">
        <f>ROUND(X452*AA452/100,2)</f>
        <v>7.05</v>
      </c>
      <c r="Z452" s="38">
        <f>X452-Y452</f>
        <v>0.37000000000000011</v>
      </c>
      <c r="AA452" s="36">
        <v>95</v>
      </c>
      <c r="AB452" s="38" t="s">
        <v>95</v>
      </c>
      <c r="AC452" s="38">
        <v>9.4600000000000009</v>
      </c>
      <c r="AD452" s="38">
        <v>9.4600000000000009</v>
      </c>
      <c r="AE452" s="38">
        <v>0.47</v>
      </c>
      <c r="AI452" s="3">
        <f>ROUND(P452*0.3,2)</f>
        <v>2.74</v>
      </c>
      <c r="AJ452" s="3">
        <f>ROUND(AI452*S452/100,2)</f>
        <v>2.4700000000000002</v>
      </c>
      <c r="AK452" s="3">
        <f>AI452-AJ452</f>
        <v>0.27</v>
      </c>
      <c r="AL452" s="3">
        <f>ROUND(T452*0.3,2)</f>
        <v>2.6</v>
      </c>
      <c r="AM452" s="3">
        <f>ROUND(AL452*W452/100,2)</f>
        <v>2.4700000000000002</v>
      </c>
      <c r="AN452" s="3">
        <f>AL452-AM452</f>
        <v>0.12999999999999989</v>
      </c>
      <c r="AO452" s="3">
        <f>ROUND(X452*0.3,2)</f>
        <v>2.23</v>
      </c>
      <c r="AP452" s="3">
        <f>ROUND(AO452*AA452/100,2)</f>
        <v>2.12</v>
      </c>
      <c r="AQ452" s="3">
        <f>AO452-AP452</f>
        <v>0.10999999999999988</v>
      </c>
      <c r="AR452" s="3">
        <v>2.84</v>
      </c>
      <c r="AS452" s="3">
        <v>2.84</v>
      </c>
      <c r="AT452" s="3">
        <v>0.14000000000000001</v>
      </c>
      <c r="AX452" s="3">
        <f>ROUND($P452*0.6,2)</f>
        <v>5.49</v>
      </c>
      <c r="AY452" s="3">
        <f>ROUND(AX452*$S452/100,2)</f>
        <v>4.9400000000000004</v>
      </c>
      <c r="AZ452" s="3">
        <f>AX452-AY452</f>
        <v>0.54999999999999982</v>
      </c>
      <c r="BA452" s="3">
        <f>ROUND($T452*0.6,2)</f>
        <v>5.2</v>
      </c>
      <c r="BB452" s="3">
        <f>ROUND(BA452*$W452/100,2)</f>
        <v>4.9400000000000004</v>
      </c>
      <c r="BC452" s="3">
        <f>BA452-BB452</f>
        <v>0.25999999999999979</v>
      </c>
      <c r="BD452" s="3">
        <f>ROUND($X452*0.6,2)</f>
        <v>4.45</v>
      </c>
      <c r="BE452" s="3">
        <f>ROUND(BD452*$AA452/100,2)</f>
        <v>4.2300000000000004</v>
      </c>
      <c r="BF452" s="3">
        <f>BD452-BE452</f>
        <v>0.21999999999999975</v>
      </c>
      <c r="BG452" s="3">
        <v>5.68</v>
      </c>
      <c r="BH452" s="3">
        <v>5.68</v>
      </c>
      <c r="BI452" s="3">
        <v>0</v>
      </c>
      <c r="BJ452" s="3" t="s">
        <v>171</v>
      </c>
      <c r="BK452" s="3">
        <v>18.347006</v>
      </c>
      <c r="BL452" s="3">
        <v>17.43</v>
      </c>
      <c r="BM452" s="3">
        <v>0.91700600000000065</v>
      </c>
      <c r="BN452" s="3">
        <v>16.11</v>
      </c>
      <c r="BO452" s="3">
        <v>15.3</v>
      </c>
      <c r="BP452" s="3">
        <v>0.80999999999999872</v>
      </c>
      <c r="BQ452" s="3">
        <v>16.547005999999996</v>
      </c>
      <c r="BR452" s="3">
        <v>15.72</v>
      </c>
      <c r="BS452" s="3">
        <v>0.82700599999999547</v>
      </c>
      <c r="BT452" s="3">
        <v>14.31</v>
      </c>
      <c r="BU452" s="3">
        <v>13.59</v>
      </c>
      <c r="BV452" s="3">
        <v>0.72000000000000064</v>
      </c>
      <c r="BW452" s="3">
        <v>16.690000000000001</v>
      </c>
      <c r="BX452" s="3">
        <v>15.86</v>
      </c>
      <c r="BY452" s="3">
        <v>0.83000000000000185</v>
      </c>
      <c r="BZ452" s="3">
        <v>15.847005999999999</v>
      </c>
      <c r="CA452" s="3">
        <v>15.05</v>
      </c>
      <c r="CB452" s="3">
        <v>0.79700599999999788</v>
      </c>
      <c r="CC452" s="3">
        <v>15.99</v>
      </c>
      <c r="CD452" s="3">
        <v>15.19</v>
      </c>
      <c r="CE452" s="3">
        <v>0.80000000000000071</v>
      </c>
      <c r="CF452" s="3">
        <v>14.147005999999999</v>
      </c>
      <c r="CG452" s="3">
        <v>13.44</v>
      </c>
      <c r="CH452" s="3">
        <v>0.7070059999999998</v>
      </c>
      <c r="CI452" s="3">
        <v>14.46</v>
      </c>
      <c r="CJ452" s="3">
        <v>13.74</v>
      </c>
      <c r="CK452" s="3">
        <v>0.72000000000000064</v>
      </c>
      <c r="CL452" s="3">
        <v>12.84</v>
      </c>
      <c r="CM452" s="3">
        <v>12.2</v>
      </c>
      <c r="CN452" s="3">
        <v>0.64000000000000057</v>
      </c>
      <c r="CO452" s="3">
        <v>11.28</v>
      </c>
      <c r="CP452" s="3">
        <v>10.72</v>
      </c>
      <c r="CQ452" s="3">
        <v>0.55999999999999872</v>
      </c>
      <c r="CR452" s="3">
        <v>11.58</v>
      </c>
      <c r="CS452" s="3">
        <v>11</v>
      </c>
      <c r="CT452" s="3">
        <v>0.58000000000000007</v>
      </c>
      <c r="CU452" s="3">
        <v>10.02</v>
      </c>
      <c r="CV452" s="3">
        <v>9.52</v>
      </c>
      <c r="CW452" s="3">
        <v>0.5</v>
      </c>
      <c r="CX452" s="3">
        <v>11.68</v>
      </c>
      <c r="CY452" s="3">
        <v>11.1</v>
      </c>
      <c r="CZ452" s="3">
        <v>0.58000000000000007</v>
      </c>
      <c r="DA452" s="3">
        <v>11.09</v>
      </c>
      <c r="DB452" s="3">
        <v>10.54</v>
      </c>
      <c r="DC452" s="3">
        <v>0.55000000000000071</v>
      </c>
      <c r="DD452" s="3">
        <v>11.19</v>
      </c>
      <c r="DE452" s="3">
        <v>10.63</v>
      </c>
      <c r="DF452" s="3">
        <v>0.55999999999999872</v>
      </c>
      <c r="DG452" s="3">
        <v>9.9</v>
      </c>
      <c r="DH452" s="3">
        <v>9.41</v>
      </c>
      <c r="DI452" s="3">
        <v>0.49000000000000021</v>
      </c>
      <c r="DJ452" s="3">
        <v>10.119999999999999</v>
      </c>
      <c r="DK452" s="3">
        <v>9.61</v>
      </c>
      <c r="DL452" s="3">
        <v>0.50999999999999979</v>
      </c>
      <c r="DM452" s="3">
        <v>16.510000000000002</v>
      </c>
      <c r="DN452" s="3">
        <v>15.68</v>
      </c>
      <c r="DO452" s="3">
        <v>0.83000000000000185</v>
      </c>
      <c r="DP452" s="3">
        <v>14.89</v>
      </c>
      <c r="DQ452" s="3">
        <v>14.15</v>
      </c>
      <c r="DR452" s="3">
        <v>0.74000000000000021</v>
      </c>
      <c r="DS452" s="3">
        <v>14.26</v>
      </c>
      <c r="DT452" s="3">
        <v>13.55</v>
      </c>
      <c r="DU452" s="3">
        <v>0.70999999999999908</v>
      </c>
      <c r="DV452" s="3">
        <v>12.73</v>
      </c>
      <c r="DW452" s="3">
        <v>12.09</v>
      </c>
      <c r="DX452" s="3">
        <v>0.64000000000000057</v>
      </c>
    </row>
    <row r="453" spans="1:128" s="3" customFormat="1" x14ac:dyDescent="0.25">
      <c r="A453" s="36" t="s">
        <v>572</v>
      </c>
      <c r="B453" s="36" t="s">
        <v>87</v>
      </c>
      <c r="C453" s="36" t="s">
        <v>88</v>
      </c>
      <c r="D453" s="37" t="s">
        <v>163</v>
      </c>
      <c r="E453" s="36" t="s">
        <v>164</v>
      </c>
      <c r="F453" s="37" t="s">
        <v>573</v>
      </c>
      <c r="G453" s="36" t="s">
        <v>574</v>
      </c>
      <c r="H453" s="36" t="s">
        <v>93</v>
      </c>
      <c r="I453" s="36" t="s">
        <v>225</v>
      </c>
      <c r="J453" s="40">
        <v>30</v>
      </c>
      <c r="K453" s="44">
        <v>8</v>
      </c>
      <c r="L453" s="38" t="str">
        <f>IF(J453="10",K453,"")</f>
        <v/>
      </c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6"/>
      <c r="X453" s="38">
        <f>K453</f>
        <v>8</v>
      </c>
      <c r="Y453" s="38">
        <f>ROUND(X453*AA453/100,2)</f>
        <v>7.6</v>
      </c>
      <c r="Z453" s="38">
        <f>X453-Y453</f>
        <v>0.40000000000000036</v>
      </c>
      <c r="AA453" s="36">
        <v>95</v>
      </c>
      <c r="AB453" s="38"/>
      <c r="AC453" s="38"/>
      <c r="AD453" s="38"/>
      <c r="AE453" s="38"/>
      <c r="BJ453" s="43">
        <v>30</v>
      </c>
      <c r="BN453" s="3">
        <v>19.2</v>
      </c>
      <c r="BO453" s="3">
        <v>18.239999999999998</v>
      </c>
      <c r="BP453" s="3">
        <v>0.96000000000000085</v>
      </c>
      <c r="BT453" s="3">
        <v>16.2</v>
      </c>
      <c r="BU453" s="3">
        <v>15.39</v>
      </c>
      <c r="BV453" s="3">
        <v>0.80999999999999872</v>
      </c>
      <c r="CO453" s="3">
        <v>13.44</v>
      </c>
      <c r="CP453" s="3">
        <v>12.77</v>
      </c>
      <c r="CQ453" s="3">
        <v>0.66999999999999993</v>
      </c>
      <c r="CU453" s="3">
        <v>11.34</v>
      </c>
      <c r="CV453" s="3">
        <v>10.77</v>
      </c>
      <c r="CW453" s="3">
        <v>0.57000000000000028</v>
      </c>
    </row>
    <row r="454" spans="1:128" s="3" customFormat="1" x14ac:dyDescent="0.25">
      <c r="A454" s="36" t="s">
        <v>575</v>
      </c>
      <c r="B454" s="36" t="s">
        <v>87</v>
      </c>
      <c r="C454" s="36" t="s">
        <v>88</v>
      </c>
      <c r="D454" s="37" t="s">
        <v>163</v>
      </c>
      <c r="E454" s="36" t="s">
        <v>164</v>
      </c>
      <c r="F454" s="37" t="s">
        <v>576</v>
      </c>
      <c r="G454" s="36" t="s">
        <v>577</v>
      </c>
      <c r="H454" s="36" t="s">
        <v>93</v>
      </c>
      <c r="I454" s="36" t="s">
        <v>197</v>
      </c>
      <c r="J454" s="36" t="s">
        <v>95</v>
      </c>
      <c r="K454" s="44">
        <v>3.0345</v>
      </c>
      <c r="L454" s="38">
        <f>IF(J454="10",K454,"")</f>
        <v>3.0345</v>
      </c>
      <c r="M454" s="38">
        <f>ROUND(L454*O454/100,2)</f>
        <v>1.97</v>
      </c>
      <c r="N454" s="38">
        <f>L454-M454</f>
        <v>1.0645</v>
      </c>
      <c r="O454" s="38" t="s">
        <v>96</v>
      </c>
      <c r="P454" s="38">
        <f>IF(J454&lt;&gt;"20",IF(J454="15",K454,ROUND(K454*0.85,2)),"")</f>
        <v>2.58</v>
      </c>
      <c r="Q454" s="38">
        <f>ROUND(P454*S454/100,2)</f>
        <v>2.06</v>
      </c>
      <c r="R454" s="38">
        <f>P454-Q454</f>
        <v>0.52</v>
      </c>
      <c r="S454" s="38" t="s">
        <v>97</v>
      </c>
      <c r="T454" s="38">
        <f>IF(J454="20",K454,IF(J454="10",ROUND(K454*0.7,2),ROUND(K454/0.85*0.7,2)))</f>
        <v>2.12</v>
      </c>
      <c r="U454" s="38">
        <f>ROUND(T454*W454/100,2)</f>
        <v>2.0099999999999998</v>
      </c>
      <c r="V454" s="38">
        <f>T454-U454</f>
        <v>0.11000000000000032</v>
      </c>
      <c r="W454" s="36">
        <v>95</v>
      </c>
      <c r="X454" s="38">
        <f>IF(J454="20",ROUND(K454/0.7*0.6,2),IF(J454="10",ROUND(K454*0.6,2),ROUND(K454/0.85*0.6,2)))</f>
        <v>1.82</v>
      </c>
      <c r="Y454" s="38">
        <f>ROUND(X454*AA454/100,2)</f>
        <v>1.73</v>
      </c>
      <c r="Z454" s="38">
        <f>X454-Y454</f>
        <v>9.000000000000008E-2</v>
      </c>
      <c r="AA454" s="36">
        <v>95</v>
      </c>
      <c r="AB454" s="38" t="s">
        <v>98</v>
      </c>
      <c r="AC454" s="38">
        <v>2.4300000000000002</v>
      </c>
      <c r="AD454" s="38">
        <v>2.31</v>
      </c>
      <c r="AE454" s="38">
        <v>0.12000000000000011</v>
      </c>
      <c r="BJ454" s="3" t="s">
        <v>95</v>
      </c>
      <c r="BK454" s="3">
        <v>8.7345000000000006</v>
      </c>
      <c r="BL454" s="3">
        <v>7.42</v>
      </c>
      <c r="BM454" s="3">
        <v>1.3145000000000007</v>
      </c>
      <c r="BN454" s="3">
        <v>6.88</v>
      </c>
      <c r="BO454" s="3">
        <v>6.54</v>
      </c>
      <c r="BP454" s="3">
        <v>0.33999999999999986</v>
      </c>
      <c r="BQ454" s="3">
        <v>6.9344999999999999</v>
      </c>
      <c r="BR454" s="3">
        <v>5.89</v>
      </c>
      <c r="BS454" s="3">
        <v>1.0445000000000002</v>
      </c>
      <c r="BT454" s="3">
        <v>5.08</v>
      </c>
      <c r="BU454" s="3">
        <v>4.83</v>
      </c>
      <c r="BV454" s="3">
        <v>0.25</v>
      </c>
      <c r="BW454" s="3">
        <v>6.01</v>
      </c>
      <c r="BX454" s="3">
        <v>5.71</v>
      </c>
      <c r="BY454" s="3">
        <v>0.29999999999999982</v>
      </c>
      <c r="BZ454" s="3">
        <v>6.2344999999999997</v>
      </c>
      <c r="CA454" s="3">
        <v>4.99</v>
      </c>
      <c r="CB454" s="3">
        <v>1.2444999999999995</v>
      </c>
      <c r="CC454" s="3">
        <v>5.31</v>
      </c>
      <c r="CD454" s="3">
        <v>5.04</v>
      </c>
      <c r="CE454" s="3">
        <v>0.26999999999999957</v>
      </c>
      <c r="CF454" s="3">
        <v>4.6345000000000001</v>
      </c>
      <c r="CG454" s="3">
        <v>3.71</v>
      </c>
      <c r="CH454" s="3">
        <v>0.9245000000000001</v>
      </c>
      <c r="CI454" s="3">
        <v>4.03</v>
      </c>
      <c r="CJ454" s="3">
        <v>3.83</v>
      </c>
      <c r="CK454" s="3">
        <v>0.20000000000000018</v>
      </c>
      <c r="CL454" s="3">
        <v>6.11</v>
      </c>
      <c r="CM454" s="3">
        <v>5.19</v>
      </c>
      <c r="CN454" s="3">
        <v>0.91999999999999993</v>
      </c>
      <c r="CO454" s="3">
        <v>4.82</v>
      </c>
      <c r="CP454" s="3">
        <v>4.58</v>
      </c>
      <c r="CQ454" s="3">
        <v>0.24000000000000021</v>
      </c>
      <c r="CR454" s="3">
        <v>4.8499999999999996</v>
      </c>
      <c r="CS454" s="3">
        <v>4.12</v>
      </c>
      <c r="CT454" s="3">
        <v>0.72999999999999954</v>
      </c>
      <c r="CU454" s="3">
        <v>3.56</v>
      </c>
      <c r="CV454" s="3">
        <v>3.38</v>
      </c>
      <c r="CW454" s="3">
        <v>0.18000000000000016</v>
      </c>
      <c r="CX454" s="3">
        <v>4.21</v>
      </c>
      <c r="CY454" s="3">
        <v>4</v>
      </c>
      <c r="CZ454" s="3">
        <v>0.20999999999999996</v>
      </c>
      <c r="DA454" s="3">
        <v>4.3600000000000003</v>
      </c>
      <c r="DB454" s="3">
        <v>3.49</v>
      </c>
      <c r="DC454" s="3">
        <v>0.87000000000000011</v>
      </c>
      <c r="DD454" s="3">
        <v>3.72</v>
      </c>
      <c r="DE454" s="3">
        <v>3.53</v>
      </c>
      <c r="DF454" s="3">
        <v>0.19000000000000039</v>
      </c>
      <c r="DG454" s="3">
        <v>3.24</v>
      </c>
      <c r="DH454" s="3">
        <v>2.75</v>
      </c>
      <c r="DI454" s="3">
        <v>0.49000000000000021</v>
      </c>
      <c r="DJ454" s="3">
        <v>2.82</v>
      </c>
      <c r="DK454" s="3">
        <v>2.68</v>
      </c>
      <c r="DL454" s="3">
        <v>0.13999999999999968</v>
      </c>
      <c r="DM454" s="3">
        <v>7.86</v>
      </c>
      <c r="DN454" s="3">
        <v>6.68</v>
      </c>
      <c r="DO454" s="3">
        <v>1.1800000000000006</v>
      </c>
      <c r="DP454" s="3">
        <v>6.24</v>
      </c>
      <c r="DQ454" s="3">
        <v>5.3</v>
      </c>
      <c r="DR454" s="3">
        <v>0.94000000000000039</v>
      </c>
      <c r="DS454" s="3">
        <v>5.61</v>
      </c>
      <c r="DT454" s="3">
        <v>4.49</v>
      </c>
      <c r="DU454" s="3">
        <v>1.1200000000000001</v>
      </c>
      <c r="DV454" s="3">
        <v>4.17</v>
      </c>
      <c r="DW454" s="3">
        <v>3.34</v>
      </c>
      <c r="DX454" s="3">
        <v>0.83000000000000007</v>
      </c>
    </row>
    <row r="455" spans="1:128" s="3" customFormat="1" x14ac:dyDescent="0.25">
      <c r="A455" s="36" t="s">
        <v>578</v>
      </c>
      <c r="B455" s="36" t="s">
        <v>87</v>
      </c>
      <c r="C455" s="36" t="s">
        <v>88</v>
      </c>
      <c r="D455" s="37" t="s">
        <v>136</v>
      </c>
      <c r="E455" s="36" t="s">
        <v>137</v>
      </c>
      <c r="F455" s="37" t="s">
        <v>579</v>
      </c>
      <c r="G455" s="36" t="s">
        <v>580</v>
      </c>
      <c r="H455" s="36" t="s">
        <v>93</v>
      </c>
      <c r="I455" s="36" t="s">
        <v>210</v>
      </c>
      <c r="J455" s="36" t="s">
        <v>98</v>
      </c>
      <c r="K455" s="44">
        <v>4</v>
      </c>
      <c r="L455" s="38" t="str">
        <f>IF(J455="10",K455,"")</f>
        <v/>
      </c>
      <c r="M455" s="38"/>
      <c r="N455" s="38"/>
      <c r="O455" s="38">
        <v>0</v>
      </c>
      <c r="P455" s="38" t="str">
        <f>IF(J455&lt;&gt;"20",IF(J455="15",K455,ROUND(K455*0.85,2)),"")</f>
        <v/>
      </c>
      <c r="Q455" s="38"/>
      <c r="R455" s="38"/>
      <c r="S455" s="38">
        <v>0</v>
      </c>
      <c r="T455" s="38">
        <f>IF(J455="20",K455,IF(J455="10",ROUND(K455*0.7,2),ROUND(K455/0.85*0.7,2)))</f>
        <v>4</v>
      </c>
      <c r="U455" s="38">
        <f>ROUND(T455*W455/100,2)</f>
        <v>3.8</v>
      </c>
      <c r="V455" s="38">
        <f>T455-U455</f>
        <v>0.20000000000000018</v>
      </c>
      <c r="W455" s="36">
        <v>95</v>
      </c>
      <c r="X455" s="38">
        <f>IF(J455="20",ROUND(K455/0.7*0.6,2),IF(J455="10",ROUND(K455*0.6,2),ROUND(K455/0.85*0.6,2)))</f>
        <v>3.43</v>
      </c>
      <c r="Y455" s="38">
        <f>ROUND(X455*AA455/100,2)</f>
        <v>3.26</v>
      </c>
      <c r="Z455" s="38">
        <f>X455-Y455</f>
        <v>0.17000000000000037</v>
      </c>
      <c r="AA455" s="36">
        <v>95</v>
      </c>
      <c r="AB455" s="38" t="s">
        <v>171</v>
      </c>
      <c r="AC455" s="38">
        <v>3.4</v>
      </c>
      <c r="AD455" s="38">
        <v>3.23</v>
      </c>
      <c r="AE455" s="38">
        <v>0.16999999999999993</v>
      </c>
      <c r="BJ455" s="3" t="s">
        <v>98</v>
      </c>
      <c r="BK455" s="3">
        <v>13.139999999999999</v>
      </c>
      <c r="BL455" s="3">
        <v>12.48</v>
      </c>
      <c r="BM455" s="3">
        <v>0.65999999999999837</v>
      </c>
      <c r="BN455" s="3">
        <v>12.4</v>
      </c>
      <c r="BO455" s="3">
        <v>11.78</v>
      </c>
      <c r="BP455" s="3">
        <v>0.62000000000000099</v>
      </c>
      <c r="BQ455" s="3">
        <v>10.139999999999999</v>
      </c>
      <c r="BR455" s="3">
        <v>9.6300000000000008</v>
      </c>
      <c r="BS455" s="3">
        <v>0.50999999999999801</v>
      </c>
      <c r="BT455" s="3">
        <v>9.4</v>
      </c>
      <c r="BU455" s="3">
        <v>8.93</v>
      </c>
      <c r="BV455" s="3">
        <v>0.47000000000000064</v>
      </c>
      <c r="BW455" s="3">
        <v>9.4</v>
      </c>
      <c r="BX455" s="3">
        <v>8.93</v>
      </c>
      <c r="BY455" s="3">
        <v>0.47000000000000064</v>
      </c>
      <c r="BZ455" s="3">
        <v>8.1399999999999988</v>
      </c>
      <c r="CA455" s="3">
        <v>0</v>
      </c>
      <c r="CB455" s="3">
        <v>8.1399999999999988</v>
      </c>
      <c r="CC455" s="3">
        <v>7.4</v>
      </c>
      <c r="CD455" s="3">
        <v>7.03</v>
      </c>
      <c r="CE455" s="3">
        <v>0.37000000000000011</v>
      </c>
      <c r="CF455" s="3">
        <v>7.2</v>
      </c>
      <c r="CG455" s="3">
        <v>0</v>
      </c>
      <c r="CH455" s="3">
        <v>7.2</v>
      </c>
      <c r="CI455" s="3">
        <v>6.6</v>
      </c>
      <c r="CJ455" s="3">
        <v>6.27</v>
      </c>
      <c r="CK455" s="3">
        <v>0.33000000000000007</v>
      </c>
      <c r="CL455" s="3">
        <v>9.1999999999999993</v>
      </c>
      <c r="CM455" s="3">
        <v>8.74</v>
      </c>
      <c r="CN455" s="3">
        <v>0.45999999999999908</v>
      </c>
      <c r="CO455" s="3">
        <v>8.68</v>
      </c>
      <c r="CP455" s="3">
        <v>8.25</v>
      </c>
      <c r="CQ455" s="3">
        <v>0.42999999999999972</v>
      </c>
      <c r="CR455" s="3">
        <v>7.1</v>
      </c>
      <c r="CS455" s="3">
        <v>6.75</v>
      </c>
      <c r="CT455" s="3">
        <v>0.34999999999999964</v>
      </c>
      <c r="CU455" s="3">
        <v>6.58</v>
      </c>
      <c r="CV455" s="3">
        <v>6.25</v>
      </c>
      <c r="CW455" s="3">
        <v>0.33000000000000007</v>
      </c>
      <c r="CX455" s="3">
        <v>6.58</v>
      </c>
      <c r="CY455" s="3">
        <v>6.25</v>
      </c>
      <c r="CZ455" s="3">
        <v>0.33000000000000007</v>
      </c>
      <c r="DA455" s="3">
        <v>5.7</v>
      </c>
      <c r="DB455" s="3">
        <v>0</v>
      </c>
      <c r="DC455" s="3">
        <v>5.7</v>
      </c>
      <c r="DD455" s="3">
        <v>5.18</v>
      </c>
      <c r="DE455" s="3">
        <v>4.92</v>
      </c>
      <c r="DF455" s="3">
        <v>0.25999999999999979</v>
      </c>
      <c r="DG455" s="3">
        <v>5.04</v>
      </c>
      <c r="DH455" s="3">
        <v>4.79</v>
      </c>
      <c r="DI455" s="3">
        <v>0.25</v>
      </c>
      <c r="DJ455" s="3">
        <v>4.62</v>
      </c>
      <c r="DK455" s="3">
        <v>4.3899999999999997</v>
      </c>
      <c r="DL455" s="3">
        <v>0.23000000000000043</v>
      </c>
      <c r="DM455" s="3">
        <v>11.83</v>
      </c>
      <c r="DN455" s="3">
        <v>11.24</v>
      </c>
      <c r="DO455" s="3">
        <v>0.58999999999999986</v>
      </c>
      <c r="DP455" s="3">
        <v>9.1300000000000008</v>
      </c>
      <c r="DQ455" s="3">
        <v>8.67</v>
      </c>
      <c r="DR455" s="3">
        <v>0.46000000000000085</v>
      </c>
      <c r="DS455" s="3">
        <v>7.33</v>
      </c>
      <c r="DT455" s="3">
        <v>0</v>
      </c>
      <c r="DU455" s="3">
        <v>7.33</v>
      </c>
      <c r="DV455" s="3">
        <v>6.48</v>
      </c>
      <c r="DW455" s="3">
        <v>0</v>
      </c>
      <c r="DX455" s="3">
        <v>6.48</v>
      </c>
    </row>
    <row r="456" spans="1:128" s="3" customFormat="1" x14ac:dyDescent="0.25">
      <c r="A456" s="36" t="s">
        <v>581</v>
      </c>
      <c r="B456" s="36" t="s">
        <v>87</v>
      </c>
      <c r="C456" s="36" t="s">
        <v>88</v>
      </c>
      <c r="D456" s="37" t="s">
        <v>205</v>
      </c>
      <c r="E456" s="36" t="s">
        <v>206</v>
      </c>
      <c r="F456" s="37" t="s">
        <v>579</v>
      </c>
      <c r="G456" s="36" t="s">
        <v>580</v>
      </c>
      <c r="H456" s="36" t="s">
        <v>93</v>
      </c>
      <c r="I456" s="36" t="s">
        <v>210</v>
      </c>
      <c r="J456" s="36" t="s">
        <v>98</v>
      </c>
      <c r="K456" s="44">
        <v>4</v>
      </c>
      <c r="L456" s="38" t="str">
        <f>IF(J456="10",K456,"")</f>
        <v/>
      </c>
      <c r="M456" s="38"/>
      <c r="N456" s="38"/>
      <c r="O456" s="38">
        <v>0</v>
      </c>
      <c r="P456" s="38" t="str">
        <f>IF(J456&lt;&gt;"20",IF(J456="15",K456,ROUND(K456*0.85,2)),"")</f>
        <v/>
      </c>
      <c r="Q456" s="38"/>
      <c r="R456" s="38"/>
      <c r="S456" s="38">
        <v>0</v>
      </c>
      <c r="T456" s="38">
        <f>IF(J456="20",K456,IF(J456="10",ROUND(K456*0.7,2),ROUND(K456/0.85*0.7,2)))</f>
        <v>4</v>
      </c>
      <c r="U456" s="38">
        <f>ROUND(T456*W456/100,2)</f>
        <v>3.8</v>
      </c>
      <c r="V456" s="38">
        <f>T456-U456</f>
        <v>0.20000000000000018</v>
      </c>
      <c r="W456" s="36">
        <v>95</v>
      </c>
      <c r="X456" s="38">
        <f>IF(J456="20",ROUND(K456/0.7*0.6,2),IF(J456="10",ROUND(K456*0.6,2),ROUND(K456/0.85*0.6,2)))</f>
        <v>3.43</v>
      </c>
      <c r="Y456" s="38">
        <f>ROUND(X456*AA456/100,2)</f>
        <v>3.26</v>
      </c>
      <c r="Z456" s="38">
        <f>X456-Y456</f>
        <v>0.17000000000000037</v>
      </c>
      <c r="AA456" s="36">
        <v>95</v>
      </c>
      <c r="AB456" s="38" t="s">
        <v>171</v>
      </c>
      <c r="AC456" s="38">
        <v>3.4</v>
      </c>
      <c r="AD456" s="38">
        <v>3.23</v>
      </c>
      <c r="AE456" s="38">
        <v>0.16999999999999993</v>
      </c>
      <c r="BJ456" s="3" t="s">
        <v>98</v>
      </c>
      <c r="BK456" s="3">
        <v>13.139999999999999</v>
      </c>
      <c r="BL456" s="3">
        <v>12.48</v>
      </c>
      <c r="BM456" s="3">
        <v>0.65999999999999837</v>
      </c>
      <c r="BN456" s="3">
        <v>12.4</v>
      </c>
      <c r="BO456" s="3">
        <v>11.78</v>
      </c>
      <c r="BP456" s="3">
        <v>0.62000000000000099</v>
      </c>
      <c r="BQ456" s="3">
        <v>10.139999999999999</v>
      </c>
      <c r="BR456" s="3">
        <v>9.6300000000000008</v>
      </c>
      <c r="BS456" s="3">
        <v>0.50999999999999801</v>
      </c>
      <c r="BT456" s="3">
        <v>9.4</v>
      </c>
      <c r="BU456" s="3">
        <v>8.93</v>
      </c>
      <c r="BV456" s="3">
        <v>0.47000000000000064</v>
      </c>
      <c r="BW456" s="3">
        <v>9.4</v>
      </c>
      <c r="BX456" s="3">
        <v>8.93</v>
      </c>
      <c r="BY456" s="3">
        <v>0.47000000000000064</v>
      </c>
      <c r="BZ456" s="3">
        <v>8.1399999999999988</v>
      </c>
      <c r="CA456" s="3">
        <v>0</v>
      </c>
      <c r="CB456" s="3">
        <v>8.1399999999999988</v>
      </c>
      <c r="CC456" s="3">
        <v>7.4</v>
      </c>
      <c r="CD456" s="3">
        <v>7.03</v>
      </c>
      <c r="CE456" s="3">
        <v>0.37000000000000011</v>
      </c>
      <c r="CF456" s="3">
        <v>7.2</v>
      </c>
      <c r="CG456" s="3">
        <v>0</v>
      </c>
      <c r="CH456" s="3">
        <v>7.2</v>
      </c>
      <c r="CI456" s="3">
        <v>6.6</v>
      </c>
      <c r="CJ456" s="3">
        <v>6.27</v>
      </c>
      <c r="CK456" s="3">
        <v>0.33000000000000007</v>
      </c>
      <c r="CL456" s="3">
        <v>9.1999999999999993</v>
      </c>
      <c r="CM456" s="3">
        <v>8.74</v>
      </c>
      <c r="CN456" s="3">
        <v>0.45999999999999908</v>
      </c>
      <c r="CO456" s="3">
        <v>8.68</v>
      </c>
      <c r="CP456" s="3">
        <v>8.25</v>
      </c>
      <c r="CQ456" s="3">
        <v>0.42999999999999972</v>
      </c>
      <c r="CR456" s="3">
        <v>7.1</v>
      </c>
      <c r="CS456" s="3">
        <v>6.75</v>
      </c>
      <c r="CT456" s="3">
        <v>0.34999999999999964</v>
      </c>
      <c r="CU456" s="3">
        <v>6.58</v>
      </c>
      <c r="CV456" s="3">
        <v>6.25</v>
      </c>
      <c r="CW456" s="3">
        <v>0.33000000000000007</v>
      </c>
      <c r="CX456" s="3">
        <v>6.58</v>
      </c>
      <c r="CY456" s="3">
        <v>6.25</v>
      </c>
      <c r="CZ456" s="3">
        <v>0.33000000000000007</v>
      </c>
      <c r="DA456" s="3">
        <v>5.7</v>
      </c>
      <c r="DB456" s="3">
        <v>0</v>
      </c>
      <c r="DC456" s="3">
        <v>5.7</v>
      </c>
      <c r="DD456" s="3">
        <v>5.18</v>
      </c>
      <c r="DE456" s="3">
        <v>4.92</v>
      </c>
      <c r="DF456" s="3">
        <v>0.25999999999999979</v>
      </c>
      <c r="DG456" s="3">
        <v>5.04</v>
      </c>
      <c r="DH456" s="3">
        <v>4.79</v>
      </c>
      <c r="DI456" s="3">
        <v>0.25</v>
      </c>
      <c r="DJ456" s="3">
        <v>4.62</v>
      </c>
      <c r="DK456" s="3">
        <v>4.3899999999999997</v>
      </c>
      <c r="DL456" s="3">
        <v>0.23000000000000043</v>
      </c>
      <c r="DM456" s="3">
        <v>11.83</v>
      </c>
      <c r="DN456" s="3">
        <v>11.24</v>
      </c>
      <c r="DO456" s="3">
        <v>0.58999999999999986</v>
      </c>
      <c r="DP456" s="3">
        <v>9.1300000000000008</v>
      </c>
      <c r="DQ456" s="3">
        <v>8.67</v>
      </c>
      <c r="DR456" s="3">
        <v>0.46000000000000085</v>
      </c>
      <c r="DS456" s="3">
        <v>7.33</v>
      </c>
      <c r="DT456" s="3">
        <v>0</v>
      </c>
      <c r="DU456" s="3">
        <v>7.33</v>
      </c>
      <c r="DV456" s="3">
        <v>6.48</v>
      </c>
      <c r="DW456" s="3">
        <v>0</v>
      </c>
      <c r="DX456" s="3">
        <v>6.48</v>
      </c>
    </row>
    <row r="457" spans="1:128" s="3" customFormat="1" x14ac:dyDescent="0.25">
      <c r="A457" s="36" t="s">
        <v>582</v>
      </c>
      <c r="B457" s="36" t="s">
        <v>87</v>
      </c>
      <c r="C457" s="36" t="s">
        <v>88</v>
      </c>
      <c r="D457" s="37" t="s">
        <v>115</v>
      </c>
      <c r="E457" s="36" t="s">
        <v>116</v>
      </c>
      <c r="F457" s="37" t="s">
        <v>583</v>
      </c>
      <c r="G457" s="36" t="s">
        <v>584</v>
      </c>
      <c r="H457" s="36" t="s">
        <v>93</v>
      </c>
      <c r="I457" s="36" t="s">
        <v>225</v>
      </c>
      <c r="J457" s="40">
        <v>30</v>
      </c>
      <c r="K457" s="44">
        <v>8</v>
      </c>
      <c r="L457" s="38" t="str">
        <f>IF(J457="10",K457,"")</f>
        <v/>
      </c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6"/>
      <c r="X457" s="38">
        <f>K457</f>
        <v>8</v>
      </c>
      <c r="Y457" s="38">
        <f>ROUND(X457*AA457/100,2)</f>
        <v>7.6</v>
      </c>
      <c r="Z457" s="38">
        <f>X457-Y457</f>
        <v>0.40000000000000036</v>
      </c>
      <c r="AA457" s="36">
        <v>95</v>
      </c>
      <c r="AB457" s="38"/>
      <c r="AC457" s="38"/>
      <c r="AD457" s="38"/>
      <c r="AE457" s="38"/>
      <c r="BJ457" s="43">
        <v>30</v>
      </c>
      <c r="BN457" s="3">
        <v>19.2</v>
      </c>
      <c r="BO457" s="3">
        <v>18.239999999999998</v>
      </c>
      <c r="BP457" s="3">
        <v>0.96000000000000085</v>
      </c>
      <c r="BT457" s="3">
        <v>16.2</v>
      </c>
      <c r="BU457" s="3">
        <v>15.39</v>
      </c>
      <c r="BV457" s="3">
        <v>0.80999999999999872</v>
      </c>
      <c r="CO457" s="3">
        <v>13.44</v>
      </c>
      <c r="CP457" s="3">
        <v>12.77</v>
      </c>
      <c r="CQ457" s="3">
        <v>0.66999999999999993</v>
      </c>
      <c r="CU457" s="3">
        <v>11.34</v>
      </c>
      <c r="CV457" s="3">
        <v>10.77</v>
      </c>
      <c r="CW457" s="3">
        <v>0.57000000000000028</v>
      </c>
    </row>
    <row r="458" spans="1:128" s="3" customFormat="1" x14ac:dyDescent="0.25">
      <c r="A458" s="36" t="s">
        <v>585</v>
      </c>
      <c r="B458" s="36" t="s">
        <v>87</v>
      </c>
      <c r="C458" s="36" t="s">
        <v>88</v>
      </c>
      <c r="D458" s="37" t="s">
        <v>142</v>
      </c>
      <c r="E458" s="36" t="s">
        <v>143</v>
      </c>
      <c r="F458" s="37" t="s">
        <v>583</v>
      </c>
      <c r="G458" s="36" t="s">
        <v>584</v>
      </c>
      <c r="H458" s="36" t="s">
        <v>93</v>
      </c>
      <c r="I458" s="36" t="s">
        <v>225</v>
      </c>
      <c r="J458" s="40">
        <v>30</v>
      </c>
      <c r="K458" s="44">
        <v>8</v>
      </c>
      <c r="L458" s="38" t="str">
        <f>IF(J458="10",K458,"")</f>
        <v/>
      </c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6"/>
      <c r="X458" s="38">
        <f>K458</f>
        <v>8</v>
      </c>
      <c r="Y458" s="38">
        <f>ROUND(X458*AA458/100,2)</f>
        <v>7.6</v>
      </c>
      <c r="Z458" s="38">
        <f>X458-Y458</f>
        <v>0.40000000000000036</v>
      </c>
      <c r="AA458" s="36">
        <v>95</v>
      </c>
      <c r="AB458" s="38"/>
      <c r="AC458" s="38"/>
      <c r="AD458" s="38"/>
      <c r="AE458" s="38"/>
      <c r="BJ458" s="43">
        <v>30</v>
      </c>
      <c r="BN458" s="3">
        <v>19.2</v>
      </c>
      <c r="BO458" s="3">
        <v>18.239999999999998</v>
      </c>
      <c r="BP458" s="3">
        <v>0.96000000000000085</v>
      </c>
      <c r="BT458" s="3">
        <v>16.2</v>
      </c>
      <c r="BU458" s="3">
        <v>15.39</v>
      </c>
      <c r="BV458" s="3">
        <v>0.80999999999999872</v>
      </c>
      <c r="CO458" s="3">
        <v>13.44</v>
      </c>
      <c r="CP458" s="3">
        <v>12.77</v>
      </c>
      <c r="CQ458" s="3">
        <v>0.66999999999999993</v>
      </c>
      <c r="CU458" s="3">
        <v>11.34</v>
      </c>
      <c r="CV458" s="3">
        <v>10.77</v>
      </c>
      <c r="CW458" s="3">
        <v>0.57000000000000028</v>
      </c>
    </row>
    <row r="459" spans="1:128" s="3" customFormat="1" x14ac:dyDescent="0.25">
      <c r="A459" s="36" t="s">
        <v>586</v>
      </c>
      <c r="B459" s="36" t="s">
        <v>87</v>
      </c>
      <c r="C459" s="36" t="s">
        <v>88</v>
      </c>
      <c r="D459" s="37" t="s">
        <v>151</v>
      </c>
      <c r="E459" s="36" t="s">
        <v>152</v>
      </c>
      <c r="F459" s="37" t="s">
        <v>583</v>
      </c>
      <c r="G459" s="36" t="s">
        <v>584</v>
      </c>
      <c r="H459" s="36" t="s">
        <v>93</v>
      </c>
      <c r="I459" s="36" t="s">
        <v>225</v>
      </c>
      <c r="J459" s="40">
        <v>30</v>
      </c>
      <c r="K459" s="44">
        <v>8</v>
      </c>
      <c r="L459" s="38" t="str">
        <f>IF(J459="10",K459,"")</f>
        <v/>
      </c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6"/>
      <c r="X459" s="38">
        <f>K459</f>
        <v>8</v>
      </c>
      <c r="Y459" s="38">
        <f>ROUND(X459*AA459/100,2)</f>
        <v>7.6</v>
      </c>
      <c r="Z459" s="38">
        <f>X459-Y459</f>
        <v>0.40000000000000036</v>
      </c>
      <c r="AA459" s="36">
        <v>95</v>
      </c>
      <c r="AB459" s="38"/>
      <c r="AC459" s="38"/>
      <c r="AD459" s="38"/>
      <c r="AE459" s="38"/>
      <c r="BJ459" s="43">
        <v>30</v>
      </c>
      <c r="BN459" s="3">
        <v>19.2</v>
      </c>
      <c r="BO459" s="3">
        <v>18.239999999999998</v>
      </c>
      <c r="BP459" s="3">
        <v>0.96000000000000085</v>
      </c>
      <c r="BT459" s="3">
        <v>16.2</v>
      </c>
      <c r="BU459" s="3">
        <v>15.39</v>
      </c>
      <c r="BV459" s="3">
        <v>0.80999999999999872</v>
      </c>
      <c r="CO459" s="3">
        <v>13.44</v>
      </c>
      <c r="CP459" s="3">
        <v>12.77</v>
      </c>
      <c r="CQ459" s="3">
        <v>0.66999999999999993</v>
      </c>
      <c r="CU459" s="3">
        <v>11.34</v>
      </c>
      <c r="CV459" s="3">
        <v>10.77</v>
      </c>
      <c r="CW459" s="3">
        <v>0.57000000000000028</v>
      </c>
    </row>
    <row r="460" spans="1:128" s="3" customFormat="1" x14ac:dyDescent="0.25">
      <c r="A460" s="36" t="s">
        <v>587</v>
      </c>
      <c r="B460" s="36" t="s">
        <v>87</v>
      </c>
      <c r="C460" s="36" t="s">
        <v>88</v>
      </c>
      <c r="D460" s="37" t="s">
        <v>109</v>
      </c>
      <c r="E460" s="36" t="s">
        <v>110</v>
      </c>
      <c r="F460" s="37" t="s">
        <v>588</v>
      </c>
      <c r="G460" s="36" t="s">
        <v>589</v>
      </c>
      <c r="H460" s="36" t="s">
        <v>93</v>
      </c>
      <c r="I460" s="36" t="s">
        <v>210</v>
      </c>
      <c r="J460" s="36" t="s">
        <v>98</v>
      </c>
      <c r="K460" s="44">
        <v>4.5999999999999996</v>
      </c>
      <c r="L460" s="38" t="str">
        <f>IF(J460="10",K460,"")</f>
        <v/>
      </c>
      <c r="M460" s="38"/>
      <c r="N460" s="38"/>
      <c r="O460" s="38">
        <v>0</v>
      </c>
      <c r="P460" s="38" t="str">
        <f>IF(J460&lt;&gt;"20",IF(J460="15",K460,ROUND(K460*0.85,2)),"")</f>
        <v/>
      </c>
      <c r="Q460" s="38"/>
      <c r="R460" s="38"/>
      <c r="S460" s="38">
        <v>0</v>
      </c>
      <c r="T460" s="38">
        <f>IF(J460="20",K460,IF(J460="10",ROUND(K460*0.7,2),ROUND(K460/0.85*0.7,2)))</f>
        <v>4.5999999999999996</v>
      </c>
      <c r="U460" s="38">
        <f>ROUND(T460*W460/100,2)</f>
        <v>4.37</v>
      </c>
      <c r="V460" s="38">
        <f>T460-U460</f>
        <v>0.22999999999999954</v>
      </c>
      <c r="W460" s="36">
        <v>95</v>
      </c>
      <c r="X460" s="38">
        <f>IF(J460="20",ROUND(K460/0.7*0.6,2),IF(J460="10",ROUND(K460*0.6,2),ROUND(K460/0.85*0.6,2)))</f>
        <v>3.94</v>
      </c>
      <c r="Y460" s="38">
        <f>ROUND(X460*AA460/100,2)</f>
        <v>3.74</v>
      </c>
      <c r="Z460" s="38">
        <f>X460-Y460</f>
        <v>0.19999999999999973</v>
      </c>
      <c r="AA460" s="36">
        <v>95</v>
      </c>
      <c r="AB460" s="38" t="s">
        <v>171</v>
      </c>
      <c r="AC460" s="38">
        <v>3.91</v>
      </c>
      <c r="AD460" s="38">
        <v>3.71</v>
      </c>
      <c r="AE460" s="38">
        <v>0.20000000000000018</v>
      </c>
      <c r="BJ460" s="3" t="s">
        <v>98</v>
      </c>
      <c r="BK460" s="3">
        <v>13.739999999999998</v>
      </c>
      <c r="BL460" s="3">
        <v>13.05</v>
      </c>
      <c r="BM460" s="3">
        <v>0.68999999999999773</v>
      </c>
      <c r="BN460" s="3">
        <v>12.91</v>
      </c>
      <c r="BO460" s="3">
        <v>12.26</v>
      </c>
      <c r="BP460" s="3">
        <v>0.65000000000000036</v>
      </c>
      <c r="BQ460" s="3">
        <v>10.739999999999998</v>
      </c>
      <c r="BR460" s="3">
        <v>10.199999999999999</v>
      </c>
      <c r="BS460" s="3">
        <v>0.53999999999999915</v>
      </c>
      <c r="BT460" s="3">
        <v>9.91</v>
      </c>
      <c r="BU460" s="3">
        <v>9.41</v>
      </c>
      <c r="BV460" s="3">
        <v>0.5</v>
      </c>
      <c r="BW460" s="3">
        <v>9.91</v>
      </c>
      <c r="BX460" s="3">
        <v>9.41</v>
      </c>
      <c r="BY460" s="3">
        <v>0.5</v>
      </c>
      <c r="BZ460" s="3">
        <v>8.7399999999999984</v>
      </c>
      <c r="CA460" s="3">
        <v>0</v>
      </c>
      <c r="CB460" s="3">
        <v>8.7399999999999984</v>
      </c>
      <c r="CC460" s="3">
        <v>7.91</v>
      </c>
      <c r="CD460" s="3">
        <v>7.51</v>
      </c>
      <c r="CE460" s="3">
        <v>0.40000000000000036</v>
      </c>
      <c r="CF460" s="3">
        <v>7.8</v>
      </c>
      <c r="CG460" s="3">
        <v>0</v>
      </c>
      <c r="CH460" s="3">
        <v>7.8</v>
      </c>
      <c r="CI460" s="3">
        <v>7.11</v>
      </c>
      <c r="CJ460" s="3">
        <v>6.75</v>
      </c>
      <c r="CK460" s="3">
        <v>0.36000000000000032</v>
      </c>
      <c r="CL460" s="3">
        <v>9.6199999999999992</v>
      </c>
      <c r="CM460" s="3">
        <v>9.14</v>
      </c>
      <c r="CN460" s="3">
        <v>0.47999999999999865</v>
      </c>
      <c r="CO460" s="3">
        <v>9.0399999999999991</v>
      </c>
      <c r="CP460" s="3">
        <v>8.59</v>
      </c>
      <c r="CQ460" s="3">
        <v>0.44999999999999929</v>
      </c>
      <c r="CR460" s="3">
        <v>7.52</v>
      </c>
      <c r="CS460" s="3">
        <v>7.14</v>
      </c>
      <c r="CT460" s="3">
        <v>0.37999999999999989</v>
      </c>
      <c r="CU460" s="3">
        <v>6.94</v>
      </c>
      <c r="CV460" s="3">
        <v>6.59</v>
      </c>
      <c r="CW460" s="3">
        <v>0.35000000000000053</v>
      </c>
      <c r="CX460" s="3">
        <v>6.94</v>
      </c>
      <c r="CY460" s="3">
        <v>6.59</v>
      </c>
      <c r="CZ460" s="3">
        <v>0.35000000000000053</v>
      </c>
      <c r="DA460" s="3">
        <v>6.12</v>
      </c>
      <c r="DB460" s="3">
        <v>0</v>
      </c>
      <c r="DC460" s="3">
        <v>6.12</v>
      </c>
      <c r="DD460" s="3">
        <v>5.54</v>
      </c>
      <c r="DE460" s="3">
        <v>5.26</v>
      </c>
      <c r="DF460" s="3">
        <v>0.28000000000000025</v>
      </c>
      <c r="DG460" s="3">
        <v>5.46</v>
      </c>
      <c r="DH460" s="3">
        <v>5.19</v>
      </c>
      <c r="DI460" s="3">
        <v>0.26999999999999957</v>
      </c>
      <c r="DJ460" s="3">
        <v>4.9800000000000004</v>
      </c>
      <c r="DK460" s="3">
        <v>4.7300000000000004</v>
      </c>
      <c r="DL460" s="3">
        <v>0.25</v>
      </c>
      <c r="DM460" s="3">
        <v>12.37</v>
      </c>
      <c r="DN460" s="3">
        <v>11.75</v>
      </c>
      <c r="DO460" s="3">
        <v>0.61999999999999922</v>
      </c>
      <c r="DP460" s="3">
        <v>9.67</v>
      </c>
      <c r="DQ460" s="3">
        <v>9.19</v>
      </c>
      <c r="DR460" s="3">
        <v>0.48000000000000043</v>
      </c>
      <c r="DS460" s="3">
        <v>7.87</v>
      </c>
      <c r="DT460" s="3">
        <v>0</v>
      </c>
      <c r="DU460" s="3">
        <v>7.87</v>
      </c>
      <c r="DV460" s="3">
        <v>7.02</v>
      </c>
      <c r="DW460" s="3">
        <v>0</v>
      </c>
      <c r="DX460" s="3">
        <v>7.02</v>
      </c>
    </row>
    <row r="461" spans="1:128" s="3" customFormat="1" x14ac:dyDescent="0.25">
      <c r="A461" s="36" t="s">
        <v>590</v>
      </c>
      <c r="B461" s="36" t="s">
        <v>87</v>
      </c>
      <c r="C461" s="36" t="s">
        <v>88</v>
      </c>
      <c r="D461" s="37" t="s">
        <v>148</v>
      </c>
      <c r="E461" s="36" t="s">
        <v>149</v>
      </c>
      <c r="F461" s="37" t="s">
        <v>588</v>
      </c>
      <c r="G461" s="36" t="s">
        <v>589</v>
      </c>
      <c r="H461" s="36" t="s">
        <v>93</v>
      </c>
      <c r="I461" s="36" t="s">
        <v>210</v>
      </c>
      <c r="J461" s="36" t="s">
        <v>98</v>
      </c>
      <c r="K461" s="44">
        <v>6.7</v>
      </c>
      <c r="L461" s="38" t="str">
        <f>IF(J461="10",K461,"")</f>
        <v/>
      </c>
      <c r="M461" s="38"/>
      <c r="N461" s="38"/>
      <c r="O461" s="38">
        <v>0</v>
      </c>
      <c r="P461" s="38" t="str">
        <f>IF(J461&lt;&gt;"20",IF(J461="15",K461,ROUND(K461*0.85,2)),"")</f>
        <v/>
      </c>
      <c r="Q461" s="38"/>
      <c r="R461" s="38"/>
      <c r="S461" s="38">
        <v>0</v>
      </c>
      <c r="T461" s="38">
        <f>IF(J461="20",K461,IF(J461="10",ROUND(K461*0.7,2),ROUND(K461/0.85*0.7,2)))</f>
        <v>6.7</v>
      </c>
      <c r="U461" s="38">
        <f>ROUND(T461*W461/100,2)</f>
        <v>6.37</v>
      </c>
      <c r="V461" s="38">
        <f>T461-U461</f>
        <v>0.33000000000000007</v>
      </c>
      <c r="W461" s="36">
        <v>95</v>
      </c>
      <c r="X461" s="38">
        <f>IF(J461="20",ROUND(K461/0.7*0.6,2),IF(J461="10",ROUND(K461*0.6,2),ROUND(K461/0.85*0.6,2)))</f>
        <v>5.74</v>
      </c>
      <c r="Y461" s="38">
        <f>ROUND(X461*AA461/100,2)</f>
        <v>5.45</v>
      </c>
      <c r="Z461" s="38">
        <f>X461-Y461</f>
        <v>0.29000000000000004</v>
      </c>
      <c r="AA461" s="36">
        <v>95</v>
      </c>
      <c r="AB461" s="38" t="s">
        <v>171</v>
      </c>
      <c r="AC461" s="38">
        <v>5.7</v>
      </c>
      <c r="AD461" s="38">
        <v>5.42</v>
      </c>
      <c r="AE461" s="38">
        <v>0.28000000000000025</v>
      </c>
      <c r="BJ461" s="3" t="s">
        <v>98</v>
      </c>
      <c r="BK461" s="3">
        <v>15.84</v>
      </c>
      <c r="BL461" s="3">
        <v>15.05</v>
      </c>
      <c r="BM461" s="3">
        <v>0.78999999999999915</v>
      </c>
      <c r="BN461" s="3">
        <v>14.71</v>
      </c>
      <c r="BO461" s="3">
        <v>13.97</v>
      </c>
      <c r="BP461" s="3">
        <v>0.74000000000000021</v>
      </c>
      <c r="BQ461" s="3">
        <v>12.84</v>
      </c>
      <c r="BR461" s="3">
        <v>12.2</v>
      </c>
      <c r="BS461" s="3">
        <v>0.64000000000000057</v>
      </c>
      <c r="BT461" s="3">
        <v>11.71</v>
      </c>
      <c r="BU461" s="3">
        <v>11.12</v>
      </c>
      <c r="BV461" s="3">
        <v>0.59000000000000163</v>
      </c>
      <c r="BW461" s="3">
        <v>11.7</v>
      </c>
      <c r="BX461" s="3">
        <v>11.12</v>
      </c>
      <c r="BY461" s="3">
        <v>0.58000000000000007</v>
      </c>
      <c r="BZ461" s="3">
        <v>10.84</v>
      </c>
      <c r="CA461" s="3">
        <v>0</v>
      </c>
      <c r="CB461" s="3">
        <v>10.84</v>
      </c>
      <c r="CC461" s="3">
        <v>9.6999999999999993</v>
      </c>
      <c r="CD461" s="3">
        <v>9.2200000000000006</v>
      </c>
      <c r="CE461" s="3">
        <v>0.47999999999999865</v>
      </c>
      <c r="CF461" s="3">
        <v>9.8999999999999986</v>
      </c>
      <c r="CG461" s="3">
        <v>0</v>
      </c>
      <c r="CH461" s="3">
        <v>9.8999999999999986</v>
      </c>
      <c r="CI461" s="3">
        <v>8.9</v>
      </c>
      <c r="CJ461" s="3">
        <v>8.4600000000000009</v>
      </c>
      <c r="CK461" s="3">
        <v>0.4399999999999995</v>
      </c>
      <c r="CL461" s="3">
        <v>11.09</v>
      </c>
      <c r="CM461" s="3">
        <v>10.54</v>
      </c>
      <c r="CN461" s="3">
        <v>0.55000000000000071</v>
      </c>
      <c r="CO461" s="3">
        <v>10.3</v>
      </c>
      <c r="CP461" s="3">
        <v>9.7899999999999991</v>
      </c>
      <c r="CQ461" s="3">
        <v>0.51000000000000156</v>
      </c>
      <c r="CR461" s="3">
        <v>8.99</v>
      </c>
      <c r="CS461" s="3">
        <v>8.5399999999999991</v>
      </c>
      <c r="CT461" s="3">
        <v>0.45000000000000107</v>
      </c>
      <c r="CU461" s="3">
        <v>8.1999999999999993</v>
      </c>
      <c r="CV461" s="3">
        <v>7.79</v>
      </c>
      <c r="CW461" s="3">
        <v>0.40999999999999925</v>
      </c>
      <c r="CX461" s="3">
        <v>8.19</v>
      </c>
      <c r="CY461" s="3">
        <v>7.78</v>
      </c>
      <c r="CZ461" s="3">
        <v>0.40999999999999925</v>
      </c>
      <c r="DA461" s="3">
        <v>7.59</v>
      </c>
      <c r="DB461" s="3">
        <v>0</v>
      </c>
      <c r="DC461" s="3">
        <v>7.59</v>
      </c>
      <c r="DD461" s="3">
        <v>6.79</v>
      </c>
      <c r="DE461" s="3">
        <v>6.45</v>
      </c>
      <c r="DF461" s="3">
        <v>0.33999999999999986</v>
      </c>
      <c r="DG461" s="3">
        <v>6.93</v>
      </c>
      <c r="DH461" s="3">
        <v>6.58</v>
      </c>
      <c r="DI461" s="3">
        <v>0.34999999999999964</v>
      </c>
      <c r="DJ461" s="3">
        <v>6.23</v>
      </c>
      <c r="DK461" s="3">
        <v>5.92</v>
      </c>
      <c r="DL461" s="3">
        <v>0.3100000000000005</v>
      </c>
      <c r="DM461" s="3">
        <v>14.26</v>
      </c>
      <c r="DN461" s="3">
        <v>13.55</v>
      </c>
      <c r="DO461" s="3">
        <v>0.70999999999999908</v>
      </c>
      <c r="DP461" s="3">
        <v>11.56</v>
      </c>
      <c r="DQ461" s="3">
        <v>10.98</v>
      </c>
      <c r="DR461" s="3">
        <v>0.58000000000000007</v>
      </c>
      <c r="DS461" s="3">
        <v>9.76</v>
      </c>
      <c r="DT461" s="3">
        <v>0</v>
      </c>
      <c r="DU461" s="3">
        <v>9.76</v>
      </c>
      <c r="DV461" s="3">
        <v>8.91</v>
      </c>
      <c r="DW461" s="3">
        <v>0</v>
      </c>
      <c r="DX461" s="3">
        <v>8.91</v>
      </c>
    </row>
    <row r="462" spans="1:128" s="3" customFormat="1" x14ac:dyDescent="0.25">
      <c r="A462" s="36" t="s">
        <v>591</v>
      </c>
      <c r="B462" s="36" t="s">
        <v>87</v>
      </c>
      <c r="C462" s="36" t="s">
        <v>88</v>
      </c>
      <c r="D462" s="37" t="s">
        <v>163</v>
      </c>
      <c r="E462" s="36" t="s">
        <v>164</v>
      </c>
      <c r="F462" s="37" t="s">
        <v>592</v>
      </c>
      <c r="G462" s="36" t="s">
        <v>593</v>
      </c>
      <c r="H462" s="36" t="s">
        <v>93</v>
      </c>
      <c r="I462" s="36" t="s">
        <v>210</v>
      </c>
      <c r="J462" s="36" t="s">
        <v>98</v>
      </c>
      <c r="K462" s="44">
        <v>4</v>
      </c>
      <c r="L462" s="38" t="str">
        <f>IF(J462="10",K462,"")</f>
        <v/>
      </c>
      <c r="M462" s="38"/>
      <c r="N462" s="38"/>
      <c r="O462" s="38">
        <v>0</v>
      </c>
      <c r="P462" s="38" t="str">
        <f>IF(J462&lt;&gt;"20",IF(J462="15",K462,ROUND(K462*0.85,2)),"")</f>
        <v/>
      </c>
      <c r="Q462" s="38"/>
      <c r="R462" s="38"/>
      <c r="S462" s="38">
        <v>0</v>
      </c>
      <c r="T462" s="38">
        <f>IF(J462="20",K462,IF(J462="10",ROUND(K462*0.7,2),ROUND(K462/0.85*0.7,2)))</f>
        <v>4</v>
      </c>
      <c r="U462" s="38">
        <f>ROUND(T462*W462/100,2)</f>
        <v>3.8</v>
      </c>
      <c r="V462" s="38">
        <f>T462-U462</f>
        <v>0.20000000000000018</v>
      </c>
      <c r="W462" s="36">
        <v>95</v>
      </c>
      <c r="X462" s="38">
        <f>IF(J462="20",ROUND(K462/0.7*0.6,2),IF(J462="10",ROUND(K462*0.6,2),ROUND(K462/0.85*0.6,2)))</f>
        <v>3.43</v>
      </c>
      <c r="Y462" s="38">
        <f>ROUND(X462*AA462/100,2)</f>
        <v>3.26</v>
      </c>
      <c r="Z462" s="38">
        <f>X462-Y462</f>
        <v>0.17000000000000037</v>
      </c>
      <c r="AA462" s="36">
        <v>95</v>
      </c>
      <c r="AB462" s="38" t="s">
        <v>171</v>
      </c>
      <c r="AC462" s="38">
        <v>3.4</v>
      </c>
      <c r="AD462" s="38">
        <v>3.23</v>
      </c>
      <c r="AE462" s="38">
        <v>0.16999999999999993</v>
      </c>
      <c r="BJ462" s="3" t="s">
        <v>98</v>
      </c>
      <c r="BK462" s="3">
        <v>13.139999999999999</v>
      </c>
      <c r="BL462" s="3">
        <v>12.48</v>
      </c>
      <c r="BM462" s="3">
        <v>0.65999999999999837</v>
      </c>
      <c r="BN462" s="3">
        <v>12.4</v>
      </c>
      <c r="BO462" s="3">
        <v>11.78</v>
      </c>
      <c r="BP462" s="3">
        <v>0.62000000000000099</v>
      </c>
      <c r="BQ462" s="3">
        <v>10.139999999999999</v>
      </c>
      <c r="BR462" s="3">
        <v>9.6300000000000008</v>
      </c>
      <c r="BS462" s="3">
        <v>0.50999999999999801</v>
      </c>
      <c r="BT462" s="3">
        <v>9.4</v>
      </c>
      <c r="BU462" s="3">
        <v>8.93</v>
      </c>
      <c r="BV462" s="3">
        <v>0.47000000000000064</v>
      </c>
      <c r="BW462" s="3">
        <v>9.4</v>
      </c>
      <c r="BX462" s="3">
        <v>8.93</v>
      </c>
      <c r="BY462" s="3">
        <v>0.47000000000000064</v>
      </c>
      <c r="BZ462" s="3">
        <v>8.1399999999999988</v>
      </c>
      <c r="CA462" s="3">
        <v>0</v>
      </c>
      <c r="CB462" s="3">
        <v>8.1399999999999988</v>
      </c>
      <c r="CC462" s="3">
        <v>7.4</v>
      </c>
      <c r="CD462" s="3">
        <v>7.03</v>
      </c>
      <c r="CE462" s="3">
        <v>0.37000000000000011</v>
      </c>
      <c r="CF462" s="3">
        <v>7.2</v>
      </c>
      <c r="CG462" s="3">
        <v>0</v>
      </c>
      <c r="CH462" s="3">
        <v>7.2</v>
      </c>
      <c r="CI462" s="3">
        <v>6.6</v>
      </c>
      <c r="CJ462" s="3">
        <v>6.27</v>
      </c>
      <c r="CK462" s="3">
        <v>0.33000000000000007</v>
      </c>
      <c r="CL462" s="3">
        <v>9.1999999999999993</v>
      </c>
      <c r="CM462" s="3">
        <v>8.74</v>
      </c>
      <c r="CN462" s="3">
        <v>0.45999999999999908</v>
      </c>
      <c r="CO462" s="3">
        <v>8.68</v>
      </c>
      <c r="CP462" s="3">
        <v>8.25</v>
      </c>
      <c r="CQ462" s="3">
        <v>0.42999999999999972</v>
      </c>
      <c r="CR462" s="3">
        <v>7.1</v>
      </c>
      <c r="CS462" s="3">
        <v>6.75</v>
      </c>
      <c r="CT462" s="3">
        <v>0.34999999999999964</v>
      </c>
      <c r="CU462" s="3">
        <v>6.58</v>
      </c>
      <c r="CV462" s="3">
        <v>6.25</v>
      </c>
      <c r="CW462" s="3">
        <v>0.33000000000000007</v>
      </c>
      <c r="CX462" s="3">
        <v>6.58</v>
      </c>
      <c r="CY462" s="3">
        <v>6.25</v>
      </c>
      <c r="CZ462" s="3">
        <v>0.33000000000000007</v>
      </c>
      <c r="DA462" s="3">
        <v>5.7</v>
      </c>
      <c r="DB462" s="3">
        <v>0</v>
      </c>
      <c r="DC462" s="3">
        <v>5.7</v>
      </c>
      <c r="DD462" s="3">
        <v>5.18</v>
      </c>
      <c r="DE462" s="3">
        <v>4.92</v>
      </c>
      <c r="DF462" s="3">
        <v>0.25999999999999979</v>
      </c>
      <c r="DG462" s="3">
        <v>5.04</v>
      </c>
      <c r="DH462" s="3">
        <v>4.79</v>
      </c>
      <c r="DI462" s="3">
        <v>0.25</v>
      </c>
      <c r="DJ462" s="3">
        <v>4.62</v>
      </c>
      <c r="DK462" s="3">
        <v>4.3899999999999997</v>
      </c>
      <c r="DL462" s="3">
        <v>0.23000000000000043</v>
      </c>
      <c r="DM462" s="3">
        <v>11.83</v>
      </c>
      <c r="DN462" s="3">
        <v>11.24</v>
      </c>
      <c r="DO462" s="3">
        <v>0.58999999999999986</v>
      </c>
      <c r="DP462" s="3">
        <v>9.1300000000000008</v>
      </c>
      <c r="DQ462" s="3">
        <v>8.67</v>
      </c>
      <c r="DR462" s="3">
        <v>0.46000000000000085</v>
      </c>
      <c r="DS462" s="3">
        <v>7.33</v>
      </c>
      <c r="DT462" s="3">
        <v>0</v>
      </c>
      <c r="DU462" s="3">
        <v>7.33</v>
      </c>
      <c r="DV462" s="3">
        <v>6.48</v>
      </c>
      <c r="DW462" s="3">
        <v>0</v>
      </c>
      <c r="DX462" s="3">
        <v>6.48</v>
      </c>
    </row>
    <row r="463" spans="1:128" s="3" customFormat="1" x14ac:dyDescent="0.25">
      <c r="A463" s="36" t="s">
        <v>594</v>
      </c>
      <c r="B463" s="36" t="s">
        <v>87</v>
      </c>
      <c r="C463" s="36" t="s">
        <v>88</v>
      </c>
      <c r="D463" s="37" t="s">
        <v>160</v>
      </c>
      <c r="E463" s="36" t="s">
        <v>161</v>
      </c>
      <c r="F463" s="37" t="s">
        <v>595</v>
      </c>
      <c r="G463" s="36" t="s">
        <v>596</v>
      </c>
      <c r="H463" s="36" t="s">
        <v>93</v>
      </c>
      <c r="I463" s="36" t="s">
        <v>361</v>
      </c>
      <c r="J463" s="36" t="s">
        <v>95</v>
      </c>
      <c r="K463" s="44">
        <v>4.87</v>
      </c>
      <c r="L463" s="38">
        <f>IF(J463="10",K463,"")</f>
        <v>4.87</v>
      </c>
      <c r="M463" s="38">
        <f>ROUND(L463*O463/100,2)</f>
        <v>3.17</v>
      </c>
      <c r="N463" s="38">
        <f>L463-M463</f>
        <v>1.7000000000000002</v>
      </c>
      <c r="O463" s="38" t="s">
        <v>96</v>
      </c>
      <c r="P463" s="38">
        <f>IF(J463&lt;&gt;"20",IF(J463="15",K463,ROUND(K463*0.85,2)),"")</f>
        <v>4.1399999999999997</v>
      </c>
      <c r="Q463" s="38">
        <f>ROUND(P463*S463/100,2)</f>
        <v>3.31</v>
      </c>
      <c r="R463" s="38">
        <f>P463-Q463</f>
        <v>0.82999999999999963</v>
      </c>
      <c r="S463" s="38" t="s">
        <v>97</v>
      </c>
      <c r="T463" s="38">
        <f>IF(J463="20",K463,IF(J463="10",ROUND(K463*0.7,2),ROUND(K463/0.85*0.7,2)))</f>
        <v>3.41</v>
      </c>
      <c r="U463" s="38">
        <f>ROUND(T463*W463/100,2)</f>
        <v>3.24</v>
      </c>
      <c r="V463" s="38">
        <f>T463-U463</f>
        <v>0.16999999999999993</v>
      </c>
      <c r="W463" s="36">
        <v>95</v>
      </c>
      <c r="X463" s="38">
        <f>IF(J463="20",ROUND(K463/0.7*0.6,2),IF(J463="10",ROUND(K463*0.6,2),ROUND(K463/0.85*0.6,2)))</f>
        <v>2.92</v>
      </c>
      <c r="Y463" s="38">
        <f>ROUND(X463*AA463/100,2)</f>
        <v>2.77</v>
      </c>
      <c r="Z463" s="38">
        <f>X463-Y463</f>
        <v>0.14999999999999991</v>
      </c>
      <c r="AA463" s="36">
        <v>95</v>
      </c>
      <c r="AB463" s="38" t="s">
        <v>98</v>
      </c>
      <c r="AC463" s="38">
        <v>3.9</v>
      </c>
      <c r="AD463" s="38">
        <v>3.71</v>
      </c>
      <c r="AE463" s="38">
        <v>0.18999999999999995</v>
      </c>
      <c r="BJ463" s="3" t="s">
        <v>95</v>
      </c>
      <c r="BK463" s="3">
        <v>9.8699999999999992</v>
      </c>
      <c r="BL463" s="3">
        <v>8.39</v>
      </c>
      <c r="BM463" s="3">
        <v>1.4799999999999986</v>
      </c>
      <c r="BN463" s="3">
        <v>7.6</v>
      </c>
      <c r="BO463" s="3">
        <v>7.22</v>
      </c>
      <c r="BP463" s="3">
        <v>0.37999999999999989</v>
      </c>
      <c r="BQ463" s="3">
        <v>8.07</v>
      </c>
      <c r="BR463" s="3">
        <v>6.86</v>
      </c>
      <c r="BS463" s="3">
        <v>1.21</v>
      </c>
      <c r="BT463" s="3">
        <v>5.8</v>
      </c>
      <c r="BU463" s="3">
        <v>5.51</v>
      </c>
      <c r="BV463" s="3">
        <v>0.29000000000000004</v>
      </c>
      <c r="BW463" s="3">
        <v>6.94</v>
      </c>
      <c r="BX463" s="3">
        <v>6.59</v>
      </c>
      <c r="BY463" s="3">
        <v>0.35000000000000053</v>
      </c>
      <c r="BZ463" s="3">
        <v>7.3699999999999992</v>
      </c>
      <c r="CA463" s="3">
        <v>5.9</v>
      </c>
      <c r="CB463" s="3">
        <v>1.4699999999999989</v>
      </c>
      <c r="CC463" s="3">
        <v>6.24</v>
      </c>
      <c r="CD463" s="3">
        <v>5.93</v>
      </c>
      <c r="CE463" s="3">
        <v>0.3100000000000005</v>
      </c>
      <c r="CF463" s="3">
        <v>6.57</v>
      </c>
      <c r="CG463" s="3">
        <v>5.26</v>
      </c>
      <c r="CH463" s="3">
        <v>1.3100000000000005</v>
      </c>
      <c r="CI463" s="3">
        <v>5.6</v>
      </c>
      <c r="CJ463" s="3">
        <v>5.32</v>
      </c>
      <c r="CK463" s="3">
        <v>0.27999999999999936</v>
      </c>
      <c r="CL463" s="3">
        <v>6.91</v>
      </c>
      <c r="CM463" s="3">
        <v>5.87</v>
      </c>
      <c r="CN463" s="3">
        <v>1.04</v>
      </c>
      <c r="CO463" s="3">
        <v>5.32</v>
      </c>
      <c r="CP463" s="3">
        <v>5.05</v>
      </c>
      <c r="CQ463" s="3">
        <v>0.27000000000000046</v>
      </c>
      <c r="CR463" s="3">
        <v>5.65</v>
      </c>
      <c r="CS463" s="3">
        <v>4.8</v>
      </c>
      <c r="CT463" s="3">
        <v>0.85000000000000053</v>
      </c>
      <c r="CU463" s="3">
        <v>4.0599999999999996</v>
      </c>
      <c r="CV463" s="3">
        <v>3.86</v>
      </c>
      <c r="CW463" s="3">
        <v>0.19999999999999973</v>
      </c>
      <c r="CX463" s="3">
        <v>4.8600000000000003</v>
      </c>
      <c r="CY463" s="3">
        <v>4.62</v>
      </c>
      <c r="CZ463" s="3">
        <v>0.24000000000000021</v>
      </c>
      <c r="DA463" s="3">
        <v>5.16</v>
      </c>
      <c r="DB463" s="3">
        <v>4.13</v>
      </c>
      <c r="DC463" s="3">
        <v>1.0300000000000002</v>
      </c>
      <c r="DD463" s="3">
        <v>4.37</v>
      </c>
      <c r="DE463" s="3">
        <v>4.1500000000000004</v>
      </c>
      <c r="DF463" s="3">
        <v>0.21999999999999975</v>
      </c>
      <c r="DG463" s="3">
        <v>4.5999999999999996</v>
      </c>
      <c r="DH463" s="3">
        <v>3.91</v>
      </c>
      <c r="DI463" s="3">
        <v>0.6899999999999995</v>
      </c>
      <c r="DJ463" s="3">
        <v>3.92</v>
      </c>
      <c r="DK463" s="3">
        <v>3.72</v>
      </c>
      <c r="DL463" s="3">
        <v>0.19999999999999973</v>
      </c>
      <c r="DM463" s="3">
        <v>8.8800000000000008</v>
      </c>
      <c r="DN463" s="3">
        <v>7.55</v>
      </c>
      <c r="DO463" s="3">
        <v>1.330000000000001</v>
      </c>
      <c r="DP463" s="3">
        <v>7.26</v>
      </c>
      <c r="DQ463" s="3">
        <v>6.17</v>
      </c>
      <c r="DR463" s="3">
        <v>1.0899999999999999</v>
      </c>
      <c r="DS463" s="3">
        <v>6.63</v>
      </c>
      <c r="DT463" s="3">
        <v>5.3</v>
      </c>
      <c r="DU463" s="3">
        <v>1.33</v>
      </c>
      <c r="DV463" s="3">
        <v>5.91</v>
      </c>
      <c r="DW463" s="3">
        <v>4.7300000000000004</v>
      </c>
      <c r="DX463" s="3">
        <v>1.1799999999999997</v>
      </c>
    </row>
    <row r="464" spans="1:128" s="3" customFormat="1" x14ac:dyDescent="0.25">
      <c r="A464" s="36" t="s">
        <v>597</v>
      </c>
      <c r="B464" s="36" t="s">
        <v>87</v>
      </c>
      <c r="C464" s="36" t="s">
        <v>88</v>
      </c>
      <c r="D464" s="37" t="s">
        <v>203</v>
      </c>
      <c r="E464" s="36" t="s">
        <v>204</v>
      </c>
      <c r="F464" s="37" t="s">
        <v>595</v>
      </c>
      <c r="G464" s="36" t="s">
        <v>596</v>
      </c>
      <c r="H464" s="36" t="s">
        <v>93</v>
      </c>
      <c r="I464" s="36" t="s">
        <v>361</v>
      </c>
      <c r="J464" s="36" t="s">
        <v>95</v>
      </c>
      <c r="K464" s="44">
        <v>5.87</v>
      </c>
      <c r="L464" s="38">
        <f>IF(J464="10",K464,"")</f>
        <v>5.87</v>
      </c>
      <c r="M464" s="38">
        <f>ROUND(L464*O464/100,2)</f>
        <v>3.82</v>
      </c>
      <c r="N464" s="38">
        <f>L464-M464</f>
        <v>2.0500000000000003</v>
      </c>
      <c r="O464" s="38" t="s">
        <v>96</v>
      </c>
      <c r="P464" s="38">
        <f>IF(J464&lt;&gt;"20",IF(J464="15",K464,ROUND(K464*0.85,2)),"")</f>
        <v>4.99</v>
      </c>
      <c r="Q464" s="38">
        <f>ROUND(P464*S464/100,2)</f>
        <v>3.99</v>
      </c>
      <c r="R464" s="38">
        <f>P464-Q464</f>
        <v>1</v>
      </c>
      <c r="S464" s="38" t="s">
        <v>97</v>
      </c>
      <c r="T464" s="38">
        <f>IF(J464="20",K464,IF(J464="10",ROUND(K464*0.7,2),ROUND(K464/0.85*0.7,2)))</f>
        <v>4.1100000000000003</v>
      </c>
      <c r="U464" s="38">
        <f>ROUND(T464*W464/100,2)</f>
        <v>3.9</v>
      </c>
      <c r="V464" s="38">
        <f>T464-U464</f>
        <v>0.21000000000000041</v>
      </c>
      <c r="W464" s="36">
        <v>95</v>
      </c>
      <c r="X464" s="38">
        <f>IF(J464="20",ROUND(K464/0.7*0.6,2),IF(J464="10",ROUND(K464*0.6,2),ROUND(K464/0.85*0.6,2)))</f>
        <v>3.52</v>
      </c>
      <c r="Y464" s="38">
        <f>ROUND(X464*AA464/100,2)</f>
        <v>3.34</v>
      </c>
      <c r="Z464" s="38">
        <f>X464-Y464</f>
        <v>0.18000000000000016</v>
      </c>
      <c r="AA464" s="36">
        <v>95</v>
      </c>
      <c r="AB464" s="38" t="s">
        <v>98</v>
      </c>
      <c r="AC464" s="38">
        <v>4.7</v>
      </c>
      <c r="AD464" s="38">
        <v>4.47</v>
      </c>
      <c r="AE464" s="38">
        <v>0.23000000000000043</v>
      </c>
      <c r="BJ464" s="3" t="s">
        <v>95</v>
      </c>
      <c r="BK464" s="3">
        <v>10.870000000000001</v>
      </c>
      <c r="BL464" s="3">
        <v>9.24</v>
      </c>
      <c r="BM464" s="3">
        <v>1.6300000000000008</v>
      </c>
      <c r="BN464" s="3">
        <v>8.1999999999999993</v>
      </c>
      <c r="BO464" s="3">
        <v>7.79</v>
      </c>
      <c r="BP464" s="3">
        <v>0.40999999999999925</v>
      </c>
      <c r="BQ464" s="3">
        <v>9.07</v>
      </c>
      <c r="BR464" s="3">
        <v>7.71</v>
      </c>
      <c r="BS464" s="3">
        <v>1.3600000000000003</v>
      </c>
      <c r="BT464" s="3">
        <v>6.4</v>
      </c>
      <c r="BU464" s="3">
        <v>6.08</v>
      </c>
      <c r="BV464" s="3">
        <v>0.32000000000000028</v>
      </c>
      <c r="BW464" s="3">
        <v>7.74</v>
      </c>
      <c r="BX464" s="3">
        <v>7.35</v>
      </c>
      <c r="BY464" s="3">
        <v>0.39000000000000057</v>
      </c>
      <c r="BZ464" s="3">
        <v>8.3699999999999992</v>
      </c>
      <c r="CA464" s="3">
        <v>6.7</v>
      </c>
      <c r="CB464" s="3">
        <v>1.669999999999999</v>
      </c>
      <c r="CC464" s="3">
        <v>7.04</v>
      </c>
      <c r="CD464" s="3">
        <v>6.69</v>
      </c>
      <c r="CE464" s="3">
        <v>0.34999999999999964</v>
      </c>
      <c r="CF464" s="3">
        <v>7.57</v>
      </c>
      <c r="CG464" s="3">
        <v>6.06</v>
      </c>
      <c r="CH464" s="3">
        <v>1.5100000000000007</v>
      </c>
      <c r="CI464" s="3">
        <v>6.4</v>
      </c>
      <c r="CJ464" s="3">
        <v>6.08</v>
      </c>
      <c r="CK464" s="3">
        <v>0.32000000000000028</v>
      </c>
      <c r="CL464" s="3">
        <v>7.61</v>
      </c>
      <c r="CM464" s="3">
        <v>6.47</v>
      </c>
      <c r="CN464" s="3">
        <v>1.1400000000000006</v>
      </c>
      <c r="CO464" s="3">
        <v>5.74</v>
      </c>
      <c r="CP464" s="3">
        <v>5.45</v>
      </c>
      <c r="CQ464" s="3">
        <v>0.29000000000000004</v>
      </c>
      <c r="CR464" s="3">
        <v>6.35</v>
      </c>
      <c r="CS464" s="3">
        <v>5.4</v>
      </c>
      <c r="CT464" s="3">
        <v>0.94999999999999929</v>
      </c>
      <c r="CU464" s="3">
        <v>4.4800000000000004</v>
      </c>
      <c r="CV464" s="3">
        <v>4.26</v>
      </c>
      <c r="CW464" s="3">
        <v>0.22000000000000064</v>
      </c>
      <c r="CX464" s="3">
        <v>5.42</v>
      </c>
      <c r="CY464" s="3">
        <v>5.15</v>
      </c>
      <c r="CZ464" s="3">
        <v>0.26999999999999957</v>
      </c>
      <c r="DA464" s="3">
        <v>5.86</v>
      </c>
      <c r="DB464" s="3">
        <v>4.6900000000000004</v>
      </c>
      <c r="DC464" s="3">
        <v>1.17</v>
      </c>
      <c r="DD464" s="3">
        <v>4.93</v>
      </c>
      <c r="DE464" s="3">
        <v>4.68</v>
      </c>
      <c r="DF464" s="3">
        <v>0.25</v>
      </c>
      <c r="DG464" s="3">
        <v>5.3</v>
      </c>
      <c r="DH464" s="3">
        <v>4.51</v>
      </c>
      <c r="DI464" s="3">
        <v>0.79</v>
      </c>
      <c r="DJ464" s="3">
        <v>4.4800000000000004</v>
      </c>
      <c r="DK464" s="3">
        <v>4.26</v>
      </c>
      <c r="DL464" s="3">
        <v>0.22000000000000064</v>
      </c>
      <c r="DM464" s="3">
        <v>9.7799999999999994</v>
      </c>
      <c r="DN464" s="3">
        <v>8.31</v>
      </c>
      <c r="DO464" s="3">
        <v>1.4699999999999989</v>
      </c>
      <c r="DP464" s="3">
        <v>8.16</v>
      </c>
      <c r="DQ464" s="3">
        <v>6.94</v>
      </c>
      <c r="DR464" s="3">
        <v>1.2199999999999998</v>
      </c>
      <c r="DS464" s="3">
        <v>7.53</v>
      </c>
      <c r="DT464" s="3">
        <v>6.02</v>
      </c>
      <c r="DU464" s="3">
        <v>1.5100000000000007</v>
      </c>
      <c r="DV464" s="3">
        <v>6.81</v>
      </c>
      <c r="DW464" s="3">
        <v>5.45</v>
      </c>
      <c r="DX464" s="3">
        <v>1.3599999999999994</v>
      </c>
    </row>
    <row r="465" spans="1:128" s="3" customFormat="1" x14ac:dyDescent="0.25">
      <c r="A465" s="36" t="s">
        <v>598</v>
      </c>
      <c r="B465" s="36" t="s">
        <v>87</v>
      </c>
      <c r="C465" s="36" t="s">
        <v>88</v>
      </c>
      <c r="D465" s="37" t="s">
        <v>133</v>
      </c>
      <c r="E465" s="36" t="s">
        <v>134</v>
      </c>
      <c r="F465" s="37" t="s">
        <v>595</v>
      </c>
      <c r="G465" s="36" t="s">
        <v>596</v>
      </c>
      <c r="H465" s="36" t="s">
        <v>93</v>
      </c>
      <c r="I465" s="36" t="s">
        <v>361</v>
      </c>
      <c r="J465" s="36" t="s">
        <v>95</v>
      </c>
      <c r="K465" s="44">
        <v>5.87</v>
      </c>
      <c r="L465" s="38">
        <f>IF(J465="10",K465,"")</f>
        <v>5.87</v>
      </c>
      <c r="M465" s="38">
        <f>ROUND(L465*O465/100,2)</f>
        <v>3.82</v>
      </c>
      <c r="N465" s="38">
        <f>L465-M465</f>
        <v>2.0500000000000003</v>
      </c>
      <c r="O465" s="38" t="s">
        <v>96</v>
      </c>
      <c r="P465" s="38">
        <f>IF(J465&lt;&gt;"20",IF(J465="15",K465,ROUND(K465*0.85,2)),"")</f>
        <v>4.99</v>
      </c>
      <c r="Q465" s="38">
        <f>ROUND(P465*S465/100,2)</f>
        <v>3.99</v>
      </c>
      <c r="R465" s="38">
        <f>P465-Q465</f>
        <v>1</v>
      </c>
      <c r="S465" s="38" t="s">
        <v>97</v>
      </c>
      <c r="T465" s="38">
        <f>IF(J465="20",K465,IF(J465="10",ROUND(K465*0.7,2),ROUND(K465/0.85*0.7,2)))</f>
        <v>4.1100000000000003</v>
      </c>
      <c r="U465" s="38">
        <f>ROUND(T465*W465/100,2)</f>
        <v>3.9</v>
      </c>
      <c r="V465" s="38">
        <f>T465-U465</f>
        <v>0.21000000000000041</v>
      </c>
      <c r="W465" s="36">
        <v>95</v>
      </c>
      <c r="X465" s="38">
        <f>IF(J465="20",ROUND(K465/0.7*0.6,2),IF(J465="10",ROUND(K465*0.6,2),ROUND(K465/0.85*0.6,2)))</f>
        <v>3.52</v>
      </c>
      <c r="Y465" s="38">
        <f>ROUND(X465*AA465/100,2)</f>
        <v>3.34</v>
      </c>
      <c r="Z465" s="38">
        <f>X465-Y465</f>
        <v>0.18000000000000016</v>
      </c>
      <c r="AA465" s="36">
        <v>95</v>
      </c>
      <c r="AB465" s="38" t="s">
        <v>98</v>
      </c>
      <c r="AC465" s="38">
        <v>4.7</v>
      </c>
      <c r="AD465" s="38">
        <v>4.47</v>
      </c>
      <c r="AE465" s="38">
        <v>0.23000000000000043</v>
      </c>
      <c r="BJ465" s="3" t="s">
        <v>95</v>
      </c>
      <c r="BK465" s="3">
        <v>10.870000000000001</v>
      </c>
      <c r="BL465" s="3">
        <v>9.24</v>
      </c>
      <c r="BM465" s="3">
        <v>1.6300000000000008</v>
      </c>
      <c r="BN465" s="3">
        <v>8.1999999999999993</v>
      </c>
      <c r="BO465" s="3">
        <v>7.79</v>
      </c>
      <c r="BP465" s="3">
        <v>0.40999999999999925</v>
      </c>
      <c r="BQ465" s="3">
        <v>9.07</v>
      </c>
      <c r="BR465" s="3">
        <v>7.71</v>
      </c>
      <c r="BS465" s="3">
        <v>1.3600000000000003</v>
      </c>
      <c r="BT465" s="3">
        <v>6.4</v>
      </c>
      <c r="BU465" s="3">
        <v>6.08</v>
      </c>
      <c r="BV465" s="3">
        <v>0.32000000000000028</v>
      </c>
      <c r="BW465" s="3">
        <v>7.74</v>
      </c>
      <c r="BX465" s="3">
        <v>7.35</v>
      </c>
      <c r="BY465" s="3">
        <v>0.39000000000000057</v>
      </c>
      <c r="BZ465" s="3">
        <v>8.3699999999999992</v>
      </c>
      <c r="CA465" s="3">
        <v>6.7</v>
      </c>
      <c r="CB465" s="3">
        <v>1.669999999999999</v>
      </c>
      <c r="CC465" s="3">
        <v>7.04</v>
      </c>
      <c r="CD465" s="3">
        <v>6.69</v>
      </c>
      <c r="CE465" s="3">
        <v>0.34999999999999964</v>
      </c>
      <c r="CF465" s="3">
        <v>7.57</v>
      </c>
      <c r="CG465" s="3">
        <v>6.06</v>
      </c>
      <c r="CH465" s="3">
        <v>1.5100000000000007</v>
      </c>
      <c r="CI465" s="3">
        <v>6.4</v>
      </c>
      <c r="CJ465" s="3">
        <v>6.08</v>
      </c>
      <c r="CK465" s="3">
        <v>0.32000000000000028</v>
      </c>
      <c r="CL465" s="3">
        <v>7.61</v>
      </c>
      <c r="CM465" s="3">
        <v>6.47</v>
      </c>
      <c r="CN465" s="3">
        <v>1.1400000000000006</v>
      </c>
      <c r="CO465" s="3">
        <v>5.74</v>
      </c>
      <c r="CP465" s="3">
        <v>5.45</v>
      </c>
      <c r="CQ465" s="3">
        <v>0.29000000000000004</v>
      </c>
      <c r="CR465" s="3">
        <v>6.35</v>
      </c>
      <c r="CS465" s="3">
        <v>5.4</v>
      </c>
      <c r="CT465" s="3">
        <v>0.94999999999999929</v>
      </c>
      <c r="CU465" s="3">
        <v>4.4800000000000004</v>
      </c>
      <c r="CV465" s="3">
        <v>4.26</v>
      </c>
      <c r="CW465" s="3">
        <v>0.22000000000000064</v>
      </c>
      <c r="CX465" s="3">
        <v>5.42</v>
      </c>
      <c r="CY465" s="3">
        <v>5.15</v>
      </c>
      <c r="CZ465" s="3">
        <v>0.26999999999999957</v>
      </c>
      <c r="DA465" s="3">
        <v>5.86</v>
      </c>
      <c r="DB465" s="3">
        <v>4.6900000000000004</v>
      </c>
      <c r="DC465" s="3">
        <v>1.17</v>
      </c>
      <c r="DD465" s="3">
        <v>4.93</v>
      </c>
      <c r="DE465" s="3">
        <v>4.68</v>
      </c>
      <c r="DF465" s="3">
        <v>0.25</v>
      </c>
      <c r="DG465" s="3">
        <v>5.3</v>
      </c>
      <c r="DH465" s="3">
        <v>4.51</v>
      </c>
      <c r="DI465" s="3">
        <v>0.79</v>
      </c>
      <c r="DJ465" s="3">
        <v>4.4800000000000004</v>
      </c>
      <c r="DK465" s="3">
        <v>4.26</v>
      </c>
      <c r="DL465" s="3">
        <v>0.22000000000000064</v>
      </c>
      <c r="DM465" s="3">
        <v>9.7799999999999994</v>
      </c>
      <c r="DN465" s="3">
        <v>8.31</v>
      </c>
      <c r="DO465" s="3">
        <v>1.4699999999999989</v>
      </c>
      <c r="DP465" s="3">
        <v>8.16</v>
      </c>
      <c r="DQ465" s="3">
        <v>6.94</v>
      </c>
      <c r="DR465" s="3">
        <v>1.2199999999999998</v>
      </c>
      <c r="DS465" s="3">
        <v>7.53</v>
      </c>
      <c r="DT465" s="3">
        <v>6.02</v>
      </c>
      <c r="DU465" s="3">
        <v>1.5100000000000007</v>
      </c>
      <c r="DV465" s="3">
        <v>6.81</v>
      </c>
      <c r="DW465" s="3">
        <v>5.45</v>
      </c>
      <c r="DX465" s="3">
        <v>1.3599999999999994</v>
      </c>
    </row>
    <row r="466" spans="1:128" s="3" customFormat="1" x14ac:dyDescent="0.25">
      <c r="A466" s="36" t="s">
        <v>599</v>
      </c>
      <c r="B466" s="36" t="s">
        <v>87</v>
      </c>
      <c r="C466" s="36" t="s">
        <v>88</v>
      </c>
      <c r="D466" s="37" t="s">
        <v>188</v>
      </c>
      <c r="E466" s="36" t="s">
        <v>189</v>
      </c>
      <c r="F466" s="37" t="s">
        <v>595</v>
      </c>
      <c r="G466" s="36" t="s">
        <v>596</v>
      </c>
      <c r="H466" s="36" t="s">
        <v>93</v>
      </c>
      <c r="I466" s="36" t="s">
        <v>361</v>
      </c>
      <c r="J466" s="36" t="s">
        <v>95</v>
      </c>
      <c r="K466" s="44">
        <v>5.62</v>
      </c>
      <c r="L466" s="38">
        <f>IF(J466="10",K466,"")</f>
        <v>5.62</v>
      </c>
      <c r="M466" s="38">
        <f>ROUND(L466*O466/100,2)</f>
        <v>3.65</v>
      </c>
      <c r="N466" s="38">
        <f>L466-M466</f>
        <v>1.9700000000000002</v>
      </c>
      <c r="O466" s="38" t="s">
        <v>96</v>
      </c>
      <c r="P466" s="38">
        <f>IF(J466&lt;&gt;"20",IF(J466="15",K466,ROUND(K466*0.85,2)),"")</f>
        <v>4.78</v>
      </c>
      <c r="Q466" s="38">
        <f>ROUND(P466*S466/100,2)</f>
        <v>3.82</v>
      </c>
      <c r="R466" s="38">
        <f>P466-Q466</f>
        <v>0.96000000000000041</v>
      </c>
      <c r="S466" s="38" t="s">
        <v>97</v>
      </c>
      <c r="T466" s="38">
        <f>IF(J466="20",K466,IF(J466="10",ROUND(K466*0.7,2),ROUND(K466/0.85*0.7,2)))</f>
        <v>3.93</v>
      </c>
      <c r="U466" s="38">
        <f>ROUND(T466*W466/100,2)</f>
        <v>3.73</v>
      </c>
      <c r="V466" s="38">
        <f>T466-U466</f>
        <v>0.20000000000000018</v>
      </c>
      <c r="W466" s="36">
        <v>95</v>
      </c>
      <c r="X466" s="38">
        <f>IF(J466="20",ROUND(K466/0.7*0.6,2),IF(J466="10",ROUND(K466*0.6,2),ROUND(K466/0.85*0.6,2)))</f>
        <v>3.37</v>
      </c>
      <c r="Y466" s="38">
        <f>ROUND(X466*AA466/100,2)</f>
        <v>3.2</v>
      </c>
      <c r="Z466" s="38">
        <f>X466-Y466</f>
        <v>0.16999999999999993</v>
      </c>
      <c r="AA466" s="36">
        <v>95</v>
      </c>
      <c r="AB466" s="38" t="s">
        <v>98</v>
      </c>
      <c r="AC466" s="38">
        <v>4.5</v>
      </c>
      <c r="AD466" s="38">
        <v>4.28</v>
      </c>
      <c r="AE466" s="38">
        <v>0.21999999999999975</v>
      </c>
      <c r="BJ466" s="3" t="s">
        <v>95</v>
      </c>
      <c r="BK466" s="3">
        <v>10.620000000000001</v>
      </c>
      <c r="BL466" s="3">
        <v>9.0299999999999994</v>
      </c>
      <c r="BM466" s="3">
        <v>1.5900000000000016</v>
      </c>
      <c r="BN466" s="3">
        <v>8.0500000000000007</v>
      </c>
      <c r="BO466" s="3">
        <v>7.65</v>
      </c>
      <c r="BP466" s="3">
        <v>0.40000000000000036</v>
      </c>
      <c r="BQ466" s="3">
        <v>8.82</v>
      </c>
      <c r="BR466" s="3">
        <v>7.5</v>
      </c>
      <c r="BS466" s="3">
        <v>1.3200000000000003</v>
      </c>
      <c r="BT466" s="3">
        <v>6.25</v>
      </c>
      <c r="BU466" s="3">
        <v>5.94</v>
      </c>
      <c r="BV466" s="3">
        <v>0.30999999999999961</v>
      </c>
      <c r="BW466" s="3">
        <v>7.54</v>
      </c>
      <c r="BX466" s="3">
        <v>7.16</v>
      </c>
      <c r="BY466" s="3">
        <v>0.37999999999999989</v>
      </c>
      <c r="BZ466" s="3">
        <v>8.1199999999999992</v>
      </c>
      <c r="CA466" s="3">
        <v>6.5</v>
      </c>
      <c r="CB466" s="3">
        <v>1.6199999999999992</v>
      </c>
      <c r="CC466" s="3">
        <v>6.84</v>
      </c>
      <c r="CD466" s="3">
        <v>6.5</v>
      </c>
      <c r="CE466" s="3">
        <v>0.33999999999999986</v>
      </c>
      <c r="CF466" s="3">
        <v>7.32</v>
      </c>
      <c r="CG466" s="3">
        <v>5.86</v>
      </c>
      <c r="CH466" s="3">
        <v>1.46</v>
      </c>
      <c r="CI466" s="3">
        <v>6.2</v>
      </c>
      <c r="CJ466" s="3">
        <v>5.89</v>
      </c>
      <c r="CK466" s="3">
        <v>0.3100000000000005</v>
      </c>
      <c r="CL466" s="3">
        <v>7.43</v>
      </c>
      <c r="CM466" s="3">
        <v>6.32</v>
      </c>
      <c r="CN466" s="3">
        <v>1.1099999999999994</v>
      </c>
      <c r="CO466" s="3">
        <v>5.64</v>
      </c>
      <c r="CP466" s="3">
        <v>5.36</v>
      </c>
      <c r="CQ466" s="3">
        <v>0.27999999999999936</v>
      </c>
      <c r="CR466" s="3">
        <v>6.17</v>
      </c>
      <c r="CS466" s="3">
        <v>5.24</v>
      </c>
      <c r="CT466" s="3">
        <v>0.92999999999999972</v>
      </c>
      <c r="CU466" s="3">
        <v>4.38</v>
      </c>
      <c r="CV466" s="3">
        <v>4.16</v>
      </c>
      <c r="CW466" s="3">
        <v>0.21999999999999975</v>
      </c>
      <c r="CX466" s="3">
        <v>5.28</v>
      </c>
      <c r="CY466" s="3">
        <v>5.0199999999999996</v>
      </c>
      <c r="CZ466" s="3">
        <v>0.26000000000000068</v>
      </c>
      <c r="DA466" s="3">
        <v>5.68</v>
      </c>
      <c r="DB466" s="3">
        <v>4.54</v>
      </c>
      <c r="DC466" s="3">
        <v>1.1399999999999997</v>
      </c>
      <c r="DD466" s="3">
        <v>4.79</v>
      </c>
      <c r="DE466" s="3">
        <v>4.55</v>
      </c>
      <c r="DF466" s="3">
        <v>0.24000000000000021</v>
      </c>
      <c r="DG466" s="3">
        <v>5.12</v>
      </c>
      <c r="DH466" s="3">
        <v>4.3499999999999996</v>
      </c>
      <c r="DI466" s="3">
        <v>0.77000000000000046</v>
      </c>
      <c r="DJ466" s="3">
        <v>4.34</v>
      </c>
      <c r="DK466" s="3">
        <v>4.12</v>
      </c>
      <c r="DL466" s="3">
        <v>0.21999999999999975</v>
      </c>
      <c r="DM466" s="3">
        <v>9.56</v>
      </c>
      <c r="DN466" s="3">
        <v>8.1300000000000008</v>
      </c>
      <c r="DO466" s="3">
        <v>1.4299999999999997</v>
      </c>
      <c r="DP466" s="3">
        <v>7.94</v>
      </c>
      <c r="DQ466" s="3">
        <v>6.75</v>
      </c>
      <c r="DR466" s="3">
        <v>1.1900000000000004</v>
      </c>
      <c r="DS466" s="3">
        <v>7.31</v>
      </c>
      <c r="DT466" s="3">
        <v>5.85</v>
      </c>
      <c r="DU466" s="3">
        <v>1.46</v>
      </c>
      <c r="DV466" s="3">
        <v>6.59</v>
      </c>
      <c r="DW466" s="3">
        <v>5.27</v>
      </c>
      <c r="DX466" s="3">
        <v>1.3200000000000003</v>
      </c>
    </row>
    <row r="467" spans="1:128" s="3" customFormat="1" x14ac:dyDescent="0.25">
      <c r="A467" s="36" t="s">
        <v>600</v>
      </c>
      <c r="B467" s="36" t="s">
        <v>87</v>
      </c>
      <c r="C467" s="36" t="s">
        <v>88</v>
      </c>
      <c r="D467" s="37" t="s">
        <v>136</v>
      </c>
      <c r="E467" s="36" t="s">
        <v>137</v>
      </c>
      <c r="F467" s="37" t="s">
        <v>595</v>
      </c>
      <c r="G467" s="36" t="s">
        <v>596</v>
      </c>
      <c r="H467" s="36" t="s">
        <v>93</v>
      </c>
      <c r="I467" s="36" t="s">
        <v>361</v>
      </c>
      <c r="J467" s="36" t="s">
        <v>95</v>
      </c>
      <c r="K467" s="44">
        <v>4.37</v>
      </c>
      <c r="L467" s="38">
        <f>IF(J467="10",K467,"")</f>
        <v>4.37</v>
      </c>
      <c r="M467" s="38">
        <f>ROUND(L467*O467/100,2)</f>
        <v>2.84</v>
      </c>
      <c r="N467" s="38">
        <f>L467-M467</f>
        <v>1.5300000000000002</v>
      </c>
      <c r="O467" s="38" t="s">
        <v>96</v>
      </c>
      <c r="P467" s="38">
        <f>IF(J467&lt;&gt;"20",IF(J467="15",K467,ROUND(K467*0.85,2)),"")</f>
        <v>3.71</v>
      </c>
      <c r="Q467" s="38">
        <f>ROUND(P467*S467/100,2)</f>
        <v>2.97</v>
      </c>
      <c r="R467" s="38">
        <f>P467-Q467</f>
        <v>0.73999999999999977</v>
      </c>
      <c r="S467" s="38" t="s">
        <v>97</v>
      </c>
      <c r="T467" s="38">
        <f>IF(J467="20",K467,IF(J467="10",ROUND(K467*0.7,2),ROUND(K467/0.85*0.7,2)))</f>
        <v>3.06</v>
      </c>
      <c r="U467" s="38">
        <f>ROUND(T467*W467/100,2)</f>
        <v>2.91</v>
      </c>
      <c r="V467" s="38">
        <f>T467-U467</f>
        <v>0.14999999999999991</v>
      </c>
      <c r="W467" s="36">
        <v>95</v>
      </c>
      <c r="X467" s="38">
        <f>IF(J467="20",ROUND(K467/0.7*0.6,2),IF(J467="10",ROUND(K467*0.6,2),ROUND(K467/0.85*0.6,2)))</f>
        <v>2.62</v>
      </c>
      <c r="Y467" s="38">
        <f>ROUND(X467*AA467/100,2)</f>
        <v>2.4900000000000002</v>
      </c>
      <c r="Z467" s="38">
        <f>X467-Y467</f>
        <v>0.12999999999999989</v>
      </c>
      <c r="AA467" s="36">
        <v>95</v>
      </c>
      <c r="AB467" s="38" t="s">
        <v>98</v>
      </c>
      <c r="AC467" s="38">
        <v>3.5</v>
      </c>
      <c r="AD467" s="38">
        <v>3.33</v>
      </c>
      <c r="AE467" s="38">
        <v>0.16999999999999993</v>
      </c>
      <c r="BJ467" s="3" t="s">
        <v>95</v>
      </c>
      <c r="BK467" s="3">
        <v>9.3699999999999992</v>
      </c>
      <c r="BL467" s="3">
        <v>7.96</v>
      </c>
      <c r="BM467" s="3">
        <v>1.4099999999999993</v>
      </c>
      <c r="BN467" s="3">
        <v>7.3</v>
      </c>
      <c r="BO467" s="3">
        <v>6.94</v>
      </c>
      <c r="BP467" s="3">
        <v>0.35999999999999943</v>
      </c>
      <c r="BQ467" s="3">
        <v>7.57</v>
      </c>
      <c r="BR467" s="3">
        <v>6.43</v>
      </c>
      <c r="BS467" s="3">
        <v>1.1400000000000006</v>
      </c>
      <c r="BT467" s="3">
        <v>5.5</v>
      </c>
      <c r="BU467" s="3">
        <v>5.23</v>
      </c>
      <c r="BV467" s="3">
        <v>0.26999999999999957</v>
      </c>
      <c r="BW467" s="3">
        <v>6.54</v>
      </c>
      <c r="BX467" s="3">
        <v>6.21</v>
      </c>
      <c r="BY467" s="3">
        <v>0.33000000000000007</v>
      </c>
      <c r="BZ467" s="3">
        <v>6.8699999999999992</v>
      </c>
      <c r="CA467" s="3">
        <v>5.5</v>
      </c>
      <c r="CB467" s="3">
        <v>1.3699999999999992</v>
      </c>
      <c r="CC467" s="3">
        <v>5.84</v>
      </c>
      <c r="CD467" s="3">
        <v>5.55</v>
      </c>
      <c r="CE467" s="3">
        <v>0.29000000000000004</v>
      </c>
      <c r="CF467" s="3">
        <v>6.07</v>
      </c>
      <c r="CG467" s="3">
        <v>4.8600000000000003</v>
      </c>
      <c r="CH467" s="3">
        <v>1.21</v>
      </c>
      <c r="CI467" s="3">
        <v>5.2</v>
      </c>
      <c r="CJ467" s="3">
        <v>4.9400000000000004</v>
      </c>
      <c r="CK467" s="3">
        <v>0.25999999999999979</v>
      </c>
      <c r="CL467" s="3">
        <v>6.56</v>
      </c>
      <c r="CM467" s="3">
        <v>5.58</v>
      </c>
      <c r="CN467" s="3">
        <v>0.97999999999999954</v>
      </c>
      <c r="CO467" s="3">
        <v>5.1100000000000003</v>
      </c>
      <c r="CP467" s="3">
        <v>4.8499999999999996</v>
      </c>
      <c r="CQ467" s="3">
        <v>0.26000000000000068</v>
      </c>
      <c r="CR467" s="3">
        <v>5.3</v>
      </c>
      <c r="CS467" s="3">
        <v>4.51</v>
      </c>
      <c r="CT467" s="3">
        <v>0.79</v>
      </c>
      <c r="CU467" s="3">
        <v>3.85</v>
      </c>
      <c r="CV467" s="3">
        <v>3.66</v>
      </c>
      <c r="CW467" s="3">
        <v>0.18999999999999995</v>
      </c>
      <c r="CX467" s="3">
        <v>4.58</v>
      </c>
      <c r="CY467" s="3">
        <v>4.3499999999999996</v>
      </c>
      <c r="CZ467" s="3">
        <v>0.23000000000000043</v>
      </c>
      <c r="DA467" s="3">
        <v>4.8099999999999996</v>
      </c>
      <c r="DB467" s="3">
        <v>3.85</v>
      </c>
      <c r="DC467" s="3">
        <v>0.95999999999999952</v>
      </c>
      <c r="DD467" s="3">
        <v>4.09</v>
      </c>
      <c r="DE467" s="3">
        <v>3.89</v>
      </c>
      <c r="DF467" s="3">
        <v>0.19999999999999973</v>
      </c>
      <c r="DG467" s="3">
        <v>4.25</v>
      </c>
      <c r="DH467" s="3">
        <v>3.61</v>
      </c>
      <c r="DI467" s="3">
        <v>0.64000000000000012</v>
      </c>
      <c r="DJ467" s="3">
        <v>3.64</v>
      </c>
      <c r="DK467" s="3">
        <v>3.46</v>
      </c>
      <c r="DL467" s="3">
        <v>0.18000000000000016</v>
      </c>
      <c r="DM467" s="3">
        <v>8.43</v>
      </c>
      <c r="DN467" s="3">
        <v>7.17</v>
      </c>
      <c r="DO467" s="3">
        <v>1.2599999999999998</v>
      </c>
      <c r="DP467" s="3">
        <v>6.81</v>
      </c>
      <c r="DQ467" s="3">
        <v>5.79</v>
      </c>
      <c r="DR467" s="3">
        <v>1.0199999999999996</v>
      </c>
      <c r="DS467" s="3">
        <v>6.18</v>
      </c>
      <c r="DT467" s="3">
        <v>4.9400000000000004</v>
      </c>
      <c r="DU467" s="3">
        <v>1.2399999999999993</v>
      </c>
      <c r="DV467" s="3">
        <v>5.46</v>
      </c>
      <c r="DW467" s="3">
        <v>4.37</v>
      </c>
      <c r="DX467" s="3">
        <v>1.0899999999999999</v>
      </c>
    </row>
    <row r="468" spans="1:128" s="3" customFormat="1" x14ac:dyDescent="0.25">
      <c r="A468" s="36" t="s">
        <v>601</v>
      </c>
      <c r="B468" s="36" t="s">
        <v>87</v>
      </c>
      <c r="C468" s="36" t="s">
        <v>88</v>
      </c>
      <c r="D468" s="37" t="s">
        <v>121</v>
      </c>
      <c r="E468" s="36" t="s">
        <v>122</v>
      </c>
      <c r="F468" s="37" t="s">
        <v>595</v>
      </c>
      <c r="G468" s="36" t="s">
        <v>596</v>
      </c>
      <c r="H468" s="36" t="s">
        <v>93</v>
      </c>
      <c r="I468" s="36" t="s">
        <v>361</v>
      </c>
      <c r="J468" s="36" t="s">
        <v>95</v>
      </c>
      <c r="K468" s="44">
        <v>3.37</v>
      </c>
      <c r="L468" s="38">
        <f>IF(J468="10",K468,"")</f>
        <v>3.37</v>
      </c>
      <c r="M468" s="38">
        <f>ROUND(L468*O468/100,2)</f>
        <v>2.19</v>
      </c>
      <c r="N468" s="38">
        <f>L468-M468</f>
        <v>1.1800000000000002</v>
      </c>
      <c r="O468" s="38" t="s">
        <v>96</v>
      </c>
      <c r="P468" s="38">
        <f>IF(J468&lt;&gt;"20",IF(J468="15",K468,ROUND(K468*0.85,2)),"")</f>
        <v>2.86</v>
      </c>
      <c r="Q468" s="38">
        <f>ROUND(P468*S468/100,2)</f>
        <v>2.29</v>
      </c>
      <c r="R468" s="38">
        <f>P468-Q468</f>
        <v>0.56999999999999984</v>
      </c>
      <c r="S468" s="38" t="s">
        <v>97</v>
      </c>
      <c r="T468" s="38">
        <f>IF(J468="20",K468,IF(J468="10",ROUND(K468*0.7,2),ROUND(K468/0.85*0.7,2)))</f>
        <v>2.36</v>
      </c>
      <c r="U468" s="38">
        <f>ROUND(T468*W468/100,2)</f>
        <v>2.2400000000000002</v>
      </c>
      <c r="V468" s="38">
        <f>T468-U468</f>
        <v>0.11999999999999966</v>
      </c>
      <c r="W468" s="36">
        <v>95</v>
      </c>
      <c r="X468" s="38">
        <f>IF(J468="20",ROUND(K468/0.7*0.6,2),IF(J468="10",ROUND(K468*0.6,2),ROUND(K468/0.85*0.6,2)))</f>
        <v>2.02</v>
      </c>
      <c r="Y468" s="38">
        <f>ROUND(X468*AA468/100,2)</f>
        <v>1.92</v>
      </c>
      <c r="Z468" s="38">
        <f>X468-Y468</f>
        <v>0.10000000000000009</v>
      </c>
      <c r="AA468" s="36">
        <v>95</v>
      </c>
      <c r="AB468" s="38" t="s">
        <v>98</v>
      </c>
      <c r="AC468" s="38">
        <v>2.7</v>
      </c>
      <c r="AD468" s="38">
        <v>2.57</v>
      </c>
      <c r="AE468" s="38">
        <v>0.13000000000000034</v>
      </c>
      <c r="BJ468" s="3" t="s">
        <v>95</v>
      </c>
      <c r="BK468" s="3">
        <v>8.3699999999999992</v>
      </c>
      <c r="BL468" s="3">
        <v>7.11</v>
      </c>
      <c r="BM468" s="3">
        <v>1.2599999999999989</v>
      </c>
      <c r="BN468" s="3">
        <v>6.7</v>
      </c>
      <c r="BO468" s="3">
        <v>6.37</v>
      </c>
      <c r="BP468" s="3">
        <v>0.33000000000000007</v>
      </c>
      <c r="BQ468" s="3">
        <v>6.57</v>
      </c>
      <c r="BR468" s="3">
        <v>5.58</v>
      </c>
      <c r="BS468" s="3">
        <v>0.99000000000000021</v>
      </c>
      <c r="BT468" s="3">
        <v>4.9000000000000004</v>
      </c>
      <c r="BU468" s="3">
        <v>4.66</v>
      </c>
      <c r="BV468" s="3">
        <v>0.24000000000000021</v>
      </c>
      <c r="BW468" s="3">
        <v>5.74</v>
      </c>
      <c r="BX468" s="3">
        <v>5.45</v>
      </c>
      <c r="BY468" s="3">
        <v>0.29000000000000004</v>
      </c>
      <c r="BZ468" s="3">
        <v>5.8699999999999992</v>
      </c>
      <c r="CA468" s="3">
        <v>4.7</v>
      </c>
      <c r="CB468" s="3">
        <v>1.169999999999999</v>
      </c>
      <c r="CC468" s="3">
        <v>5.04</v>
      </c>
      <c r="CD468" s="3">
        <v>4.79</v>
      </c>
      <c r="CE468" s="3">
        <v>0.25</v>
      </c>
      <c r="CF468" s="3">
        <v>5.07</v>
      </c>
      <c r="CG468" s="3">
        <v>4.0599999999999996</v>
      </c>
      <c r="CH468" s="3">
        <v>1.0100000000000007</v>
      </c>
      <c r="CI468" s="3">
        <v>4.4000000000000004</v>
      </c>
      <c r="CJ468" s="3">
        <v>4.18</v>
      </c>
      <c r="CK468" s="3">
        <v>0.22000000000000064</v>
      </c>
      <c r="CL468" s="3">
        <v>5.86</v>
      </c>
      <c r="CM468" s="3">
        <v>4.9800000000000004</v>
      </c>
      <c r="CN468" s="3">
        <v>0.87999999999999989</v>
      </c>
      <c r="CO468" s="3">
        <v>4.6900000000000004</v>
      </c>
      <c r="CP468" s="3">
        <v>4.46</v>
      </c>
      <c r="CQ468" s="3">
        <v>0.23000000000000043</v>
      </c>
      <c r="CR468" s="3">
        <v>4.5999999999999996</v>
      </c>
      <c r="CS468" s="3">
        <v>3.91</v>
      </c>
      <c r="CT468" s="3">
        <v>0.6899999999999995</v>
      </c>
      <c r="CU468" s="3">
        <v>3.43</v>
      </c>
      <c r="CV468" s="3">
        <v>3.26</v>
      </c>
      <c r="CW468" s="3">
        <v>0.17000000000000037</v>
      </c>
      <c r="CX468" s="3">
        <v>4.0199999999999996</v>
      </c>
      <c r="CY468" s="3">
        <v>3.82</v>
      </c>
      <c r="CZ468" s="3">
        <v>0.19999999999999973</v>
      </c>
      <c r="DA468" s="3">
        <v>4.1100000000000003</v>
      </c>
      <c r="DB468" s="3">
        <v>3.29</v>
      </c>
      <c r="DC468" s="3">
        <v>0.82000000000000028</v>
      </c>
      <c r="DD468" s="3">
        <v>3.53</v>
      </c>
      <c r="DE468" s="3">
        <v>3.35</v>
      </c>
      <c r="DF468" s="3">
        <v>0.17999999999999972</v>
      </c>
      <c r="DG468" s="3">
        <v>3.55</v>
      </c>
      <c r="DH468" s="3">
        <v>3.02</v>
      </c>
      <c r="DI468" s="3">
        <v>0.5299999999999998</v>
      </c>
      <c r="DJ468" s="3">
        <v>3.08</v>
      </c>
      <c r="DK468" s="3">
        <v>2.93</v>
      </c>
      <c r="DL468" s="3">
        <v>0.14999999999999991</v>
      </c>
      <c r="DM468" s="3">
        <v>7.53</v>
      </c>
      <c r="DN468" s="3">
        <v>6.4</v>
      </c>
      <c r="DO468" s="3">
        <v>1.1299999999999999</v>
      </c>
      <c r="DP468" s="3">
        <v>5.91</v>
      </c>
      <c r="DQ468" s="3">
        <v>5.0199999999999996</v>
      </c>
      <c r="DR468" s="3">
        <v>0.89000000000000057</v>
      </c>
      <c r="DS468" s="3">
        <v>5.28</v>
      </c>
      <c r="DT468" s="3">
        <v>4.22</v>
      </c>
      <c r="DU468" s="3">
        <v>1.0600000000000005</v>
      </c>
      <c r="DV468" s="3">
        <v>4.5599999999999996</v>
      </c>
      <c r="DW468" s="3">
        <v>3.65</v>
      </c>
      <c r="DX468" s="3">
        <v>0.9099999999999997</v>
      </c>
    </row>
    <row r="469" spans="1:128" s="3" customFormat="1" x14ac:dyDescent="0.25">
      <c r="A469" s="36" t="s">
        <v>602</v>
      </c>
      <c r="B469" s="36" t="s">
        <v>87</v>
      </c>
      <c r="C469" s="36" t="s">
        <v>88</v>
      </c>
      <c r="D469" s="37" t="s">
        <v>106</v>
      </c>
      <c r="E469" s="36" t="s">
        <v>107</v>
      </c>
      <c r="F469" s="37" t="s">
        <v>595</v>
      </c>
      <c r="G469" s="36" t="s">
        <v>596</v>
      </c>
      <c r="H469" s="36" t="s">
        <v>93</v>
      </c>
      <c r="I469" s="36" t="s">
        <v>361</v>
      </c>
      <c r="J469" s="36" t="s">
        <v>95</v>
      </c>
      <c r="K469" s="44">
        <v>6.37</v>
      </c>
      <c r="L469" s="38">
        <f>IF(J469="10",K469,"")</f>
        <v>6.37</v>
      </c>
      <c r="M469" s="38">
        <f>ROUND(L469*O469/100,2)</f>
        <v>4.1399999999999997</v>
      </c>
      <c r="N469" s="38">
        <f>L469-M469</f>
        <v>2.2300000000000004</v>
      </c>
      <c r="O469" s="38" t="s">
        <v>96</v>
      </c>
      <c r="P469" s="38">
        <f>IF(J469&lt;&gt;"20",IF(J469="15",K469,ROUND(K469*0.85,2)),"")</f>
        <v>5.41</v>
      </c>
      <c r="Q469" s="38">
        <f>ROUND(P469*S469/100,2)</f>
        <v>4.33</v>
      </c>
      <c r="R469" s="38">
        <f>P469-Q469</f>
        <v>1.08</v>
      </c>
      <c r="S469" s="38" t="s">
        <v>97</v>
      </c>
      <c r="T469" s="38">
        <f>IF(J469="20",K469,IF(J469="10",ROUND(K469*0.7,2),ROUND(K469/0.85*0.7,2)))</f>
        <v>4.46</v>
      </c>
      <c r="U469" s="38">
        <f>ROUND(T469*W469/100,2)</f>
        <v>4.24</v>
      </c>
      <c r="V469" s="38">
        <f>T469-U469</f>
        <v>0.21999999999999975</v>
      </c>
      <c r="W469" s="36">
        <v>95</v>
      </c>
      <c r="X469" s="38">
        <f>IF(J469="20",ROUND(K469/0.7*0.6,2),IF(J469="10",ROUND(K469*0.6,2),ROUND(K469/0.85*0.6,2)))</f>
        <v>3.82</v>
      </c>
      <c r="Y469" s="38">
        <f>ROUND(X469*AA469/100,2)</f>
        <v>3.63</v>
      </c>
      <c r="Z469" s="38">
        <f>X469-Y469</f>
        <v>0.18999999999999995</v>
      </c>
      <c r="AA469" s="36">
        <v>95</v>
      </c>
      <c r="AB469" s="38" t="s">
        <v>98</v>
      </c>
      <c r="AC469" s="38">
        <v>5.0999999999999996</v>
      </c>
      <c r="AD469" s="38">
        <v>4.8499999999999996</v>
      </c>
      <c r="AE469" s="38">
        <v>0.25</v>
      </c>
      <c r="BJ469" s="3" t="s">
        <v>95</v>
      </c>
      <c r="BK469" s="3">
        <v>11.370000000000001</v>
      </c>
      <c r="BL469" s="3">
        <v>9.66</v>
      </c>
      <c r="BM469" s="3">
        <v>1.7100000000000009</v>
      </c>
      <c r="BN469" s="3">
        <v>8.5</v>
      </c>
      <c r="BO469" s="3">
        <v>8.08</v>
      </c>
      <c r="BP469" s="3">
        <v>0.41999999999999993</v>
      </c>
      <c r="BQ469" s="3">
        <v>9.57</v>
      </c>
      <c r="BR469" s="3">
        <v>8.1300000000000008</v>
      </c>
      <c r="BS469" s="3">
        <v>1.4399999999999995</v>
      </c>
      <c r="BT469" s="3">
        <v>6.7</v>
      </c>
      <c r="BU469" s="3">
        <v>6.37</v>
      </c>
      <c r="BV469" s="3">
        <v>0.33000000000000007</v>
      </c>
      <c r="BW469" s="3">
        <v>8.14</v>
      </c>
      <c r="BX469" s="3">
        <v>7.73</v>
      </c>
      <c r="BY469" s="3">
        <v>0.41000000000000014</v>
      </c>
      <c r="BZ469" s="3">
        <v>8.8699999999999992</v>
      </c>
      <c r="CA469" s="3">
        <v>7.1</v>
      </c>
      <c r="CB469" s="3">
        <v>1.7699999999999996</v>
      </c>
      <c r="CC469" s="3">
        <v>7.44</v>
      </c>
      <c r="CD469" s="3">
        <v>7.07</v>
      </c>
      <c r="CE469" s="3">
        <v>0.37000000000000011</v>
      </c>
      <c r="CF469" s="3">
        <v>8.07</v>
      </c>
      <c r="CG469" s="3">
        <v>6.46</v>
      </c>
      <c r="CH469" s="3">
        <v>1.6100000000000003</v>
      </c>
      <c r="CI469" s="3">
        <v>6.8</v>
      </c>
      <c r="CJ469" s="3">
        <v>6.46</v>
      </c>
      <c r="CK469" s="3">
        <v>0.33999999999999986</v>
      </c>
      <c r="CL469" s="3">
        <v>7.96</v>
      </c>
      <c r="CM469" s="3">
        <v>6.77</v>
      </c>
      <c r="CN469" s="3">
        <v>1.1900000000000004</v>
      </c>
      <c r="CO469" s="3">
        <v>5.95</v>
      </c>
      <c r="CP469" s="3">
        <v>5.65</v>
      </c>
      <c r="CQ469" s="3">
        <v>0.29999999999999982</v>
      </c>
      <c r="CR469" s="3">
        <v>6.7</v>
      </c>
      <c r="CS469" s="3">
        <v>5.7</v>
      </c>
      <c r="CT469" s="3">
        <v>1</v>
      </c>
      <c r="CU469" s="3">
        <v>4.6900000000000004</v>
      </c>
      <c r="CV469" s="3">
        <v>4.46</v>
      </c>
      <c r="CW469" s="3">
        <v>0.23000000000000043</v>
      </c>
      <c r="CX469" s="3">
        <v>5.7</v>
      </c>
      <c r="CY469" s="3">
        <v>5.42</v>
      </c>
      <c r="CZ469" s="3">
        <v>0.28000000000000025</v>
      </c>
      <c r="DA469" s="3">
        <v>6.21</v>
      </c>
      <c r="DB469" s="3">
        <v>4.97</v>
      </c>
      <c r="DC469" s="3">
        <v>1.2400000000000002</v>
      </c>
      <c r="DD469" s="3">
        <v>5.21</v>
      </c>
      <c r="DE469" s="3">
        <v>4.95</v>
      </c>
      <c r="DF469" s="3">
        <v>0.25999999999999979</v>
      </c>
      <c r="DG469" s="3">
        <v>5.65</v>
      </c>
      <c r="DH469" s="3">
        <v>4.8</v>
      </c>
      <c r="DI469" s="3">
        <v>0.85000000000000053</v>
      </c>
      <c r="DJ469" s="3">
        <v>4.76</v>
      </c>
      <c r="DK469" s="3">
        <v>4.5199999999999996</v>
      </c>
      <c r="DL469" s="3">
        <v>0.24000000000000021</v>
      </c>
      <c r="DM469" s="3">
        <v>10.23</v>
      </c>
      <c r="DN469" s="3">
        <v>8.6999999999999993</v>
      </c>
      <c r="DO469" s="3">
        <v>1.5300000000000011</v>
      </c>
      <c r="DP469" s="3">
        <v>8.61</v>
      </c>
      <c r="DQ469" s="3">
        <v>7.32</v>
      </c>
      <c r="DR469" s="3">
        <v>1.2899999999999991</v>
      </c>
      <c r="DS469" s="3">
        <v>7.98</v>
      </c>
      <c r="DT469" s="3">
        <v>6.38</v>
      </c>
      <c r="DU469" s="3">
        <v>1.6000000000000005</v>
      </c>
      <c r="DV469" s="3">
        <v>7.26</v>
      </c>
      <c r="DW469" s="3">
        <v>5.81</v>
      </c>
      <c r="DX469" s="3">
        <v>1.4500000000000002</v>
      </c>
    </row>
    <row r="470" spans="1:128" s="3" customFormat="1" x14ac:dyDescent="0.25">
      <c r="A470" s="36" t="s">
        <v>603</v>
      </c>
      <c r="B470" s="36" t="s">
        <v>87</v>
      </c>
      <c r="C470" s="36" t="s">
        <v>88</v>
      </c>
      <c r="D470" s="37" t="s">
        <v>163</v>
      </c>
      <c r="E470" s="36" t="s">
        <v>164</v>
      </c>
      <c r="F470" s="37" t="s">
        <v>595</v>
      </c>
      <c r="G470" s="36" t="s">
        <v>596</v>
      </c>
      <c r="H470" s="36" t="s">
        <v>93</v>
      </c>
      <c r="I470" s="36" t="s">
        <v>361</v>
      </c>
      <c r="J470" s="36" t="s">
        <v>95</v>
      </c>
      <c r="K470" s="44">
        <v>3.12</v>
      </c>
      <c r="L470" s="38">
        <f>IF(J470="10",K470,"")</f>
        <v>3.12</v>
      </c>
      <c r="M470" s="38">
        <f>ROUND(L470*O470/100,2)</f>
        <v>2.0299999999999998</v>
      </c>
      <c r="N470" s="38">
        <f>L470-M470</f>
        <v>1.0900000000000003</v>
      </c>
      <c r="O470" s="38" t="s">
        <v>96</v>
      </c>
      <c r="P470" s="38">
        <f>IF(J470&lt;&gt;"20",IF(J470="15",K470,ROUND(K470*0.85,2)),"")</f>
        <v>2.65</v>
      </c>
      <c r="Q470" s="38">
        <f>ROUND(P470*S470/100,2)</f>
        <v>2.12</v>
      </c>
      <c r="R470" s="38">
        <f>P470-Q470</f>
        <v>0.5299999999999998</v>
      </c>
      <c r="S470" s="38" t="s">
        <v>97</v>
      </c>
      <c r="T470" s="38">
        <f>IF(J470="20",K470,IF(J470="10",ROUND(K470*0.7,2),ROUND(K470/0.85*0.7,2)))</f>
        <v>2.1800000000000002</v>
      </c>
      <c r="U470" s="38">
        <f>ROUND(T470*W470/100,2)</f>
        <v>2.0699999999999998</v>
      </c>
      <c r="V470" s="38">
        <f>T470-U470</f>
        <v>0.11000000000000032</v>
      </c>
      <c r="W470" s="36">
        <v>95</v>
      </c>
      <c r="X470" s="38">
        <f>IF(J470="20",ROUND(K470/0.7*0.6,2),IF(J470="10",ROUND(K470*0.6,2),ROUND(K470/0.85*0.6,2)))</f>
        <v>1.87</v>
      </c>
      <c r="Y470" s="38">
        <f>ROUND(X470*AA470/100,2)</f>
        <v>1.78</v>
      </c>
      <c r="Z470" s="38">
        <f>X470-Y470</f>
        <v>9.000000000000008E-2</v>
      </c>
      <c r="AA470" s="36">
        <v>95</v>
      </c>
      <c r="AB470" s="38" t="s">
        <v>98</v>
      </c>
      <c r="AC470" s="38">
        <v>2.5</v>
      </c>
      <c r="AD470" s="38">
        <v>2.38</v>
      </c>
      <c r="AE470" s="38">
        <v>0.12000000000000011</v>
      </c>
      <c r="BJ470" s="3" t="s">
        <v>95</v>
      </c>
      <c r="BK470" s="3">
        <v>8.1199999999999992</v>
      </c>
      <c r="BL470" s="3">
        <v>6.9</v>
      </c>
      <c r="BM470" s="3">
        <v>1.2199999999999989</v>
      </c>
      <c r="BN470" s="3">
        <v>6.55</v>
      </c>
      <c r="BO470" s="3">
        <v>6.22</v>
      </c>
      <c r="BP470" s="3">
        <v>0.33000000000000007</v>
      </c>
      <c r="BQ470" s="3">
        <v>6.32</v>
      </c>
      <c r="BR470" s="3">
        <v>5.37</v>
      </c>
      <c r="BS470" s="3">
        <v>0.95000000000000018</v>
      </c>
      <c r="BT470" s="3">
        <v>4.75</v>
      </c>
      <c r="BU470" s="3">
        <v>4.51</v>
      </c>
      <c r="BV470" s="3">
        <v>0.24000000000000021</v>
      </c>
      <c r="BW470" s="3">
        <v>5.54</v>
      </c>
      <c r="BX470" s="3">
        <v>5.26</v>
      </c>
      <c r="BY470" s="3">
        <v>0.28000000000000025</v>
      </c>
      <c r="BZ470" s="3">
        <v>5.6199999999999992</v>
      </c>
      <c r="CA470" s="3">
        <v>4.5</v>
      </c>
      <c r="CB470" s="3">
        <v>1.1199999999999992</v>
      </c>
      <c r="CC470" s="3">
        <v>4.84</v>
      </c>
      <c r="CD470" s="3">
        <v>4.5999999999999996</v>
      </c>
      <c r="CE470" s="3">
        <v>0.24000000000000021</v>
      </c>
      <c r="CF470" s="3">
        <v>4.82</v>
      </c>
      <c r="CG470" s="3">
        <v>3.86</v>
      </c>
      <c r="CH470" s="3">
        <v>0.96000000000000041</v>
      </c>
      <c r="CI470" s="3">
        <v>4.2</v>
      </c>
      <c r="CJ470" s="3">
        <v>3.99</v>
      </c>
      <c r="CK470" s="3">
        <v>0.20999999999999996</v>
      </c>
      <c r="CL470" s="3">
        <v>5.68</v>
      </c>
      <c r="CM470" s="3">
        <v>4.83</v>
      </c>
      <c r="CN470" s="3">
        <v>0.84999999999999964</v>
      </c>
      <c r="CO470" s="3">
        <v>4.59</v>
      </c>
      <c r="CP470" s="3">
        <v>4.3600000000000003</v>
      </c>
      <c r="CQ470" s="3">
        <v>0.22999999999999954</v>
      </c>
      <c r="CR470" s="3">
        <v>4.42</v>
      </c>
      <c r="CS470" s="3">
        <v>3.76</v>
      </c>
      <c r="CT470" s="3">
        <v>0.66000000000000014</v>
      </c>
      <c r="CU470" s="3">
        <v>3.33</v>
      </c>
      <c r="CV470" s="3">
        <v>3.16</v>
      </c>
      <c r="CW470" s="3">
        <v>0.16999999999999993</v>
      </c>
      <c r="CX470" s="3">
        <v>3.88</v>
      </c>
      <c r="CY470" s="3">
        <v>3.69</v>
      </c>
      <c r="CZ470" s="3">
        <v>0.18999999999999995</v>
      </c>
      <c r="DA470" s="3">
        <v>3.93</v>
      </c>
      <c r="DB470" s="3">
        <v>3.14</v>
      </c>
      <c r="DC470" s="3">
        <v>0.79</v>
      </c>
      <c r="DD470" s="3">
        <v>3.39</v>
      </c>
      <c r="DE470" s="3">
        <v>3.22</v>
      </c>
      <c r="DF470" s="3">
        <v>0.16999999999999993</v>
      </c>
      <c r="DG470" s="3">
        <v>3.37</v>
      </c>
      <c r="DH470" s="3">
        <v>2.86</v>
      </c>
      <c r="DI470" s="3">
        <v>0.51000000000000023</v>
      </c>
      <c r="DJ470" s="3">
        <v>2.94</v>
      </c>
      <c r="DK470" s="3">
        <v>2.79</v>
      </c>
      <c r="DL470" s="3">
        <v>0.14999999999999991</v>
      </c>
      <c r="DM470" s="3">
        <v>7.31</v>
      </c>
      <c r="DN470" s="3">
        <v>6.21</v>
      </c>
      <c r="DO470" s="3">
        <v>1.0999999999999996</v>
      </c>
      <c r="DP470" s="3">
        <v>5.69</v>
      </c>
      <c r="DQ470" s="3">
        <v>4.84</v>
      </c>
      <c r="DR470" s="3">
        <v>0.85000000000000053</v>
      </c>
      <c r="DS470" s="3">
        <v>5.0599999999999996</v>
      </c>
      <c r="DT470" s="3">
        <v>4.05</v>
      </c>
      <c r="DU470" s="3">
        <v>1.0099999999999998</v>
      </c>
      <c r="DV470" s="3">
        <v>4.34</v>
      </c>
      <c r="DW470" s="3">
        <v>3.47</v>
      </c>
      <c r="DX470" s="3">
        <v>0.86999999999999966</v>
      </c>
    </row>
    <row r="471" spans="1:128" s="3" customFormat="1" x14ac:dyDescent="0.25">
      <c r="A471" s="36" t="s">
        <v>604</v>
      </c>
      <c r="B471" s="36" t="s">
        <v>87</v>
      </c>
      <c r="C471" s="36" t="s">
        <v>88</v>
      </c>
      <c r="D471" s="37" t="s">
        <v>136</v>
      </c>
      <c r="E471" s="36" t="s">
        <v>137</v>
      </c>
      <c r="F471" s="37" t="s">
        <v>605</v>
      </c>
      <c r="G471" s="36" t="s">
        <v>606</v>
      </c>
      <c r="H471" s="36" t="s">
        <v>93</v>
      </c>
      <c r="I471" s="36" t="s">
        <v>210</v>
      </c>
      <c r="J471" s="36" t="s">
        <v>98</v>
      </c>
      <c r="K471" s="44">
        <v>8.2279999999999998</v>
      </c>
      <c r="L471" s="38" t="str">
        <f>IF(J471="10",K471,"")</f>
        <v/>
      </c>
      <c r="M471" s="38"/>
      <c r="N471" s="38"/>
      <c r="O471" s="38">
        <v>0</v>
      </c>
      <c r="P471" s="38" t="str">
        <f>IF(J471&lt;&gt;"20",IF(J471="15",K471,ROUND(K471*0.85,2)),"")</f>
        <v/>
      </c>
      <c r="Q471" s="38"/>
      <c r="R471" s="38"/>
      <c r="S471" s="38">
        <v>0</v>
      </c>
      <c r="T471" s="38">
        <f>IF(J471="20",K471,IF(J471="10",ROUND(K471*0.7,2),ROUND(K471/0.85*0.7,2)))</f>
        <v>8.2279999999999998</v>
      </c>
      <c r="U471" s="38">
        <f>ROUND(T471*W471/100,2)</f>
        <v>7.82</v>
      </c>
      <c r="V471" s="38">
        <f>T471-U471</f>
        <v>0.40799999999999947</v>
      </c>
      <c r="W471" s="36">
        <v>95</v>
      </c>
      <c r="X471" s="38">
        <f>IF(J471="20",ROUND(K471/0.7*0.6,2),IF(J471="10",ROUND(K471*0.6,2),ROUND(K471/0.85*0.6,2)))</f>
        <v>7.05</v>
      </c>
      <c r="Y471" s="38">
        <f>ROUND(X471*AA471/100,2)</f>
        <v>6.7</v>
      </c>
      <c r="Z471" s="38">
        <f>X471-Y471</f>
        <v>0.34999999999999964</v>
      </c>
      <c r="AA471" s="36">
        <v>95</v>
      </c>
      <c r="AB471" s="38" t="s">
        <v>171</v>
      </c>
      <c r="AC471" s="38">
        <v>6.99</v>
      </c>
      <c r="AD471" s="38">
        <v>6.64</v>
      </c>
      <c r="AE471" s="38">
        <v>0.35000000000000053</v>
      </c>
      <c r="BJ471" s="3" t="s">
        <v>98</v>
      </c>
      <c r="BK471" s="3">
        <v>17.367999999999999</v>
      </c>
      <c r="BL471" s="3">
        <v>16.5</v>
      </c>
      <c r="BM471" s="3">
        <v>0.86799999999999855</v>
      </c>
      <c r="BN471" s="3">
        <v>16.02</v>
      </c>
      <c r="BO471" s="3">
        <v>15.22</v>
      </c>
      <c r="BP471" s="3">
        <v>0.79999999999999893</v>
      </c>
      <c r="BQ471" s="3">
        <v>14.367999999999999</v>
      </c>
      <c r="BR471" s="3">
        <v>13.65</v>
      </c>
      <c r="BS471" s="3">
        <v>0.7179999999999982</v>
      </c>
      <c r="BT471" s="3">
        <v>13.02</v>
      </c>
      <c r="BU471" s="3">
        <v>12.37</v>
      </c>
      <c r="BV471" s="3">
        <v>0.65000000000000036</v>
      </c>
      <c r="BW471" s="3">
        <v>12.99</v>
      </c>
      <c r="BX471" s="3">
        <v>12.34</v>
      </c>
      <c r="BY471" s="3">
        <v>0.65000000000000036</v>
      </c>
      <c r="BZ471" s="3">
        <v>12.367999999999999</v>
      </c>
      <c r="CA471" s="3">
        <v>0</v>
      </c>
      <c r="CB471" s="3">
        <v>12.367999999999999</v>
      </c>
      <c r="CC471" s="3">
        <v>10.99</v>
      </c>
      <c r="CD471" s="3">
        <v>10.44</v>
      </c>
      <c r="CE471" s="3">
        <v>0.55000000000000071</v>
      </c>
      <c r="CF471" s="3">
        <v>11.427999999999999</v>
      </c>
      <c r="CG471" s="3">
        <v>0</v>
      </c>
      <c r="CH471" s="3">
        <v>11.427999999999999</v>
      </c>
      <c r="CI471" s="3">
        <v>10.19</v>
      </c>
      <c r="CJ471" s="3">
        <v>9.68</v>
      </c>
      <c r="CK471" s="3">
        <v>0.50999999999999979</v>
      </c>
      <c r="CL471" s="3">
        <v>12.16</v>
      </c>
      <c r="CM471" s="3">
        <v>11.55</v>
      </c>
      <c r="CN471" s="3">
        <v>0.60999999999999943</v>
      </c>
      <c r="CO471" s="3">
        <v>11.21</v>
      </c>
      <c r="CP471" s="3">
        <v>10.65</v>
      </c>
      <c r="CQ471" s="3">
        <v>0.5600000000000005</v>
      </c>
      <c r="CR471" s="3">
        <v>10.06</v>
      </c>
      <c r="CS471" s="3">
        <v>9.56</v>
      </c>
      <c r="CT471" s="3">
        <v>0.5</v>
      </c>
      <c r="CU471" s="3">
        <v>9.11</v>
      </c>
      <c r="CV471" s="3">
        <v>8.65</v>
      </c>
      <c r="CW471" s="3">
        <v>0.45999999999999908</v>
      </c>
      <c r="CX471" s="3">
        <v>9.09</v>
      </c>
      <c r="CY471" s="3">
        <v>8.64</v>
      </c>
      <c r="CZ471" s="3">
        <v>0.44999999999999929</v>
      </c>
      <c r="DA471" s="3">
        <v>8.66</v>
      </c>
      <c r="DB471" s="3">
        <v>0</v>
      </c>
      <c r="DC471" s="3">
        <v>8.66</v>
      </c>
      <c r="DD471" s="3">
        <v>7.69</v>
      </c>
      <c r="DE471" s="3">
        <v>7.31</v>
      </c>
      <c r="DF471" s="3">
        <v>0.38000000000000078</v>
      </c>
      <c r="DG471" s="3">
        <v>8</v>
      </c>
      <c r="DH471" s="3">
        <v>7.6</v>
      </c>
      <c r="DI471" s="3">
        <v>0.40000000000000036</v>
      </c>
      <c r="DJ471" s="3">
        <v>7.13</v>
      </c>
      <c r="DK471" s="3">
        <v>6.77</v>
      </c>
      <c r="DL471" s="3">
        <v>0.36000000000000032</v>
      </c>
      <c r="DM471" s="3">
        <v>15.63</v>
      </c>
      <c r="DN471" s="3">
        <v>14.85</v>
      </c>
      <c r="DO471" s="3">
        <v>0.78000000000000114</v>
      </c>
      <c r="DP471" s="3">
        <v>12.93</v>
      </c>
      <c r="DQ471" s="3">
        <v>12.28</v>
      </c>
      <c r="DR471" s="3">
        <v>0.65000000000000036</v>
      </c>
      <c r="DS471" s="3">
        <v>11.13</v>
      </c>
      <c r="DT471" s="3">
        <v>0</v>
      </c>
      <c r="DU471" s="3">
        <v>11.13</v>
      </c>
      <c r="DV471" s="3">
        <v>10.29</v>
      </c>
      <c r="DW471" s="3">
        <v>0</v>
      </c>
      <c r="DX471" s="3">
        <v>10.29</v>
      </c>
    </row>
    <row r="472" spans="1:128" s="3" customFormat="1" x14ac:dyDescent="0.25">
      <c r="A472" s="36" t="s">
        <v>607</v>
      </c>
      <c r="B472" s="36" t="s">
        <v>87</v>
      </c>
      <c r="C472" s="36" t="s">
        <v>88</v>
      </c>
      <c r="D472" s="37" t="s">
        <v>103</v>
      </c>
      <c r="E472" s="36" t="s">
        <v>104</v>
      </c>
      <c r="F472" s="37" t="s">
        <v>608</v>
      </c>
      <c r="G472" s="36" t="s">
        <v>609</v>
      </c>
      <c r="H472" s="36" t="s">
        <v>93</v>
      </c>
      <c r="I472" s="36" t="s">
        <v>210</v>
      </c>
      <c r="J472" s="36" t="s">
        <v>98</v>
      </c>
      <c r="K472" s="44">
        <v>4</v>
      </c>
      <c r="L472" s="38" t="str">
        <f>IF(J472="10",K472,"")</f>
        <v/>
      </c>
      <c r="M472" s="38"/>
      <c r="N472" s="38"/>
      <c r="O472" s="38">
        <v>0</v>
      </c>
      <c r="P472" s="38" t="str">
        <f>IF(J472&lt;&gt;"20",IF(J472="15",K472,ROUND(K472*0.85,2)),"")</f>
        <v/>
      </c>
      <c r="Q472" s="38"/>
      <c r="R472" s="38"/>
      <c r="S472" s="38">
        <v>0</v>
      </c>
      <c r="T472" s="38">
        <f>IF(J472="20",K472,IF(J472="10",ROUND(K472*0.7,2),ROUND(K472/0.85*0.7,2)))</f>
        <v>4</v>
      </c>
      <c r="U472" s="38">
        <f>ROUND(T472*W472/100,2)</f>
        <v>3.8</v>
      </c>
      <c r="V472" s="38">
        <f>T472-U472</f>
        <v>0.20000000000000018</v>
      </c>
      <c r="W472" s="36">
        <v>95</v>
      </c>
      <c r="X472" s="38">
        <f>IF(J472="20",ROUND(K472/0.7*0.6,2),IF(J472="10",ROUND(K472*0.6,2),ROUND(K472/0.85*0.6,2)))</f>
        <v>3.43</v>
      </c>
      <c r="Y472" s="38">
        <f>ROUND(X472*AA472/100,2)</f>
        <v>3.26</v>
      </c>
      <c r="Z472" s="38">
        <f>X472-Y472</f>
        <v>0.17000000000000037</v>
      </c>
      <c r="AA472" s="36">
        <v>95</v>
      </c>
      <c r="AB472" s="38" t="s">
        <v>171</v>
      </c>
      <c r="AC472" s="38">
        <v>3.4</v>
      </c>
      <c r="AD472" s="38">
        <v>3.23</v>
      </c>
      <c r="AE472" s="38">
        <v>0.16999999999999993</v>
      </c>
      <c r="BJ472" s="3" t="s">
        <v>98</v>
      </c>
      <c r="BK472" s="3">
        <v>13.139999999999999</v>
      </c>
      <c r="BL472" s="3">
        <v>12.48</v>
      </c>
      <c r="BM472" s="3">
        <v>0.65999999999999837</v>
      </c>
      <c r="BN472" s="3">
        <v>12.4</v>
      </c>
      <c r="BO472" s="3">
        <v>11.78</v>
      </c>
      <c r="BP472" s="3">
        <v>0.62000000000000099</v>
      </c>
      <c r="BQ472" s="3">
        <v>10.139999999999999</v>
      </c>
      <c r="BR472" s="3">
        <v>9.6300000000000008</v>
      </c>
      <c r="BS472" s="3">
        <v>0.50999999999999801</v>
      </c>
      <c r="BT472" s="3">
        <v>9.4</v>
      </c>
      <c r="BU472" s="3">
        <v>8.93</v>
      </c>
      <c r="BV472" s="3">
        <v>0.47000000000000064</v>
      </c>
      <c r="BW472" s="3">
        <v>9.4</v>
      </c>
      <c r="BX472" s="3">
        <v>8.93</v>
      </c>
      <c r="BY472" s="3">
        <v>0.47000000000000064</v>
      </c>
      <c r="BZ472" s="3">
        <v>8.1399999999999988</v>
      </c>
      <c r="CA472" s="3">
        <v>0</v>
      </c>
      <c r="CB472" s="3">
        <v>8.1399999999999988</v>
      </c>
      <c r="CC472" s="3">
        <v>7.4</v>
      </c>
      <c r="CD472" s="3">
        <v>7.03</v>
      </c>
      <c r="CE472" s="3">
        <v>0.37000000000000011</v>
      </c>
      <c r="CF472" s="3">
        <v>7.2</v>
      </c>
      <c r="CG472" s="3">
        <v>0</v>
      </c>
      <c r="CH472" s="3">
        <v>7.2</v>
      </c>
      <c r="CI472" s="3">
        <v>6.6</v>
      </c>
      <c r="CJ472" s="3">
        <v>6.27</v>
      </c>
      <c r="CK472" s="3">
        <v>0.33000000000000007</v>
      </c>
      <c r="CL472" s="3">
        <v>9.1999999999999993</v>
      </c>
      <c r="CM472" s="3">
        <v>8.74</v>
      </c>
      <c r="CN472" s="3">
        <v>0.45999999999999908</v>
      </c>
      <c r="CO472" s="3">
        <v>8.68</v>
      </c>
      <c r="CP472" s="3">
        <v>8.25</v>
      </c>
      <c r="CQ472" s="3">
        <v>0.42999999999999972</v>
      </c>
      <c r="CR472" s="3">
        <v>7.1</v>
      </c>
      <c r="CS472" s="3">
        <v>6.75</v>
      </c>
      <c r="CT472" s="3">
        <v>0.34999999999999964</v>
      </c>
      <c r="CU472" s="3">
        <v>6.58</v>
      </c>
      <c r="CV472" s="3">
        <v>6.25</v>
      </c>
      <c r="CW472" s="3">
        <v>0.33000000000000007</v>
      </c>
      <c r="CX472" s="3">
        <v>6.58</v>
      </c>
      <c r="CY472" s="3">
        <v>6.25</v>
      </c>
      <c r="CZ472" s="3">
        <v>0.33000000000000007</v>
      </c>
      <c r="DA472" s="3">
        <v>5.7</v>
      </c>
      <c r="DB472" s="3">
        <v>0</v>
      </c>
      <c r="DC472" s="3">
        <v>5.7</v>
      </c>
      <c r="DD472" s="3">
        <v>5.18</v>
      </c>
      <c r="DE472" s="3">
        <v>4.92</v>
      </c>
      <c r="DF472" s="3">
        <v>0.25999999999999979</v>
      </c>
      <c r="DG472" s="3">
        <v>5.04</v>
      </c>
      <c r="DH472" s="3">
        <v>4.79</v>
      </c>
      <c r="DI472" s="3">
        <v>0.25</v>
      </c>
      <c r="DJ472" s="3">
        <v>4.62</v>
      </c>
      <c r="DK472" s="3">
        <v>4.3899999999999997</v>
      </c>
      <c r="DL472" s="3">
        <v>0.23000000000000043</v>
      </c>
      <c r="DM472" s="3">
        <v>11.83</v>
      </c>
      <c r="DN472" s="3">
        <v>11.24</v>
      </c>
      <c r="DO472" s="3">
        <v>0.58999999999999986</v>
      </c>
      <c r="DP472" s="3">
        <v>9.1300000000000008</v>
      </c>
      <c r="DQ472" s="3">
        <v>8.67</v>
      </c>
      <c r="DR472" s="3">
        <v>0.46000000000000085</v>
      </c>
      <c r="DS472" s="3">
        <v>7.33</v>
      </c>
      <c r="DT472" s="3">
        <v>0</v>
      </c>
      <c r="DU472" s="3">
        <v>7.33</v>
      </c>
      <c r="DV472" s="3">
        <v>6.48</v>
      </c>
      <c r="DW472" s="3">
        <v>0</v>
      </c>
      <c r="DX472" s="3">
        <v>6.48</v>
      </c>
    </row>
    <row r="473" spans="1:128" s="3" customFormat="1" x14ac:dyDescent="0.25">
      <c r="A473" s="36" t="s">
        <v>610</v>
      </c>
      <c r="B473" s="36" t="s">
        <v>87</v>
      </c>
      <c r="C473" s="36" t="s">
        <v>88</v>
      </c>
      <c r="D473" s="37" t="s">
        <v>163</v>
      </c>
      <c r="E473" s="36" t="s">
        <v>164</v>
      </c>
      <c r="F473" s="37" t="s">
        <v>611</v>
      </c>
      <c r="G473" s="36" t="s">
        <v>612</v>
      </c>
      <c r="H473" s="36" t="s">
        <v>93</v>
      </c>
      <c r="I473" s="36" t="s">
        <v>210</v>
      </c>
      <c r="J473" s="36" t="s">
        <v>98</v>
      </c>
      <c r="K473" s="44">
        <v>10.426499999999999</v>
      </c>
      <c r="L473" s="38" t="str">
        <f>IF(J473="10",K473,"")</f>
        <v/>
      </c>
      <c r="M473" s="38"/>
      <c r="N473" s="38"/>
      <c r="O473" s="38">
        <v>0</v>
      </c>
      <c r="P473" s="38" t="str">
        <f>IF(J473&lt;&gt;"20",IF(J473="15",K473,ROUND(K473*0.85,2)),"")</f>
        <v/>
      </c>
      <c r="Q473" s="38"/>
      <c r="R473" s="38"/>
      <c r="S473" s="38">
        <v>0</v>
      </c>
      <c r="T473" s="38">
        <f>IF(J473="20",K473,IF(J473="10",ROUND(K473*0.7,2),ROUND(K473/0.85*0.7,2)))</f>
        <v>10.426499999999999</v>
      </c>
      <c r="U473" s="38">
        <f>ROUND(T473*W473/100,2)</f>
        <v>9.91</v>
      </c>
      <c r="V473" s="38">
        <f>T473-U473</f>
        <v>0.51649999999999885</v>
      </c>
      <c r="W473" s="36">
        <v>95</v>
      </c>
      <c r="X473" s="38">
        <f>IF(J473="20",ROUND(K473/0.7*0.6,2),IF(J473="10",ROUND(K473*0.6,2),ROUND(K473/0.85*0.6,2)))</f>
        <v>8.94</v>
      </c>
      <c r="Y473" s="38">
        <f>ROUND(X473*AA473/100,2)</f>
        <v>8.49</v>
      </c>
      <c r="Z473" s="38">
        <f>X473-Y473</f>
        <v>0.44999999999999929</v>
      </c>
      <c r="AA473" s="36">
        <v>95</v>
      </c>
      <c r="AB473" s="38" t="s">
        <v>171</v>
      </c>
      <c r="AC473" s="38">
        <v>8.86</v>
      </c>
      <c r="AD473" s="38">
        <v>8.42</v>
      </c>
      <c r="AE473" s="38">
        <v>0.4399999999999995</v>
      </c>
      <c r="BJ473" s="3" t="s">
        <v>98</v>
      </c>
      <c r="BK473" s="3">
        <v>19.566499999999998</v>
      </c>
      <c r="BL473" s="3">
        <v>18.59</v>
      </c>
      <c r="BM473" s="3">
        <v>0.97649999999999793</v>
      </c>
      <c r="BN473" s="3">
        <v>17.91</v>
      </c>
      <c r="BO473" s="3">
        <v>17.010000000000002</v>
      </c>
      <c r="BP473" s="3">
        <v>0.89999999999999858</v>
      </c>
      <c r="BQ473" s="3">
        <v>16.566499999999998</v>
      </c>
      <c r="BR473" s="3">
        <v>15.74</v>
      </c>
      <c r="BS473" s="3">
        <v>0.82649999999999757</v>
      </c>
      <c r="BT473" s="3">
        <v>14.91</v>
      </c>
      <c r="BU473" s="3">
        <v>14.16</v>
      </c>
      <c r="BV473" s="3">
        <v>0.75</v>
      </c>
      <c r="BW473" s="3">
        <v>14.86</v>
      </c>
      <c r="BX473" s="3">
        <v>14.12</v>
      </c>
      <c r="BY473" s="3">
        <v>0.74000000000000021</v>
      </c>
      <c r="BZ473" s="3">
        <v>14.566499999999998</v>
      </c>
      <c r="CA473" s="3">
        <v>0</v>
      </c>
      <c r="CB473" s="3">
        <v>14.566499999999998</v>
      </c>
      <c r="CC473" s="3">
        <v>12.86</v>
      </c>
      <c r="CD473" s="3">
        <v>12.22</v>
      </c>
      <c r="CE473" s="3">
        <v>0.63999999999999879</v>
      </c>
      <c r="CF473" s="3">
        <v>13.626499999999998</v>
      </c>
      <c r="CG473" s="3">
        <v>0</v>
      </c>
      <c r="CH473" s="3">
        <v>13.626499999999998</v>
      </c>
      <c r="CI473" s="3">
        <v>12.06</v>
      </c>
      <c r="CJ473" s="3">
        <v>11.46</v>
      </c>
      <c r="CK473" s="3">
        <v>0.59999999999999964</v>
      </c>
      <c r="CL473" s="3">
        <v>13.7</v>
      </c>
      <c r="CM473" s="3">
        <v>13.02</v>
      </c>
      <c r="CN473" s="3">
        <v>0.67999999999999972</v>
      </c>
      <c r="CO473" s="3">
        <v>12.54</v>
      </c>
      <c r="CP473" s="3">
        <v>11.91</v>
      </c>
      <c r="CQ473" s="3">
        <v>0.62999999999999901</v>
      </c>
      <c r="CR473" s="3">
        <v>11.6</v>
      </c>
      <c r="CS473" s="3">
        <v>11.02</v>
      </c>
      <c r="CT473" s="3">
        <v>0.58000000000000007</v>
      </c>
      <c r="CU473" s="3">
        <v>10.44</v>
      </c>
      <c r="CV473" s="3">
        <v>9.92</v>
      </c>
      <c r="CW473" s="3">
        <v>0.51999999999999957</v>
      </c>
      <c r="CX473" s="3">
        <v>10.4</v>
      </c>
      <c r="CY473" s="3">
        <v>9.8800000000000008</v>
      </c>
      <c r="CZ473" s="3">
        <v>0.51999999999999957</v>
      </c>
      <c r="DA473" s="3">
        <v>10.199999999999999</v>
      </c>
      <c r="DB473" s="3">
        <v>0</v>
      </c>
      <c r="DC473" s="3">
        <v>10.199999999999999</v>
      </c>
      <c r="DD473" s="3">
        <v>9</v>
      </c>
      <c r="DE473" s="3">
        <v>8.5500000000000007</v>
      </c>
      <c r="DF473" s="3">
        <v>0.44999999999999929</v>
      </c>
      <c r="DG473" s="3">
        <v>9.5399999999999991</v>
      </c>
      <c r="DH473" s="3">
        <v>9.06</v>
      </c>
      <c r="DI473" s="3">
        <v>0.47999999999999865</v>
      </c>
      <c r="DJ473" s="3">
        <v>8.44</v>
      </c>
      <c r="DK473" s="3">
        <v>8.02</v>
      </c>
      <c r="DL473" s="3">
        <v>0.41999999999999993</v>
      </c>
      <c r="DM473" s="3">
        <v>17.61</v>
      </c>
      <c r="DN473" s="3">
        <v>16.73</v>
      </c>
      <c r="DO473" s="3">
        <v>0.87999999999999901</v>
      </c>
      <c r="DP473" s="3">
        <v>14.91</v>
      </c>
      <c r="DQ473" s="3">
        <v>14.16</v>
      </c>
      <c r="DR473" s="3">
        <v>0.75</v>
      </c>
      <c r="DS473" s="3">
        <v>13.11</v>
      </c>
      <c r="DT473" s="3">
        <v>0</v>
      </c>
      <c r="DU473" s="3">
        <v>13.11</v>
      </c>
      <c r="DV473" s="3">
        <v>12.26</v>
      </c>
      <c r="DW473" s="3">
        <v>0</v>
      </c>
      <c r="DX473" s="3">
        <v>12.26</v>
      </c>
    </row>
    <row r="474" spans="1:128" s="3" customFormat="1" x14ac:dyDescent="0.25">
      <c r="A474" s="36" t="s">
        <v>613</v>
      </c>
      <c r="B474" s="36" t="s">
        <v>87</v>
      </c>
      <c r="C474" s="36" t="s">
        <v>88</v>
      </c>
      <c r="D474" s="37" t="s">
        <v>121</v>
      </c>
      <c r="E474" s="36" t="s">
        <v>122</v>
      </c>
      <c r="F474" s="37" t="s">
        <v>611</v>
      </c>
      <c r="G474" s="36" t="s">
        <v>612</v>
      </c>
      <c r="H474" s="36" t="s">
        <v>93</v>
      </c>
      <c r="I474" s="36" t="s">
        <v>210</v>
      </c>
      <c r="J474" s="36" t="s">
        <v>98</v>
      </c>
      <c r="K474" s="44">
        <v>7.4969999999999999</v>
      </c>
      <c r="L474" s="38" t="str">
        <f>IF(J474="10",K474,"")</f>
        <v/>
      </c>
      <c r="M474" s="38"/>
      <c r="N474" s="38"/>
      <c r="O474" s="38">
        <v>0</v>
      </c>
      <c r="P474" s="38" t="str">
        <f>IF(J474&lt;&gt;"20",IF(J474="15",K474,ROUND(K474*0.85,2)),"")</f>
        <v/>
      </c>
      <c r="Q474" s="38"/>
      <c r="R474" s="38"/>
      <c r="S474" s="38">
        <v>0</v>
      </c>
      <c r="T474" s="38">
        <f>IF(J474="20",K474,IF(J474="10",ROUND(K474*0.7,2),ROUND(K474/0.85*0.7,2)))</f>
        <v>7.4969999999999999</v>
      </c>
      <c r="U474" s="38">
        <f>ROUND(T474*W474/100,2)</f>
        <v>7.12</v>
      </c>
      <c r="V474" s="38">
        <f>T474-U474</f>
        <v>0.37699999999999978</v>
      </c>
      <c r="W474" s="36">
        <v>95</v>
      </c>
      <c r="X474" s="38">
        <f>IF(J474="20",ROUND(K474/0.7*0.6,2),IF(J474="10",ROUND(K474*0.6,2),ROUND(K474/0.85*0.6,2)))</f>
        <v>6.43</v>
      </c>
      <c r="Y474" s="38">
        <f>ROUND(X474*AA474/100,2)</f>
        <v>6.11</v>
      </c>
      <c r="Z474" s="38">
        <f>X474-Y474</f>
        <v>0.3199999999999994</v>
      </c>
      <c r="AA474" s="36">
        <v>95</v>
      </c>
      <c r="AB474" s="38" t="s">
        <v>171</v>
      </c>
      <c r="AC474" s="38">
        <v>6.37</v>
      </c>
      <c r="AD474" s="38">
        <v>6.05</v>
      </c>
      <c r="AE474" s="38">
        <v>0.32000000000000028</v>
      </c>
      <c r="BJ474" s="3" t="s">
        <v>98</v>
      </c>
      <c r="BK474" s="3">
        <v>16.637</v>
      </c>
      <c r="BL474" s="3">
        <v>15.81</v>
      </c>
      <c r="BM474" s="3">
        <v>0.82699999999999996</v>
      </c>
      <c r="BN474" s="3">
        <v>15.4</v>
      </c>
      <c r="BO474" s="3">
        <v>14.63</v>
      </c>
      <c r="BP474" s="3">
        <v>0.76999999999999957</v>
      </c>
      <c r="BQ474" s="3">
        <v>13.636999999999999</v>
      </c>
      <c r="BR474" s="3">
        <v>12.96</v>
      </c>
      <c r="BS474" s="3">
        <v>0.67699999999999783</v>
      </c>
      <c r="BT474" s="3">
        <v>12.4</v>
      </c>
      <c r="BU474" s="3">
        <v>11.78</v>
      </c>
      <c r="BV474" s="3">
        <v>0.62000000000000099</v>
      </c>
      <c r="BW474" s="3">
        <v>12.37</v>
      </c>
      <c r="BX474" s="3">
        <v>11.75</v>
      </c>
      <c r="BY474" s="3">
        <v>0.61999999999999922</v>
      </c>
      <c r="BZ474" s="3">
        <v>11.636999999999999</v>
      </c>
      <c r="CA474" s="3">
        <v>0</v>
      </c>
      <c r="CB474" s="3">
        <v>11.636999999999999</v>
      </c>
      <c r="CC474" s="3">
        <v>10.37</v>
      </c>
      <c r="CD474" s="3">
        <v>9.85</v>
      </c>
      <c r="CE474" s="3">
        <v>0.51999999999999957</v>
      </c>
      <c r="CF474" s="3">
        <v>10.696999999999999</v>
      </c>
      <c r="CG474" s="3">
        <v>0</v>
      </c>
      <c r="CH474" s="3">
        <v>10.696999999999999</v>
      </c>
      <c r="CI474" s="3">
        <v>9.57</v>
      </c>
      <c r="CJ474" s="3">
        <v>9.09</v>
      </c>
      <c r="CK474" s="3">
        <v>0.48000000000000043</v>
      </c>
      <c r="CL474" s="3">
        <v>11.65</v>
      </c>
      <c r="CM474" s="3">
        <v>11.07</v>
      </c>
      <c r="CN474" s="3">
        <v>0.58000000000000007</v>
      </c>
      <c r="CO474" s="3">
        <v>10.78</v>
      </c>
      <c r="CP474" s="3">
        <v>10.24</v>
      </c>
      <c r="CQ474" s="3">
        <v>0.53999999999999915</v>
      </c>
      <c r="CR474" s="3">
        <v>9.5500000000000007</v>
      </c>
      <c r="CS474" s="3">
        <v>9.07</v>
      </c>
      <c r="CT474" s="3">
        <v>0.48000000000000043</v>
      </c>
      <c r="CU474" s="3">
        <v>8.68</v>
      </c>
      <c r="CV474" s="3">
        <v>8.25</v>
      </c>
      <c r="CW474" s="3">
        <v>0.42999999999999972</v>
      </c>
      <c r="CX474" s="3">
        <v>8.66</v>
      </c>
      <c r="CY474" s="3">
        <v>8.23</v>
      </c>
      <c r="CZ474" s="3">
        <v>0.42999999999999972</v>
      </c>
      <c r="DA474" s="3">
        <v>8.15</v>
      </c>
      <c r="DB474" s="3">
        <v>0</v>
      </c>
      <c r="DC474" s="3">
        <v>8.15</v>
      </c>
      <c r="DD474" s="3">
        <v>7.26</v>
      </c>
      <c r="DE474" s="3">
        <v>6.9</v>
      </c>
      <c r="DF474" s="3">
        <v>0.35999999999999943</v>
      </c>
      <c r="DG474" s="3">
        <v>7.49</v>
      </c>
      <c r="DH474" s="3">
        <v>7.12</v>
      </c>
      <c r="DI474" s="3">
        <v>0.37000000000000011</v>
      </c>
      <c r="DJ474" s="3">
        <v>6.7</v>
      </c>
      <c r="DK474" s="3">
        <v>6.37</v>
      </c>
      <c r="DL474" s="3">
        <v>0.33000000000000007</v>
      </c>
      <c r="DM474" s="3">
        <v>14.97</v>
      </c>
      <c r="DN474" s="3">
        <v>14.22</v>
      </c>
      <c r="DO474" s="3">
        <v>0.75</v>
      </c>
      <c r="DP474" s="3">
        <v>12.27</v>
      </c>
      <c r="DQ474" s="3">
        <v>11.66</v>
      </c>
      <c r="DR474" s="3">
        <v>0.60999999999999943</v>
      </c>
      <c r="DS474" s="3">
        <v>10.47</v>
      </c>
      <c r="DT474" s="3">
        <v>0</v>
      </c>
      <c r="DU474" s="3">
        <v>10.47</v>
      </c>
      <c r="DV474" s="3">
        <v>9.6300000000000008</v>
      </c>
      <c r="DW474" s="3">
        <v>0</v>
      </c>
      <c r="DX474" s="3">
        <v>9.6300000000000008</v>
      </c>
    </row>
    <row r="475" spans="1:128" s="3" customFormat="1" x14ac:dyDescent="0.25">
      <c r="A475" s="36" t="s">
        <v>614</v>
      </c>
      <c r="B475" s="36" t="s">
        <v>87</v>
      </c>
      <c r="C475" s="36" t="s">
        <v>88</v>
      </c>
      <c r="D475" s="37" t="s">
        <v>103</v>
      </c>
      <c r="E475" s="36" t="s">
        <v>104</v>
      </c>
      <c r="F475" s="37" t="s">
        <v>611</v>
      </c>
      <c r="G475" s="36" t="s">
        <v>612</v>
      </c>
      <c r="H475" s="36" t="s">
        <v>93</v>
      </c>
      <c r="I475" s="36" t="s">
        <v>210</v>
      </c>
      <c r="J475" s="36" t="s">
        <v>98</v>
      </c>
      <c r="K475" s="44">
        <v>4</v>
      </c>
      <c r="L475" s="38" t="str">
        <f>IF(J475="10",K475,"")</f>
        <v/>
      </c>
      <c r="M475" s="38"/>
      <c r="N475" s="38"/>
      <c r="O475" s="38">
        <v>0</v>
      </c>
      <c r="P475" s="38" t="str">
        <f>IF(J475&lt;&gt;"20",IF(J475="15",K475,ROUND(K475*0.85,2)),"")</f>
        <v/>
      </c>
      <c r="Q475" s="38"/>
      <c r="R475" s="38"/>
      <c r="S475" s="38">
        <v>0</v>
      </c>
      <c r="T475" s="38">
        <f>IF(J475="20",K475,IF(J475="10",ROUND(K475*0.7,2),ROUND(K475/0.85*0.7,2)))</f>
        <v>4</v>
      </c>
      <c r="U475" s="38">
        <f>ROUND(T475*W475/100,2)</f>
        <v>3.8</v>
      </c>
      <c r="V475" s="38">
        <f>T475-U475</f>
        <v>0.20000000000000018</v>
      </c>
      <c r="W475" s="36">
        <v>95</v>
      </c>
      <c r="X475" s="38">
        <f>IF(J475="20",ROUND(K475/0.7*0.6,2),IF(J475="10",ROUND(K475*0.6,2),ROUND(K475/0.85*0.6,2)))</f>
        <v>3.43</v>
      </c>
      <c r="Y475" s="38">
        <f>ROUND(X475*AA475/100,2)</f>
        <v>3.26</v>
      </c>
      <c r="Z475" s="38">
        <f>X475-Y475</f>
        <v>0.17000000000000037</v>
      </c>
      <c r="AA475" s="36">
        <v>95</v>
      </c>
      <c r="AB475" s="38" t="s">
        <v>171</v>
      </c>
      <c r="AC475" s="38">
        <v>3.4</v>
      </c>
      <c r="AD475" s="38">
        <v>3.23</v>
      </c>
      <c r="AE475" s="38">
        <v>0.16999999999999993</v>
      </c>
      <c r="BJ475" s="3" t="s">
        <v>98</v>
      </c>
      <c r="BK475" s="3">
        <v>13.139999999999999</v>
      </c>
      <c r="BL475" s="3">
        <v>12.48</v>
      </c>
      <c r="BM475" s="3">
        <v>0.65999999999999837</v>
      </c>
      <c r="BN475" s="3">
        <v>12.4</v>
      </c>
      <c r="BO475" s="3">
        <v>11.78</v>
      </c>
      <c r="BP475" s="3">
        <v>0.62000000000000099</v>
      </c>
      <c r="BQ475" s="3">
        <v>10.139999999999999</v>
      </c>
      <c r="BR475" s="3">
        <v>9.6300000000000008</v>
      </c>
      <c r="BS475" s="3">
        <v>0.50999999999999801</v>
      </c>
      <c r="BT475" s="3">
        <v>9.4</v>
      </c>
      <c r="BU475" s="3">
        <v>8.93</v>
      </c>
      <c r="BV475" s="3">
        <v>0.47000000000000064</v>
      </c>
      <c r="BW475" s="3">
        <v>9.4</v>
      </c>
      <c r="BX475" s="3">
        <v>8.93</v>
      </c>
      <c r="BY475" s="3">
        <v>0.47000000000000064</v>
      </c>
      <c r="BZ475" s="3">
        <v>8.1399999999999988</v>
      </c>
      <c r="CA475" s="3">
        <v>0</v>
      </c>
      <c r="CB475" s="3">
        <v>8.1399999999999988</v>
      </c>
      <c r="CC475" s="3">
        <v>7.4</v>
      </c>
      <c r="CD475" s="3">
        <v>7.03</v>
      </c>
      <c r="CE475" s="3">
        <v>0.37000000000000011</v>
      </c>
      <c r="CF475" s="3">
        <v>7.2</v>
      </c>
      <c r="CG475" s="3">
        <v>0</v>
      </c>
      <c r="CH475" s="3">
        <v>7.2</v>
      </c>
      <c r="CI475" s="3">
        <v>6.6</v>
      </c>
      <c r="CJ475" s="3">
        <v>6.27</v>
      </c>
      <c r="CK475" s="3">
        <v>0.33000000000000007</v>
      </c>
      <c r="CL475" s="3">
        <v>9.1999999999999993</v>
      </c>
      <c r="CM475" s="3">
        <v>8.74</v>
      </c>
      <c r="CN475" s="3">
        <v>0.45999999999999908</v>
      </c>
      <c r="CO475" s="3">
        <v>8.68</v>
      </c>
      <c r="CP475" s="3">
        <v>8.25</v>
      </c>
      <c r="CQ475" s="3">
        <v>0.42999999999999972</v>
      </c>
      <c r="CR475" s="3">
        <v>7.1</v>
      </c>
      <c r="CS475" s="3">
        <v>6.75</v>
      </c>
      <c r="CT475" s="3">
        <v>0.34999999999999964</v>
      </c>
      <c r="CU475" s="3">
        <v>6.58</v>
      </c>
      <c r="CV475" s="3">
        <v>6.25</v>
      </c>
      <c r="CW475" s="3">
        <v>0.33000000000000007</v>
      </c>
      <c r="CX475" s="3">
        <v>6.58</v>
      </c>
      <c r="CY475" s="3">
        <v>6.25</v>
      </c>
      <c r="CZ475" s="3">
        <v>0.33000000000000007</v>
      </c>
      <c r="DA475" s="3">
        <v>5.7</v>
      </c>
      <c r="DB475" s="3">
        <v>0</v>
      </c>
      <c r="DC475" s="3">
        <v>5.7</v>
      </c>
      <c r="DD475" s="3">
        <v>5.18</v>
      </c>
      <c r="DE475" s="3">
        <v>4.92</v>
      </c>
      <c r="DF475" s="3">
        <v>0.25999999999999979</v>
      </c>
      <c r="DG475" s="3">
        <v>5.04</v>
      </c>
      <c r="DH475" s="3">
        <v>4.79</v>
      </c>
      <c r="DI475" s="3">
        <v>0.25</v>
      </c>
      <c r="DJ475" s="3">
        <v>4.62</v>
      </c>
      <c r="DK475" s="3">
        <v>4.3899999999999997</v>
      </c>
      <c r="DL475" s="3">
        <v>0.23000000000000043</v>
      </c>
      <c r="DM475" s="3">
        <v>11.83</v>
      </c>
      <c r="DN475" s="3">
        <v>11.24</v>
      </c>
      <c r="DO475" s="3">
        <v>0.58999999999999986</v>
      </c>
      <c r="DP475" s="3">
        <v>9.1300000000000008</v>
      </c>
      <c r="DQ475" s="3">
        <v>8.67</v>
      </c>
      <c r="DR475" s="3">
        <v>0.46000000000000085</v>
      </c>
      <c r="DS475" s="3">
        <v>7.33</v>
      </c>
      <c r="DT475" s="3">
        <v>0</v>
      </c>
      <c r="DU475" s="3">
        <v>7.33</v>
      </c>
      <c r="DV475" s="3">
        <v>6.48</v>
      </c>
      <c r="DW475" s="3">
        <v>0</v>
      </c>
      <c r="DX475" s="3">
        <v>6.48</v>
      </c>
    </row>
    <row r="476" spans="1:128" s="3" customFormat="1" x14ac:dyDescent="0.25">
      <c r="A476" s="36" t="s">
        <v>615</v>
      </c>
      <c r="B476" s="36" t="s">
        <v>87</v>
      </c>
      <c r="C476" s="36" t="s">
        <v>88</v>
      </c>
      <c r="D476" s="37" t="s">
        <v>157</v>
      </c>
      <c r="E476" s="36" t="s">
        <v>158</v>
      </c>
      <c r="F476" s="37" t="s">
        <v>616</v>
      </c>
      <c r="G476" s="36" t="s">
        <v>617</v>
      </c>
      <c r="H476" s="36" t="s">
        <v>93</v>
      </c>
      <c r="I476" s="36" t="s">
        <v>210</v>
      </c>
      <c r="J476" s="36" t="s">
        <v>98</v>
      </c>
      <c r="K476" s="44">
        <v>4</v>
      </c>
      <c r="L476" s="38" t="str">
        <f>IF(J476="10",K476,"")</f>
        <v/>
      </c>
      <c r="M476" s="38"/>
      <c r="N476" s="38"/>
      <c r="O476" s="38">
        <v>0</v>
      </c>
      <c r="P476" s="38" t="str">
        <f>IF(J476&lt;&gt;"20",IF(J476="15",K476,ROUND(K476*0.85,2)),"")</f>
        <v/>
      </c>
      <c r="Q476" s="38"/>
      <c r="R476" s="38"/>
      <c r="S476" s="38">
        <v>0</v>
      </c>
      <c r="T476" s="38">
        <f>IF(J476="20",K476,IF(J476="10",ROUND(K476*0.7,2),ROUND(K476/0.85*0.7,2)))</f>
        <v>4</v>
      </c>
      <c r="U476" s="38">
        <f>ROUND(T476*W476/100,2)</f>
        <v>3.8</v>
      </c>
      <c r="V476" s="38">
        <f>T476-U476</f>
        <v>0.20000000000000018</v>
      </c>
      <c r="W476" s="36">
        <v>95</v>
      </c>
      <c r="X476" s="38">
        <f>IF(J476="20",ROUND(K476/0.7*0.6,2),IF(J476="10",ROUND(K476*0.6,2),ROUND(K476/0.85*0.6,2)))</f>
        <v>3.43</v>
      </c>
      <c r="Y476" s="38">
        <f>ROUND(X476*AA476/100,2)</f>
        <v>3.26</v>
      </c>
      <c r="Z476" s="38">
        <f>X476-Y476</f>
        <v>0.17000000000000037</v>
      </c>
      <c r="AA476" s="36">
        <v>95</v>
      </c>
      <c r="AB476" s="38" t="s">
        <v>171</v>
      </c>
      <c r="AC476" s="38">
        <v>3.4</v>
      </c>
      <c r="AD476" s="38">
        <v>3.23</v>
      </c>
      <c r="AE476" s="38">
        <v>0.16999999999999993</v>
      </c>
      <c r="BJ476" s="3" t="s">
        <v>98</v>
      </c>
      <c r="BK476" s="3">
        <v>13.139999999999999</v>
      </c>
      <c r="BL476" s="3">
        <v>12.48</v>
      </c>
      <c r="BM476" s="3">
        <v>0.65999999999999837</v>
      </c>
      <c r="BN476" s="3">
        <v>12.4</v>
      </c>
      <c r="BO476" s="3">
        <v>11.78</v>
      </c>
      <c r="BP476" s="3">
        <v>0.62000000000000099</v>
      </c>
      <c r="BQ476" s="3">
        <v>10.139999999999999</v>
      </c>
      <c r="BR476" s="3">
        <v>9.6300000000000008</v>
      </c>
      <c r="BS476" s="3">
        <v>0.50999999999999801</v>
      </c>
      <c r="BT476" s="3">
        <v>9.4</v>
      </c>
      <c r="BU476" s="3">
        <v>8.93</v>
      </c>
      <c r="BV476" s="3">
        <v>0.47000000000000064</v>
      </c>
      <c r="BW476" s="3">
        <v>9.4</v>
      </c>
      <c r="BX476" s="3">
        <v>8.93</v>
      </c>
      <c r="BY476" s="3">
        <v>0.47000000000000064</v>
      </c>
      <c r="BZ476" s="3">
        <v>8.1399999999999988</v>
      </c>
      <c r="CA476" s="3">
        <v>0</v>
      </c>
      <c r="CB476" s="3">
        <v>8.1399999999999988</v>
      </c>
      <c r="CC476" s="3">
        <v>7.4</v>
      </c>
      <c r="CD476" s="3">
        <v>7.03</v>
      </c>
      <c r="CE476" s="3">
        <v>0.37000000000000011</v>
      </c>
      <c r="CF476" s="3">
        <v>7.2</v>
      </c>
      <c r="CG476" s="3">
        <v>0</v>
      </c>
      <c r="CH476" s="3">
        <v>7.2</v>
      </c>
      <c r="CI476" s="3">
        <v>6.6</v>
      </c>
      <c r="CJ476" s="3">
        <v>6.27</v>
      </c>
      <c r="CK476" s="3">
        <v>0.33000000000000007</v>
      </c>
      <c r="CL476" s="3">
        <v>9.1999999999999993</v>
      </c>
      <c r="CM476" s="3">
        <v>8.74</v>
      </c>
      <c r="CN476" s="3">
        <v>0.45999999999999908</v>
      </c>
      <c r="CO476" s="3">
        <v>8.68</v>
      </c>
      <c r="CP476" s="3">
        <v>8.25</v>
      </c>
      <c r="CQ476" s="3">
        <v>0.42999999999999972</v>
      </c>
      <c r="CR476" s="3">
        <v>7.1</v>
      </c>
      <c r="CS476" s="3">
        <v>6.75</v>
      </c>
      <c r="CT476" s="3">
        <v>0.34999999999999964</v>
      </c>
      <c r="CU476" s="3">
        <v>6.58</v>
      </c>
      <c r="CV476" s="3">
        <v>6.25</v>
      </c>
      <c r="CW476" s="3">
        <v>0.33000000000000007</v>
      </c>
      <c r="CX476" s="3">
        <v>6.58</v>
      </c>
      <c r="CY476" s="3">
        <v>6.25</v>
      </c>
      <c r="CZ476" s="3">
        <v>0.33000000000000007</v>
      </c>
      <c r="DA476" s="3">
        <v>5.7</v>
      </c>
      <c r="DB476" s="3">
        <v>0</v>
      </c>
      <c r="DC476" s="3">
        <v>5.7</v>
      </c>
      <c r="DD476" s="3">
        <v>5.18</v>
      </c>
      <c r="DE476" s="3">
        <v>4.92</v>
      </c>
      <c r="DF476" s="3">
        <v>0.25999999999999979</v>
      </c>
      <c r="DG476" s="3">
        <v>5.04</v>
      </c>
      <c r="DH476" s="3">
        <v>4.79</v>
      </c>
      <c r="DI476" s="3">
        <v>0.25</v>
      </c>
      <c r="DJ476" s="3">
        <v>4.62</v>
      </c>
      <c r="DK476" s="3">
        <v>4.3899999999999997</v>
      </c>
      <c r="DL476" s="3">
        <v>0.23000000000000043</v>
      </c>
      <c r="DM476" s="3">
        <v>11.83</v>
      </c>
      <c r="DN476" s="3">
        <v>11.24</v>
      </c>
      <c r="DO476" s="3">
        <v>0.58999999999999986</v>
      </c>
      <c r="DP476" s="3">
        <v>9.1300000000000008</v>
      </c>
      <c r="DQ476" s="3">
        <v>8.67</v>
      </c>
      <c r="DR476" s="3">
        <v>0.46000000000000085</v>
      </c>
      <c r="DS476" s="3">
        <v>7.33</v>
      </c>
      <c r="DT476" s="3">
        <v>0</v>
      </c>
      <c r="DU476" s="3">
        <v>7.33</v>
      </c>
      <c r="DV476" s="3">
        <v>6.48</v>
      </c>
      <c r="DW476" s="3">
        <v>0</v>
      </c>
      <c r="DX476" s="3">
        <v>6.48</v>
      </c>
    </row>
    <row r="477" spans="1:128" s="3" customFormat="1" x14ac:dyDescent="0.25">
      <c r="A477" s="36" t="s">
        <v>618</v>
      </c>
      <c r="B477" s="36" t="s">
        <v>87</v>
      </c>
      <c r="C477" s="36" t="s">
        <v>88</v>
      </c>
      <c r="D477" s="37" t="s">
        <v>163</v>
      </c>
      <c r="E477" s="36" t="s">
        <v>164</v>
      </c>
      <c r="F477" s="37" t="s">
        <v>619</v>
      </c>
      <c r="G477" s="36" t="s">
        <v>620</v>
      </c>
      <c r="H477" s="36" t="s">
        <v>93</v>
      </c>
      <c r="I477" s="36" t="s">
        <v>388</v>
      </c>
      <c r="J477" s="36" t="s">
        <v>171</v>
      </c>
      <c r="K477" s="44">
        <v>8.18</v>
      </c>
      <c r="L477" s="38" t="str">
        <f>IF(J477="10",K477,"")</f>
        <v/>
      </c>
      <c r="M477" s="38"/>
      <c r="N477" s="38"/>
      <c r="O477" s="38">
        <v>0</v>
      </c>
      <c r="P477" s="38">
        <f>IF(J477&lt;&gt;"20",IF(J477="15",K477,ROUND(K477*0.85,2)),"")</f>
        <v>8.18</v>
      </c>
      <c r="Q477" s="38">
        <f>ROUND(P477*S477/100,2)</f>
        <v>7.36</v>
      </c>
      <c r="R477" s="38">
        <f>P477-Q477</f>
        <v>0.8199999999999994</v>
      </c>
      <c r="S477" s="38" t="s">
        <v>389</v>
      </c>
      <c r="T477" s="38">
        <f>IF(J477="20",K477,IF(J477="10",ROUND(K477*0.7,2),ROUND(K477/0.85*0.7,2)))</f>
        <v>6.74</v>
      </c>
      <c r="U477" s="38">
        <f>ROUND(T477*W477/100,2)</f>
        <v>6.4</v>
      </c>
      <c r="V477" s="38">
        <f>T477-U477</f>
        <v>0.33999999999999986</v>
      </c>
      <c r="W477" s="36">
        <v>95</v>
      </c>
      <c r="X477" s="38">
        <f>IF(J477="20",ROUND(K477/0.7*0.6,2),IF(J477="10",ROUND(K477*0.6,2),ROUND(K477/0.85*0.6,2)))</f>
        <v>5.77</v>
      </c>
      <c r="Y477" s="38">
        <f>ROUND(X477*AA477/100,2)</f>
        <v>5.48</v>
      </c>
      <c r="Z477" s="38">
        <f>X477-Y477</f>
        <v>0.28999999999999915</v>
      </c>
      <c r="AA477" s="36">
        <v>95</v>
      </c>
      <c r="AB477" s="38" t="s">
        <v>95</v>
      </c>
      <c r="AC477" s="38">
        <v>7.36</v>
      </c>
      <c r="AD477" s="38">
        <v>7.36</v>
      </c>
      <c r="AE477" s="38">
        <v>0.37</v>
      </c>
      <c r="AI477" s="3">
        <f>ROUND(P477*0.3,2)</f>
        <v>2.4500000000000002</v>
      </c>
      <c r="AJ477" s="3">
        <f>ROUND(AI477*S477/100,2)</f>
        <v>2.21</v>
      </c>
      <c r="AK477" s="3">
        <f>AI477-AJ477</f>
        <v>0.24000000000000021</v>
      </c>
      <c r="AL477" s="3">
        <f>ROUND(T477*0.3,2)</f>
        <v>2.02</v>
      </c>
      <c r="AM477" s="3">
        <f>ROUND(AL477*W477/100,2)</f>
        <v>1.92</v>
      </c>
      <c r="AN477" s="3">
        <f>AL477-AM477</f>
        <v>0.10000000000000009</v>
      </c>
      <c r="AO477" s="3">
        <f>ROUND(X477*0.3,2)</f>
        <v>1.73</v>
      </c>
      <c r="AP477" s="3">
        <f>ROUND(AO477*AA477/100,2)</f>
        <v>1.64</v>
      </c>
      <c r="AQ477" s="3">
        <f>AO477-AP477</f>
        <v>9.000000000000008E-2</v>
      </c>
      <c r="AR477" s="3">
        <v>2.21</v>
      </c>
      <c r="AS477" s="3">
        <v>2.21</v>
      </c>
      <c r="AT477" s="3">
        <v>0.11</v>
      </c>
      <c r="AX477" s="3">
        <f>ROUND($P477*0.6,2)</f>
        <v>4.91</v>
      </c>
      <c r="AY477" s="3">
        <f>ROUND(AX477*$S477/100,2)</f>
        <v>4.42</v>
      </c>
      <c r="AZ477" s="3">
        <f>AX477-AY477</f>
        <v>0.49000000000000021</v>
      </c>
      <c r="BA477" s="3">
        <f>ROUND($T477*0.6,2)</f>
        <v>4.04</v>
      </c>
      <c r="BB477" s="3">
        <f>ROUND(BA477*$W477/100,2)</f>
        <v>3.84</v>
      </c>
      <c r="BC477" s="3">
        <f>BA477-BB477</f>
        <v>0.20000000000000018</v>
      </c>
      <c r="BD477" s="3">
        <f>ROUND($X477*0.6,2)</f>
        <v>3.46</v>
      </c>
      <c r="BE477" s="3">
        <f>ROUND(BD477*$AA477/100,2)</f>
        <v>3.29</v>
      </c>
      <c r="BF477" s="3">
        <f>BD477-BE477</f>
        <v>0.16999999999999993</v>
      </c>
      <c r="BG477" s="3">
        <v>4.42</v>
      </c>
      <c r="BH477" s="3">
        <v>4.42</v>
      </c>
      <c r="BI477" s="3">
        <v>0</v>
      </c>
      <c r="BJ477" s="3" t="s">
        <v>171</v>
      </c>
      <c r="BK477" s="3">
        <v>16.48</v>
      </c>
      <c r="BL477" s="3">
        <v>15.66</v>
      </c>
      <c r="BM477" s="3">
        <v>0.82000000000000028</v>
      </c>
      <c r="BN477" s="3">
        <v>13.77</v>
      </c>
      <c r="BO477" s="3">
        <v>13.08</v>
      </c>
      <c r="BP477" s="3">
        <v>0.6899999999999995</v>
      </c>
      <c r="BQ477" s="3">
        <v>14.68</v>
      </c>
      <c r="BR477" s="3">
        <v>13.95</v>
      </c>
      <c r="BS477" s="3">
        <v>0.73000000000000043</v>
      </c>
      <c r="BT477" s="3">
        <v>11.97</v>
      </c>
      <c r="BU477" s="3">
        <v>11.37</v>
      </c>
      <c r="BV477" s="3">
        <v>0.60000000000000142</v>
      </c>
      <c r="BW477" s="3">
        <v>13.76</v>
      </c>
      <c r="BX477" s="3">
        <v>13.07</v>
      </c>
      <c r="BY477" s="3">
        <v>0.6899999999999995</v>
      </c>
      <c r="BZ477" s="3">
        <v>13.98</v>
      </c>
      <c r="CA477" s="3">
        <v>13.28</v>
      </c>
      <c r="CB477" s="3">
        <v>0.70000000000000107</v>
      </c>
      <c r="CC477" s="3">
        <v>13.06</v>
      </c>
      <c r="CD477" s="3">
        <v>12.41</v>
      </c>
      <c r="CE477" s="3">
        <v>0.65000000000000036</v>
      </c>
      <c r="CF477" s="3">
        <v>12.98</v>
      </c>
      <c r="CG477" s="3">
        <v>12.33</v>
      </c>
      <c r="CH477" s="3">
        <v>0.65000000000000036</v>
      </c>
      <c r="CI477" s="3">
        <v>12.16</v>
      </c>
      <c r="CJ477" s="3">
        <v>11.55</v>
      </c>
      <c r="CK477" s="3">
        <v>0.60999999999999943</v>
      </c>
      <c r="CL477" s="3">
        <v>11.54</v>
      </c>
      <c r="CM477" s="3">
        <v>10.96</v>
      </c>
      <c r="CN477" s="3">
        <v>0.57999999999999829</v>
      </c>
      <c r="CO477" s="3">
        <v>9.64</v>
      </c>
      <c r="CP477" s="3">
        <v>9.16</v>
      </c>
      <c r="CQ477" s="3">
        <v>0.48000000000000043</v>
      </c>
      <c r="CR477" s="3">
        <v>10.28</v>
      </c>
      <c r="CS477" s="3">
        <v>9.77</v>
      </c>
      <c r="CT477" s="3">
        <v>0.50999999999999979</v>
      </c>
      <c r="CU477" s="3">
        <v>8.3800000000000008</v>
      </c>
      <c r="CV477" s="3">
        <v>7.96</v>
      </c>
      <c r="CW477" s="3">
        <v>0.42000000000000082</v>
      </c>
      <c r="CX477" s="3">
        <v>9.6300000000000008</v>
      </c>
      <c r="CY477" s="3">
        <v>9.15</v>
      </c>
      <c r="CZ477" s="3">
        <v>0.48000000000000043</v>
      </c>
      <c r="DA477" s="3">
        <v>9.7899999999999991</v>
      </c>
      <c r="DB477" s="3">
        <v>9.3000000000000007</v>
      </c>
      <c r="DC477" s="3">
        <v>0.48999999999999844</v>
      </c>
      <c r="DD477" s="3">
        <v>9.14</v>
      </c>
      <c r="DE477" s="3">
        <v>8.68</v>
      </c>
      <c r="DF477" s="3">
        <v>0.46000000000000085</v>
      </c>
      <c r="DG477" s="3">
        <v>9.09</v>
      </c>
      <c r="DH477" s="3">
        <v>8.64</v>
      </c>
      <c r="DI477" s="3">
        <v>0.44999999999999929</v>
      </c>
      <c r="DJ477" s="3">
        <v>8.51</v>
      </c>
      <c r="DK477" s="3">
        <v>8.08</v>
      </c>
      <c r="DL477" s="3">
        <v>0.42999999999999972</v>
      </c>
      <c r="DM477" s="3">
        <v>14.83</v>
      </c>
      <c r="DN477" s="3">
        <v>14.09</v>
      </c>
      <c r="DO477" s="3">
        <v>0.74000000000000021</v>
      </c>
      <c r="DP477" s="3">
        <v>13.21</v>
      </c>
      <c r="DQ477" s="3">
        <v>12.55</v>
      </c>
      <c r="DR477" s="3">
        <v>0.66000000000000014</v>
      </c>
      <c r="DS477" s="3">
        <v>12.58</v>
      </c>
      <c r="DT477" s="3">
        <v>11.95</v>
      </c>
      <c r="DU477" s="3">
        <v>0.63000000000000078</v>
      </c>
      <c r="DV477" s="3">
        <v>11.68</v>
      </c>
      <c r="DW477" s="3">
        <v>11.1</v>
      </c>
      <c r="DX477" s="3">
        <v>0.58000000000000007</v>
      </c>
    </row>
    <row r="478" spans="1:128" s="3" customFormat="1" x14ac:dyDescent="0.25">
      <c r="A478" s="36" t="s">
        <v>621</v>
      </c>
      <c r="B478" s="36" t="s">
        <v>87</v>
      </c>
      <c r="C478" s="36" t="s">
        <v>88</v>
      </c>
      <c r="D478" s="37" t="s">
        <v>163</v>
      </c>
      <c r="E478" s="36" t="s">
        <v>164</v>
      </c>
      <c r="F478" s="37" t="s">
        <v>622</v>
      </c>
      <c r="G478" s="36" t="s">
        <v>623</v>
      </c>
      <c r="H478" s="36" t="s">
        <v>93</v>
      </c>
      <c r="I478" s="36" t="s">
        <v>210</v>
      </c>
      <c r="J478" s="36" t="s">
        <v>95</v>
      </c>
      <c r="K478" s="44">
        <v>4</v>
      </c>
      <c r="L478" s="38">
        <f>IF(J478="10",K478,"")</f>
        <v>4</v>
      </c>
      <c r="M478" s="38">
        <f>ROUND(L478*O478/100,2)</f>
        <v>3.6</v>
      </c>
      <c r="N478" s="38">
        <f>L478-M478</f>
        <v>0.39999999999999991</v>
      </c>
      <c r="O478" s="38" t="s">
        <v>389</v>
      </c>
      <c r="P478" s="38">
        <f>IF(J478&lt;&gt;"20",IF(J478="15",K478,ROUND(K478*0.85,2)),"")</f>
        <v>3.4</v>
      </c>
      <c r="Q478" s="38">
        <f>ROUND(P478*S478/100,2)</f>
        <v>3.06</v>
      </c>
      <c r="R478" s="38">
        <f>P478-Q478</f>
        <v>0.33999999999999986</v>
      </c>
      <c r="S478" s="38" t="s">
        <v>389</v>
      </c>
      <c r="T478" s="38">
        <f>IF(J478="20",K478,IF(J478="10",ROUND(K478*0.7,2),ROUND(K478/0.85*0.7,2)))</f>
        <v>2.8</v>
      </c>
      <c r="U478" s="38">
        <f>ROUND(T478*W478/100,2)</f>
        <v>2.66</v>
      </c>
      <c r="V478" s="38">
        <f>T478-U478</f>
        <v>0.13999999999999968</v>
      </c>
      <c r="W478" s="36">
        <v>95</v>
      </c>
      <c r="X478" s="38">
        <f>IF(J478="20",ROUND(K478/0.7*0.6,2),IF(J478="10",ROUND(K478*0.6,2),ROUND(K478/0.85*0.6,2)))</f>
        <v>2.4</v>
      </c>
      <c r="Y478" s="38">
        <f>ROUND(X478*AA478/100,2)</f>
        <v>2.2799999999999998</v>
      </c>
      <c r="Z478" s="38">
        <f>X478-Y478</f>
        <v>0.12000000000000011</v>
      </c>
      <c r="AA478" s="36">
        <v>95</v>
      </c>
      <c r="AB478" s="38" t="s">
        <v>171</v>
      </c>
      <c r="AC478" s="38">
        <v>3.4</v>
      </c>
      <c r="AD478" s="38">
        <v>3.23</v>
      </c>
      <c r="AE478" s="38">
        <v>0.16999999999999993</v>
      </c>
      <c r="BJ478" s="3" t="s">
        <v>171</v>
      </c>
      <c r="BK478" s="3">
        <v>12.7</v>
      </c>
      <c r="BL478" s="3">
        <v>12.07</v>
      </c>
      <c r="BM478" s="3">
        <v>0.62999999999999901</v>
      </c>
      <c r="BN478" s="3">
        <v>11.37</v>
      </c>
      <c r="BO478" s="3">
        <v>10.8</v>
      </c>
      <c r="BP478" s="3">
        <v>0.56999999999999851</v>
      </c>
      <c r="BQ478" s="3">
        <v>9.6999999999999993</v>
      </c>
      <c r="BR478" s="3">
        <v>9.2200000000000006</v>
      </c>
      <c r="BS478" s="3">
        <v>0.47999999999999865</v>
      </c>
      <c r="BT478" s="3">
        <v>8.3699999999999992</v>
      </c>
      <c r="BU478" s="3">
        <v>7.95</v>
      </c>
      <c r="BV478" s="3">
        <v>0.41999999999999904</v>
      </c>
      <c r="BW478" s="3">
        <v>8.6</v>
      </c>
      <c r="BX478" s="3">
        <v>8.17</v>
      </c>
      <c r="BY478" s="3">
        <v>0.42999999999999972</v>
      </c>
      <c r="BZ478" s="3">
        <v>7.7</v>
      </c>
      <c r="CA478" s="3">
        <v>0</v>
      </c>
      <c r="CB478" s="3">
        <v>7.7</v>
      </c>
      <c r="CC478" s="3">
        <v>6.6</v>
      </c>
      <c r="CD478" s="3">
        <v>6.27</v>
      </c>
      <c r="CE478" s="3">
        <v>0.33000000000000007</v>
      </c>
      <c r="CF478" s="3">
        <v>6.6000000000000005</v>
      </c>
      <c r="CG478" s="3">
        <v>0</v>
      </c>
      <c r="CH478" s="3">
        <v>6.6000000000000005</v>
      </c>
      <c r="CI478" s="3">
        <v>6.6</v>
      </c>
      <c r="CJ478" s="3">
        <v>6.27</v>
      </c>
      <c r="CK478" s="3">
        <v>0.33000000000000007</v>
      </c>
      <c r="CL478" s="3">
        <v>8.89</v>
      </c>
      <c r="CM478" s="3">
        <v>8.4499999999999993</v>
      </c>
      <c r="CN478" s="3">
        <v>0.44000000000000128</v>
      </c>
      <c r="CO478" s="3">
        <v>7.96</v>
      </c>
      <c r="CP478" s="3">
        <v>7.56</v>
      </c>
      <c r="CQ478" s="3">
        <v>0.40000000000000036</v>
      </c>
      <c r="CR478" s="3">
        <v>6.79</v>
      </c>
      <c r="CS478" s="3">
        <v>6.45</v>
      </c>
      <c r="CT478" s="3">
        <v>0.33999999999999986</v>
      </c>
      <c r="CU478" s="3">
        <v>5.86</v>
      </c>
      <c r="CV478" s="3">
        <v>5.57</v>
      </c>
      <c r="CW478" s="3">
        <v>0.29000000000000004</v>
      </c>
      <c r="CX478" s="3">
        <v>6.02</v>
      </c>
      <c r="CY478" s="3">
        <v>5.72</v>
      </c>
      <c r="CZ478" s="3">
        <v>0.29999999999999982</v>
      </c>
      <c r="DA478" s="3">
        <v>5.39</v>
      </c>
      <c r="DB478" s="3">
        <v>0</v>
      </c>
      <c r="DC478" s="3">
        <v>5.39</v>
      </c>
      <c r="DD478" s="3">
        <v>4.62</v>
      </c>
      <c r="DE478" s="3">
        <v>4.3899999999999997</v>
      </c>
      <c r="DF478" s="3">
        <v>0.23000000000000043</v>
      </c>
      <c r="DG478" s="3">
        <v>4.62</v>
      </c>
      <c r="DH478" s="3">
        <v>4.3899999999999997</v>
      </c>
      <c r="DI478" s="3">
        <v>0.23000000000000043</v>
      </c>
      <c r="DJ478" s="3">
        <v>4.62</v>
      </c>
      <c r="DK478" s="3">
        <v>4.3899999999999997</v>
      </c>
      <c r="DL478" s="3">
        <v>0.23000000000000043</v>
      </c>
      <c r="DM478" s="3">
        <v>11.43</v>
      </c>
      <c r="DN478" s="3">
        <v>10.86</v>
      </c>
      <c r="DO478" s="3">
        <v>0.57000000000000028</v>
      </c>
      <c r="DP478" s="3">
        <v>8.73</v>
      </c>
      <c r="DQ478" s="3">
        <v>8.2899999999999991</v>
      </c>
      <c r="DR478" s="3">
        <v>0.44000000000000128</v>
      </c>
      <c r="DS478" s="3">
        <v>6.93</v>
      </c>
      <c r="DT478" s="3">
        <v>0</v>
      </c>
      <c r="DU478" s="3">
        <v>6.93</v>
      </c>
      <c r="DV478" s="3">
        <v>5.94</v>
      </c>
      <c r="DW478" s="3">
        <v>0</v>
      </c>
      <c r="DX478" s="3">
        <v>5.94</v>
      </c>
    </row>
    <row r="479" spans="1:128" s="3" customFormat="1" x14ac:dyDescent="0.25">
      <c r="A479" s="36" t="s">
        <v>624</v>
      </c>
      <c r="B479" s="36" t="s">
        <v>87</v>
      </c>
      <c r="C479" s="36" t="s">
        <v>88</v>
      </c>
      <c r="D479" s="37" t="s">
        <v>151</v>
      </c>
      <c r="E479" s="36" t="s">
        <v>152</v>
      </c>
      <c r="F479" s="37" t="s">
        <v>622</v>
      </c>
      <c r="G479" s="36" t="s">
        <v>623</v>
      </c>
      <c r="H479" s="36" t="s">
        <v>93</v>
      </c>
      <c r="I479" s="36" t="s">
        <v>210</v>
      </c>
      <c r="J479" s="36" t="s">
        <v>95</v>
      </c>
      <c r="K479" s="44">
        <v>4</v>
      </c>
      <c r="L479" s="38">
        <f>IF(J479="10",K479,"")</f>
        <v>4</v>
      </c>
      <c r="M479" s="38">
        <f>ROUND(L479*O479/100,2)</f>
        <v>3.6</v>
      </c>
      <c r="N479" s="38">
        <f>L479-M479</f>
        <v>0.39999999999999991</v>
      </c>
      <c r="O479" s="38" t="s">
        <v>389</v>
      </c>
      <c r="P479" s="38">
        <f>IF(J479&lt;&gt;"20",IF(J479="15",K479,ROUND(K479*0.85,2)),"")</f>
        <v>3.4</v>
      </c>
      <c r="Q479" s="38">
        <f>ROUND(P479*S479/100,2)</f>
        <v>3.06</v>
      </c>
      <c r="R479" s="38">
        <f>P479-Q479</f>
        <v>0.33999999999999986</v>
      </c>
      <c r="S479" s="38" t="s">
        <v>389</v>
      </c>
      <c r="T479" s="38">
        <f>IF(J479="20",K479,IF(J479="10",ROUND(K479*0.7,2),ROUND(K479/0.85*0.7,2)))</f>
        <v>2.8</v>
      </c>
      <c r="U479" s="38">
        <f>ROUND(T479*W479/100,2)</f>
        <v>2.66</v>
      </c>
      <c r="V479" s="38">
        <f>T479-U479</f>
        <v>0.13999999999999968</v>
      </c>
      <c r="W479" s="36">
        <v>95</v>
      </c>
      <c r="X479" s="38">
        <f>IF(J479="20",ROUND(K479/0.7*0.6,2),IF(J479="10",ROUND(K479*0.6,2),ROUND(K479/0.85*0.6,2)))</f>
        <v>2.4</v>
      </c>
      <c r="Y479" s="38">
        <f>ROUND(X479*AA479/100,2)</f>
        <v>2.2799999999999998</v>
      </c>
      <c r="Z479" s="38">
        <f>X479-Y479</f>
        <v>0.12000000000000011</v>
      </c>
      <c r="AA479" s="36">
        <v>95</v>
      </c>
      <c r="AB479" s="38" t="s">
        <v>171</v>
      </c>
      <c r="AC479" s="38">
        <v>3.4</v>
      </c>
      <c r="AD479" s="38">
        <v>3.23</v>
      </c>
      <c r="AE479" s="38">
        <v>0.16999999999999993</v>
      </c>
      <c r="BJ479" s="3" t="s">
        <v>171</v>
      </c>
      <c r="BK479" s="3">
        <v>12.7</v>
      </c>
      <c r="BL479" s="3">
        <v>12.07</v>
      </c>
      <c r="BM479" s="3">
        <v>0.62999999999999901</v>
      </c>
      <c r="BN479" s="3">
        <v>11.37</v>
      </c>
      <c r="BO479" s="3">
        <v>10.8</v>
      </c>
      <c r="BP479" s="3">
        <v>0.56999999999999851</v>
      </c>
      <c r="BQ479" s="3">
        <v>9.6999999999999993</v>
      </c>
      <c r="BR479" s="3">
        <v>9.2200000000000006</v>
      </c>
      <c r="BS479" s="3">
        <v>0.47999999999999865</v>
      </c>
      <c r="BT479" s="3">
        <v>8.3699999999999992</v>
      </c>
      <c r="BU479" s="3">
        <v>7.95</v>
      </c>
      <c r="BV479" s="3">
        <v>0.41999999999999904</v>
      </c>
      <c r="BW479" s="3">
        <v>8.6</v>
      </c>
      <c r="BX479" s="3">
        <v>8.17</v>
      </c>
      <c r="BY479" s="3">
        <v>0.42999999999999972</v>
      </c>
      <c r="BZ479" s="3">
        <v>7.7</v>
      </c>
      <c r="CA479" s="3">
        <v>0</v>
      </c>
      <c r="CB479" s="3">
        <v>7.7</v>
      </c>
      <c r="CC479" s="3">
        <v>6.6</v>
      </c>
      <c r="CD479" s="3">
        <v>6.27</v>
      </c>
      <c r="CE479" s="3">
        <v>0.33000000000000007</v>
      </c>
      <c r="CF479" s="3">
        <v>6.6000000000000005</v>
      </c>
      <c r="CG479" s="3">
        <v>0</v>
      </c>
      <c r="CH479" s="3">
        <v>6.6000000000000005</v>
      </c>
      <c r="CI479" s="3">
        <v>6.6</v>
      </c>
      <c r="CJ479" s="3">
        <v>6.27</v>
      </c>
      <c r="CK479" s="3">
        <v>0.33000000000000007</v>
      </c>
      <c r="CL479" s="3">
        <v>8.89</v>
      </c>
      <c r="CM479" s="3">
        <v>8.4499999999999993</v>
      </c>
      <c r="CN479" s="3">
        <v>0.44000000000000128</v>
      </c>
      <c r="CO479" s="3">
        <v>7.96</v>
      </c>
      <c r="CP479" s="3">
        <v>7.56</v>
      </c>
      <c r="CQ479" s="3">
        <v>0.40000000000000036</v>
      </c>
      <c r="CR479" s="3">
        <v>6.79</v>
      </c>
      <c r="CS479" s="3">
        <v>6.45</v>
      </c>
      <c r="CT479" s="3">
        <v>0.33999999999999986</v>
      </c>
      <c r="CU479" s="3">
        <v>5.86</v>
      </c>
      <c r="CV479" s="3">
        <v>5.57</v>
      </c>
      <c r="CW479" s="3">
        <v>0.29000000000000004</v>
      </c>
      <c r="CX479" s="3">
        <v>6.02</v>
      </c>
      <c r="CY479" s="3">
        <v>5.72</v>
      </c>
      <c r="CZ479" s="3">
        <v>0.29999999999999982</v>
      </c>
      <c r="DA479" s="3">
        <v>5.39</v>
      </c>
      <c r="DB479" s="3">
        <v>0</v>
      </c>
      <c r="DC479" s="3">
        <v>5.39</v>
      </c>
      <c r="DD479" s="3">
        <v>4.62</v>
      </c>
      <c r="DE479" s="3">
        <v>4.3899999999999997</v>
      </c>
      <c r="DF479" s="3">
        <v>0.23000000000000043</v>
      </c>
      <c r="DG479" s="3">
        <v>4.62</v>
      </c>
      <c r="DH479" s="3">
        <v>4.3899999999999997</v>
      </c>
      <c r="DI479" s="3">
        <v>0.23000000000000043</v>
      </c>
      <c r="DJ479" s="3">
        <v>4.62</v>
      </c>
      <c r="DK479" s="3">
        <v>4.3899999999999997</v>
      </c>
      <c r="DL479" s="3">
        <v>0.23000000000000043</v>
      </c>
      <c r="DM479" s="3">
        <v>11.43</v>
      </c>
      <c r="DN479" s="3">
        <v>10.86</v>
      </c>
      <c r="DO479" s="3">
        <v>0.57000000000000028</v>
      </c>
      <c r="DP479" s="3">
        <v>8.73</v>
      </c>
      <c r="DQ479" s="3">
        <v>8.2899999999999991</v>
      </c>
      <c r="DR479" s="3">
        <v>0.44000000000000128</v>
      </c>
      <c r="DS479" s="3">
        <v>6.93</v>
      </c>
      <c r="DT479" s="3">
        <v>0</v>
      </c>
      <c r="DU479" s="3">
        <v>6.93</v>
      </c>
      <c r="DV479" s="3">
        <v>5.94</v>
      </c>
      <c r="DW479" s="3">
        <v>0</v>
      </c>
      <c r="DX479" s="3">
        <v>5.94</v>
      </c>
    </row>
    <row r="480" spans="1:128" s="3" customFormat="1" x14ac:dyDescent="0.25">
      <c r="A480" s="36" t="s">
        <v>625</v>
      </c>
      <c r="B480" s="36" t="s">
        <v>87</v>
      </c>
      <c r="C480" s="36" t="s">
        <v>88</v>
      </c>
      <c r="D480" s="37" t="s">
        <v>163</v>
      </c>
      <c r="E480" s="36" t="s">
        <v>164</v>
      </c>
      <c r="F480" s="37" t="s">
        <v>626</v>
      </c>
      <c r="G480" s="36" t="s">
        <v>627</v>
      </c>
      <c r="H480" s="36" t="s">
        <v>93</v>
      </c>
      <c r="I480" s="36" t="s">
        <v>210</v>
      </c>
      <c r="J480" s="36" t="s">
        <v>98</v>
      </c>
      <c r="K480" s="44">
        <v>8.2482000000000006</v>
      </c>
      <c r="L480" s="38" t="str">
        <f>IF(J480="10",K480,"")</f>
        <v/>
      </c>
      <c r="M480" s="38"/>
      <c r="N480" s="38"/>
      <c r="O480" s="38">
        <v>0</v>
      </c>
      <c r="P480" s="38" t="str">
        <f>IF(J480&lt;&gt;"20",IF(J480="15",K480,ROUND(K480*0.85,2)),"")</f>
        <v/>
      </c>
      <c r="Q480" s="38"/>
      <c r="R480" s="38"/>
      <c r="S480" s="38">
        <v>0</v>
      </c>
      <c r="T480" s="38">
        <f>IF(J480="20",K480,IF(J480="10",ROUND(K480*0.7,2),ROUND(K480/0.85*0.7,2)))</f>
        <v>8.2482000000000006</v>
      </c>
      <c r="U480" s="38">
        <f>ROUND(T480*W480/100,2)</f>
        <v>7.84</v>
      </c>
      <c r="V480" s="38">
        <f>T480-U480</f>
        <v>0.40820000000000078</v>
      </c>
      <c r="W480" s="36">
        <v>95</v>
      </c>
      <c r="X480" s="38">
        <f>IF(J480="20",ROUND(K480/0.7*0.6,2),IF(J480="10",ROUND(K480*0.6,2),ROUND(K480/0.85*0.6,2)))</f>
        <v>7.07</v>
      </c>
      <c r="Y480" s="38">
        <f>ROUND(X480*AA480/100,2)</f>
        <v>6.72</v>
      </c>
      <c r="Z480" s="38">
        <f>X480-Y480</f>
        <v>0.35000000000000053</v>
      </c>
      <c r="AA480" s="36">
        <v>95</v>
      </c>
      <c r="AB480" s="38" t="s">
        <v>171</v>
      </c>
      <c r="AC480" s="38">
        <v>7.01</v>
      </c>
      <c r="AD480" s="38">
        <v>7.01</v>
      </c>
      <c r="AE480" s="38">
        <v>0.35</v>
      </c>
      <c r="BJ480" s="3" t="s">
        <v>98</v>
      </c>
      <c r="BK480" s="3">
        <v>17.388200000000001</v>
      </c>
      <c r="BL480" s="3">
        <v>16.52</v>
      </c>
      <c r="BM480" s="3">
        <v>0.86820000000000164</v>
      </c>
      <c r="BN480" s="3">
        <v>16.04</v>
      </c>
      <c r="BO480" s="3">
        <v>15.24</v>
      </c>
      <c r="BP480" s="3">
        <v>0.79999999999999893</v>
      </c>
      <c r="BQ480" s="3">
        <v>14.388199999999999</v>
      </c>
      <c r="BR480" s="3">
        <v>13.67</v>
      </c>
      <c r="BS480" s="3">
        <v>0.71819999999999951</v>
      </c>
      <c r="BT480" s="3">
        <v>13.04</v>
      </c>
      <c r="BU480" s="3">
        <v>12.39</v>
      </c>
      <c r="BV480" s="3">
        <v>0.64999999999999858</v>
      </c>
      <c r="BW480" s="3">
        <v>13.01</v>
      </c>
      <c r="BX480" s="3">
        <v>12.36</v>
      </c>
      <c r="BY480" s="3">
        <v>0.65000000000000036</v>
      </c>
      <c r="BZ480" s="3">
        <v>12.388199999999999</v>
      </c>
      <c r="CA480" s="3">
        <v>0</v>
      </c>
      <c r="CB480" s="3">
        <v>12.388199999999999</v>
      </c>
      <c r="CC480" s="3">
        <v>11.01</v>
      </c>
      <c r="CD480" s="3">
        <v>10.46</v>
      </c>
      <c r="CE480" s="3">
        <v>0.54999999999999893</v>
      </c>
      <c r="CF480" s="3">
        <v>11.4482</v>
      </c>
      <c r="CG480" s="3">
        <v>0</v>
      </c>
      <c r="CH480" s="3">
        <v>11.4482</v>
      </c>
      <c r="CI480" s="3">
        <v>10.210000000000001</v>
      </c>
      <c r="CJ480" s="3">
        <v>9.6999999999999993</v>
      </c>
      <c r="CK480" s="3">
        <v>0.51000000000000156</v>
      </c>
      <c r="CL480" s="3">
        <v>12.17</v>
      </c>
      <c r="CM480" s="3">
        <v>11.56</v>
      </c>
      <c r="CN480" s="3">
        <v>0.60999999999999943</v>
      </c>
      <c r="CO480" s="3">
        <v>11.23</v>
      </c>
      <c r="CP480" s="3">
        <v>10.67</v>
      </c>
      <c r="CQ480" s="3">
        <v>0.5600000000000005</v>
      </c>
      <c r="CR480" s="3">
        <v>10.07</v>
      </c>
      <c r="CS480" s="3">
        <v>9.57</v>
      </c>
      <c r="CT480" s="3">
        <v>0.5</v>
      </c>
      <c r="CU480" s="3">
        <v>9.1300000000000008</v>
      </c>
      <c r="CV480" s="3">
        <v>8.67</v>
      </c>
      <c r="CW480" s="3">
        <v>0.46000000000000085</v>
      </c>
      <c r="CX480" s="3">
        <v>9.11</v>
      </c>
      <c r="CY480" s="3">
        <v>8.65</v>
      </c>
      <c r="CZ480" s="3">
        <v>0.45999999999999908</v>
      </c>
      <c r="DA480" s="3">
        <v>8.67</v>
      </c>
      <c r="DB480" s="3">
        <v>0</v>
      </c>
      <c r="DC480" s="3">
        <v>8.67</v>
      </c>
      <c r="DD480" s="3">
        <v>7.71</v>
      </c>
      <c r="DE480" s="3">
        <v>7.32</v>
      </c>
      <c r="DF480" s="3">
        <v>0.38999999999999968</v>
      </c>
      <c r="DG480" s="3">
        <v>8.01</v>
      </c>
      <c r="DH480" s="3">
        <v>7.61</v>
      </c>
      <c r="DI480" s="3">
        <v>0.39999999999999947</v>
      </c>
      <c r="DJ480" s="3">
        <v>7.15</v>
      </c>
      <c r="DK480" s="3">
        <v>6.79</v>
      </c>
      <c r="DL480" s="3">
        <v>0.36000000000000032</v>
      </c>
      <c r="DM480" s="3">
        <v>15.65</v>
      </c>
      <c r="DN480" s="3">
        <v>14.87</v>
      </c>
      <c r="DO480" s="3">
        <v>0.78000000000000114</v>
      </c>
      <c r="DP480" s="3">
        <v>12.95</v>
      </c>
      <c r="DQ480" s="3">
        <v>12.3</v>
      </c>
      <c r="DR480" s="3">
        <v>0.64999999999999858</v>
      </c>
      <c r="DS480" s="3">
        <v>11.15</v>
      </c>
      <c r="DT480" s="3">
        <v>0</v>
      </c>
      <c r="DU480" s="3">
        <v>11.15</v>
      </c>
      <c r="DV480" s="3">
        <v>10.3</v>
      </c>
      <c r="DW480" s="3">
        <v>0</v>
      </c>
      <c r="DX480" s="3">
        <v>10.3</v>
      </c>
    </row>
    <row r="481" spans="1:128" s="3" customFormat="1" x14ac:dyDescent="0.25">
      <c r="A481" s="36" t="s">
        <v>628</v>
      </c>
      <c r="B481" s="36" t="s">
        <v>87</v>
      </c>
      <c r="C481" s="36" t="s">
        <v>88</v>
      </c>
      <c r="D481" s="37" t="s">
        <v>142</v>
      </c>
      <c r="E481" s="36" t="s">
        <v>143</v>
      </c>
      <c r="F481" s="37" t="s">
        <v>629</v>
      </c>
      <c r="G481" s="36" t="s">
        <v>630</v>
      </c>
      <c r="H481" s="36" t="s">
        <v>93</v>
      </c>
      <c r="I481" s="36" t="s">
        <v>94</v>
      </c>
      <c r="J481" s="36" t="s">
        <v>95</v>
      </c>
      <c r="K481" s="44">
        <v>1.65</v>
      </c>
      <c r="L481" s="38">
        <f>IF(J481="10",K481,"")</f>
        <v>1.65</v>
      </c>
      <c r="M481" s="38">
        <f>ROUND(L481*O481/100,2)</f>
        <v>1.07</v>
      </c>
      <c r="N481" s="38">
        <f>L481-M481</f>
        <v>0.57999999999999985</v>
      </c>
      <c r="O481" s="38" t="s">
        <v>96</v>
      </c>
      <c r="P481" s="38">
        <f>IF(J481&lt;&gt;"20",IF(J481="15",K481,ROUND(K481*0.85,2)),"")</f>
        <v>1.4</v>
      </c>
      <c r="Q481" s="38">
        <f>ROUND(P481*S481/100,2)</f>
        <v>1.1200000000000001</v>
      </c>
      <c r="R481" s="38">
        <f>P481-Q481</f>
        <v>0.2799999999999998</v>
      </c>
      <c r="S481" s="38" t="s">
        <v>97</v>
      </c>
      <c r="T481" s="38">
        <f>IF(J481="20",K481,IF(J481="10",ROUND(K481*0.7,2),ROUND(K481/0.85*0.7,2)))</f>
        <v>1.1599999999999999</v>
      </c>
      <c r="U481" s="38">
        <f>ROUND(T481*W481/100,2)</f>
        <v>1.1000000000000001</v>
      </c>
      <c r="V481" s="38">
        <f>T481-U481</f>
        <v>5.9999999999999831E-2</v>
      </c>
      <c r="W481" s="36">
        <v>95</v>
      </c>
      <c r="X481" s="38">
        <f>IF(J481="20",ROUND(K481/0.7*0.6,2),IF(J481="10",ROUND(K481*0.6,2),ROUND(K481/0.85*0.6,2)))</f>
        <v>0.99</v>
      </c>
      <c r="Y481" s="38">
        <f>ROUND(X481*AA481/100,2)</f>
        <v>0.94</v>
      </c>
      <c r="Z481" s="38">
        <f>X481-Y481</f>
        <v>5.0000000000000044E-2</v>
      </c>
      <c r="AA481" s="36">
        <v>95</v>
      </c>
      <c r="AB481" s="38" t="s">
        <v>98</v>
      </c>
      <c r="AC481" s="38">
        <v>1.32</v>
      </c>
      <c r="AD481" s="38">
        <v>1.25</v>
      </c>
      <c r="AE481" s="38">
        <v>7.0000000000000062E-2</v>
      </c>
      <c r="BJ481" s="3" t="s">
        <v>95</v>
      </c>
      <c r="BK481" s="3">
        <v>7.6499999999999995</v>
      </c>
      <c r="BL481" s="3">
        <v>6.5</v>
      </c>
      <c r="BM481" s="3">
        <v>1.1499999999999995</v>
      </c>
      <c r="BN481" s="3">
        <v>6.39</v>
      </c>
      <c r="BO481" s="3">
        <v>6.07</v>
      </c>
      <c r="BP481" s="3">
        <v>0.3199999999999994</v>
      </c>
      <c r="BQ481" s="3">
        <v>5.85</v>
      </c>
      <c r="BR481" s="3">
        <v>4.97</v>
      </c>
      <c r="BS481" s="3">
        <v>0.87999999999999989</v>
      </c>
      <c r="BT481" s="3">
        <v>4.59</v>
      </c>
      <c r="BU481" s="3">
        <v>4.3600000000000003</v>
      </c>
      <c r="BV481" s="3">
        <v>0.22999999999999954</v>
      </c>
      <c r="BW481" s="3">
        <v>5.22</v>
      </c>
      <c r="BX481" s="3">
        <v>4.96</v>
      </c>
      <c r="BY481" s="3">
        <v>0.25999999999999979</v>
      </c>
      <c r="BZ481" s="3">
        <v>5.15</v>
      </c>
      <c r="CA481" s="3">
        <v>4.12</v>
      </c>
      <c r="CB481" s="3">
        <v>1.0300000000000002</v>
      </c>
      <c r="CC481" s="3">
        <v>4.5199999999999996</v>
      </c>
      <c r="CD481" s="3">
        <v>4.29</v>
      </c>
      <c r="CE481" s="3">
        <v>0.22999999999999954</v>
      </c>
      <c r="CF481" s="3">
        <v>3.65</v>
      </c>
      <c r="CG481" s="3">
        <v>2.92</v>
      </c>
      <c r="CH481" s="3">
        <v>0.73</v>
      </c>
      <c r="CI481" s="3">
        <v>3.32</v>
      </c>
      <c r="CJ481" s="3">
        <v>3.15</v>
      </c>
      <c r="CK481" s="3">
        <v>0.16999999999999993</v>
      </c>
      <c r="CL481" s="3">
        <v>5.36</v>
      </c>
      <c r="CM481" s="3">
        <v>4.5599999999999996</v>
      </c>
      <c r="CN481" s="3">
        <v>0.80000000000000071</v>
      </c>
      <c r="CO481" s="3">
        <v>4.47</v>
      </c>
      <c r="CP481" s="3">
        <v>4.25</v>
      </c>
      <c r="CQ481" s="3">
        <v>0.21999999999999975</v>
      </c>
      <c r="CR481" s="3">
        <v>4.0999999999999996</v>
      </c>
      <c r="CS481" s="3">
        <v>3.49</v>
      </c>
      <c r="CT481" s="3">
        <v>0.60999999999999943</v>
      </c>
      <c r="CU481" s="3">
        <v>3.21</v>
      </c>
      <c r="CV481" s="3">
        <v>3.05</v>
      </c>
      <c r="CW481" s="3">
        <v>0.16000000000000014</v>
      </c>
      <c r="CX481" s="3">
        <v>3.65</v>
      </c>
      <c r="CY481" s="3">
        <v>3.47</v>
      </c>
      <c r="CZ481" s="3">
        <v>0.17999999999999972</v>
      </c>
      <c r="DA481" s="3">
        <v>3.61</v>
      </c>
      <c r="DB481" s="3">
        <v>2.89</v>
      </c>
      <c r="DC481" s="3">
        <v>0.71999999999999975</v>
      </c>
      <c r="DD481" s="3">
        <v>3.16</v>
      </c>
      <c r="DE481" s="3">
        <v>3</v>
      </c>
      <c r="DF481" s="3">
        <v>0.16000000000000014</v>
      </c>
      <c r="DG481" s="3">
        <v>2.56</v>
      </c>
      <c r="DH481" s="3">
        <v>2.1800000000000002</v>
      </c>
      <c r="DI481" s="3">
        <v>0.37999999999999989</v>
      </c>
      <c r="DJ481" s="3">
        <v>2.3199999999999998</v>
      </c>
      <c r="DK481" s="3">
        <v>2.2000000000000002</v>
      </c>
      <c r="DL481" s="3">
        <v>0.11999999999999966</v>
      </c>
      <c r="DM481" s="3">
        <v>6.89</v>
      </c>
      <c r="DN481" s="3">
        <v>5.86</v>
      </c>
      <c r="DO481" s="3">
        <v>1.0299999999999994</v>
      </c>
      <c r="DP481" s="3">
        <v>5.27</v>
      </c>
      <c r="DQ481" s="3">
        <v>4.4800000000000004</v>
      </c>
      <c r="DR481" s="3">
        <v>0.78999999999999915</v>
      </c>
      <c r="DS481" s="3">
        <v>4.6399999999999997</v>
      </c>
      <c r="DT481" s="3">
        <v>3.71</v>
      </c>
      <c r="DU481" s="3">
        <v>0.92999999999999972</v>
      </c>
      <c r="DV481" s="3">
        <v>3.29</v>
      </c>
      <c r="DW481" s="3">
        <v>2.63</v>
      </c>
      <c r="DX481" s="3">
        <v>0.66000000000000014</v>
      </c>
    </row>
    <row r="482" spans="1:128" s="3" customFormat="1" x14ac:dyDescent="0.25">
      <c r="A482" s="36" t="s">
        <v>631</v>
      </c>
      <c r="B482" s="36" t="s">
        <v>87</v>
      </c>
      <c r="C482" s="36" t="s">
        <v>88</v>
      </c>
      <c r="D482" s="37" t="s">
        <v>115</v>
      </c>
      <c r="E482" s="36" t="s">
        <v>116</v>
      </c>
      <c r="F482" s="37" t="s">
        <v>629</v>
      </c>
      <c r="G482" s="36" t="s">
        <v>630</v>
      </c>
      <c r="H482" s="36" t="s">
        <v>93</v>
      </c>
      <c r="I482" s="36" t="s">
        <v>94</v>
      </c>
      <c r="J482" s="36" t="s">
        <v>95</v>
      </c>
      <c r="K482" s="44">
        <v>1.65</v>
      </c>
      <c r="L482" s="38">
        <f>IF(J482="10",K482,"")</f>
        <v>1.65</v>
      </c>
      <c r="M482" s="38">
        <f>ROUND(L482*O482/100,2)</f>
        <v>1.07</v>
      </c>
      <c r="N482" s="38">
        <f>L482-M482</f>
        <v>0.57999999999999985</v>
      </c>
      <c r="O482" s="38" t="s">
        <v>96</v>
      </c>
      <c r="P482" s="38">
        <f>IF(J482&lt;&gt;"20",IF(J482="15",K482,ROUND(K482*0.85,2)),"")</f>
        <v>1.4</v>
      </c>
      <c r="Q482" s="38">
        <f>ROUND(P482*S482/100,2)</f>
        <v>1.1200000000000001</v>
      </c>
      <c r="R482" s="38">
        <f>P482-Q482</f>
        <v>0.2799999999999998</v>
      </c>
      <c r="S482" s="38" t="s">
        <v>97</v>
      </c>
      <c r="T482" s="38">
        <f>IF(J482="20",K482,IF(J482="10",ROUND(K482*0.7,2),ROUND(K482/0.85*0.7,2)))</f>
        <v>1.1599999999999999</v>
      </c>
      <c r="U482" s="38">
        <f>ROUND(T482*W482/100,2)</f>
        <v>1.1000000000000001</v>
      </c>
      <c r="V482" s="38">
        <f>T482-U482</f>
        <v>5.9999999999999831E-2</v>
      </c>
      <c r="W482" s="36">
        <v>95</v>
      </c>
      <c r="X482" s="38">
        <f>IF(J482="20",ROUND(K482/0.7*0.6,2),IF(J482="10",ROUND(K482*0.6,2),ROUND(K482/0.85*0.6,2)))</f>
        <v>0.99</v>
      </c>
      <c r="Y482" s="38">
        <f>ROUND(X482*AA482/100,2)</f>
        <v>0.94</v>
      </c>
      <c r="Z482" s="38">
        <f>X482-Y482</f>
        <v>5.0000000000000044E-2</v>
      </c>
      <c r="AA482" s="36">
        <v>95</v>
      </c>
      <c r="AB482" s="38" t="s">
        <v>98</v>
      </c>
      <c r="AC482" s="38">
        <v>1.32</v>
      </c>
      <c r="AD482" s="38">
        <v>1.25</v>
      </c>
      <c r="AE482" s="38">
        <v>7.0000000000000062E-2</v>
      </c>
      <c r="BJ482" s="3" t="s">
        <v>95</v>
      </c>
      <c r="BK482" s="3">
        <v>7.6499999999999995</v>
      </c>
      <c r="BL482" s="3">
        <v>6.5</v>
      </c>
      <c r="BM482" s="3">
        <v>1.1499999999999995</v>
      </c>
      <c r="BN482" s="3">
        <v>6.39</v>
      </c>
      <c r="BO482" s="3">
        <v>6.07</v>
      </c>
      <c r="BP482" s="3">
        <v>0.3199999999999994</v>
      </c>
      <c r="BQ482" s="3">
        <v>5.85</v>
      </c>
      <c r="BR482" s="3">
        <v>4.97</v>
      </c>
      <c r="BS482" s="3">
        <v>0.87999999999999989</v>
      </c>
      <c r="BT482" s="3">
        <v>4.59</v>
      </c>
      <c r="BU482" s="3">
        <v>4.3600000000000003</v>
      </c>
      <c r="BV482" s="3">
        <v>0.22999999999999954</v>
      </c>
      <c r="BW482" s="3">
        <v>5.22</v>
      </c>
      <c r="BX482" s="3">
        <v>4.96</v>
      </c>
      <c r="BY482" s="3">
        <v>0.25999999999999979</v>
      </c>
      <c r="BZ482" s="3">
        <v>5.15</v>
      </c>
      <c r="CA482" s="3">
        <v>4.12</v>
      </c>
      <c r="CB482" s="3">
        <v>1.0300000000000002</v>
      </c>
      <c r="CC482" s="3">
        <v>4.5199999999999996</v>
      </c>
      <c r="CD482" s="3">
        <v>4.29</v>
      </c>
      <c r="CE482" s="3">
        <v>0.22999999999999954</v>
      </c>
      <c r="CF482" s="3">
        <v>3.65</v>
      </c>
      <c r="CG482" s="3">
        <v>2.92</v>
      </c>
      <c r="CH482" s="3">
        <v>0.73</v>
      </c>
      <c r="CI482" s="3">
        <v>3.32</v>
      </c>
      <c r="CJ482" s="3">
        <v>3.15</v>
      </c>
      <c r="CK482" s="3">
        <v>0.16999999999999993</v>
      </c>
      <c r="CL482" s="3">
        <v>5.36</v>
      </c>
      <c r="CM482" s="3">
        <v>4.5599999999999996</v>
      </c>
      <c r="CN482" s="3">
        <v>0.80000000000000071</v>
      </c>
      <c r="CO482" s="3">
        <v>4.47</v>
      </c>
      <c r="CP482" s="3">
        <v>4.25</v>
      </c>
      <c r="CQ482" s="3">
        <v>0.21999999999999975</v>
      </c>
      <c r="CR482" s="3">
        <v>4.0999999999999996</v>
      </c>
      <c r="CS482" s="3">
        <v>3.49</v>
      </c>
      <c r="CT482" s="3">
        <v>0.60999999999999943</v>
      </c>
      <c r="CU482" s="3">
        <v>3.21</v>
      </c>
      <c r="CV482" s="3">
        <v>3.05</v>
      </c>
      <c r="CW482" s="3">
        <v>0.16000000000000014</v>
      </c>
      <c r="CX482" s="3">
        <v>3.65</v>
      </c>
      <c r="CY482" s="3">
        <v>3.47</v>
      </c>
      <c r="CZ482" s="3">
        <v>0.17999999999999972</v>
      </c>
      <c r="DA482" s="3">
        <v>3.61</v>
      </c>
      <c r="DB482" s="3">
        <v>2.89</v>
      </c>
      <c r="DC482" s="3">
        <v>0.71999999999999975</v>
      </c>
      <c r="DD482" s="3">
        <v>3.16</v>
      </c>
      <c r="DE482" s="3">
        <v>3</v>
      </c>
      <c r="DF482" s="3">
        <v>0.16000000000000014</v>
      </c>
      <c r="DG482" s="3">
        <v>2.56</v>
      </c>
      <c r="DH482" s="3">
        <v>2.1800000000000002</v>
      </c>
      <c r="DI482" s="3">
        <v>0.37999999999999989</v>
      </c>
      <c r="DJ482" s="3">
        <v>2.3199999999999998</v>
      </c>
      <c r="DK482" s="3">
        <v>2.2000000000000002</v>
      </c>
      <c r="DL482" s="3">
        <v>0.11999999999999966</v>
      </c>
      <c r="DM482" s="3">
        <v>6.89</v>
      </c>
      <c r="DN482" s="3">
        <v>5.86</v>
      </c>
      <c r="DO482" s="3">
        <v>1.0299999999999994</v>
      </c>
      <c r="DP482" s="3">
        <v>5.27</v>
      </c>
      <c r="DQ482" s="3">
        <v>4.4800000000000004</v>
      </c>
      <c r="DR482" s="3">
        <v>0.78999999999999915</v>
      </c>
      <c r="DS482" s="3">
        <v>4.6399999999999997</v>
      </c>
      <c r="DT482" s="3">
        <v>3.71</v>
      </c>
      <c r="DU482" s="3">
        <v>0.92999999999999972</v>
      </c>
      <c r="DV482" s="3">
        <v>3.29</v>
      </c>
      <c r="DW482" s="3">
        <v>2.63</v>
      </c>
      <c r="DX482" s="3">
        <v>0.66000000000000014</v>
      </c>
    </row>
    <row r="483" spans="1:128" s="3" customFormat="1" x14ac:dyDescent="0.25">
      <c r="A483" s="36" t="s">
        <v>632</v>
      </c>
      <c r="B483" s="36" t="s">
        <v>87</v>
      </c>
      <c r="C483" s="36" t="s">
        <v>88</v>
      </c>
      <c r="D483" s="37" t="s">
        <v>154</v>
      </c>
      <c r="E483" s="36" t="s">
        <v>155</v>
      </c>
      <c r="F483" s="37" t="s">
        <v>629</v>
      </c>
      <c r="G483" s="36" t="s">
        <v>630</v>
      </c>
      <c r="H483" s="36" t="s">
        <v>93</v>
      </c>
      <c r="I483" s="36" t="s">
        <v>94</v>
      </c>
      <c r="J483" s="36" t="s">
        <v>95</v>
      </c>
      <c r="K483" s="44">
        <v>1.65</v>
      </c>
      <c r="L483" s="38">
        <f>IF(J483="10",K483,"")</f>
        <v>1.65</v>
      </c>
      <c r="M483" s="38">
        <f>ROUND(L483*O483/100,2)</f>
        <v>1.07</v>
      </c>
      <c r="N483" s="38">
        <f>L483-M483</f>
        <v>0.57999999999999985</v>
      </c>
      <c r="O483" s="38" t="s">
        <v>96</v>
      </c>
      <c r="P483" s="38">
        <f>IF(J483&lt;&gt;"20",IF(J483="15",K483,ROUND(K483*0.85,2)),"")</f>
        <v>1.4</v>
      </c>
      <c r="Q483" s="38">
        <f>ROUND(P483*S483/100,2)</f>
        <v>1.1200000000000001</v>
      </c>
      <c r="R483" s="38">
        <f>P483-Q483</f>
        <v>0.2799999999999998</v>
      </c>
      <c r="S483" s="38" t="s">
        <v>97</v>
      </c>
      <c r="T483" s="38">
        <f>IF(J483="20",K483,IF(J483="10",ROUND(K483*0.7,2),ROUND(K483/0.85*0.7,2)))</f>
        <v>1.1599999999999999</v>
      </c>
      <c r="U483" s="38">
        <f>ROUND(T483*W483/100,2)</f>
        <v>1.1000000000000001</v>
      </c>
      <c r="V483" s="38">
        <f>T483-U483</f>
        <v>5.9999999999999831E-2</v>
      </c>
      <c r="W483" s="36">
        <v>95</v>
      </c>
      <c r="X483" s="38">
        <f>IF(J483="20",ROUND(K483/0.7*0.6,2),IF(J483="10",ROUND(K483*0.6,2),ROUND(K483/0.85*0.6,2)))</f>
        <v>0.99</v>
      </c>
      <c r="Y483" s="38">
        <f>ROUND(X483*AA483/100,2)</f>
        <v>0.94</v>
      </c>
      <c r="Z483" s="38">
        <f>X483-Y483</f>
        <v>5.0000000000000044E-2</v>
      </c>
      <c r="AA483" s="36">
        <v>95</v>
      </c>
      <c r="AB483" s="38" t="s">
        <v>98</v>
      </c>
      <c r="AC483" s="38">
        <v>1.32</v>
      </c>
      <c r="AD483" s="38">
        <v>1.25</v>
      </c>
      <c r="AE483" s="38">
        <v>7.0000000000000062E-2</v>
      </c>
      <c r="BJ483" s="3" t="s">
        <v>95</v>
      </c>
      <c r="BK483" s="3">
        <v>7.6499999999999995</v>
      </c>
      <c r="BL483" s="3">
        <v>6.5</v>
      </c>
      <c r="BM483" s="3">
        <v>1.1499999999999995</v>
      </c>
      <c r="BN483" s="3">
        <v>6.39</v>
      </c>
      <c r="BO483" s="3">
        <v>6.07</v>
      </c>
      <c r="BP483" s="3">
        <v>0.3199999999999994</v>
      </c>
      <c r="BQ483" s="3">
        <v>5.85</v>
      </c>
      <c r="BR483" s="3">
        <v>4.97</v>
      </c>
      <c r="BS483" s="3">
        <v>0.87999999999999989</v>
      </c>
      <c r="BT483" s="3">
        <v>4.59</v>
      </c>
      <c r="BU483" s="3">
        <v>4.3600000000000003</v>
      </c>
      <c r="BV483" s="3">
        <v>0.22999999999999954</v>
      </c>
      <c r="BW483" s="3">
        <v>5.22</v>
      </c>
      <c r="BX483" s="3">
        <v>4.96</v>
      </c>
      <c r="BY483" s="3">
        <v>0.25999999999999979</v>
      </c>
      <c r="BZ483" s="3">
        <v>5.15</v>
      </c>
      <c r="CA483" s="3">
        <v>4.12</v>
      </c>
      <c r="CB483" s="3">
        <v>1.0300000000000002</v>
      </c>
      <c r="CC483" s="3">
        <v>4.5199999999999996</v>
      </c>
      <c r="CD483" s="3">
        <v>4.29</v>
      </c>
      <c r="CE483" s="3">
        <v>0.22999999999999954</v>
      </c>
      <c r="CF483" s="3">
        <v>3.65</v>
      </c>
      <c r="CG483" s="3">
        <v>2.92</v>
      </c>
      <c r="CH483" s="3">
        <v>0.73</v>
      </c>
      <c r="CI483" s="3">
        <v>3.32</v>
      </c>
      <c r="CJ483" s="3">
        <v>3.15</v>
      </c>
      <c r="CK483" s="3">
        <v>0.16999999999999993</v>
      </c>
      <c r="CL483" s="3">
        <v>5.36</v>
      </c>
      <c r="CM483" s="3">
        <v>4.5599999999999996</v>
      </c>
      <c r="CN483" s="3">
        <v>0.80000000000000071</v>
      </c>
      <c r="CO483" s="3">
        <v>4.47</v>
      </c>
      <c r="CP483" s="3">
        <v>4.25</v>
      </c>
      <c r="CQ483" s="3">
        <v>0.21999999999999975</v>
      </c>
      <c r="CR483" s="3">
        <v>4.0999999999999996</v>
      </c>
      <c r="CS483" s="3">
        <v>3.49</v>
      </c>
      <c r="CT483" s="3">
        <v>0.60999999999999943</v>
      </c>
      <c r="CU483" s="3">
        <v>3.21</v>
      </c>
      <c r="CV483" s="3">
        <v>3.05</v>
      </c>
      <c r="CW483" s="3">
        <v>0.16000000000000014</v>
      </c>
      <c r="CX483" s="3">
        <v>3.65</v>
      </c>
      <c r="CY483" s="3">
        <v>3.47</v>
      </c>
      <c r="CZ483" s="3">
        <v>0.17999999999999972</v>
      </c>
      <c r="DA483" s="3">
        <v>3.61</v>
      </c>
      <c r="DB483" s="3">
        <v>2.89</v>
      </c>
      <c r="DC483" s="3">
        <v>0.71999999999999975</v>
      </c>
      <c r="DD483" s="3">
        <v>3.16</v>
      </c>
      <c r="DE483" s="3">
        <v>3</v>
      </c>
      <c r="DF483" s="3">
        <v>0.16000000000000014</v>
      </c>
      <c r="DG483" s="3">
        <v>2.56</v>
      </c>
      <c r="DH483" s="3">
        <v>2.1800000000000002</v>
      </c>
      <c r="DI483" s="3">
        <v>0.37999999999999989</v>
      </c>
      <c r="DJ483" s="3">
        <v>2.3199999999999998</v>
      </c>
      <c r="DK483" s="3">
        <v>2.2000000000000002</v>
      </c>
      <c r="DL483" s="3">
        <v>0.11999999999999966</v>
      </c>
      <c r="DM483" s="3">
        <v>6.89</v>
      </c>
      <c r="DN483" s="3">
        <v>5.86</v>
      </c>
      <c r="DO483" s="3">
        <v>1.0299999999999994</v>
      </c>
      <c r="DP483" s="3">
        <v>5.27</v>
      </c>
      <c r="DQ483" s="3">
        <v>4.4800000000000004</v>
      </c>
      <c r="DR483" s="3">
        <v>0.78999999999999915</v>
      </c>
      <c r="DS483" s="3">
        <v>4.6399999999999997</v>
      </c>
      <c r="DT483" s="3">
        <v>3.71</v>
      </c>
      <c r="DU483" s="3">
        <v>0.92999999999999972</v>
      </c>
      <c r="DV483" s="3">
        <v>3.29</v>
      </c>
      <c r="DW483" s="3">
        <v>2.63</v>
      </c>
      <c r="DX483" s="3">
        <v>0.66000000000000014</v>
      </c>
    </row>
    <row r="484" spans="1:128" s="3" customFormat="1" x14ac:dyDescent="0.25">
      <c r="A484" s="36" t="s">
        <v>633</v>
      </c>
      <c r="B484" s="36" t="s">
        <v>87</v>
      </c>
      <c r="C484" s="36" t="s">
        <v>88</v>
      </c>
      <c r="D484" s="37" t="s">
        <v>106</v>
      </c>
      <c r="E484" s="36" t="s">
        <v>107</v>
      </c>
      <c r="F484" s="37" t="s">
        <v>629</v>
      </c>
      <c r="G484" s="36" t="s">
        <v>630</v>
      </c>
      <c r="H484" s="36" t="s">
        <v>93</v>
      </c>
      <c r="I484" s="36" t="s">
        <v>94</v>
      </c>
      <c r="J484" s="36" t="s">
        <v>95</v>
      </c>
      <c r="K484" s="44">
        <v>1.9</v>
      </c>
      <c r="L484" s="38">
        <f>IF(J484="10",K484,"")</f>
        <v>1.9</v>
      </c>
      <c r="M484" s="38">
        <f>ROUND(L484*O484/100,2)</f>
        <v>1.24</v>
      </c>
      <c r="N484" s="38">
        <f>L484-M484</f>
        <v>0.65999999999999992</v>
      </c>
      <c r="O484" s="38" t="s">
        <v>96</v>
      </c>
      <c r="P484" s="38">
        <f>IF(J484&lt;&gt;"20",IF(J484="15",K484,ROUND(K484*0.85,2)),"")</f>
        <v>1.62</v>
      </c>
      <c r="Q484" s="38">
        <f>ROUND(P484*S484/100,2)</f>
        <v>1.3</v>
      </c>
      <c r="R484" s="38">
        <f>P484-Q484</f>
        <v>0.32000000000000006</v>
      </c>
      <c r="S484" s="38" t="s">
        <v>97</v>
      </c>
      <c r="T484" s="38">
        <f>IF(J484="20",K484,IF(J484="10",ROUND(K484*0.7,2),ROUND(K484/0.85*0.7,2)))</f>
        <v>1.33</v>
      </c>
      <c r="U484" s="38">
        <f>ROUND(T484*W484/100,2)</f>
        <v>1.26</v>
      </c>
      <c r="V484" s="38">
        <f>T484-U484</f>
        <v>7.0000000000000062E-2</v>
      </c>
      <c r="W484" s="36">
        <v>95</v>
      </c>
      <c r="X484" s="38">
        <f>IF(J484="20",ROUND(K484/0.7*0.6,2),IF(J484="10",ROUND(K484*0.6,2),ROUND(K484/0.85*0.6,2)))</f>
        <v>1.1399999999999999</v>
      </c>
      <c r="Y484" s="38">
        <f>ROUND(X484*AA484/100,2)</f>
        <v>1.08</v>
      </c>
      <c r="Z484" s="38">
        <f>X484-Y484</f>
        <v>5.9999999999999831E-2</v>
      </c>
      <c r="AA484" s="36">
        <v>95</v>
      </c>
      <c r="AB484" s="38" t="s">
        <v>98</v>
      </c>
      <c r="AC484" s="38">
        <v>1.52</v>
      </c>
      <c r="AD484" s="38">
        <v>1.44</v>
      </c>
      <c r="AE484" s="38">
        <v>8.0000000000000071E-2</v>
      </c>
      <c r="BJ484" s="3" t="s">
        <v>95</v>
      </c>
      <c r="BK484" s="3">
        <v>7.8999999999999995</v>
      </c>
      <c r="BL484" s="3">
        <v>6.72</v>
      </c>
      <c r="BM484" s="3">
        <v>1.1799999999999997</v>
      </c>
      <c r="BN484" s="3">
        <v>6.54</v>
      </c>
      <c r="BO484" s="3">
        <v>6.21</v>
      </c>
      <c r="BP484" s="3">
        <v>0.33000000000000007</v>
      </c>
      <c r="BQ484" s="3">
        <v>6.1</v>
      </c>
      <c r="BR484" s="3">
        <v>5.19</v>
      </c>
      <c r="BS484" s="3">
        <v>0.90999999999999925</v>
      </c>
      <c r="BT484" s="3">
        <v>4.74</v>
      </c>
      <c r="BU484" s="3">
        <v>4.5</v>
      </c>
      <c r="BV484" s="3">
        <v>0.24000000000000021</v>
      </c>
      <c r="BW484" s="3">
        <v>5.42</v>
      </c>
      <c r="BX484" s="3">
        <v>5.15</v>
      </c>
      <c r="BY484" s="3">
        <v>0.26999999999999957</v>
      </c>
      <c r="BZ484" s="3">
        <v>5.4</v>
      </c>
      <c r="CA484" s="3">
        <v>4.32</v>
      </c>
      <c r="CB484" s="3">
        <v>1.08</v>
      </c>
      <c r="CC484" s="3">
        <v>4.72</v>
      </c>
      <c r="CD484" s="3">
        <v>4.4800000000000004</v>
      </c>
      <c r="CE484" s="3">
        <v>0.23999999999999932</v>
      </c>
      <c r="CF484" s="3">
        <v>3.9</v>
      </c>
      <c r="CG484" s="3">
        <v>3.12</v>
      </c>
      <c r="CH484" s="3">
        <v>0.7799999999999998</v>
      </c>
      <c r="CI484" s="3">
        <v>3.52</v>
      </c>
      <c r="CJ484" s="3">
        <v>3.34</v>
      </c>
      <c r="CK484" s="3">
        <v>0.18000000000000016</v>
      </c>
      <c r="CL484" s="3">
        <v>5.53</v>
      </c>
      <c r="CM484" s="3">
        <v>4.7</v>
      </c>
      <c r="CN484" s="3">
        <v>0.83000000000000007</v>
      </c>
      <c r="CO484" s="3">
        <v>4.58</v>
      </c>
      <c r="CP484" s="3">
        <v>4.3499999999999996</v>
      </c>
      <c r="CQ484" s="3">
        <v>0.23000000000000043</v>
      </c>
      <c r="CR484" s="3">
        <v>4.2699999999999996</v>
      </c>
      <c r="CS484" s="3">
        <v>3.63</v>
      </c>
      <c r="CT484" s="3">
        <v>0.63999999999999968</v>
      </c>
      <c r="CU484" s="3">
        <v>3.32</v>
      </c>
      <c r="CV484" s="3">
        <v>3.15</v>
      </c>
      <c r="CW484" s="3">
        <v>0.16999999999999993</v>
      </c>
      <c r="CX484" s="3">
        <v>3.79</v>
      </c>
      <c r="CY484" s="3">
        <v>3.6</v>
      </c>
      <c r="CZ484" s="3">
        <v>0.18999999999999995</v>
      </c>
      <c r="DA484" s="3">
        <v>3.78</v>
      </c>
      <c r="DB484" s="3">
        <v>3.02</v>
      </c>
      <c r="DC484" s="3">
        <v>0.75999999999999979</v>
      </c>
      <c r="DD484" s="3">
        <v>3.3</v>
      </c>
      <c r="DE484" s="3">
        <v>3.14</v>
      </c>
      <c r="DF484" s="3">
        <v>0.1599999999999997</v>
      </c>
      <c r="DG484" s="3">
        <v>2.73</v>
      </c>
      <c r="DH484" s="3">
        <v>2.3199999999999998</v>
      </c>
      <c r="DI484" s="3">
        <v>0.41000000000000014</v>
      </c>
      <c r="DJ484" s="3">
        <v>2.46</v>
      </c>
      <c r="DK484" s="3">
        <v>2.34</v>
      </c>
      <c r="DL484" s="3">
        <v>0.12000000000000011</v>
      </c>
      <c r="DM484" s="3">
        <v>7.11</v>
      </c>
      <c r="DN484" s="3">
        <v>6.04</v>
      </c>
      <c r="DO484" s="3">
        <v>1.0700000000000003</v>
      </c>
      <c r="DP484" s="3">
        <v>5.49</v>
      </c>
      <c r="DQ484" s="3">
        <v>4.67</v>
      </c>
      <c r="DR484" s="3">
        <v>0.82000000000000028</v>
      </c>
      <c r="DS484" s="3">
        <v>4.8600000000000003</v>
      </c>
      <c r="DT484" s="3">
        <v>3.89</v>
      </c>
      <c r="DU484" s="3">
        <v>0.9700000000000002</v>
      </c>
      <c r="DV484" s="3">
        <v>3.51</v>
      </c>
      <c r="DW484" s="3">
        <v>2.81</v>
      </c>
      <c r="DX484" s="3">
        <v>0.69999999999999973</v>
      </c>
    </row>
    <row r="485" spans="1:128" s="3" customFormat="1" x14ac:dyDescent="0.25">
      <c r="A485" s="36" t="s">
        <v>634</v>
      </c>
      <c r="B485" s="36" t="s">
        <v>87</v>
      </c>
      <c r="C485" s="36" t="s">
        <v>88</v>
      </c>
      <c r="D485" s="37" t="s">
        <v>112</v>
      </c>
      <c r="E485" s="36" t="s">
        <v>113</v>
      </c>
      <c r="F485" s="37" t="s">
        <v>629</v>
      </c>
      <c r="G485" s="36" t="s">
        <v>630</v>
      </c>
      <c r="H485" s="36" t="s">
        <v>93</v>
      </c>
      <c r="I485" s="36" t="s">
        <v>94</v>
      </c>
      <c r="J485" s="36" t="s">
        <v>95</v>
      </c>
      <c r="K485" s="44">
        <v>1.65</v>
      </c>
      <c r="L485" s="38">
        <f>IF(J485="10",K485,"")</f>
        <v>1.65</v>
      </c>
      <c r="M485" s="38">
        <f>ROUND(L485*O485/100,2)</f>
        <v>1.07</v>
      </c>
      <c r="N485" s="38">
        <f>L485-M485</f>
        <v>0.57999999999999985</v>
      </c>
      <c r="O485" s="38" t="s">
        <v>96</v>
      </c>
      <c r="P485" s="38">
        <f>IF(J485&lt;&gt;"20",IF(J485="15",K485,ROUND(K485*0.85,2)),"")</f>
        <v>1.4</v>
      </c>
      <c r="Q485" s="38">
        <f>ROUND(P485*S485/100,2)</f>
        <v>1.1200000000000001</v>
      </c>
      <c r="R485" s="38">
        <f>P485-Q485</f>
        <v>0.2799999999999998</v>
      </c>
      <c r="S485" s="38" t="s">
        <v>97</v>
      </c>
      <c r="T485" s="38">
        <f>IF(J485="20",K485,IF(J485="10",ROUND(K485*0.7,2),ROUND(K485/0.85*0.7,2)))</f>
        <v>1.1599999999999999</v>
      </c>
      <c r="U485" s="38">
        <f>ROUND(T485*W485/100,2)</f>
        <v>1.1000000000000001</v>
      </c>
      <c r="V485" s="38">
        <f>T485-U485</f>
        <v>5.9999999999999831E-2</v>
      </c>
      <c r="W485" s="36">
        <v>95</v>
      </c>
      <c r="X485" s="38">
        <f>IF(J485="20",ROUND(K485/0.7*0.6,2),IF(J485="10",ROUND(K485*0.6,2),ROUND(K485/0.85*0.6,2)))</f>
        <v>0.99</v>
      </c>
      <c r="Y485" s="38">
        <f>ROUND(X485*AA485/100,2)</f>
        <v>0.94</v>
      </c>
      <c r="Z485" s="38">
        <f>X485-Y485</f>
        <v>5.0000000000000044E-2</v>
      </c>
      <c r="AA485" s="36">
        <v>95</v>
      </c>
      <c r="AB485" s="38" t="s">
        <v>98</v>
      </c>
      <c r="AC485" s="38">
        <v>1.32</v>
      </c>
      <c r="AD485" s="38">
        <v>1.25</v>
      </c>
      <c r="AE485" s="38">
        <v>7.0000000000000062E-2</v>
      </c>
      <c r="BJ485" s="3" t="s">
        <v>95</v>
      </c>
      <c r="BK485" s="3">
        <v>7.6499999999999995</v>
      </c>
      <c r="BL485" s="3">
        <v>6.5</v>
      </c>
      <c r="BM485" s="3">
        <v>1.1499999999999995</v>
      </c>
      <c r="BN485" s="3">
        <v>6.39</v>
      </c>
      <c r="BO485" s="3">
        <v>6.07</v>
      </c>
      <c r="BP485" s="3">
        <v>0.3199999999999994</v>
      </c>
      <c r="BQ485" s="3">
        <v>5.85</v>
      </c>
      <c r="BR485" s="3">
        <v>4.97</v>
      </c>
      <c r="BS485" s="3">
        <v>0.87999999999999989</v>
      </c>
      <c r="BT485" s="3">
        <v>4.59</v>
      </c>
      <c r="BU485" s="3">
        <v>4.3600000000000003</v>
      </c>
      <c r="BV485" s="3">
        <v>0.22999999999999954</v>
      </c>
      <c r="BW485" s="3">
        <v>5.22</v>
      </c>
      <c r="BX485" s="3">
        <v>4.96</v>
      </c>
      <c r="BY485" s="3">
        <v>0.25999999999999979</v>
      </c>
      <c r="BZ485" s="3">
        <v>5.15</v>
      </c>
      <c r="CA485" s="3">
        <v>4.12</v>
      </c>
      <c r="CB485" s="3">
        <v>1.0300000000000002</v>
      </c>
      <c r="CC485" s="3">
        <v>4.5199999999999996</v>
      </c>
      <c r="CD485" s="3">
        <v>4.29</v>
      </c>
      <c r="CE485" s="3">
        <v>0.22999999999999954</v>
      </c>
      <c r="CF485" s="3">
        <v>3.65</v>
      </c>
      <c r="CG485" s="3">
        <v>2.92</v>
      </c>
      <c r="CH485" s="3">
        <v>0.73</v>
      </c>
      <c r="CI485" s="3">
        <v>3.32</v>
      </c>
      <c r="CJ485" s="3">
        <v>3.15</v>
      </c>
      <c r="CK485" s="3">
        <v>0.16999999999999993</v>
      </c>
      <c r="CL485" s="3">
        <v>5.36</v>
      </c>
      <c r="CM485" s="3">
        <v>4.5599999999999996</v>
      </c>
      <c r="CN485" s="3">
        <v>0.80000000000000071</v>
      </c>
      <c r="CO485" s="3">
        <v>4.47</v>
      </c>
      <c r="CP485" s="3">
        <v>4.25</v>
      </c>
      <c r="CQ485" s="3">
        <v>0.21999999999999975</v>
      </c>
      <c r="CR485" s="3">
        <v>4.0999999999999996</v>
      </c>
      <c r="CS485" s="3">
        <v>3.49</v>
      </c>
      <c r="CT485" s="3">
        <v>0.60999999999999943</v>
      </c>
      <c r="CU485" s="3">
        <v>3.21</v>
      </c>
      <c r="CV485" s="3">
        <v>3.05</v>
      </c>
      <c r="CW485" s="3">
        <v>0.16000000000000014</v>
      </c>
      <c r="CX485" s="3">
        <v>3.65</v>
      </c>
      <c r="CY485" s="3">
        <v>3.47</v>
      </c>
      <c r="CZ485" s="3">
        <v>0.17999999999999972</v>
      </c>
      <c r="DA485" s="3">
        <v>3.61</v>
      </c>
      <c r="DB485" s="3">
        <v>2.89</v>
      </c>
      <c r="DC485" s="3">
        <v>0.71999999999999975</v>
      </c>
      <c r="DD485" s="3">
        <v>3.16</v>
      </c>
      <c r="DE485" s="3">
        <v>3</v>
      </c>
      <c r="DF485" s="3">
        <v>0.16000000000000014</v>
      </c>
      <c r="DG485" s="3">
        <v>2.56</v>
      </c>
      <c r="DH485" s="3">
        <v>2.1800000000000002</v>
      </c>
      <c r="DI485" s="3">
        <v>0.37999999999999989</v>
      </c>
      <c r="DJ485" s="3">
        <v>2.3199999999999998</v>
      </c>
      <c r="DK485" s="3">
        <v>2.2000000000000002</v>
      </c>
      <c r="DL485" s="3">
        <v>0.11999999999999966</v>
      </c>
      <c r="DM485" s="3">
        <v>6.89</v>
      </c>
      <c r="DN485" s="3">
        <v>5.86</v>
      </c>
      <c r="DO485" s="3">
        <v>1.0299999999999994</v>
      </c>
      <c r="DP485" s="3">
        <v>5.27</v>
      </c>
      <c r="DQ485" s="3">
        <v>4.4800000000000004</v>
      </c>
      <c r="DR485" s="3">
        <v>0.78999999999999915</v>
      </c>
      <c r="DS485" s="3">
        <v>4.6399999999999997</v>
      </c>
      <c r="DT485" s="3">
        <v>3.71</v>
      </c>
      <c r="DU485" s="3">
        <v>0.92999999999999972</v>
      </c>
      <c r="DV485" s="3">
        <v>3.29</v>
      </c>
      <c r="DW485" s="3">
        <v>2.63</v>
      </c>
      <c r="DX485" s="3">
        <v>0.66000000000000014</v>
      </c>
    </row>
    <row r="486" spans="1:128" s="3" customFormat="1" x14ac:dyDescent="0.25">
      <c r="A486" s="36" t="s">
        <v>635</v>
      </c>
      <c r="B486" s="36" t="s">
        <v>87</v>
      </c>
      <c r="C486" s="36" t="s">
        <v>88</v>
      </c>
      <c r="D486" s="37" t="s">
        <v>121</v>
      </c>
      <c r="E486" s="36" t="s">
        <v>122</v>
      </c>
      <c r="F486" s="37" t="s">
        <v>629</v>
      </c>
      <c r="G486" s="36" t="s">
        <v>630</v>
      </c>
      <c r="H486" s="36" t="s">
        <v>93</v>
      </c>
      <c r="I486" s="36" t="s">
        <v>94</v>
      </c>
      <c r="J486" s="36" t="s">
        <v>95</v>
      </c>
      <c r="K486" s="44">
        <v>1.65</v>
      </c>
      <c r="L486" s="38">
        <f>IF(J486="10",K486,"")</f>
        <v>1.65</v>
      </c>
      <c r="M486" s="38">
        <f>ROUND(L486*O486/100,2)</f>
        <v>1.07</v>
      </c>
      <c r="N486" s="38">
        <f>L486-M486</f>
        <v>0.57999999999999985</v>
      </c>
      <c r="O486" s="38" t="s">
        <v>96</v>
      </c>
      <c r="P486" s="38">
        <f>IF(J486&lt;&gt;"20",IF(J486="15",K486,ROUND(K486*0.85,2)),"")</f>
        <v>1.4</v>
      </c>
      <c r="Q486" s="38">
        <f>ROUND(P486*S486/100,2)</f>
        <v>1.1200000000000001</v>
      </c>
      <c r="R486" s="38">
        <f>P486-Q486</f>
        <v>0.2799999999999998</v>
      </c>
      <c r="S486" s="38" t="s">
        <v>97</v>
      </c>
      <c r="T486" s="38">
        <f>IF(J486="20",K486,IF(J486="10",ROUND(K486*0.7,2),ROUND(K486/0.85*0.7,2)))</f>
        <v>1.1599999999999999</v>
      </c>
      <c r="U486" s="38">
        <f>ROUND(T486*W486/100,2)</f>
        <v>1.1000000000000001</v>
      </c>
      <c r="V486" s="38">
        <f>T486-U486</f>
        <v>5.9999999999999831E-2</v>
      </c>
      <c r="W486" s="36">
        <v>95</v>
      </c>
      <c r="X486" s="38">
        <f>IF(J486="20",ROUND(K486/0.7*0.6,2),IF(J486="10",ROUND(K486*0.6,2),ROUND(K486/0.85*0.6,2)))</f>
        <v>0.99</v>
      </c>
      <c r="Y486" s="38">
        <f>ROUND(X486*AA486/100,2)</f>
        <v>0.94</v>
      </c>
      <c r="Z486" s="38">
        <f>X486-Y486</f>
        <v>5.0000000000000044E-2</v>
      </c>
      <c r="AA486" s="36">
        <v>95</v>
      </c>
      <c r="AB486" s="38" t="s">
        <v>98</v>
      </c>
      <c r="AC486" s="38">
        <v>1.32</v>
      </c>
      <c r="AD486" s="38">
        <v>1.25</v>
      </c>
      <c r="AE486" s="38">
        <v>7.0000000000000062E-2</v>
      </c>
      <c r="BJ486" s="3" t="s">
        <v>95</v>
      </c>
      <c r="BK486" s="3">
        <v>7.6499999999999995</v>
      </c>
      <c r="BL486" s="3">
        <v>6.5</v>
      </c>
      <c r="BM486" s="3">
        <v>1.1499999999999995</v>
      </c>
      <c r="BN486" s="3">
        <v>6.39</v>
      </c>
      <c r="BO486" s="3">
        <v>6.07</v>
      </c>
      <c r="BP486" s="3">
        <v>0.3199999999999994</v>
      </c>
      <c r="BQ486" s="3">
        <v>5.85</v>
      </c>
      <c r="BR486" s="3">
        <v>4.97</v>
      </c>
      <c r="BS486" s="3">
        <v>0.87999999999999989</v>
      </c>
      <c r="BT486" s="3">
        <v>4.59</v>
      </c>
      <c r="BU486" s="3">
        <v>4.3600000000000003</v>
      </c>
      <c r="BV486" s="3">
        <v>0.22999999999999954</v>
      </c>
      <c r="BW486" s="3">
        <v>5.22</v>
      </c>
      <c r="BX486" s="3">
        <v>4.96</v>
      </c>
      <c r="BY486" s="3">
        <v>0.25999999999999979</v>
      </c>
      <c r="BZ486" s="3">
        <v>5.15</v>
      </c>
      <c r="CA486" s="3">
        <v>4.12</v>
      </c>
      <c r="CB486" s="3">
        <v>1.0300000000000002</v>
      </c>
      <c r="CC486" s="3">
        <v>4.5199999999999996</v>
      </c>
      <c r="CD486" s="3">
        <v>4.29</v>
      </c>
      <c r="CE486" s="3">
        <v>0.22999999999999954</v>
      </c>
      <c r="CF486" s="3">
        <v>3.65</v>
      </c>
      <c r="CG486" s="3">
        <v>2.92</v>
      </c>
      <c r="CH486" s="3">
        <v>0.73</v>
      </c>
      <c r="CI486" s="3">
        <v>3.32</v>
      </c>
      <c r="CJ486" s="3">
        <v>3.15</v>
      </c>
      <c r="CK486" s="3">
        <v>0.16999999999999993</v>
      </c>
      <c r="CL486" s="3">
        <v>5.36</v>
      </c>
      <c r="CM486" s="3">
        <v>4.5599999999999996</v>
      </c>
      <c r="CN486" s="3">
        <v>0.80000000000000071</v>
      </c>
      <c r="CO486" s="3">
        <v>4.47</v>
      </c>
      <c r="CP486" s="3">
        <v>4.25</v>
      </c>
      <c r="CQ486" s="3">
        <v>0.21999999999999975</v>
      </c>
      <c r="CR486" s="3">
        <v>4.0999999999999996</v>
      </c>
      <c r="CS486" s="3">
        <v>3.49</v>
      </c>
      <c r="CT486" s="3">
        <v>0.60999999999999943</v>
      </c>
      <c r="CU486" s="3">
        <v>3.21</v>
      </c>
      <c r="CV486" s="3">
        <v>3.05</v>
      </c>
      <c r="CW486" s="3">
        <v>0.16000000000000014</v>
      </c>
      <c r="CX486" s="3">
        <v>3.65</v>
      </c>
      <c r="CY486" s="3">
        <v>3.47</v>
      </c>
      <c r="CZ486" s="3">
        <v>0.17999999999999972</v>
      </c>
      <c r="DA486" s="3">
        <v>3.61</v>
      </c>
      <c r="DB486" s="3">
        <v>2.89</v>
      </c>
      <c r="DC486" s="3">
        <v>0.71999999999999975</v>
      </c>
      <c r="DD486" s="3">
        <v>3.16</v>
      </c>
      <c r="DE486" s="3">
        <v>3</v>
      </c>
      <c r="DF486" s="3">
        <v>0.16000000000000014</v>
      </c>
      <c r="DG486" s="3">
        <v>2.56</v>
      </c>
      <c r="DH486" s="3">
        <v>2.1800000000000002</v>
      </c>
      <c r="DI486" s="3">
        <v>0.37999999999999989</v>
      </c>
      <c r="DJ486" s="3">
        <v>2.3199999999999998</v>
      </c>
      <c r="DK486" s="3">
        <v>2.2000000000000002</v>
      </c>
      <c r="DL486" s="3">
        <v>0.11999999999999966</v>
      </c>
      <c r="DM486" s="3">
        <v>6.89</v>
      </c>
      <c r="DN486" s="3">
        <v>5.86</v>
      </c>
      <c r="DO486" s="3">
        <v>1.0299999999999994</v>
      </c>
      <c r="DP486" s="3">
        <v>5.27</v>
      </c>
      <c r="DQ486" s="3">
        <v>4.4800000000000004</v>
      </c>
      <c r="DR486" s="3">
        <v>0.78999999999999915</v>
      </c>
      <c r="DS486" s="3">
        <v>4.6399999999999997</v>
      </c>
      <c r="DT486" s="3">
        <v>3.71</v>
      </c>
      <c r="DU486" s="3">
        <v>0.92999999999999972</v>
      </c>
      <c r="DV486" s="3">
        <v>3.29</v>
      </c>
      <c r="DW486" s="3">
        <v>2.63</v>
      </c>
      <c r="DX486" s="3">
        <v>0.66000000000000014</v>
      </c>
    </row>
    <row r="487" spans="1:128" s="3" customFormat="1" x14ac:dyDescent="0.25">
      <c r="A487" s="36" t="s">
        <v>636</v>
      </c>
      <c r="B487" s="36" t="s">
        <v>87</v>
      </c>
      <c r="C487" s="36" t="s">
        <v>88</v>
      </c>
      <c r="D487" s="37" t="s">
        <v>103</v>
      </c>
      <c r="E487" s="36" t="s">
        <v>104</v>
      </c>
      <c r="F487" s="37" t="s">
        <v>629</v>
      </c>
      <c r="G487" s="36" t="s">
        <v>630</v>
      </c>
      <c r="H487" s="36" t="s">
        <v>93</v>
      </c>
      <c r="I487" s="36" t="s">
        <v>94</v>
      </c>
      <c r="J487" s="36" t="s">
        <v>95</v>
      </c>
      <c r="K487" s="44">
        <v>1.65</v>
      </c>
      <c r="L487" s="38">
        <f>IF(J487="10",K487,"")</f>
        <v>1.65</v>
      </c>
      <c r="M487" s="38">
        <f>ROUND(L487*O487/100,2)</f>
        <v>1.07</v>
      </c>
      <c r="N487" s="38">
        <f>L487-M487</f>
        <v>0.57999999999999985</v>
      </c>
      <c r="O487" s="38" t="s">
        <v>96</v>
      </c>
      <c r="P487" s="38">
        <f>IF(J487&lt;&gt;"20",IF(J487="15",K487,ROUND(K487*0.85,2)),"")</f>
        <v>1.4</v>
      </c>
      <c r="Q487" s="38">
        <f>ROUND(P487*S487/100,2)</f>
        <v>1.1200000000000001</v>
      </c>
      <c r="R487" s="38">
        <f>P487-Q487</f>
        <v>0.2799999999999998</v>
      </c>
      <c r="S487" s="38" t="s">
        <v>97</v>
      </c>
      <c r="T487" s="38">
        <f>IF(J487="20",K487,IF(J487="10",ROUND(K487*0.7,2),ROUND(K487/0.85*0.7,2)))</f>
        <v>1.1599999999999999</v>
      </c>
      <c r="U487" s="38">
        <f>ROUND(T487*W487/100,2)</f>
        <v>1.1000000000000001</v>
      </c>
      <c r="V487" s="38">
        <f>T487-U487</f>
        <v>5.9999999999999831E-2</v>
      </c>
      <c r="W487" s="36">
        <v>95</v>
      </c>
      <c r="X487" s="38">
        <f>IF(J487="20",ROUND(K487/0.7*0.6,2),IF(J487="10",ROUND(K487*0.6,2),ROUND(K487/0.85*0.6,2)))</f>
        <v>0.99</v>
      </c>
      <c r="Y487" s="38">
        <f>ROUND(X487*AA487/100,2)</f>
        <v>0.94</v>
      </c>
      <c r="Z487" s="38">
        <f>X487-Y487</f>
        <v>5.0000000000000044E-2</v>
      </c>
      <c r="AA487" s="36">
        <v>95</v>
      </c>
      <c r="AB487" s="38" t="s">
        <v>98</v>
      </c>
      <c r="AC487" s="38">
        <v>1.32</v>
      </c>
      <c r="AD487" s="38">
        <v>1.25</v>
      </c>
      <c r="AE487" s="38">
        <v>7.0000000000000062E-2</v>
      </c>
      <c r="BJ487" s="3" t="s">
        <v>95</v>
      </c>
      <c r="BK487" s="3">
        <v>7.6499999999999995</v>
      </c>
      <c r="BL487" s="3">
        <v>6.5</v>
      </c>
      <c r="BM487" s="3">
        <v>1.1499999999999995</v>
      </c>
      <c r="BN487" s="3">
        <v>6.39</v>
      </c>
      <c r="BO487" s="3">
        <v>6.07</v>
      </c>
      <c r="BP487" s="3">
        <v>0.3199999999999994</v>
      </c>
      <c r="BQ487" s="3">
        <v>5.85</v>
      </c>
      <c r="BR487" s="3">
        <v>4.97</v>
      </c>
      <c r="BS487" s="3">
        <v>0.87999999999999989</v>
      </c>
      <c r="BT487" s="3">
        <v>4.59</v>
      </c>
      <c r="BU487" s="3">
        <v>4.3600000000000003</v>
      </c>
      <c r="BV487" s="3">
        <v>0.22999999999999954</v>
      </c>
      <c r="BW487" s="3">
        <v>5.22</v>
      </c>
      <c r="BX487" s="3">
        <v>4.96</v>
      </c>
      <c r="BY487" s="3">
        <v>0.25999999999999979</v>
      </c>
      <c r="BZ487" s="3">
        <v>5.15</v>
      </c>
      <c r="CA487" s="3">
        <v>4.12</v>
      </c>
      <c r="CB487" s="3">
        <v>1.0300000000000002</v>
      </c>
      <c r="CC487" s="3">
        <v>4.5199999999999996</v>
      </c>
      <c r="CD487" s="3">
        <v>4.29</v>
      </c>
      <c r="CE487" s="3">
        <v>0.22999999999999954</v>
      </c>
      <c r="CF487" s="3">
        <v>3.65</v>
      </c>
      <c r="CG487" s="3">
        <v>2.92</v>
      </c>
      <c r="CH487" s="3">
        <v>0.73</v>
      </c>
      <c r="CI487" s="3">
        <v>3.32</v>
      </c>
      <c r="CJ487" s="3">
        <v>3.15</v>
      </c>
      <c r="CK487" s="3">
        <v>0.16999999999999993</v>
      </c>
      <c r="CL487" s="3">
        <v>5.36</v>
      </c>
      <c r="CM487" s="3">
        <v>4.5599999999999996</v>
      </c>
      <c r="CN487" s="3">
        <v>0.80000000000000071</v>
      </c>
      <c r="CO487" s="3">
        <v>4.47</v>
      </c>
      <c r="CP487" s="3">
        <v>4.25</v>
      </c>
      <c r="CQ487" s="3">
        <v>0.21999999999999975</v>
      </c>
      <c r="CR487" s="3">
        <v>4.0999999999999996</v>
      </c>
      <c r="CS487" s="3">
        <v>3.49</v>
      </c>
      <c r="CT487" s="3">
        <v>0.60999999999999943</v>
      </c>
      <c r="CU487" s="3">
        <v>3.21</v>
      </c>
      <c r="CV487" s="3">
        <v>3.05</v>
      </c>
      <c r="CW487" s="3">
        <v>0.16000000000000014</v>
      </c>
      <c r="CX487" s="3">
        <v>3.65</v>
      </c>
      <c r="CY487" s="3">
        <v>3.47</v>
      </c>
      <c r="CZ487" s="3">
        <v>0.17999999999999972</v>
      </c>
      <c r="DA487" s="3">
        <v>3.61</v>
      </c>
      <c r="DB487" s="3">
        <v>2.89</v>
      </c>
      <c r="DC487" s="3">
        <v>0.71999999999999975</v>
      </c>
      <c r="DD487" s="3">
        <v>3.16</v>
      </c>
      <c r="DE487" s="3">
        <v>3</v>
      </c>
      <c r="DF487" s="3">
        <v>0.16000000000000014</v>
      </c>
      <c r="DG487" s="3">
        <v>2.56</v>
      </c>
      <c r="DH487" s="3">
        <v>2.1800000000000002</v>
      </c>
      <c r="DI487" s="3">
        <v>0.37999999999999989</v>
      </c>
      <c r="DJ487" s="3">
        <v>2.3199999999999998</v>
      </c>
      <c r="DK487" s="3">
        <v>2.2000000000000002</v>
      </c>
      <c r="DL487" s="3">
        <v>0.11999999999999966</v>
      </c>
      <c r="DM487" s="3">
        <v>6.89</v>
      </c>
      <c r="DN487" s="3">
        <v>5.86</v>
      </c>
      <c r="DO487" s="3">
        <v>1.0299999999999994</v>
      </c>
      <c r="DP487" s="3">
        <v>5.27</v>
      </c>
      <c r="DQ487" s="3">
        <v>4.4800000000000004</v>
      </c>
      <c r="DR487" s="3">
        <v>0.78999999999999915</v>
      </c>
      <c r="DS487" s="3">
        <v>4.6399999999999997</v>
      </c>
      <c r="DT487" s="3">
        <v>3.71</v>
      </c>
      <c r="DU487" s="3">
        <v>0.92999999999999972</v>
      </c>
      <c r="DV487" s="3">
        <v>3.29</v>
      </c>
      <c r="DW487" s="3">
        <v>2.63</v>
      </c>
      <c r="DX487" s="3">
        <v>0.66000000000000014</v>
      </c>
    </row>
    <row r="488" spans="1:128" s="3" customFormat="1" x14ac:dyDescent="0.25">
      <c r="A488" s="36" t="s">
        <v>637</v>
      </c>
      <c r="B488" s="36" t="s">
        <v>87</v>
      </c>
      <c r="C488" s="36" t="s">
        <v>88</v>
      </c>
      <c r="D488" s="37" t="s">
        <v>163</v>
      </c>
      <c r="E488" s="36" t="s">
        <v>164</v>
      </c>
      <c r="F488" s="37" t="s">
        <v>629</v>
      </c>
      <c r="G488" s="36" t="s">
        <v>630</v>
      </c>
      <c r="H488" s="36" t="s">
        <v>93</v>
      </c>
      <c r="I488" s="36" t="s">
        <v>94</v>
      </c>
      <c r="J488" s="36" t="s">
        <v>95</v>
      </c>
      <c r="K488" s="44">
        <v>1.65</v>
      </c>
      <c r="L488" s="38">
        <f>IF(J488="10",K488,"")</f>
        <v>1.65</v>
      </c>
      <c r="M488" s="38">
        <f>ROUND(L488*O488/100,2)</f>
        <v>1.07</v>
      </c>
      <c r="N488" s="38">
        <f>L488-M488</f>
        <v>0.57999999999999985</v>
      </c>
      <c r="O488" s="38" t="s">
        <v>96</v>
      </c>
      <c r="P488" s="38">
        <f>IF(J488&lt;&gt;"20",IF(J488="15",K488,ROUND(K488*0.85,2)),"")</f>
        <v>1.4</v>
      </c>
      <c r="Q488" s="38">
        <f>ROUND(P488*S488/100,2)</f>
        <v>1.1200000000000001</v>
      </c>
      <c r="R488" s="38">
        <f>P488-Q488</f>
        <v>0.2799999999999998</v>
      </c>
      <c r="S488" s="38" t="s">
        <v>97</v>
      </c>
      <c r="T488" s="38">
        <f>IF(J488="20",K488,IF(J488="10",ROUND(K488*0.7,2),ROUND(K488/0.85*0.7,2)))</f>
        <v>1.1599999999999999</v>
      </c>
      <c r="U488" s="38">
        <f>ROUND(T488*W488/100,2)</f>
        <v>1.1000000000000001</v>
      </c>
      <c r="V488" s="38">
        <f>T488-U488</f>
        <v>5.9999999999999831E-2</v>
      </c>
      <c r="W488" s="36">
        <v>95</v>
      </c>
      <c r="X488" s="38">
        <f>IF(J488="20",ROUND(K488/0.7*0.6,2),IF(J488="10",ROUND(K488*0.6,2),ROUND(K488/0.85*0.6,2)))</f>
        <v>0.99</v>
      </c>
      <c r="Y488" s="38">
        <f>ROUND(X488*AA488/100,2)</f>
        <v>0.94</v>
      </c>
      <c r="Z488" s="38">
        <f>X488-Y488</f>
        <v>5.0000000000000044E-2</v>
      </c>
      <c r="AA488" s="36">
        <v>95</v>
      </c>
      <c r="AB488" s="38" t="s">
        <v>98</v>
      </c>
      <c r="AC488" s="38">
        <v>1.32</v>
      </c>
      <c r="AD488" s="38">
        <v>1.25</v>
      </c>
      <c r="AE488" s="38">
        <v>7.0000000000000062E-2</v>
      </c>
      <c r="BJ488" s="3" t="s">
        <v>95</v>
      </c>
      <c r="BK488" s="3">
        <v>7.6499999999999995</v>
      </c>
      <c r="BL488" s="3">
        <v>6.5</v>
      </c>
      <c r="BM488" s="3">
        <v>1.1499999999999995</v>
      </c>
      <c r="BN488" s="3">
        <v>6.39</v>
      </c>
      <c r="BO488" s="3">
        <v>6.07</v>
      </c>
      <c r="BP488" s="3">
        <v>0.3199999999999994</v>
      </c>
      <c r="BQ488" s="3">
        <v>5.85</v>
      </c>
      <c r="BR488" s="3">
        <v>4.97</v>
      </c>
      <c r="BS488" s="3">
        <v>0.87999999999999989</v>
      </c>
      <c r="BT488" s="3">
        <v>4.59</v>
      </c>
      <c r="BU488" s="3">
        <v>4.3600000000000003</v>
      </c>
      <c r="BV488" s="3">
        <v>0.22999999999999954</v>
      </c>
      <c r="BW488" s="3">
        <v>5.22</v>
      </c>
      <c r="BX488" s="3">
        <v>4.96</v>
      </c>
      <c r="BY488" s="3">
        <v>0.25999999999999979</v>
      </c>
      <c r="BZ488" s="3">
        <v>5.15</v>
      </c>
      <c r="CA488" s="3">
        <v>4.12</v>
      </c>
      <c r="CB488" s="3">
        <v>1.0300000000000002</v>
      </c>
      <c r="CC488" s="3">
        <v>4.5199999999999996</v>
      </c>
      <c r="CD488" s="3">
        <v>4.29</v>
      </c>
      <c r="CE488" s="3">
        <v>0.22999999999999954</v>
      </c>
      <c r="CF488" s="3">
        <v>3.65</v>
      </c>
      <c r="CG488" s="3">
        <v>2.92</v>
      </c>
      <c r="CH488" s="3">
        <v>0.73</v>
      </c>
      <c r="CI488" s="3">
        <v>3.32</v>
      </c>
      <c r="CJ488" s="3">
        <v>3.15</v>
      </c>
      <c r="CK488" s="3">
        <v>0.16999999999999993</v>
      </c>
      <c r="CL488" s="3">
        <v>5.36</v>
      </c>
      <c r="CM488" s="3">
        <v>4.5599999999999996</v>
      </c>
      <c r="CN488" s="3">
        <v>0.80000000000000071</v>
      </c>
      <c r="CO488" s="3">
        <v>4.47</v>
      </c>
      <c r="CP488" s="3">
        <v>4.25</v>
      </c>
      <c r="CQ488" s="3">
        <v>0.21999999999999975</v>
      </c>
      <c r="CR488" s="3">
        <v>4.0999999999999996</v>
      </c>
      <c r="CS488" s="3">
        <v>3.49</v>
      </c>
      <c r="CT488" s="3">
        <v>0.60999999999999943</v>
      </c>
      <c r="CU488" s="3">
        <v>3.21</v>
      </c>
      <c r="CV488" s="3">
        <v>3.05</v>
      </c>
      <c r="CW488" s="3">
        <v>0.16000000000000014</v>
      </c>
      <c r="CX488" s="3">
        <v>3.65</v>
      </c>
      <c r="CY488" s="3">
        <v>3.47</v>
      </c>
      <c r="CZ488" s="3">
        <v>0.17999999999999972</v>
      </c>
      <c r="DA488" s="3">
        <v>3.61</v>
      </c>
      <c r="DB488" s="3">
        <v>2.89</v>
      </c>
      <c r="DC488" s="3">
        <v>0.71999999999999975</v>
      </c>
      <c r="DD488" s="3">
        <v>3.16</v>
      </c>
      <c r="DE488" s="3">
        <v>3</v>
      </c>
      <c r="DF488" s="3">
        <v>0.16000000000000014</v>
      </c>
      <c r="DG488" s="3">
        <v>2.56</v>
      </c>
      <c r="DH488" s="3">
        <v>2.1800000000000002</v>
      </c>
      <c r="DI488" s="3">
        <v>0.37999999999999989</v>
      </c>
      <c r="DJ488" s="3">
        <v>2.3199999999999998</v>
      </c>
      <c r="DK488" s="3">
        <v>2.2000000000000002</v>
      </c>
      <c r="DL488" s="3">
        <v>0.11999999999999966</v>
      </c>
      <c r="DM488" s="3">
        <v>6.89</v>
      </c>
      <c r="DN488" s="3">
        <v>5.86</v>
      </c>
      <c r="DO488" s="3">
        <v>1.0299999999999994</v>
      </c>
      <c r="DP488" s="3">
        <v>5.27</v>
      </c>
      <c r="DQ488" s="3">
        <v>4.4800000000000004</v>
      </c>
      <c r="DR488" s="3">
        <v>0.78999999999999915</v>
      </c>
      <c r="DS488" s="3">
        <v>4.6399999999999997</v>
      </c>
      <c r="DT488" s="3">
        <v>3.71</v>
      </c>
      <c r="DU488" s="3">
        <v>0.92999999999999972</v>
      </c>
      <c r="DV488" s="3">
        <v>3.29</v>
      </c>
      <c r="DW488" s="3">
        <v>2.63</v>
      </c>
      <c r="DX488" s="3">
        <v>0.66000000000000014</v>
      </c>
    </row>
    <row r="489" spans="1:128" s="3" customFormat="1" x14ac:dyDescent="0.25">
      <c r="A489" s="36" t="s">
        <v>638</v>
      </c>
      <c r="B489" s="36" t="s">
        <v>87</v>
      </c>
      <c r="C489" s="36" t="s">
        <v>88</v>
      </c>
      <c r="D489" s="37" t="s">
        <v>136</v>
      </c>
      <c r="E489" s="36" t="s">
        <v>137</v>
      </c>
      <c r="F489" s="37" t="s">
        <v>629</v>
      </c>
      <c r="G489" s="36" t="s">
        <v>630</v>
      </c>
      <c r="H489" s="36" t="s">
        <v>93</v>
      </c>
      <c r="I489" s="36" t="s">
        <v>94</v>
      </c>
      <c r="J489" s="36" t="s">
        <v>95</v>
      </c>
      <c r="K489" s="44">
        <v>1.65</v>
      </c>
      <c r="L489" s="38">
        <f>IF(J489="10",K489,"")</f>
        <v>1.65</v>
      </c>
      <c r="M489" s="38">
        <f>ROUND(L489*O489/100,2)</f>
        <v>1.07</v>
      </c>
      <c r="N489" s="38">
        <f>L489-M489</f>
        <v>0.57999999999999985</v>
      </c>
      <c r="O489" s="38" t="s">
        <v>96</v>
      </c>
      <c r="P489" s="38">
        <f>IF(J489&lt;&gt;"20",IF(J489="15",K489,ROUND(K489*0.85,2)),"")</f>
        <v>1.4</v>
      </c>
      <c r="Q489" s="38">
        <f>ROUND(P489*S489/100,2)</f>
        <v>1.1200000000000001</v>
      </c>
      <c r="R489" s="38">
        <f>P489-Q489</f>
        <v>0.2799999999999998</v>
      </c>
      <c r="S489" s="38" t="s">
        <v>97</v>
      </c>
      <c r="T489" s="38">
        <f>IF(J489="20",K489,IF(J489="10",ROUND(K489*0.7,2),ROUND(K489/0.85*0.7,2)))</f>
        <v>1.1599999999999999</v>
      </c>
      <c r="U489" s="38">
        <f>ROUND(T489*W489/100,2)</f>
        <v>1.1000000000000001</v>
      </c>
      <c r="V489" s="38">
        <f>T489-U489</f>
        <v>5.9999999999999831E-2</v>
      </c>
      <c r="W489" s="36">
        <v>95</v>
      </c>
      <c r="X489" s="38">
        <f>IF(J489="20",ROUND(K489/0.7*0.6,2),IF(J489="10",ROUND(K489*0.6,2),ROUND(K489/0.85*0.6,2)))</f>
        <v>0.99</v>
      </c>
      <c r="Y489" s="38">
        <f>ROUND(X489*AA489/100,2)</f>
        <v>0.94</v>
      </c>
      <c r="Z489" s="38">
        <f>X489-Y489</f>
        <v>5.0000000000000044E-2</v>
      </c>
      <c r="AA489" s="36">
        <v>95</v>
      </c>
      <c r="AB489" s="38" t="s">
        <v>98</v>
      </c>
      <c r="AC489" s="38">
        <v>1.32</v>
      </c>
      <c r="AD489" s="38">
        <v>1.25</v>
      </c>
      <c r="AE489" s="38">
        <v>7.0000000000000062E-2</v>
      </c>
      <c r="BJ489" s="3" t="s">
        <v>95</v>
      </c>
      <c r="BK489" s="3">
        <v>7.6499999999999995</v>
      </c>
      <c r="BL489" s="3">
        <v>6.5</v>
      </c>
      <c r="BM489" s="3">
        <v>1.1499999999999995</v>
      </c>
      <c r="BN489" s="3">
        <v>6.39</v>
      </c>
      <c r="BO489" s="3">
        <v>6.07</v>
      </c>
      <c r="BP489" s="3">
        <v>0.3199999999999994</v>
      </c>
      <c r="BQ489" s="3">
        <v>5.85</v>
      </c>
      <c r="BR489" s="3">
        <v>4.97</v>
      </c>
      <c r="BS489" s="3">
        <v>0.87999999999999989</v>
      </c>
      <c r="BT489" s="3">
        <v>4.59</v>
      </c>
      <c r="BU489" s="3">
        <v>4.3600000000000003</v>
      </c>
      <c r="BV489" s="3">
        <v>0.22999999999999954</v>
      </c>
      <c r="BW489" s="3">
        <v>5.22</v>
      </c>
      <c r="BX489" s="3">
        <v>4.96</v>
      </c>
      <c r="BY489" s="3">
        <v>0.25999999999999979</v>
      </c>
      <c r="BZ489" s="3">
        <v>5.15</v>
      </c>
      <c r="CA489" s="3">
        <v>4.12</v>
      </c>
      <c r="CB489" s="3">
        <v>1.0300000000000002</v>
      </c>
      <c r="CC489" s="3">
        <v>4.5199999999999996</v>
      </c>
      <c r="CD489" s="3">
        <v>4.29</v>
      </c>
      <c r="CE489" s="3">
        <v>0.22999999999999954</v>
      </c>
      <c r="CF489" s="3">
        <v>3.65</v>
      </c>
      <c r="CG489" s="3">
        <v>2.92</v>
      </c>
      <c r="CH489" s="3">
        <v>0.73</v>
      </c>
      <c r="CI489" s="3">
        <v>3.32</v>
      </c>
      <c r="CJ489" s="3">
        <v>3.15</v>
      </c>
      <c r="CK489" s="3">
        <v>0.16999999999999993</v>
      </c>
      <c r="CL489" s="3">
        <v>5.36</v>
      </c>
      <c r="CM489" s="3">
        <v>4.5599999999999996</v>
      </c>
      <c r="CN489" s="3">
        <v>0.80000000000000071</v>
      </c>
      <c r="CO489" s="3">
        <v>4.47</v>
      </c>
      <c r="CP489" s="3">
        <v>4.25</v>
      </c>
      <c r="CQ489" s="3">
        <v>0.21999999999999975</v>
      </c>
      <c r="CR489" s="3">
        <v>4.0999999999999996</v>
      </c>
      <c r="CS489" s="3">
        <v>3.49</v>
      </c>
      <c r="CT489" s="3">
        <v>0.60999999999999943</v>
      </c>
      <c r="CU489" s="3">
        <v>3.21</v>
      </c>
      <c r="CV489" s="3">
        <v>3.05</v>
      </c>
      <c r="CW489" s="3">
        <v>0.16000000000000014</v>
      </c>
      <c r="CX489" s="3">
        <v>3.65</v>
      </c>
      <c r="CY489" s="3">
        <v>3.47</v>
      </c>
      <c r="CZ489" s="3">
        <v>0.17999999999999972</v>
      </c>
      <c r="DA489" s="3">
        <v>3.61</v>
      </c>
      <c r="DB489" s="3">
        <v>2.89</v>
      </c>
      <c r="DC489" s="3">
        <v>0.71999999999999975</v>
      </c>
      <c r="DD489" s="3">
        <v>3.16</v>
      </c>
      <c r="DE489" s="3">
        <v>3</v>
      </c>
      <c r="DF489" s="3">
        <v>0.16000000000000014</v>
      </c>
      <c r="DG489" s="3">
        <v>2.56</v>
      </c>
      <c r="DH489" s="3">
        <v>2.1800000000000002</v>
      </c>
      <c r="DI489" s="3">
        <v>0.37999999999999989</v>
      </c>
      <c r="DJ489" s="3">
        <v>2.3199999999999998</v>
      </c>
      <c r="DK489" s="3">
        <v>2.2000000000000002</v>
      </c>
      <c r="DL489" s="3">
        <v>0.11999999999999966</v>
      </c>
      <c r="DM489" s="3">
        <v>6.89</v>
      </c>
      <c r="DN489" s="3">
        <v>5.86</v>
      </c>
      <c r="DO489" s="3">
        <v>1.0299999999999994</v>
      </c>
      <c r="DP489" s="3">
        <v>5.27</v>
      </c>
      <c r="DQ489" s="3">
        <v>4.4800000000000004</v>
      </c>
      <c r="DR489" s="3">
        <v>0.78999999999999915</v>
      </c>
      <c r="DS489" s="3">
        <v>4.6399999999999997</v>
      </c>
      <c r="DT489" s="3">
        <v>3.71</v>
      </c>
      <c r="DU489" s="3">
        <v>0.92999999999999972</v>
      </c>
      <c r="DV489" s="3">
        <v>3.29</v>
      </c>
      <c r="DW489" s="3">
        <v>2.63</v>
      </c>
      <c r="DX489" s="3">
        <v>0.66000000000000014</v>
      </c>
    </row>
    <row r="490" spans="1:128" s="3" customFormat="1" x14ac:dyDescent="0.25">
      <c r="A490" s="36" t="s">
        <v>639</v>
      </c>
      <c r="B490" s="36" t="s">
        <v>87</v>
      </c>
      <c r="C490" s="36" t="s">
        <v>88</v>
      </c>
      <c r="D490" s="37" t="s">
        <v>133</v>
      </c>
      <c r="E490" s="36" t="s">
        <v>134</v>
      </c>
      <c r="F490" s="37" t="s">
        <v>629</v>
      </c>
      <c r="G490" s="36" t="s">
        <v>630</v>
      </c>
      <c r="H490" s="36" t="s">
        <v>93</v>
      </c>
      <c r="I490" s="36" t="s">
        <v>94</v>
      </c>
      <c r="J490" s="36" t="s">
        <v>95</v>
      </c>
      <c r="K490" s="44">
        <v>1.9</v>
      </c>
      <c r="L490" s="38">
        <f>IF(J490="10",K490,"")</f>
        <v>1.9</v>
      </c>
      <c r="M490" s="38">
        <f>ROUND(L490*O490/100,2)</f>
        <v>1.24</v>
      </c>
      <c r="N490" s="38">
        <f>L490-M490</f>
        <v>0.65999999999999992</v>
      </c>
      <c r="O490" s="38" t="s">
        <v>96</v>
      </c>
      <c r="P490" s="38">
        <f>IF(J490&lt;&gt;"20",IF(J490="15",K490,ROUND(K490*0.85,2)),"")</f>
        <v>1.62</v>
      </c>
      <c r="Q490" s="38">
        <f>ROUND(P490*S490/100,2)</f>
        <v>1.3</v>
      </c>
      <c r="R490" s="38">
        <f>P490-Q490</f>
        <v>0.32000000000000006</v>
      </c>
      <c r="S490" s="38" t="s">
        <v>97</v>
      </c>
      <c r="T490" s="38">
        <f>IF(J490="20",K490,IF(J490="10",ROUND(K490*0.7,2),ROUND(K490/0.85*0.7,2)))</f>
        <v>1.33</v>
      </c>
      <c r="U490" s="38">
        <f>ROUND(T490*W490/100,2)</f>
        <v>1.26</v>
      </c>
      <c r="V490" s="38">
        <f>T490-U490</f>
        <v>7.0000000000000062E-2</v>
      </c>
      <c r="W490" s="36">
        <v>95</v>
      </c>
      <c r="X490" s="38">
        <f>IF(J490="20",ROUND(K490/0.7*0.6,2),IF(J490="10",ROUND(K490*0.6,2),ROUND(K490/0.85*0.6,2)))</f>
        <v>1.1399999999999999</v>
      </c>
      <c r="Y490" s="38">
        <f>ROUND(X490*AA490/100,2)</f>
        <v>1.08</v>
      </c>
      <c r="Z490" s="38">
        <f>X490-Y490</f>
        <v>5.9999999999999831E-2</v>
      </c>
      <c r="AA490" s="36">
        <v>95</v>
      </c>
      <c r="AB490" s="38" t="s">
        <v>98</v>
      </c>
      <c r="AC490" s="38">
        <v>1.52</v>
      </c>
      <c r="AD490" s="38">
        <v>1.44</v>
      </c>
      <c r="AE490" s="38">
        <v>8.0000000000000071E-2</v>
      </c>
      <c r="BJ490" s="3" t="s">
        <v>95</v>
      </c>
      <c r="BK490" s="3">
        <v>7.8999999999999995</v>
      </c>
      <c r="BL490" s="3">
        <v>6.72</v>
      </c>
      <c r="BM490" s="3">
        <v>1.1799999999999997</v>
      </c>
      <c r="BN490" s="3">
        <v>6.54</v>
      </c>
      <c r="BO490" s="3">
        <v>6.21</v>
      </c>
      <c r="BP490" s="3">
        <v>0.33000000000000007</v>
      </c>
      <c r="BQ490" s="3">
        <v>6.1</v>
      </c>
      <c r="BR490" s="3">
        <v>5.19</v>
      </c>
      <c r="BS490" s="3">
        <v>0.90999999999999925</v>
      </c>
      <c r="BT490" s="3">
        <v>4.74</v>
      </c>
      <c r="BU490" s="3">
        <v>4.5</v>
      </c>
      <c r="BV490" s="3">
        <v>0.24000000000000021</v>
      </c>
      <c r="BW490" s="3">
        <v>5.42</v>
      </c>
      <c r="BX490" s="3">
        <v>5.15</v>
      </c>
      <c r="BY490" s="3">
        <v>0.26999999999999957</v>
      </c>
      <c r="BZ490" s="3">
        <v>5.4</v>
      </c>
      <c r="CA490" s="3">
        <v>4.32</v>
      </c>
      <c r="CB490" s="3">
        <v>1.08</v>
      </c>
      <c r="CC490" s="3">
        <v>4.72</v>
      </c>
      <c r="CD490" s="3">
        <v>4.4800000000000004</v>
      </c>
      <c r="CE490" s="3">
        <v>0.23999999999999932</v>
      </c>
      <c r="CF490" s="3">
        <v>3.9</v>
      </c>
      <c r="CG490" s="3">
        <v>3.12</v>
      </c>
      <c r="CH490" s="3">
        <v>0.7799999999999998</v>
      </c>
      <c r="CI490" s="3">
        <v>3.52</v>
      </c>
      <c r="CJ490" s="3">
        <v>3.34</v>
      </c>
      <c r="CK490" s="3">
        <v>0.18000000000000016</v>
      </c>
      <c r="CL490" s="3">
        <v>5.53</v>
      </c>
      <c r="CM490" s="3">
        <v>4.7</v>
      </c>
      <c r="CN490" s="3">
        <v>0.83000000000000007</v>
      </c>
      <c r="CO490" s="3">
        <v>4.58</v>
      </c>
      <c r="CP490" s="3">
        <v>4.3499999999999996</v>
      </c>
      <c r="CQ490" s="3">
        <v>0.23000000000000043</v>
      </c>
      <c r="CR490" s="3">
        <v>4.2699999999999996</v>
      </c>
      <c r="CS490" s="3">
        <v>3.63</v>
      </c>
      <c r="CT490" s="3">
        <v>0.63999999999999968</v>
      </c>
      <c r="CU490" s="3">
        <v>3.32</v>
      </c>
      <c r="CV490" s="3">
        <v>3.15</v>
      </c>
      <c r="CW490" s="3">
        <v>0.16999999999999993</v>
      </c>
      <c r="CX490" s="3">
        <v>3.79</v>
      </c>
      <c r="CY490" s="3">
        <v>3.6</v>
      </c>
      <c r="CZ490" s="3">
        <v>0.18999999999999995</v>
      </c>
      <c r="DA490" s="3">
        <v>3.78</v>
      </c>
      <c r="DB490" s="3">
        <v>3.02</v>
      </c>
      <c r="DC490" s="3">
        <v>0.75999999999999979</v>
      </c>
      <c r="DD490" s="3">
        <v>3.3</v>
      </c>
      <c r="DE490" s="3">
        <v>3.14</v>
      </c>
      <c r="DF490" s="3">
        <v>0.1599999999999997</v>
      </c>
      <c r="DG490" s="3">
        <v>2.73</v>
      </c>
      <c r="DH490" s="3">
        <v>2.3199999999999998</v>
      </c>
      <c r="DI490" s="3">
        <v>0.41000000000000014</v>
      </c>
      <c r="DJ490" s="3">
        <v>2.46</v>
      </c>
      <c r="DK490" s="3">
        <v>2.34</v>
      </c>
      <c r="DL490" s="3">
        <v>0.12000000000000011</v>
      </c>
      <c r="DM490" s="3">
        <v>7.11</v>
      </c>
      <c r="DN490" s="3">
        <v>6.04</v>
      </c>
      <c r="DO490" s="3">
        <v>1.0700000000000003</v>
      </c>
      <c r="DP490" s="3">
        <v>5.49</v>
      </c>
      <c r="DQ490" s="3">
        <v>4.67</v>
      </c>
      <c r="DR490" s="3">
        <v>0.82000000000000028</v>
      </c>
      <c r="DS490" s="3">
        <v>4.8600000000000003</v>
      </c>
      <c r="DT490" s="3">
        <v>3.89</v>
      </c>
      <c r="DU490" s="3">
        <v>0.9700000000000002</v>
      </c>
      <c r="DV490" s="3">
        <v>3.51</v>
      </c>
      <c r="DW490" s="3">
        <v>2.81</v>
      </c>
      <c r="DX490" s="3">
        <v>0.69999999999999973</v>
      </c>
    </row>
    <row r="491" spans="1:128" s="3" customFormat="1" x14ac:dyDescent="0.25">
      <c r="A491" s="36" t="s">
        <v>640</v>
      </c>
      <c r="B491" s="36" t="s">
        <v>87</v>
      </c>
      <c r="C491" s="36" t="s">
        <v>88</v>
      </c>
      <c r="D491" s="37" t="s">
        <v>100</v>
      </c>
      <c r="E491" s="36" t="s">
        <v>101</v>
      </c>
      <c r="F491" s="37" t="s">
        <v>629</v>
      </c>
      <c r="G491" s="36" t="s">
        <v>630</v>
      </c>
      <c r="H491" s="36" t="s">
        <v>93</v>
      </c>
      <c r="I491" s="36" t="s">
        <v>94</v>
      </c>
      <c r="J491" s="36" t="s">
        <v>95</v>
      </c>
      <c r="K491" s="44">
        <v>1.65</v>
      </c>
      <c r="L491" s="38">
        <f>IF(J491="10",K491,"")</f>
        <v>1.65</v>
      </c>
      <c r="M491" s="38">
        <f>ROUND(L491*O491/100,2)</f>
        <v>1.07</v>
      </c>
      <c r="N491" s="38">
        <f>L491-M491</f>
        <v>0.57999999999999985</v>
      </c>
      <c r="O491" s="38" t="s">
        <v>96</v>
      </c>
      <c r="P491" s="38">
        <f>IF(J491&lt;&gt;"20",IF(J491="15",K491,ROUND(K491*0.85,2)),"")</f>
        <v>1.4</v>
      </c>
      <c r="Q491" s="38">
        <f>ROUND(P491*S491/100,2)</f>
        <v>1.1200000000000001</v>
      </c>
      <c r="R491" s="38">
        <f>P491-Q491</f>
        <v>0.2799999999999998</v>
      </c>
      <c r="S491" s="38" t="s">
        <v>97</v>
      </c>
      <c r="T491" s="38">
        <f>IF(J491="20",K491,IF(J491="10",ROUND(K491*0.7,2),ROUND(K491/0.85*0.7,2)))</f>
        <v>1.1599999999999999</v>
      </c>
      <c r="U491" s="38">
        <f>ROUND(T491*W491/100,2)</f>
        <v>1.1000000000000001</v>
      </c>
      <c r="V491" s="38">
        <f>T491-U491</f>
        <v>5.9999999999999831E-2</v>
      </c>
      <c r="W491" s="36">
        <v>95</v>
      </c>
      <c r="X491" s="38">
        <f>IF(J491="20",ROUND(K491/0.7*0.6,2),IF(J491="10",ROUND(K491*0.6,2),ROUND(K491/0.85*0.6,2)))</f>
        <v>0.99</v>
      </c>
      <c r="Y491" s="38">
        <f>ROUND(X491*AA491/100,2)</f>
        <v>0.94</v>
      </c>
      <c r="Z491" s="38">
        <f>X491-Y491</f>
        <v>5.0000000000000044E-2</v>
      </c>
      <c r="AA491" s="36">
        <v>95</v>
      </c>
      <c r="AB491" s="38" t="s">
        <v>98</v>
      </c>
      <c r="AC491" s="38">
        <v>1.32</v>
      </c>
      <c r="AD491" s="38">
        <v>1.25</v>
      </c>
      <c r="AE491" s="38">
        <v>7.0000000000000062E-2</v>
      </c>
      <c r="BJ491" s="3" t="s">
        <v>95</v>
      </c>
      <c r="BK491" s="3">
        <v>7.6499999999999995</v>
      </c>
      <c r="BL491" s="3">
        <v>6.5</v>
      </c>
      <c r="BM491" s="3">
        <v>1.1499999999999995</v>
      </c>
      <c r="BN491" s="3">
        <v>6.39</v>
      </c>
      <c r="BO491" s="3">
        <v>6.07</v>
      </c>
      <c r="BP491" s="3">
        <v>0.3199999999999994</v>
      </c>
      <c r="BQ491" s="3">
        <v>5.85</v>
      </c>
      <c r="BR491" s="3">
        <v>4.97</v>
      </c>
      <c r="BS491" s="3">
        <v>0.87999999999999989</v>
      </c>
      <c r="BT491" s="3">
        <v>4.59</v>
      </c>
      <c r="BU491" s="3">
        <v>4.3600000000000003</v>
      </c>
      <c r="BV491" s="3">
        <v>0.22999999999999954</v>
      </c>
      <c r="BW491" s="3">
        <v>5.22</v>
      </c>
      <c r="BX491" s="3">
        <v>4.96</v>
      </c>
      <c r="BY491" s="3">
        <v>0.25999999999999979</v>
      </c>
      <c r="BZ491" s="3">
        <v>5.15</v>
      </c>
      <c r="CA491" s="3">
        <v>4.12</v>
      </c>
      <c r="CB491" s="3">
        <v>1.0300000000000002</v>
      </c>
      <c r="CC491" s="3">
        <v>4.5199999999999996</v>
      </c>
      <c r="CD491" s="3">
        <v>4.29</v>
      </c>
      <c r="CE491" s="3">
        <v>0.22999999999999954</v>
      </c>
      <c r="CF491" s="3">
        <v>3.65</v>
      </c>
      <c r="CG491" s="3">
        <v>2.92</v>
      </c>
      <c r="CH491" s="3">
        <v>0.73</v>
      </c>
      <c r="CI491" s="3">
        <v>3.32</v>
      </c>
      <c r="CJ491" s="3">
        <v>3.15</v>
      </c>
      <c r="CK491" s="3">
        <v>0.16999999999999993</v>
      </c>
      <c r="CL491" s="3">
        <v>5.36</v>
      </c>
      <c r="CM491" s="3">
        <v>4.5599999999999996</v>
      </c>
      <c r="CN491" s="3">
        <v>0.80000000000000071</v>
      </c>
      <c r="CO491" s="3">
        <v>4.47</v>
      </c>
      <c r="CP491" s="3">
        <v>4.25</v>
      </c>
      <c r="CQ491" s="3">
        <v>0.21999999999999975</v>
      </c>
      <c r="CR491" s="3">
        <v>4.0999999999999996</v>
      </c>
      <c r="CS491" s="3">
        <v>3.49</v>
      </c>
      <c r="CT491" s="3">
        <v>0.60999999999999943</v>
      </c>
      <c r="CU491" s="3">
        <v>3.21</v>
      </c>
      <c r="CV491" s="3">
        <v>3.05</v>
      </c>
      <c r="CW491" s="3">
        <v>0.16000000000000014</v>
      </c>
      <c r="CX491" s="3">
        <v>3.65</v>
      </c>
      <c r="CY491" s="3">
        <v>3.47</v>
      </c>
      <c r="CZ491" s="3">
        <v>0.17999999999999972</v>
      </c>
      <c r="DA491" s="3">
        <v>3.61</v>
      </c>
      <c r="DB491" s="3">
        <v>2.89</v>
      </c>
      <c r="DC491" s="3">
        <v>0.71999999999999975</v>
      </c>
      <c r="DD491" s="3">
        <v>3.16</v>
      </c>
      <c r="DE491" s="3">
        <v>3</v>
      </c>
      <c r="DF491" s="3">
        <v>0.16000000000000014</v>
      </c>
      <c r="DG491" s="3">
        <v>2.56</v>
      </c>
      <c r="DH491" s="3">
        <v>2.1800000000000002</v>
      </c>
      <c r="DI491" s="3">
        <v>0.37999999999999989</v>
      </c>
      <c r="DJ491" s="3">
        <v>2.3199999999999998</v>
      </c>
      <c r="DK491" s="3">
        <v>2.2000000000000002</v>
      </c>
      <c r="DL491" s="3">
        <v>0.11999999999999966</v>
      </c>
      <c r="DM491" s="3">
        <v>6.89</v>
      </c>
      <c r="DN491" s="3">
        <v>5.86</v>
      </c>
      <c r="DO491" s="3">
        <v>1.0299999999999994</v>
      </c>
      <c r="DP491" s="3">
        <v>5.27</v>
      </c>
      <c r="DQ491" s="3">
        <v>4.4800000000000004</v>
      </c>
      <c r="DR491" s="3">
        <v>0.78999999999999915</v>
      </c>
      <c r="DS491" s="3">
        <v>4.6399999999999997</v>
      </c>
      <c r="DT491" s="3">
        <v>3.71</v>
      </c>
      <c r="DU491" s="3">
        <v>0.92999999999999972</v>
      </c>
      <c r="DV491" s="3">
        <v>3.29</v>
      </c>
      <c r="DW491" s="3">
        <v>2.63</v>
      </c>
      <c r="DX491" s="3">
        <v>0.66000000000000014</v>
      </c>
    </row>
    <row r="492" spans="1:128" s="3" customFormat="1" x14ac:dyDescent="0.25">
      <c r="A492" s="36" t="s">
        <v>641</v>
      </c>
      <c r="B492" s="36" t="s">
        <v>87</v>
      </c>
      <c r="C492" s="36" t="s">
        <v>88</v>
      </c>
      <c r="D492" s="37" t="s">
        <v>109</v>
      </c>
      <c r="E492" s="36" t="s">
        <v>110</v>
      </c>
      <c r="F492" s="37" t="s">
        <v>629</v>
      </c>
      <c r="G492" s="36" t="s">
        <v>630</v>
      </c>
      <c r="H492" s="36" t="s">
        <v>93</v>
      </c>
      <c r="I492" s="36" t="s">
        <v>94</v>
      </c>
      <c r="J492" s="36" t="s">
        <v>95</v>
      </c>
      <c r="K492" s="44">
        <v>1.65</v>
      </c>
      <c r="L492" s="38">
        <f>IF(J492="10",K492,"")</f>
        <v>1.65</v>
      </c>
      <c r="M492" s="38">
        <f>ROUND(L492*O492/100,2)</f>
        <v>1.07</v>
      </c>
      <c r="N492" s="38">
        <f>L492-M492</f>
        <v>0.57999999999999985</v>
      </c>
      <c r="O492" s="38" t="s">
        <v>96</v>
      </c>
      <c r="P492" s="38">
        <f>IF(J492&lt;&gt;"20",IF(J492="15",K492,ROUND(K492*0.85,2)),"")</f>
        <v>1.4</v>
      </c>
      <c r="Q492" s="38">
        <f>ROUND(P492*S492/100,2)</f>
        <v>1.1200000000000001</v>
      </c>
      <c r="R492" s="38">
        <f>P492-Q492</f>
        <v>0.2799999999999998</v>
      </c>
      <c r="S492" s="38" t="s">
        <v>97</v>
      </c>
      <c r="T492" s="38">
        <f>IF(J492="20",K492,IF(J492="10",ROUND(K492*0.7,2),ROUND(K492/0.85*0.7,2)))</f>
        <v>1.1599999999999999</v>
      </c>
      <c r="U492" s="38">
        <f>ROUND(T492*W492/100,2)</f>
        <v>1.1000000000000001</v>
      </c>
      <c r="V492" s="38">
        <f>T492-U492</f>
        <v>5.9999999999999831E-2</v>
      </c>
      <c r="W492" s="36">
        <v>95</v>
      </c>
      <c r="X492" s="38">
        <f>IF(J492="20",ROUND(K492/0.7*0.6,2),IF(J492="10",ROUND(K492*0.6,2),ROUND(K492/0.85*0.6,2)))</f>
        <v>0.99</v>
      </c>
      <c r="Y492" s="38">
        <f>ROUND(X492*AA492/100,2)</f>
        <v>0.94</v>
      </c>
      <c r="Z492" s="38">
        <f>X492-Y492</f>
        <v>5.0000000000000044E-2</v>
      </c>
      <c r="AA492" s="36">
        <v>95</v>
      </c>
      <c r="AB492" s="38" t="s">
        <v>98</v>
      </c>
      <c r="AC492" s="38">
        <v>1.32</v>
      </c>
      <c r="AD492" s="38">
        <v>1.25</v>
      </c>
      <c r="AE492" s="38">
        <v>7.0000000000000062E-2</v>
      </c>
      <c r="BJ492" s="3" t="s">
        <v>95</v>
      </c>
      <c r="BK492" s="3">
        <v>7.6499999999999995</v>
      </c>
      <c r="BL492" s="3">
        <v>6.5</v>
      </c>
      <c r="BM492" s="3">
        <v>1.1499999999999995</v>
      </c>
      <c r="BN492" s="3">
        <v>6.39</v>
      </c>
      <c r="BO492" s="3">
        <v>6.07</v>
      </c>
      <c r="BP492" s="3">
        <v>0.3199999999999994</v>
      </c>
      <c r="BQ492" s="3">
        <v>5.85</v>
      </c>
      <c r="BR492" s="3">
        <v>4.97</v>
      </c>
      <c r="BS492" s="3">
        <v>0.87999999999999989</v>
      </c>
      <c r="BT492" s="3">
        <v>4.59</v>
      </c>
      <c r="BU492" s="3">
        <v>4.3600000000000003</v>
      </c>
      <c r="BV492" s="3">
        <v>0.22999999999999954</v>
      </c>
      <c r="BW492" s="3">
        <v>5.22</v>
      </c>
      <c r="BX492" s="3">
        <v>4.96</v>
      </c>
      <c r="BY492" s="3">
        <v>0.25999999999999979</v>
      </c>
      <c r="BZ492" s="3">
        <v>5.15</v>
      </c>
      <c r="CA492" s="3">
        <v>4.12</v>
      </c>
      <c r="CB492" s="3">
        <v>1.0300000000000002</v>
      </c>
      <c r="CC492" s="3">
        <v>4.5199999999999996</v>
      </c>
      <c r="CD492" s="3">
        <v>4.29</v>
      </c>
      <c r="CE492" s="3">
        <v>0.22999999999999954</v>
      </c>
      <c r="CF492" s="3">
        <v>3.65</v>
      </c>
      <c r="CG492" s="3">
        <v>2.92</v>
      </c>
      <c r="CH492" s="3">
        <v>0.73</v>
      </c>
      <c r="CI492" s="3">
        <v>3.32</v>
      </c>
      <c r="CJ492" s="3">
        <v>3.15</v>
      </c>
      <c r="CK492" s="3">
        <v>0.16999999999999993</v>
      </c>
      <c r="CL492" s="3">
        <v>5.36</v>
      </c>
      <c r="CM492" s="3">
        <v>4.5599999999999996</v>
      </c>
      <c r="CN492" s="3">
        <v>0.80000000000000071</v>
      </c>
      <c r="CO492" s="3">
        <v>4.47</v>
      </c>
      <c r="CP492" s="3">
        <v>4.25</v>
      </c>
      <c r="CQ492" s="3">
        <v>0.21999999999999975</v>
      </c>
      <c r="CR492" s="3">
        <v>4.0999999999999996</v>
      </c>
      <c r="CS492" s="3">
        <v>3.49</v>
      </c>
      <c r="CT492" s="3">
        <v>0.60999999999999943</v>
      </c>
      <c r="CU492" s="3">
        <v>3.21</v>
      </c>
      <c r="CV492" s="3">
        <v>3.05</v>
      </c>
      <c r="CW492" s="3">
        <v>0.16000000000000014</v>
      </c>
      <c r="CX492" s="3">
        <v>3.65</v>
      </c>
      <c r="CY492" s="3">
        <v>3.47</v>
      </c>
      <c r="CZ492" s="3">
        <v>0.17999999999999972</v>
      </c>
      <c r="DA492" s="3">
        <v>3.61</v>
      </c>
      <c r="DB492" s="3">
        <v>2.89</v>
      </c>
      <c r="DC492" s="3">
        <v>0.71999999999999975</v>
      </c>
      <c r="DD492" s="3">
        <v>3.16</v>
      </c>
      <c r="DE492" s="3">
        <v>3</v>
      </c>
      <c r="DF492" s="3">
        <v>0.16000000000000014</v>
      </c>
      <c r="DG492" s="3">
        <v>2.56</v>
      </c>
      <c r="DH492" s="3">
        <v>2.1800000000000002</v>
      </c>
      <c r="DI492" s="3">
        <v>0.37999999999999989</v>
      </c>
      <c r="DJ492" s="3">
        <v>2.3199999999999998</v>
      </c>
      <c r="DK492" s="3">
        <v>2.2000000000000002</v>
      </c>
      <c r="DL492" s="3">
        <v>0.11999999999999966</v>
      </c>
      <c r="DM492" s="3">
        <v>6.89</v>
      </c>
      <c r="DN492" s="3">
        <v>5.86</v>
      </c>
      <c r="DO492" s="3">
        <v>1.0299999999999994</v>
      </c>
      <c r="DP492" s="3">
        <v>5.27</v>
      </c>
      <c r="DQ492" s="3">
        <v>4.4800000000000004</v>
      </c>
      <c r="DR492" s="3">
        <v>0.78999999999999915</v>
      </c>
      <c r="DS492" s="3">
        <v>4.6399999999999997</v>
      </c>
      <c r="DT492" s="3">
        <v>3.71</v>
      </c>
      <c r="DU492" s="3">
        <v>0.92999999999999972</v>
      </c>
      <c r="DV492" s="3">
        <v>3.29</v>
      </c>
      <c r="DW492" s="3">
        <v>2.63</v>
      </c>
      <c r="DX492" s="3">
        <v>0.66000000000000014</v>
      </c>
    </row>
    <row r="493" spans="1:128" s="3" customFormat="1" x14ac:dyDescent="0.25">
      <c r="A493" s="36" t="s">
        <v>642</v>
      </c>
      <c r="B493" s="36" t="s">
        <v>87</v>
      </c>
      <c r="C493" s="36" t="s">
        <v>88</v>
      </c>
      <c r="D493" s="37" t="s">
        <v>157</v>
      </c>
      <c r="E493" s="36" t="s">
        <v>158</v>
      </c>
      <c r="F493" s="37" t="s">
        <v>629</v>
      </c>
      <c r="G493" s="36" t="s">
        <v>630</v>
      </c>
      <c r="H493" s="36" t="s">
        <v>93</v>
      </c>
      <c r="I493" s="36" t="s">
        <v>94</v>
      </c>
      <c r="J493" s="36" t="s">
        <v>95</v>
      </c>
      <c r="K493" s="44">
        <v>1.65</v>
      </c>
      <c r="L493" s="38">
        <f>IF(J493="10",K493,"")</f>
        <v>1.65</v>
      </c>
      <c r="M493" s="38">
        <f>ROUND(L493*O493/100,2)</f>
        <v>1.07</v>
      </c>
      <c r="N493" s="38">
        <f>L493-M493</f>
        <v>0.57999999999999985</v>
      </c>
      <c r="O493" s="38" t="s">
        <v>96</v>
      </c>
      <c r="P493" s="38">
        <f>IF(J493&lt;&gt;"20",IF(J493="15",K493,ROUND(K493*0.85,2)),"")</f>
        <v>1.4</v>
      </c>
      <c r="Q493" s="38">
        <f>ROUND(P493*S493/100,2)</f>
        <v>1.1200000000000001</v>
      </c>
      <c r="R493" s="38">
        <f>P493-Q493</f>
        <v>0.2799999999999998</v>
      </c>
      <c r="S493" s="38" t="s">
        <v>97</v>
      </c>
      <c r="T493" s="38">
        <f>IF(J493="20",K493,IF(J493="10",ROUND(K493*0.7,2),ROUND(K493/0.85*0.7,2)))</f>
        <v>1.1599999999999999</v>
      </c>
      <c r="U493" s="38">
        <f>ROUND(T493*W493/100,2)</f>
        <v>1.1000000000000001</v>
      </c>
      <c r="V493" s="38">
        <f>T493-U493</f>
        <v>5.9999999999999831E-2</v>
      </c>
      <c r="W493" s="36">
        <v>95</v>
      </c>
      <c r="X493" s="38">
        <f>IF(J493="20",ROUND(K493/0.7*0.6,2),IF(J493="10",ROUND(K493*0.6,2),ROUND(K493/0.85*0.6,2)))</f>
        <v>0.99</v>
      </c>
      <c r="Y493" s="38">
        <f>ROUND(X493*AA493/100,2)</f>
        <v>0.94</v>
      </c>
      <c r="Z493" s="38">
        <f>X493-Y493</f>
        <v>5.0000000000000044E-2</v>
      </c>
      <c r="AA493" s="36">
        <v>95</v>
      </c>
      <c r="AB493" s="38" t="s">
        <v>98</v>
      </c>
      <c r="AC493" s="38">
        <v>1.32</v>
      </c>
      <c r="AD493" s="38">
        <v>1.25</v>
      </c>
      <c r="AE493" s="38">
        <v>7.0000000000000062E-2</v>
      </c>
      <c r="BJ493" s="3" t="s">
        <v>95</v>
      </c>
      <c r="BK493" s="3">
        <v>7.6499999999999995</v>
      </c>
      <c r="BL493" s="3">
        <v>6.5</v>
      </c>
      <c r="BM493" s="3">
        <v>1.1499999999999995</v>
      </c>
      <c r="BN493" s="3">
        <v>6.39</v>
      </c>
      <c r="BO493" s="3">
        <v>6.07</v>
      </c>
      <c r="BP493" s="3">
        <v>0.3199999999999994</v>
      </c>
      <c r="BQ493" s="3">
        <v>5.85</v>
      </c>
      <c r="BR493" s="3">
        <v>4.97</v>
      </c>
      <c r="BS493" s="3">
        <v>0.87999999999999989</v>
      </c>
      <c r="BT493" s="3">
        <v>4.59</v>
      </c>
      <c r="BU493" s="3">
        <v>4.3600000000000003</v>
      </c>
      <c r="BV493" s="3">
        <v>0.22999999999999954</v>
      </c>
      <c r="BW493" s="3">
        <v>5.22</v>
      </c>
      <c r="BX493" s="3">
        <v>4.96</v>
      </c>
      <c r="BY493" s="3">
        <v>0.25999999999999979</v>
      </c>
      <c r="BZ493" s="3">
        <v>5.15</v>
      </c>
      <c r="CA493" s="3">
        <v>4.12</v>
      </c>
      <c r="CB493" s="3">
        <v>1.0300000000000002</v>
      </c>
      <c r="CC493" s="3">
        <v>4.5199999999999996</v>
      </c>
      <c r="CD493" s="3">
        <v>4.29</v>
      </c>
      <c r="CE493" s="3">
        <v>0.22999999999999954</v>
      </c>
      <c r="CF493" s="3">
        <v>3.65</v>
      </c>
      <c r="CG493" s="3">
        <v>2.92</v>
      </c>
      <c r="CH493" s="3">
        <v>0.73</v>
      </c>
      <c r="CI493" s="3">
        <v>3.32</v>
      </c>
      <c r="CJ493" s="3">
        <v>3.15</v>
      </c>
      <c r="CK493" s="3">
        <v>0.16999999999999993</v>
      </c>
      <c r="CL493" s="3">
        <v>5.36</v>
      </c>
      <c r="CM493" s="3">
        <v>4.5599999999999996</v>
      </c>
      <c r="CN493" s="3">
        <v>0.80000000000000071</v>
      </c>
      <c r="CO493" s="3">
        <v>4.47</v>
      </c>
      <c r="CP493" s="3">
        <v>4.25</v>
      </c>
      <c r="CQ493" s="3">
        <v>0.21999999999999975</v>
      </c>
      <c r="CR493" s="3">
        <v>4.0999999999999996</v>
      </c>
      <c r="CS493" s="3">
        <v>3.49</v>
      </c>
      <c r="CT493" s="3">
        <v>0.60999999999999943</v>
      </c>
      <c r="CU493" s="3">
        <v>3.21</v>
      </c>
      <c r="CV493" s="3">
        <v>3.05</v>
      </c>
      <c r="CW493" s="3">
        <v>0.16000000000000014</v>
      </c>
      <c r="CX493" s="3">
        <v>3.65</v>
      </c>
      <c r="CY493" s="3">
        <v>3.47</v>
      </c>
      <c r="CZ493" s="3">
        <v>0.17999999999999972</v>
      </c>
      <c r="DA493" s="3">
        <v>3.61</v>
      </c>
      <c r="DB493" s="3">
        <v>2.89</v>
      </c>
      <c r="DC493" s="3">
        <v>0.71999999999999975</v>
      </c>
      <c r="DD493" s="3">
        <v>3.16</v>
      </c>
      <c r="DE493" s="3">
        <v>3</v>
      </c>
      <c r="DF493" s="3">
        <v>0.16000000000000014</v>
      </c>
      <c r="DG493" s="3">
        <v>2.56</v>
      </c>
      <c r="DH493" s="3">
        <v>2.1800000000000002</v>
      </c>
      <c r="DI493" s="3">
        <v>0.37999999999999989</v>
      </c>
      <c r="DJ493" s="3">
        <v>2.3199999999999998</v>
      </c>
      <c r="DK493" s="3">
        <v>2.2000000000000002</v>
      </c>
      <c r="DL493" s="3">
        <v>0.11999999999999966</v>
      </c>
      <c r="DM493" s="3">
        <v>6.89</v>
      </c>
      <c r="DN493" s="3">
        <v>5.86</v>
      </c>
      <c r="DO493" s="3">
        <v>1.0299999999999994</v>
      </c>
      <c r="DP493" s="3">
        <v>5.27</v>
      </c>
      <c r="DQ493" s="3">
        <v>4.4800000000000004</v>
      </c>
      <c r="DR493" s="3">
        <v>0.78999999999999915</v>
      </c>
      <c r="DS493" s="3">
        <v>4.6399999999999997</v>
      </c>
      <c r="DT493" s="3">
        <v>3.71</v>
      </c>
      <c r="DU493" s="3">
        <v>0.92999999999999972</v>
      </c>
      <c r="DV493" s="3">
        <v>3.29</v>
      </c>
      <c r="DW493" s="3">
        <v>2.63</v>
      </c>
      <c r="DX493" s="3">
        <v>0.66000000000000014</v>
      </c>
    </row>
    <row r="494" spans="1:128" s="3" customFormat="1" x14ac:dyDescent="0.25">
      <c r="A494" s="36" t="s">
        <v>643</v>
      </c>
      <c r="B494" s="36" t="s">
        <v>87</v>
      </c>
      <c r="C494" s="36" t="s">
        <v>88</v>
      </c>
      <c r="D494" s="37" t="s">
        <v>139</v>
      </c>
      <c r="E494" s="36" t="s">
        <v>140</v>
      </c>
      <c r="F494" s="37" t="s">
        <v>629</v>
      </c>
      <c r="G494" s="36" t="s">
        <v>630</v>
      </c>
      <c r="H494" s="36" t="s">
        <v>93</v>
      </c>
      <c r="I494" s="36" t="s">
        <v>94</v>
      </c>
      <c r="J494" s="36" t="s">
        <v>95</v>
      </c>
      <c r="K494" s="44">
        <v>1.65</v>
      </c>
      <c r="L494" s="38">
        <f>IF(J494="10",K494,"")</f>
        <v>1.65</v>
      </c>
      <c r="M494" s="38">
        <f>ROUND(L494*O494/100,2)</f>
        <v>1.07</v>
      </c>
      <c r="N494" s="38">
        <f>L494-M494</f>
        <v>0.57999999999999985</v>
      </c>
      <c r="O494" s="38" t="s">
        <v>96</v>
      </c>
      <c r="P494" s="38">
        <f>IF(J494&lt;&gt;"20",IF(J494="15",K494,ROUND(K494*0.85,2)),"")</f>
        <v>1.4</v>
      </c>
      <c r="Q494" s="38">
        <f>ROUND(P494*S494/100,2)</f>
        <v>1.1200000000000001</v>
      </c>
      <c r="R494" s="38">
        <f>P494-Q494</f>
        <v>0.2799999999999998</v>
      </c>
      <c r="S494" s="38" t="s">
        <v>97</v>
      </c>
      <c r="T494" s="38">
        <f>IF(J494="20",K494,IF(J494="10",ROUND(K494*0.7,2),ROUND(K494/0.85*0.7,2)))</f>
        <v>1.1599999999999999</v>
      </c>
      <c r="U494" s="38">
        <f>ROUND(T494*W494/100,2)</f>
        <v>1.1000000000000001</v>
      </c>
      <c r="V494" s="38">
        <f>T494-U494</f>
        <v>5.9999999999999831E-2</v>
      </c>
      <c r="W494" s="36">
        <v>95</v>
      </c>
      <c r="X494" s="38">
        <f>IF(J494="20",ROUND(K494/0.7*0.6,2),IF(J494="10",ROUND(K494*0.6,2),ROUND(K494/0.85*0.6,2)))</f>
        <v>0.99</v>
      </c>
      <c r="Y494" s="38">
        <f>ROUND(X494*AA494/100,2)</f>
        <v>0.94</v>
      </c>
      <c r="Z494" s="38">
        <f>X494-Y494</f>
        <v>5.0000000000000044E-2</v>
      </c>
      <c r="AA494" s="36">
        <v>95</v>
      </c>
      <c r="AB494" s="38" t="s">
        <v>98</v>
      </c>
      <c r="AC494" s="38">
        <v>1.32</v>
      </c>
      <c r="AD494" s="38">
        <v>1.25</v>
      </c>
      <c r="AE494" s="38">
        <v>7.0000000000000062E-2</v>
      </c>
      <c r="BJ494" s="3" t="s">
        <v>95</v>
      </c>
      <c r="BK494" s="3">
        <v>7.6499999999999995</v>
      </c>
      <c r="BL494" s="3">
        <v>6.5</v>
      </c>
      <c r="BM494" s="3">
        <v>1.1499999999999995</v>
      </c>
      <c r="BN494" s="3">
        <v>6.39</v>
      </c>
      <c r="BO494" s="3">
        <v>6.07</v>
      </c>
      <c r="BP494" s="3">
        <v>0.3199999999999994</v>
      </c>
      <c r="BQ494" s="3">
        <v>5.85</v>
      </c>
      <c r="BR494" s="3">
        <v>4.97</v>
      </c>
      <c r="BS494" s="3">
        <v>0.87999999999999989</v>
      </c>
      <c r="BT494" s="3">
        <v>4.59</v>
      </c>
      <c r="BU494" s="3">
        <v>4.3600000000000003</v>
      </c>
      <c r="BV494" s="3">
        <v>0.22999999999999954</v>
      </c>
      <c r="BW494" s="3">
        <v>5.22</v>
      </c>
      <c r="BX494" s="3">
        <v>4.96</v>
      </c>
      <c r="BY494" s="3">
        <v>0.25999999999999979</v>
      </c>
      <c r="BZ494" s="3">
        <v>5.15</v>
      </c>
      <c r="CA494" s="3">
        <v>4.12</v>
      </c>
      <c r="CB494" s="3">
        <v>1.0300000000000002</v>
      </c>
      <c r="CC494" s="3">
        <v>4.5199999999999996</v>
      </c>
      <c r="CD494" s="3">
        <v>4.29</v>
      </c>
      <c r="CE494" s="3">
        <v>0.22999999999999954</v>
      </c>
      <c r="CF494" s="3">
        <v>3.65</v>
      </c>
      <c r="CG494" s="3">
        <v>2.92</v>
      </c>
      <c r="CH494" s="3">
        <v>0.73</v>
      </c>
      <c r="CI494" s="3">
        <v>3.32</v>
      </c>
      <c r="CJ494" s="3">
        <v>3.15</v>
      </c>
      <c r="CK494" s="3">
        <v>0.16999999999999993</v>
      </c>
      <c r="CL494" s="3">
        <v>5.36</v>
      </c>
      <c r="CM494" s="3">
        <v>4.5599999999999996</v>
      </c>
      <c r="CN494" s="3">
        <v>0.80000000000000071</v>
      </c>
      <c r="CO494" s="3">
        <v>4.47</v>
      </c>
      <c r="CP494" s="3">
        <v>4.25</v>
      </c>
      <c r="CQ494" s="3">
        <v>0.21999999999999975</v>
      </c>
      <c r="CR494" s="3">
        <v>4.0999999999999996</v>
      </c>
      <c r="CS494" s="3">
        <v>3.49</v>
      </c>
      <c r="CT494" s="3">
        <v>0.60999999999999943</v>
      </c>
      <c r="CU494" s="3">
        <v>3.21</v>
      </c>
      <c r="CV494" s="3">
        <v>3.05</v>
      </c>
      <c r="CW494" s="3">
        <v>0.16000000000000014</v>
      </c>
      <c r="CX494" s="3">
        <v>3.65</v>
      </c>
      <c r="CY494" s="3">
        <v>3.47</v>
      </c>
      <c r="CZ494" s="3">
        <v>0.17999999999999972</v>
      </c>
      <c r="DA494" s="3">
        <v>3.61</v>
      </c>
      <c r="DB494" s="3">
        <v>2.89</v>
      </c>
      <c r="DC494" s="3">
        <v>0.71999999999999975</v>
      </c>
      <c r="DD494" s="3">
        <v>3.16</v>
      </c>
      <c r="DE494" s="3">
        <v>3</v>
      </c>
      <c r="DF494" s="3">
        <v>0.16000000000000014</v>
      </c>
      <c r="DG494" s="3">
        <v>2.56</v>
      </c>
      <c r="DH494" s="3">
        <v>2.1800000000000002</v>
      </c>
      <c r="DI494" s="3">
        <v>0.37999999999999989</v>
      </c>
      <c r="DJ494" s="3">
        <v>2.3199999999999998</v>
      </c>
      <c r="DK494" s="3">
        <v>2.2000000000000002</v>
      </c>
      <c r="DL494" s="3">
        <v>0.11999999999999966</v>
      </c>
      <c r="DM494" s="3">
        <v>6.89</v>
      </c>
      <c r="DN494" s="3">
        <v>5.86</v>
      </c>
      <c r="DO494" s="3">
        <v>1.0299999999999994</v>
      </c>
      <c r="DP494" s="3">
        <v>5.27</v>
      </c>
      <c r="DQ494" s="3">
        <v>4.4800000000000004</v>
      </c>
      <c r="DR494" s="3">
        <v>0.78999999999999915</v>
      </c>
      <c r="DS494" s="3">
        <v>4.6399999999999997</v>
      </c>
      <c r="DT494" s="3">
        <v>3.71</v>
      </c>
      <c r="DU494" s="3">
        <v>0.92999999999999972</v>
      </c>
      <c r="DV494" s="3">
        <v>3.29</v>
      </c>
      <c r="DW494" s="3">
        <v>2.63</v>
      </c>
      <c r="DX494" s="3">
        <v>0.66000000000000014</v>
      </c>
    </row>
    <row r="495" spans="1:128" s="3" customFormat="1" x14ac:dyDescent="0.25">
      <c r="A495" s="36" t="s">
        <v>644</v>
      </c>
      <c r="B495" s="36" t="s">
        <v>87</v>
      </c>
      <c r="C495" s="36" t="s">
        <v>88</v>
      </c>
      <c r="D495" s="37" t="s">
        <v>151</v>
      </c>
      <c r="E495" s="36" t="s">
        <v>152</v>
      </c>
      <c r="F495" s="37" t="s">
        <v>629</v>
      </c>
      <c r="G495" s="36" t="s">
        <v>630</v>
      </c>
      <c r="H495" s="36" t="s">
        <v>93</v>
      </c>
      <c r="I495" s="36" t="s">
        <v>94</v>
      </c>
      <c r="J495" s="36" t="s">
        <v>95</v>
      </c>
      <c r="K495" s="44">
        <v>1.65</v>
      </c>
      <c r="L495" s="38">
        <f>IF(J495="10",K495,"")</f>
        <v>1.65</v>
      </c>
      <c r="M495" s="38">
        <f>ROUND(L495*O495/100,2)</f>
        <v>1.07</v>
      </c>
      <c r="N495" s="38">
        <f>L495-M495</f>
        <v>0.57999999999999985</v>
      </c>
      <c r="O495" s="38" t="s">
        <v>96</v>
      </c>
      <c r="P495" s="38">
        <f>IF(J495&lt;&gt;"20",IF(J495="15",K495,ROUND(K495*0.85,2)),"")</f>
        <v>1.4</v>
      </c>
      <c r="Q495" s="38">
        <f>ROUND(P495*S495/100,2)</f>
        <v>1.1200000000000001</v>
      </c>
      <c r="R495" s="38">
        <f>P495-Q495</f>
        <v>0.2799999999999998</v>
      </c>
      <c r="S495" s="38" t="s">
        <v>97</v>
      </c>
      <c r="T495" s="38">
        <f>IF(J495="20",K495,IF(J495="10",ROUND(K495*0.7,2),ROUND(K495/0.85*0.7,2)))</f>
        <v>1.1599999999999999</v>
      </c>
      <c r="U495" s="38">
        <f>ROUND(T495*W495/100,2)</f>
        <v>1.1000000000000001</v>
      </c>
      <c r="V495" s="38">
        <f>T495-U495</f>
        <v>5.9999999999999831E-2</v>
      </c>
      <c r="W495" s="36">
        <v>95</v>
      </c>
      <c r="X495" s="38">
        <f>IF(J495="20",ROUND(K495/0.7*0.6,2),IF(J495="10",ROUND(K495*0.6,2),ROUND(K495/0.85*0.6,2)))</f>
        <v>0.99</v>
      </c>
      <c r="Y495" s="38">
        <f>ROUND(X495*AA495/100,2)</f>
        <v>0.94</v>
      </c>
      <c r="Z495" s="38">
        <f>X495-Y495</f>
        <v>5.0000000000000044E-2</v>
      </c>
      <c r="AA495" s="36">
        <v>95</v>
      </c>
      <c r="AB495" s="38" t="s">
        <v>98</v>
      </c>
      <c r="AC495" s="38">
        <v>1.32</v>
      </c>
      <c r="AD495" s="38">
        <v>1.25</v>
      </c>
      <c r="AE495" s="38">
        <v>7.0000000000000062E-2</v>
      </c>
      <c r="BJ495" s="3" t="s">
        <v>95</v>
      </c>
      <c r="BK495" s="3">
        <v>7.6499999999999995</v>
      </c>
      <c r="BL495" s="3">
        <v>6.5</v>
      </c>
      <c r="BM495" s="3">
        <v>1.1499999999999995</v>
      </c>
      <c r="BN495" s="3">
        <v>6.39</v>
      </c>
      <c r="BO495" s="3">
        <v>6.07</v>
      </c>
      <c r="BP495" s="3">
        <v>0.3199999999999994</v>
      </c>
      <c r="BQ495" s="3">
        <v>5.85</v>
      </c>
      <c r="BR495" s="3">
        <v>4.97</v>
      </c>
      <c r="BS495" s="3">
        <v>0.87999999999999989</v>
      </c>
      <c r="BT495" s="3">
        <v>4.59</v>
      </c>
      <c r="BU495" s="3">
        <v>4.3600000000000003</v>
      </c>
      <c r="BV495" s="3">
        <v>0.22999999999999954</v>
      </c>
      <c r="BW495" s="3">
        <v>5.22</v>
      </c>
      <c r="BX495" s="3">
        <v>4.96</v>
      </c>
      <c r="BY495" s="3">
        <v>0.25999999999999979</v>
      </c>
      <c r="BZ495" s="3">
        <v>5.15</v>
      </c>
      <c r="CA495" s="3">
        <v>4.12</v>
      </c>
      <c r="CB495" s="3">
        <v>1.0300000000000002</v>
      </c>
      <c r="CC495" s="3">
        <v>4.5199999999999996</v>
      </c>
      <c r="CD495" s="3">
        <v>4.29</v>
      </c>
      <c r="CE495" s="3">
        <v>0.22999999999999954</v>
      </c>
      <c r="CF495" s="3">
        <v>3.65</v>
      </c>
      <c r="CG495" s="3">
        <v>2.92</v>
      </c>
      <c r="CH495" s="3">
        <v>0.73</v>
      </c>
      <c r="CI495" s="3">
        <v>3.32</v>
      </c>
      <c r="CJ495" s="3">
        <v>3.15</v>
      </c>
      <c r="CK495" s="3">
        <v>0.16999999999999993</v>
      </c>
      <c r="CL495" s="3">
        <v>5.36</v>
      </c>
      <c r="CM495" s="3">
        <v>4.5599999999999996</v>
      </c>
      <c r="CN495" s="3">
        <v>0.80000000000000071</v>
      </c>
      <c r="CO495" s="3">
        <v>4.47</v>
      </c>
      <c r="CP495" s="3">
        <v>4.25</v>
      </c>
      <c r="CQ495" s="3">
        <v>0.21999999999999975</v>
      </c>
      <c r="CR495" s="3">
        <v>4.0999999999999996</v>
      </c>
      <c r="CS495" s="3">
        <v>3.49</v>
      </c>
      <c r="CT495" s="3">
        <v>0.60999999999999943</v>
      </c>
      <c r="CU495" s="3">
        <v>3.21</v>
      </c>
      <c r="CV495" s="3">
        <v>3.05</v>
      </c>
      <c r="CW495" s="3">
        <v>0.16000000000000014</v>
      </c>
      <c r="CX495" s="3">
        <v>3.65</v>
      </c>
      <c r="CY495" s="3">
        <v>3.47</v>
      </c>
      <c r="CZ495" s="3">
        <v>0.17999999999999972</v>
      </c>
      <c r="DA495" s="3">
        <v>3.61</v>
      </c>
      <c r="DB495" s="3">
        <v>2.89</v>
      </c>
      <c r="DC495" s="3">
        <v>0.71999999999999975</v>
      </c>
      <c r="DD495" s="3">
        <v>3.16</v>
      </c>
      <c r="DE495" s="3">
        <v>3</v>
      </c>
      <c r="DF495" s="3">
        <v>0.16000000000000014</v>
      </c>
      <c r="DG495" s="3">
        <v>2.56</v>
      </c>
      <c r="DH495" s="3">
        <v>2.1800000000000002</v>
      </c>
      <c r="DI495" s="3">
        <v>0.37999999999999989</v>
      </c>
      <c r="DJ495" s="3">
        <v>2.3199999999999998</v>
      </c>
      <c r="DK495" s="3">
        <v>2.2000000000000002</v>
      </c>
      <c r="DL495" s="3">
        <v>0.11999999999999966</v>
      </c>
      <c r="DM495" s="3">
        <v>6.89</v>
      </c>
      <c r="DN495" s="3">
        <v>5.86</v>
      </c>
      <c r="DO495" s="3">
        <v>1.0299999999999994</v>
      </c>
      <c r="DP495" s="3">
        <v>5.27</v>
      </c>
      <c r="DQ495" s="3">
        <v>4.4800000000000004</v>
      </c>
      <c r="DR495" s="3">
        <v>0.78999999999999915</v>
      </c>
      <c r="DS495" s="3">
        <v>4.6399999999999997</v>
      </c>
      <c r="DT495" s="3">
        <v>3.71</v>
      </c>
      <c r="DU495" s="3">
        <v>0.92999999999999972</v>
      </c>
      <c r="DV495" s="3">
        <v>3.29</v>
      </c>
      <c r="DW495" s="3">
        <v>2.63</v>
      </c>
      <c r="DX495" s="3">
        <v>0.66000000000000014</v>
      </c>
    </row>
    <row r="496" spans="1:128" s="3" customFormat="1" x14ac:dyDescent="0.25">
      <c r="A496" s="36" t="s">
        <v>645</v>
      </c>
      <c r="B496" s="36" t="s">
        <v>87</v>
      </c>
      <c r="C496" s="36" t="s">
        <v>88</v>
      </c>
      <c r="D496" s="37" t="s">
        <v>89</v>
      </c>
      <c r="E496" s="36" t="s">
        <v>90</v>
      </c>
      <c r="F496" s="37" t="s">
        <v>629</v>
      </c>
      <c r="G496" s="36" t="s">
        <v>630</v>
      </c>
      <c r="H496" s="36" t="s">
        <v>93</v>
      </c>
      <c r="I496" s="36" t="s">
        <v>94</v>
      </c>
      <c r="J496" s="36" t="s">
        <v>95</v>
      </c>
      <c r="K496" s="44">
        <v>1.9</v>
      </c>
      <c r="L496" s="38">
        <f>IF(J496="10",K496,"")</f>
        <v>1.9</v>
      </c>
      <c r="M496" s="38">
        <f>ROUND(L496*O496/100,2)</f>
        <v>1.24</v>
      </c>
      <c r="N496" s="38">
        <f>L496-M496</f>
        <v>0.65999999999999992</v>
      </c>
      <c r="O496" s="38" t="s">
        <v>96</v>
      </c>
      <c r="P496" s="38">
        <f>IF(J496&lt;&gt;"20",IF(J496="15",K496,ROUND(K496*0.85,2)),"")</f>
        <v>1.62</v>
      </c>
      <c r="Q496" s="38">
        <f>ROUND(P496*S496/100,2)</f>
        <v>1.3</v>
      </c>
      <c r="R496" s="38">
        <f>P496-Q496</f>
        <v>0.32000000000000006</v>
      </c>
      <c r="S496" s="38" t="s">
        <v>97</v>
      </c>
      <c r="T496" s="38">
        <f>IF(J496="20",K496,IF(J496="10",ROUND(K496*0.7,2),ROUND(K496/0.85*0.7,2)))</f>
        <v>1.33</v>
      </c>
      <c r="U496" s="38">
        <f>ROUND(T496*W496/100,2)</f>
        <v>1.26</v>
      </c>
      <c r="V496" s="38">
        <f>T496-U496</f>
        <v>7.0000000000000062E-2</v>
      </c>
      <c r="W496" s="36">
        <v>95</v>
      </c>
      <c r="X496" s="38">
        <f>IF(J496="20",ROUND(K496/0.7*0.6,2),IF(J496="10",ROUND(K496*0.6,2),ROUND(K496/0.85*0.6,2)))</f>
        <v>1.1399999999999999</v>
      </c>
      <c r="Y496" s="38">
        <f>ROUND(X496*AA496/100,2)</f>
        <v>1.08</v>
      </c>
      <c r="Z496" s="38">
        <f>X496-Y496</f>
        <v>5.9999999999999831E-2</v>
      </c>
      <c r="AA496" s="36">
        <v>95</v>
      </c>
      <c r="AB496" s="38" t="s">
        <v>98</v>
      </c>
      <c r="AC496" s="38">
        <v>1.52</v>
      </c>
      <c r="AD496" s="38">
        <v>1.44</v>
      </c>
      <c r="AE496" s="38">
        <v>8.0000000000000071E-2</v>
      </c>
      <c r="BJ496" s="3" t="s">
        <v>95</v>
      </c>
      <c r="BK496" s="3">
        <v>7.8999999999999995</v>
      </c>
      <c r="BL496" s="3">
        <v>6.72</v>
      </c>
      <c r="BM496" s="3">
        <v>1.1799999999999997</v>
      </c>
      <c r="BN496" s="3">
        <v>6.54</v>
      </c>
      <c r="BO496" s="3">
        <v>6.21</v>
      </c>
      <c r="BP496" s="3">
        <v>0.33000000000000007</v>
      </c>
      <c r="BQ496" s="3">
        <v>6.1</v>
      </c>
      <c r="BR496" s="3">
        <v>5.19</v>
      </c>
      <c r="BS496" s="3">
        <v>0.90999999999999925</v>
      </c>
      <c r="BT496" s="3">
        <v>4.74</v>
      </c>
      <c r="BU496" s="3">
        <v>4.5</v>
      </c>
      <c r="BV496" s="3">
        <v>0.24000000000000021</v>
      </c>
      <c r="BW496" s="3">
        <v>5.42</v>
      </c>
      <c r="BX496" s="3">
        <v>5.15</v>
      </c>
      <c r="BY496" s="3">
        <v>0.26999999999999957</v>
      </c>
      <c r="BZ496" s="3">
        <v>5.4</v>
      </c>
      <c r="CA496" s="3">
        <v>4.32</v>
      </c>
      <c r="CB496" s="3">
        <v>1.08</v>
      </c>
      <c r="CC496" s="3">
        <v>4.72</v>
      </c>
      <c r="CD496" s="3">
        <v>4.4800000000000004</v>
      </c>
      <c r="CE496" s="3">
        <v>0.23999999999999932</v>
      </c>
      <c r="CF496" s="3">
        <v>3.9</v>
      </c>
      <c r="CG496" s="3">
        <v>3.12</v>
      </c>
      <c r="CH496" s="3">
        <v>0.7799999999999998</v>
      </c>
      <c r="CI496" s="3">
        <v>3.52</v>
      </c>
      <c r="CJ496" s="3">
        <v>3.34</v>
      </c>
      <c r="CK496" s="3">
        <v>0.18000000000000016</v>
      </c>
      <c r="CL496" s="3">
        <v>5.53</v>
      </c>
      <c r="CM496" s="3">
        <v>4.7</v>
      </c>
      <c r="CN496" s="3">
        <v>0.83000000000000007</v>
      </c>
      <c r="CO496" s="3">
        <v>4.58</v>
      </c>
      <c r="CP496" s="3">
        <v>4.3499999999999996</v>
      </c>
      <c r="CQ496" s="3">
        <v>0.23000000000000043</v>
      </c>
      <c r="CR496" s="3">
        <v>4.2699999999999996</v>
      </c>
      <c r="CS496" s="3">
        <v>3.63</v>
      </c>
      <c r="CT496" s="3">
        <v>0.63999999999999968</v>
      </c>
      <c r="CU496" s="3">
        <v>3.32</v>
      </c>
      <c r="CV496" s="3">
        <v>3.15</v>
      </c>
      <c r="CW496" s="3">
        <v>0.16999999999999993</v>
      </c>
      <c r="CX496" s="3">
        <v>3.79</v>
      </c>
      <c r="CY496" s="3">
        <v>3.6</v>
      </c>
      <c r="CZ496" s="3">
        <v>0.18999999999999995</v>
      </c>
      <c r="DA496" s="3">
        <v>3.78</v>
      </c>
      <c r="DB496" s="3">
        <v>3.02</v>
      </c>
      <c r="DC496" s="3">
        <v>0.75999999999999979</v>
      </c>
      <c r="DD496" s="3">
        <v>3.3</v>
      </c>
      <c r="DE496" s="3">
        <v>3.14</v>
      </c>
      <c r="DF496" s="3">
        <v>0.1599999999999997</v>
      </c>
      <c r="DG496" s="3">
        <v>2.73</v>
      </c>
      <c r="DH496" s="3">
        <v>2.3199999999999998</v>
      </c>
      <c r="DI496" s="3">
        <v>0.41000000000000014</v>
      </c>
      <c r="DJ496" s="3">
        <v>2.46</v>
      </c>
      <c r="DK496" s="3">
        <v>2.34</v>
      </c>
      <c r="DL496" s="3">
        <v>0.12000000000000011</v>
      </c>
      <c r="DM496" s="3">
        <v>7.11</v>
      </c>
      <c r="DN496" s="3">
        <v>6.04</v>
      </c>
      <c r="DO496" s="3">
        <v>1.0700000000000003</v>
      </c>
      <c r="DP496" s="3">
        <v>5.49</v>
      </c>
      <c r="DQ496" s="3">
        <v>4.67</v>
      </c>
      <c r="DR496" s="3">
        <v>0.82000000000000028</v>
      </c>
      <c r="DS496" s="3">
        <v>4.8600000000000003</v>
      </c>
      <c r="DT496" s="3">
        <v>3.89</v>
      </c>
      <c r="DU496" s="3">
        <v>0.9700000000000002</v>
      </c>
      <c r="DV496" s="3">
        <v>3.51</v>
      </c>
      <c r="DW496" s="3">
        <v>2.81</v>
      </c>
      <c r="DX496" s="3">
        <v>0.69999999999999973</v>
      </c>
    </row>
    <row r="497" spans="1:128" s="3" customFormat="1" x14ac:dyDescent="0.25">
      <c r="A497" s="36" t="s">
        <v>646</v>
      </c>
      <c r="B497" s="36" t="s">
        <v>87</v>
      </c>
      <c r="C497" s="36" t="s">
        <v>88</v>
      </c>
      <c r="D497" s="37" t="s">
        <v>130</v>
      </c>
      <c r="E497" s="36" t="s">
        <v>131</v>
      </c>
      <c r="F497" s="37" t="s">
        <v>629</v>
      </c>
      <c r="G497" s="36" t="s">
        <v>630</v>
      </c>
      <c r="H497" s="36" t="s">
        <v>93</v>
      </c>
      <c r="I497" s="36" t="s">
        <v>94</v>
      </c>
      <c r="J497" s="36" t="s">
        <v>95</v>
      </c>
      <c r="K497" s="44">
        <v>1.65</v>
      </c>
      <c r="L497" s="38">
        <f>IF(J497="10",K497,"")</f>
        <v>1.65</v>
      </c>
      <c r="M497" s="38">
        <f>ROUND(L497*O497/100,2)</f>
        <v>1.07</v>
      </c>
      <c r="N497" s="38">
        <f>L497-M497</f>
        <v>0.57999999999999985</v>
      </c>
      <c r="O497" s="38" t="s">
        <v>96</v>
      </c>
      <c r="P497" s="38">
        <f>IF(J497&lt;&gt;"20",IF(J497="15",K497,ROUND(K497*0.85,2)),"")</f>
        <v>1.4</v>
      </c>
      <c r="Q497" s="38">
        <f>ROUND(P497*S497/100,2)</f>
        <v>1.1200000000000001</v>
      </c>
      <c r="R497" s="38">
        <f>P497-Q497</f>
        <v>0.2799999999999998</v>
      </c>
      <c r="S497" s="38" t="s">
        <v>97</v>
      </c>
      <c r="T497" s="38">
        <f>IF(J497="20",K497,IF(J497="10",ROUND(K497*0.7,2),ROUND(K497/0.85*0.7,2)))</f>
        <v>1.1599999999999999</v>
      </c>
      <c r="U497" s="38">
        <f>ROUND(T497*W497/100,2)</f>
        <v>1.1000000000000001</v>
      </c>
      <c r="V497" s="38">
        <f>T497-U497</f>
        <v>5.9999999999999831E-2</v>
      </c>
      <c r="W497" s="36">
        <v>95</v>
      </c>
      <c r="X497" s="38">
        <f>IF(J497="20",ROUND(K497/0.7*0.6,2),IF(J497="10",ROUND(K497*0.6,2),ROUND(K497/0.85*0.6,2)))</f>
        <v>0.99</v>
      </c>
      <c r="Y497" s="38">
        <f>ROUND(X497*AA497/100,2)</f>
        <v>0.94</v>
      </c>
      <c r="Z497" s="38">
        <f>X497-Y497</f>
        <v>5.0000000000000044E-2</v>
      </c>
      <c r="AA497" s="36">
        <v>95</v>
      </c>
      <c r="AB497" s="38" t="s">
        <v>98</v>
      </c>
      <c r="AC497" s="38">
        <v>1.32</v>
      </c>
      <c r="AD497" s="38">
        <v>1.25</v>
      </c>
      <c r="AE497" s="38">
        <v>7.0000000000000062E-2</v>
      </c>
      <c r="BJ497" s="3" t="s">
        <v>95</v>
      </c>
      <c r="BK497" s="3">
        <v>7.6499999999999995</v>
      </c>
      <c r="BL497" s="3">
        <v>6.5</v>
      </c>
      <c r="BM497" s="3">
        <v>1.1499999999999995</v>
      </c>
      <c r="BN497" s="3">
        <v>6.39</v>
      </c>
      <c r="BO497" s="3">
        <v>6.07</v>
      </c>
      <c r="BP497" s="3">
        <v>0.3199999999999994</v>
      </c>
      <c r="BQ497" s="3">
        <v>5.85</v>
      </c>
      <c r="BR497" s="3">
        <v>4.97</v>
      </c>
      <c r="BS497" s="3">
        <v>0.87999999999999989</v>
      </c>
      <c r="BT497" s="3">
        <v>4.59</v>
      </c>
      <c r="BU497" s="3">
        <v>4.3600000000000003</v>
      </c>
      <c r="BV497" s="3">
        <v>0.22999999999999954</v>
      </c>
      <c r="BW497" s="3">
        <v>5.22</v>
      </c>
      <c r="BX497" s="3">
        <v>4.96</v>
      </c>
      <c r="BY497" s="3">
        <v>0.25999999999999979</v>
      </c>
      <c r="BZ497" s="3">
        <v>5.15</v>
      </c>
      <c r="CA497" s="3">
        <v>4.12</v>
      </c>
      <c r="CB497" s="3">
        <v>1.0300000000000002</v>
      </c>
      <c r="CC497" s="3">
        <v>4.5199999999999996</v>
      </c>
      <c r="CD497" s="3">
        <v>4.29</v>
      </c>
      <c r="CE497" s="3">
        <v>0.22999999999999954</v>
      </c>
      <c r="CF497" s="3">
        <v>3.65</v>
      </c>
      <c r="CG497" s="3">
        <v>2.92</v>
      </c>
      <c r="CH497" s="3">
        <v>0.73</v>
      </c>
      <c r="CI497" s="3">
        <v>3.32</v>
      </c>
      <c r="CJ497" s="3">
        <v>3.15</v>
      </c>
      <c r="CK497" s="3">
        <v>0.16999999999999993</v>
      </c>
      <c r="CL497" s="3">
        <v>5.36</v>
      </c>
      <c r="CM497" s="3">
        <v>4.5599999999999996</v>
      </c>
      <c r="CN497" s="3">
        <v>0.80000000000000071</v>
      </c>
      <c r="CO497" s="3">
        <v>4.47</v>
      </c>
      <c r="CP497" s="3">
        <v>4.25</v>
      </c>
      <c r="CQ497" s="3">
        <v>0.21999999999999975</v>
      </c>
      <c r="CR497" s="3">
        <v>4.0999999999999996</v>
      </c>
      <c r="CS497" s="3">
        <v>3.49</v>
      </c>
      <c r="CT497" s="3">
        <v>0.60999999999999943</v>
      </c>
      <c r="CU497" s="3">
        <v>3.21</v>
      </c>
      <c r="CV497" s="3">
        <v>3.05</v>
      </c>
      <c r="CW497" s="3">
        <v>0.16000000000000014</v>
      </c>
      <c r="CX497" s="3">
        <v>3.65</v>
      </c>
      <c r="CY497" s="3">
        <v>3.47</v>
      </c>
      <c r="CZ497" s="3">
        <v>0.17999999999999972</v>
      </c>
      <c r="DA497" s="3">
        <v>3.61</v>
      </c>
      <c r="DB497" s="3">
        <v>2.89</v>
      </c>
      <c r="DC497" s="3">
        <v>0.71999999999999975</v>
      </c>
      <c r="DD497" s="3">
        <v>3.16</v>
      </c>
      <c r="DE497" s="3">
        <v>3</v>
      </c>
      <c r="DF497" s="3">
        <v>0.16000000000000014</v>
      </c>
      <c r="DG497" s="3">
        <v>2.56</v>
      </c>
      <c r="DH497" s="3">
        <v>2.1800000000000002</v>
      </c>
      <c r="DI497" s="3">
        <v>0.37999999999999989</v>
      </c>
      <c r="DJ497" s="3">
        <v>2.3199999999999998</v>
      </c>
      <c r="DK497" s="3">
        <v>2.2000000000000002</v>
      </c>
      <c r="DL497" s="3">
        <v>0.11999999999999966</v>
      </c>
      <c r="DM497" s="3">
        <v>6.89</v>
      </c>
      <c r="DN497" s="3">
        <v>5.86</v>
      </c>
      <c r="DO497" s="3">
        <v>1.0299999999999994</v>
      </c>
      <c r="DP497" s="3">
        <v>5.27</v>
      </c>
      <c r="DQ497" s="3">
        <v>4.4800000000000004</v>
      </c>
      <c r="DR497" s="3">
        <v>0.78999999999999915</v>
      </c>
      <c r="DS497" s="3">
        <v>4.6399999999999997</v>
      </c>
      <c r="DT497" s="3">
        <v>3.71</v>
      </c>
      <c r="DU497" s="3">
        <v>0.92999999999999972</v>
      </c>
      <c r="DV497" s="3">
        <v>3.29</v>
      </c>
      <c r="DW497" s="3">
        <v>2.63</v>
      </c>
      <c r="DX497" s="3">
        <v>0.66000000000000014</v>
      </c>
    </row>
    <row r="498" spans="1:128" s="3" customFormat="1" x14ac:dyDescent="0.25">
      <c r="A498" s="36" t="s">
        <v>647</v>
      </c>
      <c r="B498" s="36" t="s">
        <v>87</v>
      </c>
      <c r="C498" s="36" t="s">
        <v>88</v>
      </c>
      <c r="D498" s="37" t="s">
        <v>145</v>
      </c>
      <c r="E498" s="36" t="s">
        <v>146</v>
      </c>
      <c r="F498" s="37" t="s">
        <v>629</v>
      </c>
      <c r="G498" s="36" t="s">
        <v>630</v>
      </c>
      <c r="H498" s="36" t="s">
        <v>93</v>
      </c>
      <c r="I498" s="36" t="s">
        <v>94</v>
      </c>
      <c r="J498" s="36" t="s">
        <v>95</v>
      </c>
      <c r="K498" s="44">
        <v>1.65</v>
      </c>
      <c r="L498" s="38">
        <f>IF(J498="10",K498,"")</f>
        <v>1.65</v>
      </c>
      <c r="M498" s="38">
        <f>ROUND(L498*O498/100,2)</f>
        <v>1.07</v>
      </c>
      <c r="N498" s="38">
        <f>L498-M498</f>
        <v>0.57999999999999985</v>
      </c>
      <c r="O498" s="38" t="s">
        <v>96</v>
      </c>
      <c r="P498" s="38">
        <f>IF(J498&lt;&gt;"20",IF(J498="15",K498,ROUND(K498*0.85,2)),"")</f>
        <v>1.4</v>
      </c>
      <c r="Q498" s="38">
        <f>ROUND(P498*S498/100,2)</f>
        <v>1.1200000000000001</v>
      </c>
      <c r="R498" s="38">
        <f>P498-Q498</f>
        <v>0.2799999999999998</v>
      </c>
      <c r="S498" s="38" t="s">
        <v>97</v>
      </c>
      <c r="T498" s="38">
        <f>IF(J498="20",K498,IF(J498="10",ROUND(K498*0.7,2),ROUND(K498/0.85*0.7,2)))</f>
        <v>1.1599999999999999</v>
      </c>
      <c r="U498" s="38">
        <f>ROUND(T498*W498/100,2)</f>
        <v>1.1000000000000001</v>
      </c>
      <c r="V498" s="38">
        <f>T498-U498</f>
        <v>5.9999999999999831E-2</v>
      </c>
      <c r="W498" s="36">
        <v>95</v>
      </c>
      <c r="X498" s="38">
        <f>IF(J498="20",ROUND(K498/0.7*0.6,2),IF(J498="10",ROUND(K498*0.6,2),ROUND(K498/0.85*0.6,2)))</f>
        <v>0.99</v>
      </c>
      <c r="Y498" s="38">
        <f>ROUND(X498*AA498/100,2)</f>
        <v>0.94</v>
      </c>
      <c r="Z498" s="38">
        <f>X498-Y498</f>
        <v>5.0000000000000044E-2</v>
      </c>
      <c r="AA498" s="36">
        <v>95</v>
      </c>
      <c r="AB498" s="38" t="s">
        <v>98</v>
      </c>
      <c r="AC498" s="38">
        <v>1.32</v>
      </c>
      <c r="AD498" s="38">
        <v>1.25</v>
      </c>
      <c r="AE498" s="38">
        <v>7.0000000000000062E-2</v>
      </c>
      <c r="BJ498" s="3" t="s">
        <v>95</v>
      </c>
      <c r="BK498" s="3">
        <v>7.6499999999999995</v>
      </c>
      <c r="BL498" s="3">
        <v>6.5</v>
      </c>
      <c r="BM498" s="3">
        <v>1.1499999999999995</v>
      </c>
      <c r="BN498" s="3">
        <v>6.39</v>
      </c>
      <c r="BO498" s="3">
        <v>6.07</v>
      </c>
      <c r="BP498" s="3">
        <v>0.3199999999999994</v>
      </c>
      <c r="BQ498" s="3">
        <v>5.85</v>
      </c>
      <c r="BR498" s="3">
        <v>4.97</v>
      </c>
      <c r="BS498" s="3">
        <v>0.87999999999999989</v>
      </c>
      <c r="BT498" s="3">
        <v>4.59</v>
      </c>
      <c r="BU498" s="3">
        <v>4.3600000000000003</v>
      </c>
      <c r="BV498" s="3">
        <v>0.22999999999999954</v>
      </c>
      <c r="BW498" s="3">
        <v>5.22</v>
      </c>
      <c r="BX498" s="3">
        <v>4.96</v>
      </c>
      <c r="BY498" s="3">
        <v>0.25999999999999979</v>
      </c>
      <c r="BZ498" s="3">
        <v>5.15</v>
      </c>
      <c r="CA498" s="3">
        <v>4.12</v>
      </c>
      <c r="CB498" s="3">
        <v>1.0300000000000002</v>
      </c>
      <c r="CC498" s="3">
        <v>4.5199999999999996</v>
      </c>
      <c r="CD498" s="3">
        <v>4.29</v>
      </c>
      <c r="CE498" s="3">
        <v>0.22999999999999954</v>
      </c>
      <c r="CF498" s="3">
        <v>3.65</v>
      </c>
      <c r="CG498" s="3">
        <v>2.92</v>
      </c>
      <c r="CH498" s="3">
        <v>0.73</v>
      </c>
      <c r="CI498" s="3">
        <v>3.32</v>
      </c>
      <c r="CJ498" s="3">
        <v>3.15</v>
      </c>
      <c r="CK498" s="3">
        <v>0.16999999999999993</v>
      </c>
      <c r="CL498" s="3">
        <v>5.36</v>
      </c>
      <c r="CM498" s="3">
        <v>4.5599999999999996</v>
      </c>
      <c r="CN498" s="3">
        <v>0.80000000000000071</v>
      </c>
      <c r="CO498" s="3">
        <v>4.47</v>
      </c>
      <c r="CP498" s="3">
        <v>4.25</v>
      </c>
      <c r="CQ498" s="3">
        <v>0.21999999999999975</v>
      </c>
      <c r="CR498" s="3">
        <v>4.0999999999999996</v>
      </c>
      <c r="CS498" s="3">
        <v>3.49</v>
      </c>
      <c r="CT498" s="3">
        <v>0.60999999999999943</v>
      </c>
      <c r="CU498" s="3">
        <v>3.21</v>
      </c>
      <c r="CV498" s="3">
        <v>3.05</v>
      </c>
      <c r="CW498" s="3">
        <v>0.16000000000000014</v>
      </c>
      <c r="CX498" s="3">
        <v>3.65</v>
      </c>
      <c r="CY498" s="3">
        <v>3.47</v>
      </c>
      <c r="CZ498" s="3">
        <v>0.17999999999999972</v>
      </c>
      <c r="DA498" s="3">
        <v>3.61</v>
      </c>
      <c r="DB498" s="3">
        <v>2.89</v>
      </c>
      <c r="DC498" s="3">
        <v>0.71999999999999975</v>
      </c>
      <c r="DD498" s="3">
        <v>3.16</v>
      </c>
      <c r="DE498" s="3">
        <v>3</v>
      </c>
      <c r="DF498" s="3">
        <v>0.16000000000000014</v>
      </c>
      <c r="DG498" s="3">
        <v>2.56</v>
      </c>
      <c r="DH498" s="3">
        <v>2.1800000000000002</v>
      </c>
      <c r="DI498" s="3">
        <v>0.37999999999999989</v>
      </c>
      <c r="DJ498" s="3">
        <v>2.3199999999999998</v>
      </c>
      <c r="DK498" s="3">
        <v>2.2000000000000002</v>
      </c>
      <c r="DL498" s="3">
        <v>0.11999999999999966</v>
      </c>
      <c r="DM498" s="3">
        <v>6.89</v>
      </c>
      <c r="DN498" s="3">
        <v>5.86</v>
      </c>
      <c r="DO498" s="3">
        <v>1.0299999999999994</v>
      </c>
      <c r="DP498" s="3">
        <v>5.27</v>
      </c>
      <c r="DQ498" s="3">
        <v>4.4800000000000004</v>
      </c>
      <c r="DR498" s="3">
        <v>0.78999999999999915</v>
      </c>
      <c r="DS498" s="3">
        <v>4.6399999999999997</v>
      </c>
      <c r="DT498" s="3">
        <v>3.71</v>
      </c>
      <c r="DU498" s="3">
        <v>0.92999999999999972</v>
      </c>
      <c r="DV498" s="3">
        <v>3.29</v>
      </c>
      <c r="DW498" s="3">
        <v>2.63</v>
      </c>
      <c r="DX498" s="3">
        <v>0.66000000000000014</v>
      </c>
    </row>
    <row r="499" spans="1:128" s="3" customFormat="1" x14ac:dyDescent="0.25">
      <c r="A499" s="36" t="s">
        <v>648</v>
      </c>
      <c r="B499" s="36" t="s">
        <v>87</v>
      </c>
      <c r="C499" s="36" t="s">
        <v>88</v>
      </c>
      <c r="D499" s="37" t="s">
        <v>127</v>
      </c>
      <c r="E499" s="36" t="s">
        <v>128</v>
      </c>
      <c r="F499" s="37" t="s">
        <v>629</v>
      </c>
      <c r="G499" s="36" t="s">
        <v>630</v>
      </c>
      <c r="H499" s="36" t="s">
        <v>93</v>
      </c>
      <c r="I499" s="36" t="s">
        <v>94</v>
      </c>
      <c r="J499" s="36" t="s">
        <v>95</v>
      </c>
      <c r="K499" s="44">
        <v>1.65</v>
      </c>
      <c r="L499" s="38">
        <f>IF(J499="10",K499,"")</f>
        <v>1.65</v>
      </c>
      <c r="M499" s="38">
        <f>ROUND(L499*O499/100,2)</f>
        <v>1.07</v>
      </c>
      <c r="N499" s="38">
        <f>L499-M499</f>
        <v>0.57999999999999985</v>
      </c>
      <c r="O499" s="38" t="s">
        <v>96</v>
      </c>
      <c r="P499" s="38">
        <f>IF(J499&lt;&gt;"20",IF(J499="15",K499,ROUND(K499*0.85,2)),"")</f>
        <v>1.4</v>
      </c>
      <c r="Q499" s="38">
        <f>ROUND(P499*S499/100,2)</f>
        <v>1.1200000000000001</v>
      </c>
      <c r="R499" s="38">
        <f>P499-Q499</f>
        <v>0.2799999999999998</v>
      </c>
      <c r="S499" s="38" t="s">
        <v>97</v>
      </c>
      <c r="T499" s="38">
        <f>IF(J499="20",K499,IF(J499="10",ROUND(K499*0.7,2),ROUND(K499/0.85*0.7,2)))</f>
        <v>1.1599999999999999</v>
      </c>
      <c r="U499" s="38">
        <f>ROUND(T499*W499/100,2)</f>
        <v>1.1000000000000001</v>
      </c>
      <c r="V499" s="38">
        <f>T499-U499</f>
        <v>5.9999999999999831E-2</v>
      </c>
      <c r="W499" s="36">
        <v>95</v>
      </c>
      <c r="X499" s="38">
        <f>IF(J499="20",ROUND(K499/0.7*0.6,2),IF(J499="10",ROUND(K499*0.6,2),ROUND(K499/0.85*0.6,2)))</f>
        <v>0.99</v>
      </c>
      <c r="Y499" s="38">
        <f>ROUND(X499*AA499/100,2)</f>
        <v>0.94</v>
      </c>
      <c r="Z499" s="38">
        <f>X499-Y499</f>
        <v>5.0000000000000044E-2</v>
      </c>
      <c r="AA499" s="36">
        <v>95</v>
      </c>
      <c r="AB499" s="38" t="s">
        <v>98</v>
      </c>
      <c r="AC499" s="38">
        <v>1.32</v>
      </c>
      <c r="AD499" s="38">
        <v>1.25</v>
      </c>
      <c r="AE499" s="38">
        <v>7.0000000000000062E-2</v>
      </c>
      <c r="BJ499" s="3" t="s">
        <v>95</v>
      </c>
      <c r="BK499" s="3">
        <v>7.6499999999999995</v>
      </c>
      <c r="BL499" s="3">
        <v>6.5</v>
      </c>
      <c r="BM499" s="3">
        <v>1.1499999999999995</v>
      </c>
      <c r="BN499" s="3">
        <v>6.39</v>
      </c>
      <c r="BO499" s="3">
        <v>6.07</v>
      </c>
      <c r="BP499" s="3">
        <v>0.3199999999999994</v>
      </c>
      <c r="BQ499" s="3">
        <v>5.85</v>
      </c>
      <c r="BR499" s="3">
        <v>4.97</v>
      </c>
      <c r="BS499" s="3">
        <v>0.87999999999999989</v>
      </c>
      <c r="BT499" s="3">
        <v>4.59</v>
      </c>
      <c r="BU499" s="3">
        <v>4.3600000000000003</v>
      </c>
      <c r="BV499" s="3">
        <v>0.22999999999999954</v>
      </c>
      <c r="BW499" s="3">
        <v>5.22</v>
      </c>
      <c r="BX499" s="3">
        <v>4.96</v>
      </c>
      <c r="BY499" s="3">
        <v>0.25999999999999979</v>
      </c>
      <c r="BZ499" s="3">
        <v>5.15</v>
      </c>
      <c r="CA499" s="3">
        <v>4.12</v>
      </c>
      <c r="CB499" s="3">
        <v>1.0300000000000002</v>
      </c>
      <c r="CC499" s="3">
        <v>4.5199999999999996</v>
      </c>
      <c r="CD499" s="3">
        <v>4.29</v>
      </c>
      <c r="CE499" s="3">
        <v>0.22999999999999954</v>
      </c>
      <c r="CF499" s="3">
        <v>3.65</v>
      </c>
      <c r="CG499" s="3">
        <v>2.92</v>
      </c>
      <c r="CH499" s="3">
        <v>0.73</v>
      </c>
      <c r="CI499" s="3">
        <v>3.32</v>
      </c>
      <c r="CJ499" s="3">
        <v>3.15</v>
      </c>
      <c r="CK499" s="3">
        <v>0.16999999999999993</v>
      </c>
      <c r="CL499" s="3">
        <v>5.36</v>
      </c>
      <c r="CM499" s="3">
        <v>4.5599999999999996</v>
      </c>
      <c r="CN499" s="3">
        <v>0.80000000000000071</v>
      </c>
      <c r="CO499" s="3">
        <v>4.47</v>
      </c>
      <c r="CP499" s="3">
        <v>4.25</v>
      </c>
      <c r="CQ499" s="3">
        <v>0.21999999999999975</v>
      </c>
      <c r="CR499" s="3">
        <v>4.0999999999999996</v>
      </c>
      <c r="CS499" s="3">
        <v>3.49</v>
      </c>
      <c r="CT499" s="3">
        <v>0.60999999999999943</v>
      </c>
      <c r="CU499" s="3">
        <v>3.21</v>
      </c>
      <c r="CV499" s="3">
        <v>3.05</v>
      </c>
      <c r="CW499" s="3">
        <v>0.16000000000000014</v>
      </c>
      <c r="CX499" s="3">
        <v>3.65</v>
      </c>
      <c r="CY499" s="3">
        <v>3.47</v>
      </c>
      <c r="CZ499" s="3">
        <v>0.17999999999999972</v>
      </c>
      <c r="DA499" s="3">
        <v>3.61</v>
      </c>
      <c r="DB499" s="3">
        <v>2.89</v>
      </c>
      <c r="DC499" s="3">
        <v>0.71999999999999975</v>
      </c>
      <c r="DD499" s="3">
        <v>3.16</v>
      </c>
      <c r="DE499" s="3">
        <v>3</v>
      </c>
      <c r="DF499" s="3">
        <v>0.16000000000000014</v>
      </c>
      <c r="DG499" s="3">
        <v>2.56</v>
      </c>
      <c r="DH499" s="3">
        <v>2.1800000000000002</v>
      </c>
      <c r="DI499" s="3">
        <v>0.37999999999999989</v>
      </c>
      <c r="DJ499" s="3">
        <v>2.3199999999999998</v>
      </c>
      <c r="DK499" s="3">
        <v>2.2000000000000002</v>
      </c>
      <c r="DL499" s="3">
        <v>0.11999999999999966</v>
      </c>
      <c r="DM499" s="3">
        <v>6.89</v>
      </c>
      <c r="DN499" s="3">
        <v>5.86</v>
      </c>
      <c r="DO499" s="3">
        <v>1.0299999999999994</v>
      </c>
      <c r="DP499" s="3">
        <v>5.27</v>
      </c>
      <c r="DQ499" s="3">
        <v>4.4800000000000004</v>
      </c>
      <c r="DR499" s="3">
        <v>0.78999999999999915</v>
      </c>
      <c r="DS499" s="3">
        <v>4.6399999999999997</v>
      </c>
      <c r="DT499" s="3">
        <v>3.71</v>
      </c>
      <c r="DU499" s="3">
        <v>0.92999999999999972</v>
      </c>
      <c r="DV499" s="3">
        <v>3.29</v>
      </c>
      <c r="DW499" s="3">
        <v>2.63</v>
      </c>
      <c r="DX499" s="3">
        <v>0.66000000000000014</v>
      </c>
    </row>
    <row r="500" spans="1:128" s="3" customFormat="1" x14ac:dyDescent="0.25">
      <c r="A500" s="36" t="s">
        <v>649</v>
      </c>
      <c r="B500" s="36" t="s">
        <v>87</v>
      </c>
      <c r="C500" s="36" t="s">
        <v>88</v>
      </c>
      <c r="D500" s="37" t="s">
        <v>118</v>
      </c>
      <c r="E500" s="36" t="s">
        <v>119</v>
      </c>
      <c r="F500" s="37" t="s">
        <v>629</v>
      </c>
      <c r="G500" s="36" t="s">
        <v>630</v>
      </c>
      <c r="H500" s="36" t="s">
        <v>93</v>
      </c>
      <c r="I500" s="36" t="s">
        <v>94</v>
      </c>
      <c r="J500" s="36" t="s">
        <v>95</v>
      </c>
      <c r="K500" s="44">
        <v>1.65</v>
      </c>
      <c r="L500" s="38">
        <f>IF(J500="10",K500,"")</f>
        <v>1.65</v>
      </c>
      <c r="M500" s="38">
        <f>ROUND(L500*O500/100,2)</f>
        <v>1.07</v>
      </c>
      <c r="N500" s="38">
        <f>L500-M500</f>
        <v>0.57999999999999985</v>
      </c>
      <c r="O500" s="38" t="s">
        <v>96</v>
      </c>
      <c r="P500" s="38">
        <f>IF(J500&lt;&gt;"20",IF(J500="15",K500,ROUND(K500*0.85,2)),"")</f>
        <v>1.4</v>
      </c>
      <c r="Q500" s="38">
        <f>ROUND(P500*S500/100,2)</f>
        <v>1.1200000000000001</v>
      </c>
      <c r="R500" s="38">
        <f>P500-Q500</f>
        <v>0.2799999999999998</v>
      </c>
      <c r="S500" s="38" t="s">
        <v>97</v>
      </c>
      <c r="T500" s="38">
        <f>IF(J500="20",K500,IF(J500="10",ROUND(K500*0.7,2),ROUND(K500/0.85*0.7,2)))</f>
        <v>1.1599999999999999</v>
      </c>
      <c r="U500" s="38">
        <f>ROUND(T500*W500/100,2)</f>
        <v>1.1000000000000001</v>
      </c>
      <c r="V500" s="38">
        <f>T500-U500</f>
        <v>5.9999999999999831E-2</v>
      </c>
      <c r="W500" s="36">
        <v>95</v>
      </c>
      <c r="X500" s="38">
        <f>IF(J500="20",ROUND(K500/0.7*0.6,2),IF(J500="10",ROUND(K500*0.6,2),ROUND(K500/0.85*0.6,2)))</f>
        <v>0.99</v>
      </c>
      <c r="Y500" s="38">
        <f>ROUND(X500*AA500/100,2)</f>
        <v>0.94</v>
      </c>
      <c r="Z500" s="38">
        <f>X500-Y500</f>
        <v>5.0000000000000044E-2</v>
      </c>
      <c r="AA500" s="36">
        <v>95</v>
      </c>
      <c r="AB500" s="38" t="s">
        <v>98</v>
      </c>
      <c r="AC500" s="38">
        <v>1.32</v>
      </c>
      <c r="AD500" s="38">
        <v>1.25</v>
      </c>
      <c r="AE500" s="38">
        <v>7.0000000000000062E-2</v>
      </c>
      <c r="BJ500" s="3" t="s">
        <v>95</v>
      </c>
      <c r="BK500" s="3">
        <v>7.6499999999999995</v>
      </c>
      <c r="BL500" s="3">
        <v>6.5</v>
      </c>
      <c r="BM500" s="3">
        <v>1.1499999999999995</v>
      </c>
      <c r="BN500" s="3">
        <v>6.39</v>
      </c>
      <c r="BO500" s="3">
        <v>6.07</v>
      </c>
      <c r="BP500" s="3">
        <v>0.3199999999999994</v>
      </c>
      <c r="BQ500" s="3">
        <v>5.85</v>
      </c>
      <c r="BR500" s="3">
        <v>4.97</v>
      </c>
      <c r="BS500" s="3">
        <v>0.87999999999999989</v>
      </c>
      <c r="BT500" s="3">
        <v>4.59</v>
      </c>
      <c r="BU500" s="3">
        <v>4.3600000000000003</v>
      </c>
      <c r="BV500" s="3">
        <v>0.22999999999999954</v>
      </c>
      <c r="BW500" s="3">
        <v>5.22</v>
      </c>
      <c r="BX500" s="3">
        <v>4.96</v>
      </c>
      <c r="BY500" s="3">
        <v>0.25999999999999979</v>
      </c>
      <c r="BZ500" s="3">
        <v>5.15</v>
      </c>
      <c r="CA500" s="3">
        <v>4.12</v>
      </c>
      <c r="CB500" s="3">
        <v>1.0300000000000002</v>
      </c>
      <c r="CC500" s="3">
        <v>4.5199999999999996</v>
      </c>
      <c r="CD500" s="3">
        <v>4.29</v>
      </c>
      <c r="CE500" s="3">
        <v>0.22999999999999954</v>
      </c>
      <c r="CF500" s="3">
        <v>3.65</v>
      </c>
      <c r="CG500" s="3">
        <v>2.92</v>
      </c>
      <c r="CH500" s="3">
        <v>0.73</v>
      </c>
      <c r="CI500" s="3">
        <v>3.32</v>
      </c>
      <c r="CJ500" s="3">
        <v>3.15</v>
      </c>
      <c r="CK500" s="3">
        <v>0.16999999999999993</v>
      </c>
      <c r="CL500" s="3">
        <v>5.36</v>
      </c>
      <c r="CM500" s="3">
        <v>4.5599999999999996</v>
      </c>
      <c r="CN500" s="3">
        <v>0.80000000000000071</v>
      </c>
      <c r="CO500" s="3">
        <v>4.47</v>
      </c>
      <c r="CP500" s="3">
        <v>4.25</v>
      </c>
      <c r="CQ500" s="3">
        <v>0.21999999999999975</v>
      </c>
      <c r="CR500" s="3">
        <v>4.0999999999999996</v>
      </c>
      <c r="CS500" s="3">
        <v>3.49</v>
      </c>
      <c r="CT500" s="3">
        <v>0.60999999999999943</v>
      </c>
      <c r="CU500" s="3">
        <v>3.21</v>
      </c>
      <c r="CV500" s="3">
        <v>3.05</v>
      </c>
      <c r="CW500" s="3">
        <v>0.16000000000000014</v>
      </c>
      <c r="CX500" s="3">
        <v>3.65</v>
      </c>
      <c r="CY500" s="3">
        <v>3.47</v>
      </c>
      <c r="CZ500" s="3">
        <v>0.17999999999999972</v>
      </c>
      <c r="DA500" s="3">
        <v>3.61</v>
      </c>
      <c r="DB500" s="3">
        <v>2.89</v>
      </c>
      <c r="DC500" s="3">
        <v>0.71999999999999975</v>
      </c>
      <c r="DD500" s="3">
        <v>3.16</v>
      </c>
      <c r="DE500" s="3">
        <v>3</v>
      </c>
      <c r="DF500" s="3">
        <v>0.16000000000000014</v>
      </c>
      <c r="DG500" s="3">
        <v>2.56</v>
      </c>
      <c r="DH500" s="3">
        <v>2.1800000000000002</v>
      </c>
      <c r="DI500" s="3">
        <v>0.37999999999999989</v>
      </c>
      <c r="DJ500" s="3">
        <v>2.3199999999999998</v>
      </c>
      <c r="DK500" s="3">
        <v>2.2000000000000002</v>
      </c>
      <c r="DL500" s="3">
        <v>0.11999999999999966</v>
      </c>
      <c r="DM500" s="3">
        <v>6.89</v>
      </c>
      <c r="DN500" s="3">
        <v>5.86</v>
      </c>
      <c r="DO500" s="3">
        <v>1.0299999999999994</v>
      </c>
      <c r="DP500" s="3">
        <v>5.27</v>
      </c>
      <c r="DQ500" s="3">
        <v>4.4800000000000004</v>
      </c>
      <c r="DR500" s="3">
        <v>0.78999999999999915</v>
      </c>
      <c r="DS500" s="3">
        <v>4.6399999999999997</v>
      </c>
      <c r="DT500" s="3">
        <v>3.71</v>
      </c>
      <c r="DU500" s="3">
        <v>0.92999999999999972</v>
      </c>
      <c r="DV500" s="3">
        <v>3.29</v>
      </c>
      <c r="DW500" s="3">
        <v>2.63</v>
      </c>
      <c r="DX500" s="3">
        <v>0.66000000000000014</v>
      </c>
    </row>
    <row r="501" spans="1:128" s="3" customFormat="1" x14ac:dyDescent="0.25">
      <c r="A501" s="36" t="s">
        <v>650</v>
      </c>
      <c r="B501" s="36" t="s">
        <v>87</v>
      </c>
      <c r="C501" s="36" t="s">
        <v>88</v>
      </c>
      <c r="D501" s="37" t="s">
        <v>160</v>
      </c>
      <c r="E501" s="36" t="s">
        <v>161</v>
      </c>
      <c r="F501" s="37" t="s">
        <v>629</v>
      </c>
      <c r="G501" s="36" t="s">
        <v>630</v>
      </c>
      <c r="H501" s="36" t="s">
        <v>93</v>
      </c>
      <c r="I501" s="36" t="s">
        <v>94</v>
      </c>
      <c r="J501" s="36" t="s">
        <v>95</v>
      </c>
      <c r="K501" s="44">
        <v>1.65</v>
      </c>
      <c r="L501" s="38">
        <f>IF(J501="10",K501,"")</f>
        <v>1.65</v>
      </c>
      <c r="M501" s="38">
        <f>ROUND(L501*O501/100,2)</f>
        <v>1.07</v>
      </c>
      <c r="N501" s="38">
        <f>L501-M501</f>
        <v>0.57999999999999985</v>
      </c>
      <c r="O501" s="38" t="s">
        <v>96</v>
      </c>
      <c r="P501" s="38">
        <f>IF(J501&lt;&gt;"20",IF(J501="15",K501,ROUND(K501*0.85,2)),"")</f>
        <v>1.4</v>
      </c>
      <c r="Q501" s="38">
        <f>ROUND(P501*S501/100,2)</f>
        <v>1.1200000000000001</v>
      </c>
      <c r="R501" s="38">
        <f>P501-Q501</f>
        <v>0.2799999999999998</v>
      </c>
      <c r="S501" s="38" t="s">
        <v>97</v>
      </c>
      <c r="T501" s="38">
        <f>IF(J501="20",K501,IF(J501="10",ROUND(K501*0.7,2),ROUND(K501/0.85*0.7,2)))</f>
        <v>1.1599999999999999</v>
      </c>
      <c r="U501" s="38">
        <f>ROUND(T501*W501/100,2)</f>
        <v>1.1000000000000001</v>
      </c>
      <c r="V501" s="38">
        <f>T501-U501</f>
        <v>5.9999999999999831E-2</v>
      </c>
      <c r="W501" s="36">
        <v>95</v>
      </c>
      <c r="X501" s="38">
        <f>IF(J501="20",ROUND(K501/0.7*0.6,2),IF(J501="10",ROUND(K501*0.6,2),ROUND(K501/0.85*0.6,2)))</f>
        <v>0.99</v>
      </c>
      <c r="Y501" s="38">
        <f>ROUND(X501*AA501/100,2)</f>
        <v>0.94</v>
      </c>
      <c r="Z501" s="38">
        <f>X501-Y501</f>
        <v>5.0000000000000044E-2</v>
      </c>
      <c r="AA501" s="36">
        <v>95</v>
      </c>
      <c r="AB501" s="38" t="s">
        <v>98</v>
      </c>
      <c r="AC501" s="38">
        <v>1.32</v>
      </c>
      <c r="AD501" s="38">
        <v>1.25</v>
      </c>
      <c r="AE501" s="38">
        <v>7.0000000000000062E-2</v>
      </c>
      <c r="BJ501" s="3" t="s">
        <v>95</v>
      </c>
      <c r="BK501" s="3">
        <v>7.6499999999999995</v>
      </c>
      <c r="BL501" s="3">
        <v>6.5</v>
      </c>
      <c r="BM501" s="3">
        <v>1.1499999999999995</v>
      </c>
      <c r="BN501" s="3">
        <v>6.39</v>
      </c>
      <c r="BO501" s="3">
        <v>6.07</v>
      </c>
      <c r="BP501" s="3">
        <v>0.3199999999999994</v>
      </c>
      <c r="BQ501" s="3">
        <v>5.85</v>
      </c>
      <c r="BR501" s="3">
        <v>4.97</v>
      </c>
      <c r="BS501" s="3">
        <v>0.87999999999999989</v>
      </c>
      <c r="BT501" s="3">
        <v>4.59</v>
      </c>
      <c r="BU501" s="3">
        <v>4.3600000000000003</v>
      </c>
      <c r="BV501" s="3">
        <v>0.22999999999999954</v>
      </c>
      <c r="BW501" s="3">
        <v>5.22</v>
      </c>
      <c r="BX501" s="3">
        <v>4.96</v>
      </c>
      <c r="BY501" s="3">
        <v>0.25999999999999979</v>
      </c>
      <c r="BZ501" s="3">
        <v>5.15</v>
      </c>
      <c r="CA501" s="3">
        <v>4.12</v>
      </c>
      <c r="CB501" s="3">
        <v>1.0300000000000002</v>
      </c>
      <c r="CC501" s="3">
        <v>4.5199999999999996</v>
      </c>
      <c r="CD501" s="3">
        <v>4.29</v>
      </c>
      <c r="CE501" s="3">
        <v>0.22999999999999954</v>
      </c>
      <c r="CF501" s="3">
        <v>3.65</v>
      </c>
      <c r="CG501" s="3">
        <v>2.92</v>
      </c>
      <c r="CH501" s="3">
        <v>0.73</v>
      </c>
      <c r="CI501" s="3">
        <v>3.32</v>
      </c>
      <c r="CJ501" s="3">
        <v>3.15</v>
      </c>
      <c r="CK501" s="3">
        <v>0.16999999999999993</v>
      </c>
      <c r="CL501" s="3">
        <v>5.36</v>
      </c>
      <c r="CM501" s="3">
        <v>4.5599999999999996</v>
      </c>
      <c r="CN501" s="3">
        <v>0.80000000000000071</v>
      </c>
      <c r="CO501" s="3">
        <v>4.47</v>
      </c>
      <c r="CP501" s="3">
        <v>4.25</v>
      </c>
      <c r="CQ501" s="3">
        <v>0.21999999999999975</v>
      </c>
      <c r="CR501" s="3">
        <v>4.0999999999999996</v>
      </c>
      <c r="CS501" s="3">
        <v>3.49</v>
      </c>
      <c r="CT501" s="3">
        <v>0.60999999999999943</v>
      </c>
      <c r="CU501" s="3">
        <v>3.21</v>
      </c>
      <c r="CV501" s="3">
        <v>3.05</v>
      </c>
      <c r="CW501" s="3">
        <v>0.16000000000000014</v>
      </c>
      <c r="CX501" s="3">
        <v>3.65</v>
      </c>
      <c r="CY501" s="3">
        <v>3.47</v>
      </c>
      <c r="CZ501" s="3">
        <v>0.17999999999999972</v>
      </c>
      <c r="DA501" s="3">
        <v>3.61</v>
      </c>
      <c r="DB501" s="3">
        <v>2.89</v>
      </c>
      <c r="DC501" s="3">
        <v>0.71999999999999975</v>
      </c>
      <c r="DD501" s="3">
        <v>3.16</v>
      </c>
      <c r="DE501" s="3">
        <v>3</v>
      </c>
      <c r="DF501" s="3">
        <v>0.16000000000000014</v>
      </c>
      <c r="DG501" s="3">
        <v>2.56</v>
      </c>
      <c r="DH501" s="3">
        <v>2.1800000000000002</v>
      </c>
      <c r="DI501" s="3">
        <v>0.37999999999999989</v>
      </c>
      <c r="DJ501" s="3">
        <v>2.3199999999999998</v>
      </c>
      <c r="DK501" s="3">
        <v>2.2000000000000002</v>
      </c>
      <c r="DL501" s="3">
        <v>0.11999999999999966</v>
      </c>
      <c r="DM501" s="3">
        <v>6.89</v>
      </c>
      <c r="DN501" s="3">
        <v>5.86</v>
      </c>
      <c r="DO501" s="3">
        <v>1.0299999999999994</v>
      </c>
      <c r="DP501" s="3">
        <v>5.27</v>
      </c>
      <c r="DQ501" s="3">
        <v>4.4800000000000004</v>
      </c>
      <c r="DR501" s="3">
        <v>0.78999999999999915</v>
      </c>
      <c r="DS501" s="3">
        <v>4.6399999999999997</v>
      </c>
      <c r="DT501" s="3">
        <v>3.71</v>
      </c>
      <c r="DU501" s="3">
        <v>0.92999999999999972</v>
      </c>
      <c r="DV501" s="3">
        <v>3.29</v>
      </c>
      <c r="DW501" s="3">
        <v>2.63</v>
      </c>
      <c r="DX501" s="3">
        <v>0.66000000000000014</v>
      </c>
    </row>
    <row r="502" spans="1:128" s="3" customFormat="1" x14ac:dyDescent="0.25">
      <c r="A502" s="36" t="s">
        <v>651</v>
      </c>
      <c r="B502" s="36" t="s">
        <v>87</v>
      </c>
      <c r="C502" s="36" t="s">
        <v>88</v>
      </c>
      <c r="D502" s="37" t="s">
        <v>124</v>
      </c>
      <c r="E502" s="36" t="s">
        <v>125</v>
      </c>
      <c r="F502" s="37" t="s">
        <v>629</v>
      </c>
      <c r="G502" s="36" t="s">
        <v>630</v>
      </c>
      <c r="H502" s="36" t="s">
        <v>93</v>
      </c>
      <c r="I502" s="36" t="s">
        <v>94</v>
      </c>
      <c r="J502" s="36" t="s">
        <v>95</v>
      </c>
      <c r="K502" s="44">
        <v>1.65</v>
      </c>
      <c r="L502" s="38">
        <f>IF(J502="10",K502,"")</f>
        <v>1.65</v>
      </c>
      <c r="M502" s="38">
        <f>ROUND(L502*O502/100,2)</f>
        <v>1.07</v>
      </c>
      <c r="N502" s="38">
        <f>L502-M502</f>
        <v>0.57999999999999985</v>
      </c>
      <c r="O502" s="38" t="s">
        <v>96</v>
      </c>
      <c r="P502" s="38">
        <f>IF(J502&lt;&gt;"20",IF(J502="15",K502,ROUND(K502*0.85,2)),"")</f>
        <v>1.4</v>
      </c>
      <c r="Q502" s="38">
        <f>ROUND(P502*S502/100,2)</f>
        <v>1.1200000000000001</v>
      </c>
      <c r="R502" s="38">
        <f>P502-Q502</f>
        <v>0.2799999999999998</v>
      </c>
      <c r="S502" s="38" t="s">
        <v>97</v>
      </c>
      <c r="T502" s="38">
        <f>IF(J502="20",K502,IF(J502="10",ROUND(K502*0.7,2),ROUND(K502/0.85*0.7,2)))</f>
        <v>1.1599999999999999</v>
      </c>
      <c r="U502" s="38">
        <f>ROUND(T502*W502/100,2)</f>
        <v>1.1000000000000001</v>
      </c>
      <c r="V502" s="38">
        <f>T502-U502</f>
        <v>5.9999999999999831E-2</v>
      </c>
      <c r="W502" s="36">
        <v>95</v>
      </c>
      <c r="X502" s="38">
        <f>IF(J502="20",ROUND(K502/0.7*0.6,2),IF(J502="10",ROUND(K502*0.6,2),ROUND(K502/0.85*0.6,2)))</f>
        <v>0.99</v>
      </c>
      <c r="Y502" s="38">
        <f>ROUND(X502*AA502/100,2)</f>
        <v>0.94</v>
      </c>
      <c r="Z502" s="38">
        <f>X502-Y502</f>
        <v>5.0000000000000044E-2</v>
      </c>
      <c r="AA502" s="36">
        <v>95</v>
      </c>
      <c r="AB502" s="38" t="s">
        <v>98</v>
      </c>
      <c r="AC502" s="38">
        <v>1.32</v>
      </c>
      <c r="AD502" s="38">
        <v>1.25</v>
      </c>
      <c r="AE502" s="38">
        <v>7.0000000000000062E-2</v>
      </c>
      <c r="BJ502" s="3" t="s">
        <v>95</v>
      </c>
      <c r="BK502" s="3">
        <v>7.6499999999999995</v>
      </c>
      <c r="BL502" s="3">
        <v>6.5</v>
      </c>
      <c r="BM502" s="3">
        <v>1.1499999999999995</v>
      </c>
      <c r="BN502" s="3">
        <v>6.39</v>
      </c>
      <c r="BO502" s="3">
        <v>6.07</v>
      </c>
      <c r="BP502" s="3">
        <v>0.3199999999999994</v>
      </c>
      <c r="BQ502" s="3">
        <v>5.85</v>
      </c>
      <c r="BR502" s="3">
        <v>4.97</v>
      </c>
      <c r="BS502" s="3">
        <v>0.87999999999999989</v>
      </c>
      <c r="BT502" s="3">
        <v>4.59</v>
      </c>
      <c r="BU502" s="3">
        <v>4.3600000000000003</v>
      </c>
      <c r="BV502" s="3">
        <v>0.22999999999999954</v>
      </c>
      <c r="BW502" s="3">
        <v>5.22</v>
      </c>
      <c r="BX502" s="3">
        <v>4.96</v>
      </c>
      <c r="BY502" s="3">
        <v>0.25999999999999979</v>
      </c>
      <c r="BZ502" s="3">
        <v>5.15</v>
      </c>
      <c r="CA502" s="3">
        <v>4.12</v>
      </c>
      <c r="CB502" s="3">
        <v>1.0300000000000002</v>
      </c>
      <c r="CC502" s="3">
        <v>4.5199999999999996</v>
      </c>
      <c r="CD502" s="3">
        <v>4.29</v>
      </c>
      <c r="CE502" s="3">
        <v>0.22999999999999954</v>
      </c>
      <c r="CF502" s="3">
        <v>3.65</v>
      </c>
      <c r="CG502" s="3">
        <v>2.92</v>
      </c>
      <c r="CH502" s="3">
        <v>0.73</v>
      </c>
      <c r="CI502" s="3">
        <v>3.32</v>
      </c>
      <c r="CJ502" s="3">
        <v>3.15</v>
      </c>
      <c r="CK502" s="3">
        <v>0.16999999999999993</v>
      </c>
      <c r="CL502" s="3">
        <v>5.36</v>
      </c>
      <c r="CM502" s="3">
        <v>4.5599999999999996</v>
      </c>
      <c r="CN502" s="3">
        <v>0.80000000000000071</v>
      </c>
      <c r="CO502" s="3">
        <v>4.47</v>
      </c>
      <c r="CP502" s="3">
        <v>4.25</v>
      </c>
      <c r="CQ502" s="3">
        <v>0.21999999999999975</v>
      </c>
      <c r="CR502" s="3">
        <v>4.0999999999999996</v>
      </c>
      <c r="CS502" s="3">
        <v>3.49</v>
      </c>
      <c r="CT502" s="3">
        <v>0.60999999999999943</v>
      </c>
      <c r="CU502" s="3">
        <v>3.21</v>
      </c>
      <c r="CV502" s="3">
        <v>3.05</v>
      </c>
      <c r="CW502" s="3">
        <v>0.16000000000000014</v>
      </c>
      <c r="CX502" s="3">
        <v>3.65</v>
      </c>
      <c r="CY502" s="3">
        <v>3.47</v>
      </c>
      <c r="CZ502" s="3">
        <v>0.17999999999999972</v>
      </c>
      <c r="DA502" s="3">
        <v>3.61</v>
      </c>
      <c r="DB502" s="3">
        <v>2.89</v>
      </c>
      <c r="DC502" s="3">
        <v>0.71999999999999975</v>
      </c>
      <c r="DD502" s="3">
        <v>3.16</v>
      </c>
      <c r="DE502" s="3">
        <v>3</v>
      </c>
      <c r="DF502" s="3">
        <v>0.16000000000000014</v>
      </c>
      <c r="DG502" s="3">
        <v>2.56</v>
      </c>
      <c r="DH502" s="3">
        <v>2.1800000000000002</v>
      </c>
      <c r="DI502" s="3">
        <v>0.37999999999999989</v>
      </c>
      <c r="DJ502" s="3">
        <v>2.3199999999999998</v>
      </c>
      <c r="DK502" s="3">
        <v>2.2000000000000002</v>
      </c>
      <c r="DL502" s="3">
        <v>0.11999999999999966</v>
      </c>
      <c r="DM502" s="3">
        <v>6.89</v>
      </c>
      <c r="DN502" s="3">
        <v>5.86</v>
      </c>
      <c r="DO502" s="3">
        <v>1.0299999999999994</v>
      </c>
      <c r="DP502" s="3">
        <v>5.27</v>
      </c>
      <c r="DQ502" s="3">
        <v>4.4800000000000004</v>
      </c>
      <c r="DR502" s="3">
        <v>0.78999999999999915</v>
      </c>
      <c r="DS502" s="3">
        <v>4.6399999999999997</v>
      </c>
      <c r="DT502" s="3">
        <v>3.71</v>
      </c>
      <c r="DU502" s="3">
        <v>0.92999999999999972</v>
      </c>
      <c r="DV502" s="3">
        <v>3.29</v>
      </c>
      <c r="DW502" s="3">
        <v>2.63</v>
      </c>
      <c r="DX502" s="3">
        <v>0.66000000000000014</v>
      </c>
    </row>
    <row r="503" spans="1:128" s="3" customFormat="1" x14ac:dyDescent="0.25">
      <c r="A503" s="36" t="s">
        <v>652</v>
      </c>
      <c r="B503" s="36" t="s">
        <v>87</v>
      </c>
      <c r="C503" s="36" t="s">
        <v>88</v>
      </c>
      <c r="D503" s="37" t="s">
        <v>148</v>
      </c>
      <c r="E503" s="36" t="s">
        <v>149</v>
      </c>
      <c r="F503" s="37" t="s">
        <v>629</v>
      </c>
      <c r="G503" s="36" t="s">
        <v>630</v>
      </c>
      <c r="H503" s="36" t="s">
        <v>93</v>
      </c>
      <c r="I503" s="36" t="s">
        <v>94</v>
      </c>
      <c r="J503" s="36" t="s">
        <v>95</v>
      </c>
      <c r="K503" s="44">
        <v>1.9</v>
      </c>
      <c r="L503" s="38">
        <f>IF(J503="10",K503,"")</f>
        <v>1.9</v>
      </c>
      <c r="M503" s="38">
        <f>ROUND(L503*O503/100,2)</f>
        <v>1.24</v>
      </c>
      <c r="N503" s="38">
        <f>L503-M503</f>
        <v>0.65999999999999992</v>
      </c>
      <c r="O503" s="38" t="s">
        <v>96</v>
      </c>
      <c r="P503" s="38">
        <f>IF(J503&lt;&gt;"20",IF(J503="15",K503,ROUND(K503*0.85,2)),"")</f>
        <v>1.62</v>
      </c>
      <c r="Q503" s="38">
        <f>ROUND(P503*S503/100,2)</f>
        <v>1.3</v>
      </c>
      <c r="R503" s="38">
        <f>P503-Q503</f>
        <v>0.32000000000000006</v>
      </c>
      <c r="S503" s="38" t="s">
        <v>97</v>
      </c>
      <c r="T503" s="38">
        <f>IF(J503="20",K503,IF(J503="10",ROUND(K503*0.7,2),ROUND(K503/0.85*0.7,2)))</f>
        <v>1.33</v>
      </c>
      <c r="U503" s="38">
        <f>ROUND(T503*W503/100,2)</f>
        <v>1.26</v>
      </c>
      <c r="V503" s="38">
        <f>T503-U503</f>
        <v>7.0000000000000062E-2</v>
      </c>
      <c r="W503" s="36">
        <v>95</v>
      </c>
      <c r="X503" s="38">
        <f>IF(J503="20",ROUND(K503/0.7*0.6,2),IF(J503="10",ROUND(K503*0.6,2),ROUND(K503/0.85*0.6,2)))</f>
        <v>1.1399999999999999</v>
      </c>
      <c r="Y503" s="38">
        <f>ROUND(X503*AA503/100,2)</f>
        <v>1.08</v>
      </c>
      <c r="Z503" s="38">
        <f>X503-Y503</f>
        <v>5.9999999999999831E-2</v>
      </c>
      <c r="AA503" s="36">
        <v>95</v>
      </c>
      <c r="AB503" s="38" t="s">
        <v>98</v>
      </c>
      <c r="AC503" s="38">
        <v>1.52</v>
      </c>
      <c r="AD503" s="38">
        <v>1.44</v>
      </c>
      <c r="AE503" s="38">
        <v>8.0000000000000071E-2</v>
      </c>
      <c r="BJ503" s="3" t="s">
        <v>95</v>
      </c>
      <c r="BK503" s="3">
        <v>7.8999999999999995</v>
      </c>
      <c r="BL503" s="3">
        <v>6.72</v>
      </c>
      <c r="BM503" s="3">
        <v>1.1799999999999997</v>
      </c>
      <c r="BN503" s="3">
        <v>6.54</v>
      </c>
      <c r="BO503" s="3">
        <v>6.21</v>
      </c>
      <c r="BP503" s="3">
        <v>0.33000000000000007</v>
      </c>
      <c r="BQ503" s="3">
        <v>6.1</v>
      </c>
      <c r="BR503" s="3">
        <v>5.19</v>
      </c>
      <c r="BS503" s="3">
        <v>0.90999999999999925</v>
      </c>
      <c r="BT503" s="3">
        <v>4.74</v>
      </c>
      <c r="BU503" s="3">
        <v>4.5</v>
      </c>
      <c r="BV503" s="3">
        <v>0.24000000000000021</v>
      </c>
      <c r="BW503" s="3">
        <v>5.42</v>
      </c>
      <c r="BX503" s="3">
        <v>5.15</v>
      </c>
      <c r="BY503" s="3">
        <v>0.26999999999999957</v>
      </c>
      <c r="BZ503" s="3">
        <v>5.4</v>
      </c>
      <c r="CA503" s="3">
        <v>4.32</v>
      </c>
      <c r="CB503" s="3">
        <v>1.08</v>
      </c>
      <c r="CC503" s="3">
        <v>4.72</v>
      </c>
      <c r="CD503" s="3">
        <v>4.4800000000000004</v>
      </c>
      <c r="CE503" s="3">
        <v>0.23999999999999932</v>
      </c>
      <c r="CF503" s="3">
        <v>3.9</v>
      </c>
      <c r="CG503" s="3">
        <v>3.12</v>
      </c>
      <c r="CH503" s="3">
        <v>0.7799999999999998</v>
      </c>
      <c r="CI503" s="3">
        <v>3.52</v>
      </c>
      <c r="CJ503" s="3">
        <v>3.34</v>
      </c>
      <c r="CK503" s="3">
        <v>0.18000000000000016</v>
      </c>
      <c r="CL503" s="3">
        <v>5.53</v>
      </c>
      <c r="CM503" s="3">
        <v>4.7</v>
      </c>
      <c r="CN503" s="3">
        <v>0.83000000000000007</v>
      </c>
      <c r="CO503" s="3">
        <v>4.58</v>
      </c>
      <c r="CP503" s="3">
        <v>4.3499999999999996</v>
      </c>
      <c r="CQ503" s="3">
        <v>0.23000000000000043</v>
      </c>
      <c r="CR503" s="3">
        <v>4.2699999999999996</v>
      </c>
      <c r="CS503" s="3">
        <v>3.63</v>
      </c>
      <c r="CT503" s="3">
        <v>0.63999999999999968</v>
      </c>
      <c r="CU503" s="3">
        <v>3.32</v>
      </c>
      <c r="CV503" s="3">
        <v>3.15</v>
      </c>
      <c r="CW503" s="3">
        <v>0.16999999999999993</v>
      </c>
      <c r="CX503" s="3">
        <v>3.79</v>
      </c>
      <c r="CY503" s="3">
        <v>3.6</v>
      </c>
      <c r="CZ503" s="3">
        <v>0.18999999999999995</v>
      </c>
      <c r="DA503" s="3">
        <v>3.78</v>
      </c>
      <c r="DB503" s="3">
        <v>3.02</v>
      </c>
      <c r="DC503" s="3">
        <v>0.75999999999999979</v>
      </c>
      <c r="DD503" s="3">
        <v>3.3</v>
      </c>
      <c r="DE503" s="3">
        <v>3.14</v>
      </c>
      <c r="DF503" s="3">
        <v>0.1599999999999997</v>
      </c>
      <c r="DG503" s="3">
        <v>2.73</v>
      </c>
      <c r="DH503" s="3">
        <v>2.3199999999999998</v>
      </c>
      <c r="DI503" s="3">
        <v>0.41000000000000014</v>
      </c>
      <c r="DJ503" s="3">
        <v>2.46</v>
      </c>
      <c r="DK503" s="3">
        <v>2.34</v>
      </c>
      <c r="DL503" s="3">
        <v>0.12000000000000011</v>
      </c>
      <c r="DM503" s="3">
        <v>7.11</v>
      </c>
      <c r="DN503" s="3">
        <v>6.04</v>
      </c>
      <c r="DO503" s="3">
        <v>1.0700000000000003</v>
      </c>
      <c r="DP503" s="3">
        <v>5.49</v>
      </c>
      <c r="DQ503" s="3">
        <v>4.67</v>
      </c>
      <c r="DR503" s="3">
        <v>0.82000000000000028</v>
      </c>
      <c r="DS503" s="3">
        <v>4.8600000000000003</v>
      </c>
      <c r="DT503" s="3">
        <v>3.89</v>
      </c>
      <c r="DU503" s="3">
        <v>0.9700000000000002</v>
      </c>
      <c r="DV503" s="3">
        <v>3.51</v>
      </c>
      <c r="DW503" s="3">
        <v>2.81</v>
      </c>
      <c r="DX503" s="3">
        <v>0.69999999999999973</v>
      </c>
    </row>
    <row r="504" spans="1:128" s="3" customFormat="1" x14ac:dyDescent="0.25">
      <c r="A504" s="36" t="s">
        <v>653</v>
      </c>
      <c r="B504" s="36" t="s">
        <v>87</v>
      </c>
      <c r="C504" s="36" t="s">
        <v>88</v>
      </c>
      <c r="D504" s="37" t="s">
        <v>100</v>
      </c>
      <c r="E504" s="36" t="s">
        <v>101</v>
      </c>
      <c r="F504" s="37" t="s">
        <v>654</v>
      </c>
      <c r="G504" s="36" t="s">
        <v>655</v>
      </c>
      <c r="H504" s="36" t="s">
        <v>93</v>
      </c>
      <c r="I504" s="36" t="s">
        <v>94</v>
      </c>
      <c r="J504" s="36" t="s">
        <v>95</v>
      </c>
      <c r="K504" s="44">
        <v>1.65</v>
      </c>
      <c r="L504" s="38">
        <f>IF(J504="10",K504,"")</f>
        <v>1.65</v>
      </c>
      <c r="M504" s="38">
        <f>ROUND(L504*O504/100,2)</f>
        <v>1.07</v>
      </c>
      <c r="N504" s="38">
        <f>L504-M504</f>
        <v>0.57999999999999985</v>
      </c>
      <c r="O504" s="38" t="s">
        <v>96</v>
      </c>
      <c r="P504" s="38">
        <f>IF(J504&lt;&gt;"20",IF(J504="15",K504,ROUND(K504*0.85,2)),"")</f>
        <v>1.4</v>
      </c>
      <c r="Q504" s="38">
        <f>ROUND(P504*S504/100,2)</f>
        <v>1.1200000000000001</v>
      </c>
      <c r="R504" s="38">
        <f>P504-Q504</f>
        <v>0.2799999999999998</v>
      </c>
      <c r="S504" s="38" t="s">
        <v>97</v>
      </c>
      <c r="T504" s="38">
        <f>IF(J504="20",K504,IF(J504="10",ROUND(K504*0.7,2),ROUND(K504/0.85*0.7,2)))</f>
        <v>1.1599999999999999</v>
      </c>
      <c r="U504" s="38">
        <f>ROUND(T504*W504/100,2)</f>
        <v>1.1000000000000001</v>
      </c>
      <c r="V504" s="38">
        <f>T504-U504</f>
        <v>5.9999999999999831E-2</v>
      </c>
      <c r="W504" s="36">
        <v>95</v>
      </c>
      <c r="X504" s="38">
        <f>IF(J504="20",ROUND(K504/0.7*0.6,2),IF(J504="10",ROUND(K504*0.6,2),ROUND(K504/0.85*0.6,2)))</f>
        <v>0.99</v>
      </c>
      <c r="Y504" s="38">
        <f>ROUND(X504*AA504/100,2)</f>
        <v>0.94</v>
      </c>
      <c r="Z504" s="38">
        <f>X504-Y504</f>
        <v>5.0000000000000044E-2</v>
      </c>
      <c r="AA504" s="36">
        <v>95</v>
      </c>
      <c r="AB504" s="38" t="s">
        <v>98</v>
      </c>
      <c r="AC504" s="38">
        <v>1.32</v>
      </c>
      <c r="AD504" s="38">
        <v>1.25</v>
      </c>
      <c r="AE504" s="38">
        <v>7.0000000000000062E-2</v>
      </c>
      <c r="BJ504" s="3" t="s">
        <v>95</v>
      </c>
      <c r="BK504" s="3">
        <v>7.6499999999999995</v>
      </c>
      <c r="BL504" s="3">
        <v>6.5</v>
      </c>
      <c r="BM504" s="3">
        <v>1.1499999999999995</v>
      </c>
      <c r="BN504" s="3">
        <v>6.39</v>
      </c>
      <c r="BO504" s="3">
        <v>6.07</v>
      </c>
      <c r="BP504" s="3">
        <v>0.3199999999999994</v>
      </c>
      <c r="BQ504" s="3">
        <v>5.85</v>
      </c>
      <c r="BR504" s="3">
        <v>4.97</v>
      </c>
      <c r="BS504" s="3">
        <v>0.87999999999999989</v>
      </c>
      <c r="BT504" s="3">
        <v>4.59</v>
      </c>
      <c r="BU504" s="3">
        <v>4.3600000000000003</v>
      </c>
      <c r="BV504" s="3">
        <v>0.22999999999999954</v>
      </c>
      <c r="BW504" s="3">
        <v>5.22</v>
      </c>
      <c r="BX504" s="3">
        <v>4.96</v>
      </c>
      <c r="BY504" s="3">
        <v>0.25999999999999979</v>
      </c>
      <c r="BZ504" s="3">
        <v>5.15</v>
      </c>
      <c r="CA504" s="3">
        <v>4.12</v>
      </c>
      <c r="CB504" s="3">
        <v>1.0300000000000002</v>
      </c>
      <c r="CC504" s="3">
        <v>4.5199999999999996</v>
      </c>
      <c r="CD504" s="3">
        <v>4.29</v>
      </c>
      <c r="CE504" s="3">
        <v>0.22999999999999954</v>
      </c>
      <c r="CF504" s="3">
        <v>3.65</v>
      </c>
      <c r="CG504" s="3">
        <v>2.92</v>
      </c>
      <c r="CH504" s="3">
        <v>0.73</v>
      </c>
      <c r="CI504" s="3">
        <v>3.32</v>
      </c>
      <c r="CJ504" s="3">
        <v>3.15</v>
      </c>
      <c r="CK504" s="3">
        <v>0.16999999999999993</v>
      </c>
      <c r="CL504" s="3">
        <v>5.36</v>
      </c>
      <c r="CM504" s="3">
        <v>4.5599999999999996</v>
      </c>
      <c r="CN504" s="3">
        <v>0.80000000000000071</v>
      </c>
      <c r="CO504" s="3">
        <v>4.47</v>
      </c>
      <c r="CP504" s="3">
        <v>4.25</v>
      </c>
      <c r="CQ504" s="3">
        <v>0.21999999999999975</v>
      </c>
      <c r="CR504" s="3">
        <v>4.0999999999999996</v>
      </c>
      <c r="CS504" s="3">
        <v>3.49</v>
      </c>
      <c r="CT504" s="3">
        <v>0.60999999999999943</v>
      </c>
      <c r="CU504" s="3">
        <v>3.21</v>
      </c>
      <c r="CV504" s="3">
        <v>3.05</v>
      </c>
      <c r="CW504" s="3">
        <v>0.16000000000000014</v>
      </c>
      <c r="CX504" s="3">
        <v>3.65</v>
      </c>
      <c r="CY504" s="3">
        <v>3.47</v>
      </c>
      <c r="CZ504" s="3">
        <v>0.17999999999999972</v>
      </c>
      <c r="DA504" s="3">
        <v>3.61</v>
      </c>
      <c r="DB504" s="3">
        <v>2.89</v>
      </c>
      <c r="DC504" s="3">
        <v>0.71999999999999975</v>
      </c>
      <c r="DD504" s="3">
        <v>3.16</v>
      </c>
      <c r="DE504" s="3">
        <v>3</v>
      </c>
      <c r="DF504" s="3">
        <v>0.16000000000000014</v>
      </c>
      <c r="DG504" s="3">
        <v>2.56</v>
      </c>
      <c r="DH504" s="3">
        <v>2.1800000000000002</v>
      </c>
      <c r="DI504" s="3">
        <v>0.37999999999999989</v>
      </c>
      <c r="DJ504" s="3">
        <v>2.3199999999999998</v>
      </c>
      <c r="DK504" s="3">
        <v>2.2000000000000002</v>
      </c>
      <c r="DL504" s="3">
        <v>0.11999999999999966</v>
      </c>
      <c r="DM504" s="3">
        <v>6.89</v>
      </c>
      <c r="DN504" s="3">
        <v>5.86</v>
      </c>
      <c r="DO504" s="3">
        <v>1.0299999999999994</v>
      </c>
      <c r="DP504" s="3">
        <v>5.27</v>
      </c>
      <c r="DQ504" s="3">
        <v>4.4800000000000004</v>
      </c>
      <c r="DR504" s="3">
        <v>0.78999999999999915</v>
      </c>
      <c r="DS504" s="3">
        <v>4.6399999999999997</v>
      </c>
      <c r="DT504" s="3">
        <v>3.71</v>
      </c>
      <c r="DU504" s="3">
        <v>0.92999999999999972</v>
      </c>
      <c r="DV504" s="3">
        <v>3.29</v>
      </c>
      <c r="DW504" s="3">
        <v>2.63</v>
      </c>
      <c r="DX504" s="3">
        <v>0.66000000000000014</v>
      </c>
    </row>
    <row r="505" spans="1:128" s="3" customFormat="1" x14ac:dyDescent="0.25">
      <c r="A505" s="36" t="s">
        <v>656</v>
      </c>
      <c r="B505" s="36" t="s">
        <v>87</v>
      </c>
      <c r="C505" s="36" t="s">
        <v>88</v>
      </c>
      <c r="D505" s="37" t="s">
        <v>133</v>
      </c>
      <c r="E505" s="36" t="s">
        <v>134</v>
      </c>
      <c r="F505" s="37" t="s">
        <v>654</v>
      </c>
      <c r="G505" s="36" t="s">
        <v>655</v>
      </c>
      <c r="H505" s="36" t="s">
        <v>93</v>
      </c>
      <c r="I505" s="36" t="s">
        <v>94</v>
      </c>
      <c r="J505" s="36" t="s">
        <v>95</v>
      </c>
      <c r="K505" s="44">
        <v>1.9</v>
      </c>
      <c r="L505" s="38">
        <f>IF(J505="10",K505,"")</f>
        <v>1.9</v>
      </c>
      <c r="M505" s="38">
        <f>ROUND(L505*O505/100,2)</f>
        <v>1.24</v>
      </c>
      <c r="N505" s="38">
        <f>L505-M505</f>
        <v>0.65999999999999992</v>
      </c>
      <c r="O505" s="38" t="s">
        <v>96</v>
      </c>
      <c r="P505" s="38">
        <f>IF(J505&lt;&gt;"20",IF(J505="15",K505,ROUND(K505*0.85,2)),"")</f>
        <v>1.62</v>
      </c>
      <c r="Q505" s="38">
        <f>ROUND(P505*S505/100,2)</f>
        <v>1.3</v>
      </c>
      <c r="R505" s="38">
        <f>P505-Q505</f>
        <v>0.32000000000000006</v>
      </c>
      <c r="S505" s="38" t="s">
        <v>97</v>
      </c>
      <c r="T505" s="38">
        <f>IF(J505="20",K505,IF(J505="10",ROUND(K505*0.7,2),ROUND(K505/0.85*0.7,2)))</f>
        <v>1.33</v>
      </c>
      <c r="U505" s="38">
        <f>ROUND(T505*W505/100,2)</f>
        <v>1.26</v>
      </c>
      <c r="V505" s="38">
        <f>T505-U505</f>
        <v>7.0000000000000062E-2</v>
      </c>
      <c r="W505" s="36">
        <v>95</v>
      </c>
      <c r="X505" s="38">
        <f>IF(J505="20",ROUND(K505/0.7*0.6,2),IF(J505="10",ROUND(K505*0.6,2),ROUND(K505/0.85*0.6,2)))</f>
        <v>1.1399999999999999</v>
      </c>
      <c r="Y505" s="38">
        <f>ROUND(X505*AA505/100,2)</f>
        <v>1.08</v>
      </c>
      <c r="Z505" s="38">
        <f>X505-Y505</f>
        <v>5.9999999999999831E-2</v>
      </c>
      <c r="AA505" s="36">
        <v>95</v>
      </c>
      <c r="AB505" s="38" t="s">
        <v>98</v>
      </c>
      <c r="AC505" s="38">
        <v>1.52</v>
      </c>
      <c r="AD505" s="38">
        <v>1.44</v>
      </c>
      <c r="AE505" s="38">
        <v>8.0000000000000071E-2</v>
      </c>
      <c r="BJ505" s="3" t="s">
        <v>95</v>
      </c>
      <c r="BK505" s="3">
        <v>7.8999999999999995</v>
      </c>
      <c r="BL505" s="3">
        <v>6.72</v>
      </c>
      <c r="BM505" s="3">
        <v>1.1799999999999997</v>
      </c>
      <c r="BN505" s="3">
        <v>6.54</v>
      </c>
      <c r="BO505" s="3">
        <v>6.21</v>
      </c>
      <c r="BP505" s="3">
        <v>0.33000000000000007</v>
      </c>
      <c r="BQ505" s="3">
        <v>6.1</v>
      </c>
      <c r="BR505" s="3">
        <v>5.19</v>
      </c>
      <c r="BS505" s="3">
        <v>0.90999999999999925</v>
      </c>
      <c r="BT505" s="3">
        <v>4.74</v>
      </c>
      <c r="BU505" s="3">
        <v>4.5</v>
      </c>
      <c r="BV505" s="3">
        <v>0.24000000000000021</v>
      </c>
      <c r="BW505" s="3">
        <v>5.42</v>
      </c>
      <c r="BX505" s="3">
        <v>5.15</v>
      </c>
      <c r="BY505" s="3">
        <v>0.26999999999999957</v>
      </c>
      <c r="BZ505" s="3">
        <v>5.4</v>
      </c>
      <c r="CA505" s="3">
        <v>4.32</v>
      </c>
      <c r="CB505" s="3">
        <v>1.08</v>
      </c>
      <c r="CC505" s="3">
        <v>4.72</v>
      </c>
      <c r="CD505" s="3">
        <v>4.4800000000000004</v>
      </c>
      <c r="CE505" s="3">
        <v>0.23999999999999932</v>
      </c>
      <c r="CF505" s="3">
        <v>3.9</v>
      </c>
      <c r="CG505" s="3">
        <v>3.12</v>
      </c>
      <c r="CH505" s="3">
        <v>0.7799999999999998</v>
      </c>
      <c r="CI505" s="3">
        <v>3.52</v>
      </c>
      <c r="CJ505" s="3">
        <v>3.34</v>
      </c>
      <c r="CK505" s="3">
        <v>0.18000000000000016</v>
      </c>
      <c r="CL505" s="3">
        <v>5.53</v>
      </c>
      <c r="CM505" s="3">
        <v>4.7</v>
      </c>
      <c r="CN505" s="3">
        <v>0.83000000000000007</v>
      </c>
      <c r="CO505" s="3">
        <v>4.58</v>
      </c>
      <c r="CP505" s="3">
        <v>4.3499999999999996</v>
      </c>
      <c r="CQ505" s="3">
        <v>0.23000000000000043</v>
      </c>
      <c r="CR505" s="3">
        <v>4.2699999999999996</v>
      </c>
      <c r="CS505" s="3">
        <v>3.63</v>
      </c>
      <c r="CT505" s="3">
        <v>0.63999999999999968</v>
      </c>
      <c r="CU505" s="3">
        <v>3.32</v>
      </c>
      <c r="CV505" s="3">
        <v>3.15</v>
      </c>
      <c r="CW505" s="3">
        <v>0.16999999999999993</v>
      </c>
      <c r="CX505" s="3">
        <v>3.79</v>
      </c>
      <c r="CY505" s="3">
        <v>3.6</v>
      </c>
      <c r="CZ505" s="3">
        <v>0.18999999999999995</v>
      </c>
      <c r="DA505" s="3">
        <v>3.78</v>
      </c>
      <c r="DB505" s="3">
        <v>3.02</v>
      </c>
      <c r="DC505" s="3">
        <v>0.75999999999999979</v>
      </c>
      <c r="DD505" s="3">
        <v>3.3</v>
      </c>
      <c r="DE505" s="3">
        <v>3.14</v>
      </c>
      <c r="DF505" s="3">
        <v>0.1599999999999997</v>
      </c>
      <c r="DG505" s="3">
        <v>2.73</v>
      </c>
      <c r="DH505" s="3">
        <v>2.3199999999999998</v>
      </c>
      <c r="DI505" s="3">
        <v>0.41000000000000014</v>
      </c>
      <c r="DJ505" s="3">
        <v>2.46</v>
      </c>
      <c r="DK505" s="3">
        <v>2.34</v>
      </c>
      <c r="DL505" s="3">
        <v>0.12000000000000011</v>
      </c>
      <c r="DM505" s="3">
        <v>7.11</v>
      </c>
      <c r="DN505" s="3">
        <v>6.04</v>
      </c>
      <c r="DO505" s="3">
        <v>1.0700000000000003</v>
      </c>
      <c r="DP505" s="3">
        <v>5.49</v>
      </c>
      <c r="DQ505" s="3">
        <v>4.67</v>
      </c>
      <c r="DR505" s="3">
        <v>0.82000000000000028</v>
      </c>
      <c r="DS505" s="3">
        <v>4.8600000000000003</v>
      </c>
      <c r="DT505" s="3">
        <v>3.89</v>
      </c>
      <c r="DU505" s="3">
        <v>0.9700000000000002</v>
      </c>
      <c r="DV505" s="3">
        <v>3.51</v>
      </c>
      <c r="DW505" s="3">
        <v>2.81</v>
      </c>
      <c r="DX505" s="3">
        <v>0.69999999999999973</v>
      </c>
    </row>
    <row r="506" spans="1:128" s="3" customFormat="1" x14ac:dyDescent="0.25">
      <c r="A506" s="36" t="s">
        <v>657</v>
      </c>
      <c r="B506" s="36" t="s">
        <v>87</v>
      </c>
      <c r="C506" s="36" t="s">
        <v>88</v>
      </c>
      <c r="D506" s="37" t="s">
        <v>148</v>
      </c>
      <c r="E506" s="36" t="s">
        <v>149</v>
      </c>
      <c r="F506" s="37" t="s">
        <v>654</v>
      </c>
      <c r="G506" s="36" t="s">
        <v>655</v>
      </c>
      <c r="H506" s="36" t="s">
        <v>93</v>
      </c>
      <c r="I506" s="36" t="s">
        <v>94</v>
      </c>
      <c r="J506" s="36" t="s">
        <v>95</v>
      </c>
      <c r="K506" s="44">
        <v>1.9</v>
      </c>
      <c r="L506" s="38">
        <f>IF(J506="10",K506,"")</f>
        <v>1.9</v>
      </c>
      <c r="M506" s="38">
        <f>ROUND(L506*O506/100,2)</f>
        <v>1.24</v>
      </c>
      <c r="N506" s="38">
        <f>L506-M506</f>
        <v>0.65999999999999992</v>
      </c>
      <c r="O506" s="38" t="s">
        <v>96</v>
      </c>
      <c r="P506" s="38">
        <f>IF(J506&lt;&gt;"20",IF(J506="15",K506,ROUND(K506*0.85,2)),"")</f>
        <v>1.62</v>
      </c>
      <c r="Q506" s="38">
        <f>ROUND(P506*S506/100,2)</f>
        <v>1.3</v>
      </c>
      <c r="R506" s="38">
        <f>P506-Q506</f>
        <v>0.32000000000000006</v>
      </c>
      <c r="S506" s="38" t="s">
        <v>97</v>
      </c>
      <c r="T506" s="38">
        <f>IF(J506="20",K506,IF(J506="10",ROUND(K506*0.7,2),ROUND(K506/0.85*0.7,2)))</f>
        <v>1.33</v>
      </c>
      <c r="U506" s="38">
        <f>ROUND(T506*W506/100,2)</f>
        <v>1.26</v>
      </c>
      <c r="V506" s="38">
        <f>T506-U506</f>
        <v>7.0000000000000062E-2</v>
      </c>
      <c r="W506" s="36">
        <v>95</v>
      </c>
      <c r="X506" s="38">
        <f>IF(J506="20",ROUND(K506/0.7*0.6,2),IF(J506="10",ROUND(K506*0.6,2),ROUND(K506/0.85*0.6,2)))</f>
        <v>1.1399999999999999</v>
      </c>
      <c r="Y506" s="38">
        <f>ROUND(X506*AA506/100,2)</f>
        <v>1.08</v>
      </c>
      <c r="Z506" s="38">
        <f>X506-Y506</f>
        <v>5.9999999999999831E-2</v>
      </c>
      <c r="AA506" s="36">
        <v>95</v>
      </c>
      <c r="AB506" s="38" t="s">
        <v>98</v>
      </c>
      <c r="AC506" s="38">
        <v>1.52</v>
      </c>
      <c r="AD506" s="38">
        <v>1.44</v>
      </c>
      <c r="AE506" s="38">
        <v>8.0000000000000071E-2</v>
      </c>
      <c r="BJ506" s="3" t="s">
        <v>95</v>
      </c>
      <c r="BK506" s="3">
        <v>7.8999999999999995</v>
      </c>
      <c r="BL506" s="3">
        <v>6.72</v>
      </c>
      <c r="BM506" s="3">
        <v>1.1799999999999997</v>
      </c>
      <c r="BN506" s="3">
        <v>6.54</v>
      </c>
      <c r="BO506" s="3">
        <v>6.21</v>
      </c>
      <c r="BP506" s="3">
        <v>0.33000000000000007</v>
      </c>
      <c r="BQ506" s="3">
        <v>6.1</v>
      </c>
      <c r="BR506" s="3">
        <v>5.19</v>
      </c>
      <c r="BS506" s="3">
        <v>0.90999999999999925</v>
      </c>
      <c r="BT506" s="3">
        <v>4.74</v>
      </c>
      <c r="BU506" s="3">
        <v>4.5</v>
      </c>
      <c r="BV506" s="3">
        <v>0.24000000000000021</v>
      </c>
      <c r="BW506" s="3">
        <v>5.42</v>
      </c>
      <c r="BX506" s="3">
        <v>5.15</v>
      </c>
      <c r="BY506" s="3">
        <v>0.26999999999999957</v>
      </c>
      <c r="BZ506" s="3">
        <v>5.4</v>
      </c>
      <c r="CA506" s="3">
        <v>4.32</v>
      </c>
      <c r="CB506" s="3">
        <v>1.08</v>
      </c>
      <c r="CC506" s="3">
        <v>4.72</v>
      </c>
      <c r="CD506" s="3">
        <v>4.4800000000000004</v>
      </c>
      <c r="CE506" s="3">
        <v>0.23999999999999932</v>
      </c>
      <c r="CF506" s="3">
        <v>3.9</v>
      </c>
      <c r="CG506" s="3">
        <v>3.12</v>
      </c>
      <c r="CH506" s="3">
        <v>0.7799999999999998</v>
      </c>
      <c r="CI506" s="3">
        <v>3.52</v>
      </c>
      <c r="CJ506" s="3">
        <v>3.34</v>
      </c>
      <c r="CK506" s="3">
        <v>0.18000000000000016</v>
      </c>
      <c r="CL506" s="3">
        <v>5.53</v>
      </c>
      <c r="CM506" s="3">
        <v>4.7</v>
      </c>
      <c r="CN506" s="3">
        <v>0.83000000000000007</v>
      </c>
      <c r="CO506" s="3">
        <v>4.58</v>
      </c>
      <c r="CP506" s="3">
        <v>4.3499999999999996</v>
      </c>
      <c r="CQ506" s="3">
        <v>0.23000000000000043</v>
      </c>
      <c r="CR506" s="3">
        <v>4.2699999999999996</v>
      </c>
      <c r="CS506" s="3">
        <v>3.63</v>
      </c>
      <c r="CT506" s="3">
        <v>0.63999999999999968</v>
      </c>
      <c r="CU506" s="3">
        <v>3.32</v>
      </c>
      <c r="CV506" s="3">
        <v>3.15</v>
      </c>
      <c r="CW506" s="3">
        <v>0.16999999999999993</v>
      </c>
      <c r="CX506" s="3">
        <v>3.79</v>
      </c>
      <c r="CY506" s="3">
        <v>3.6</v>
      </c>
      <c r="CZ506" s="3">
        <v>0.18999999999999995</v>
      </c>
      <c r="DA506" s="3">
        <v>3.78</v>
      </c>
      <c r="DB506" s="3">
        <v>3.02</v>
      </c>
      <c r="DC506" s="3">
        <v>0.75999999999999979</v>
      </c>
      <c r="DD506" s="3">
        <v>3.3</v>
      </c>
      <c r="DE506" s="3">
        <v>3.14</v>
      </c>
      <c r="DF506" s="3">
        <v>0.1599999999999997</v>
      </c>
      <c r="DG506" s="3">
        <v>2.73</v>
      </c>
      <c r="DH506" s="3">
        <v>2.3199999999999998</v>
      </c>
      <c r="DI506" s="3">
        <v>0.41000000000000014</v>
      </c>
      <c r="DJ506" s="3">
        <v>2.46</v>
      </c>
      <c r="DK506" s="3">
        <v>2.34</v>
      </c>
      <c r="DL506" s="3">
        <v>0.12000000000000011</v>
      </c>
      <c r="DM506" s="3">
        <v>7.11</v>
      </c>
      <c r="DN506" s="3">
        <v>6.04</v>
      </c>
      <c r="DO506" s="3">
        <v>1.0700000000000003</v>
      </c>
      <c r="DP506" s="3">
        <v>5.49</v>
      </c>
      <c r="DQ506" s="3">
        <v>4.67</v>
      </c>
      <c r="DR506" s="3">
        <v>0.82000000000000028</v>
      </c>
      <c r="DS506" s="3">
        <v>4.8600000000000003</v>
      </c>
      <c r="DT506" s="3">
        <v>3.89</v>
      </c>
      <c r="DU506" s="3">
        <v>0.9700000000000002</v>
      </c>
      <c r="DV506" s="3">
        <v>3.51</v>
      </c>
      <c r="DW506" s="3">
        <v>2.81</v>
      </c>
      <c r="DX506" s="3">
        <v>0.69999999999999973</v>
      </c>
    </row>
    <row r="507" spans="1:128" s="3" customFormat="1" x14ac:dyDescent="0.25">
      <c r="A507" s="36" t="s">
        <v>658</v>
      </c>
      <c r="B507" s="36" t="s">
        <v>87</v>
      </c>
      <c r="C507" s="36" t="s">
        <v>88</v>
      </c>
      <c r="D507" s="37" t="s">
        <v>124</v>
      </c>
      <c r="E507" s="36" t="s">
        <v>125</v>
      </c>
      <c r="F507" s="37" t="s">
        <v>654</v>
      </c>
      <c r="G507" s="36" t="s">
        <v>655</v>
      </c>
      <c r="H507" s="36" t="s">
        <v>93</v>
      </c>
      <c r="I507" s="36" t="s">
        <v>94</v>
      </c>
      <c r="J507" s="36" t="s">
        <v>95</v>
      </c>
      <c r="K507" s="44">
        <v>1.65</v>
      </c>
      <c r="L507" s="38">
        <f>IF(J507="10",K507,"")</f>
        <v>1.65</v>
      </c>
      <c r="M507" s="38">
        <f>ROUND(L507*O507/100,2)</f>
        <v>1.07</v>
      </c>
      <c r="N507" s="38">
        <f>L507-M507</f>
        <v>0.57999999999999985</v>
      </c>
      <c r="O507" s="38" t="s">
        <v>96</v>
      </c>
      <c r="P507" s="38">
        <f>IF(J507&lt;&gt;"20",IF(J507="15",K507,ROUND(K507*0.85,2)),"")</f>
        <v>1.4</v>
      </c>
      <c r="Q507" s="38">
        <f>ROUND(P507*S507/100,2)</f>
        <v>1.1200000000000001</v>
      </c>
      <c r="R507" s="38">
        <f>P507-Q507</f>
        <v>0.2799999999999998</v>
      </c>
      <c r="S507" s="38" t="s">
        <v>97</v>
      </c>
      <c r="T507" s="38">
        <f>IF(J507="20",K507,IF(J507="10",ROUND(K507*0.7,2),ROUND(K507/0.85*0.7,2)))</f>
        <v>1.1599999999999999</v>
      </c>
      <c r="U507" s="38">
        <f>ROUND(T507*W507/100,2)</f>
        <v>1.1000000000000001</v>
      </c>
      <c r="V507" s="38">
        <f>T507-U507</f>
        <v>5.9999999999999831E-2</v>
      </c>
      <c r="W507" s="36">
        <v>95</v>
      </c>
      <c r="X507" s="38">
        <f>IF(J507="20",ROUND(K507/0.7*0.6,2),IF(J507="10",ROUND(K507*0.6,2),ROUND(K507/0.85*0.6,2)))</f>
        <v>0.99</v>
      </c>
      <c r="Y507" s="38">
        <f>ROUND(X507*AA507/100,2)</f>
        <v>0.94</v>
      </c>
      <c r="Z507" s="38">
        <f>X507-Y507</f>
        <v>5.0000000000000044E-2</v>
      </c>
      <c r="AA507" s="36">
        <v>95</v>
      </c>
      <c r="AB507" s="38" t="s">
        <v>98</v>
      </c>
      <c r="AC507" s="38">
        <v>1.32</v>
      </c>
      <c r="AD507" s="38">
        <v>1.25</v>
      </c>
      <c r="AE507" s="38">
        <v>7.0000000000000062E-2</v>
      </c>
      <c r="BJ507" s="3" t="s">
        <v>95</v>
      </c>
      <c r="BK507" s="3">
        <v>7.6499999999999995</v>
      </c>
      <c r="BL507" s="3">
        <v>6.5</v>
      </c>
      <c r="BM507" s="3">
        <v>1.1499999999999995</v>
      </c>
      <c r="BN507" s="3">
        <v>6.39</v>
      </c>
      <c r="BO507" s="3">
        <v>6.07</v>
      </c>
      <c r="BP507" s="3">
        <v>0.3199999999999994</v>
      </c>
      <c r="BQ507" s="3">
        <v>5.85</v>
      </c>
      <c r="BR507" s="3">
        <v>4.97</v>
      </c>
      <c r="BS507" s="3">
        <v>0.87999999999999989</v>
      </c>
      <c r="BT507" s="3">
        <v>4.59</v>
      </c>
      <c r="BU507" s="3">
        <v>4.3600000000000003</v>
      </c>
      <c r="BV507" s="3">
        <v>0.22999999999999954</v>
      </c>
      <c r="BW507" s="3">
        <v>5.22</v>
      </c>
      <c r="BX507" s="3">
        <v>4.96</v>
      </c>
      <c r="BY507" s="3">
        <v>0.25999999999999979</v>
      </c>
      <c r="BZ507" s="3">
        <v>5.15</v>
      </c>
      <c r="CA507" s="3">
        <v>4.12</v>
      </c>
      <c r="CB507" s="3">
        <v>1.0300000000000002</v>
      </c>
      <c r="CC507" s="3">
        <v>4.5199999999999996</v>
      </c>
      <c r="CD507" s="3">
        <v>4.29</v>
      </c>
      <c r="CE507" s="3">
        <v>0.22999999999999954</v>
      </c>
      <c r="CF507" s="3">
        <v>3.65</v>
      </c>
      <c r="CG507" s="3">
        <v>2.92</v>
      </c>
      <c r="CH507" s="3">
        <v>0.73</v>
      </c>
      <c r="CI507" s="3">
        <v>3.32</v>
      </c>
      <c r="CJ507" s="3">
        <v>3.15</v>
      </c>
      <c r="CK507" s="3">
        <v>0.16999999999999993</v>
      </c>
      <c r="CL507" s="3">
        <v>5.36</v>
      </c>
      <c r="CM507" s="3">
        <v>4.5599999999999996</v>
      </c>
      <c r="CN507" s="3">
        <v>0.80000000000000071</v>
      </c>
      <c r="CO507" s="3">
        <v>4.47</v>
      </c>
      <c r="CP507" s="3">
        <v>4.25</v>
      </c>
      <c r="CQ507" s="3">
        <v>0.21999999999999975</v>
      </c>
      <c r="CR507" s="3">
        <v>4.0999999999999996</v>
      </c>
      <c r="CS507" s="3">
        <v>3.49</v>
      </c>
      <c r="CT507" s="3">
        <v>0.60999999999999943</v>
      </c>
      <c r="CU507" s="3">
        <v>3.21</v>
      </c>
      <c r="CV507" s="3">
        <v>3.05</v>
      </c>
      <c r="CW507" s="3">
        <v>0.16000000000000014</v>
      </c>
      <c r="CX507" s="3">
        <v>3.65</v>
      </c>
      <c r="CY507" s="3">
        <v>3.47</v>
      </c>
      <c r="CZ507" s="3">
        <v>0.17999999999999972</v>
      </c>
      <c r="DA507" s="3">
        <v>3.61</v>
      </c>
      <c r="DB507" s="3">
        <v>2.89</v>
      </c>
      <c r="DC507" s="3">
        <v>0.71999999999999975</v>
      </c>
      <c r="DD507" s="3">
        <v>3.16</v>
      </c>
      <c r="DE507" s="3">
        <v>3</v>
      </c>
      <c r="DF507" s="3">
        <v>0.16000000000000014</v>
      </c>
      <c r="DG507" s="3">
        <v>2.56</v>
      </c>
      <c r="DH507" s="3">
        <v>2.1800000000000002</v>
      </c>
      <c r="DI507" s="3">
        <v>0.37999999999999989</v>
      </c>
      <c r="DJ507" s="3">
        <v>2.3199999999999998</v>
      </c>
      <c r="DK507" s="3">
        <v>2.2000000000000002</v>
      </c>
      <c r="DL507" s="3">
        <v>0.11999999999999966</v>
      </c>
      <c r="DM507" s="3">
        <v>6.89</v>
      </c>
      <c r="DN507" s="3">
        <v>5.86</v>
      </c>
      <c r="DO507" s="3">
        <v>1.0299999999999994</v>
      </c>
      <c r="DP507" s="3">
        <v>5.27</v>
      </c>
      <c r="DQ507" s="3">
        <v>4.4800000000000004</v>
      </c>
      <c r="DR507" s="3">
        <v>0.78999999999999915</v>
      </c>
      <c r="DS507" s="3">
        <v>4.6399999999999997</v>
      </c>
      <c r="DT507" s="3">
        <v>3.71</v>
      </c>
      <c r="DU507" s="3">
        <v>0.92999999999999972</v>
      </c>
      <c r="DV507" s="3">
        <v>3.29</v>
      </c>
      <c r="DW507" s="3">
        <v>2.63</v>
      </c>
      <c r="DX507" s="3">
        <v>0.66000000000000014</v>
      </c>
    </row>
    <row r="508" spans="1:128" s="3" customFormat="1" x14ac:dyDescent="0.25">
      <c r="A508" s="36" t="s">
        <v>659</v>
      </c>
      <c r="B508" s="36" t="s">
        <v>87</v>
      </c>
      <c r="C508" s="36" t="s">
        <v>88</v>
      </c>
      <c r="D508" s="37" t="s">
        <v>130</v>
      </c>
      <c r="E508" s="36" t="s">
        <v>131</v>
      </c>
      <c r="F508" s="37" t="s">
        <v>654</v>
      </c>
      <c r="G508" s="36" t="s">
        <v>655</v>
      </c>
      <c r="H508" s="36" t="s">
        <v>93</v>
      </c>
      <c r="I508" s="36" t="s">
        <v>94</v>
      </c>
      <c r="J508" s="36" t="s">
        <v>95</v>
      </c>
      <c r="K508" s="44">
        <v>1.65</v>
      </c>
      <c r="L508" s="38">
        <f>IF(J508="10",K508,"")</f>
        <v>1.65</v>
      </c>
      <c r="M508" s="38">
        <f>ROUND(L508*O508/100,2)</f>
        <v>1.07</v>
      </c>
      <c r="N508" s="38">
        <f>L508-M508</f>
        <v>0.57999999999999985</v>
      </c>
      <c r="O508" s="38" t="s">
        <v>96</v>
      </c>
      <c r="P508" s="38">
        <f>IF(J508&lt;&gt;"20",IF(J508="15",K508,ROUND(K508*0.85,2)),"")</f>
        <v>1.4</v>
      </c>
      <c r="Q508" s="38">
        <f>ROUND(P508*S508/100,2)</f>
        <v>1.1200000000000001</v>
      </c>
      <c r="R508" s="38">
        <f>P508-Q508</f>
        <v>0.2799999999999998</v>
      </c>
      <c r="S508" s="38" t="s">
        <v>97</v>
      </c>
      <c r="T508" s="38">
        <f>IF(J508="20",K508,IF(J508="10",ROUND(K508*0.7,2),ROUND(K508/0.85*0.7,2)))</f>
        <v>1.1599999999999999</v>
      </c>
      <c r="U508" s="38">
        <f>ROUND(T508*W508/100,2)</f>
        <v>1.1000000000000001</v>
      </c>
      <c r="V508" s="38">
        <f>T508-U508</f>
        <v>5.9999999999999831E-2</v>
      </c>
      <c r="W508" s="36">
        <v>95</v>
      </c>
      <c r="X508" s="38">
        <f>IF(J508="20",ROUND(K508/0.7*0.6,2),IF(J508="10",ROUND(K508*0.6,2),ROUND(K508/0.85*0.6,2)))</f>
        <v>0.99</v>
      </c>
      <c r="Y508" s="38">
        <f>ROUND(X508*AA508/100,2)</f>
        <v>0.94</v>
      </c>
      <c r="Z508" s="38">
        <f>X508-Y508</f>
        <v>5.0000000000000044E-2</v>
      </c>
      <c r="AA508" s="36">
        <v>95</v>
      </c>
      <c r="AB508" s="38" t="s">
        <v>98</v>
      </c>
      <c r="AC508" s="38">
        <v>1.32</v>
      </c>
      <c r="AD508" s="38">
        <v>1.25</v>
      </c>
      <c r="AE508" s="38">
        <v>7.0000000000000062E-2</v>
      </c>
      <c r="BJ508" s="3" t="s">
        <v>95</v>
      </c>
      <c r="BK508" s="3">
        <v>7.6499999999999995</v>
      </c>
      <c r="BL508" s="3">
        <v>6.5</v>
      </c>
      <c r="BM508" s="3">
        <v>1.1499999999999995</v>
      </c>
      <c r="BN508" s="3">
        <v>6.39</v>
      </c>
      <c r="BO508" s="3">
        <v>6.07</v>
      </c>
      <c r="BP508" s="3">
        <v>0.3199999999999994</v>
      </c>
      <c r="BQ508" s="3">
        <v>5.85</v>
      </c>
      <c r="BR508" s="3">
        <v>4.97</v>
      </c>
      <c r="BS508" s="3">
        <v>0.87999999999999989</v>
      </c>
      <c r="BT508" s="3">
        <v>4.59</v>
      </c>
      <c r="BU508" s="3">
        <v>4.3600000000000003</v>
      </c>
      <c r="BV508" s="3">
        <v>0.22999999999999954</v>
      </c>
      <c r="BW508" s="3">
        <v>5.22</v>
      </c>
      <c r="BX508" s="3">
        <v>4.96</v>
      </c>
      <c r="BY508" s="3">
        <v>0.25999999999999979</v>
      </c>
      <c r="BZ508" s="3">
        <v>5.15</v>
      </c>
      <c r="CA508" s="3">
        <v>4.12</v>
      </c>
      <c r="CB508" s="3">
        <v>1.0300000000000002</v>
      </c>
      <c r="CC508" s="3">
        <v>4.5199999999999996</v>
      </c>
      <c r="CD508" s="3">
        <v>4.29</v>
      </c>
      <c r="CE508" s="3">
        <v>0.22999999999999954</v>
      </c>
      <c r="CF508" s="3">
        <v>3.65</v>
      </c>
      <c r="CG508" s="3">
        <v>2.92</v>
      </c>
      <c r="CH508" s="3">
        <v>0.73</v>
      </c>
      <c r="CI508" s="3">
        <v>3.32</v>
      </c>
      <c r="CJ508" s="3">
        <v>3.15</v>
      </c>
      <c r="CK508" s="3">
        <v>0.16999999999999993</v>
      </c>
      <c r="CL508" s="3">
        <v>5.36</v>
      </c>
      <c r="CM508" s="3">
        <v>4.5599999999999996</v>
      </c>
      <c r="CN508" s="3">
        <v>0.80000000000000071</v>
      </c>
      <c r="CO508" s="3">
        <v>4.47</v>
      </c>
      <c r="CP508" s="3">
        <v>4.25</v>
      </c>
      <c r="CQ508" s="3">
        <v>0.21999999999999975</v>
      </c>
      <c r="CR508" s="3">
        <v>4.0999999999999996</v>
      </c>
      <c r="CS508" s="3">
        <v>3.49</v>
      </c>
      <c r="CT508" s="3">
        <v>0.60999999999999943</v>
      </c>
      <c r="CU508" s="3">
        <v>3.21</v>
      </c>
      <c r="CV508" s="3">
        <v>3.05</v>
      </c>
      <c r="CW508" s="3">
        <v>0.16000000000000014</v>
      </c>
      <c r="CX508" s="3">
        <v>3.65</v>
      </c>
      <c r="CY508" s="3">
        <v>3.47</v>
      </c>
      <c r="CZ508" s="3">
        <v>0.17999999999999972</v>
      </c>
      <c r="DA508" s="3">
        <v>3.61</v>
      </c>
      <c r="DB508" s="3">
        <v>2.89</v>
      </c>
      <c r="DC508" s="3">
        <v>0.71999999999999975</v>
      </c>
      <c r="DD508" s="3">
        <v>3.16</v>
      </c>
      <c r="DE508" s="3">
        <v>3</v>
      </c>
      <c r="DF508" s="3">
        <v>0.16000000000000014</v>
      </c>
      <c r="DG508" s="3">
        <v>2.56</v>
      </c>
      <c r="DH508" s="3">
        <v>2.1800000000000002</v>
      </c>
      <c r="DI508" s="3">
        <v>0.37999999999999989</v>
      </c>
      <c r="DJ508" s="3">
        <v>2.3199999999999998</v>
      </c>
      <c r="DK508" s="3">
        <v>2.2000000000000002</v>
      </c>
      <c r="DL508" s="3">
        <v>0.11999999999999966</v>
      </c>
      <c r="DM508" s="3">
        <v>6.89</v>
      </c>
      <c r="DN508" s="3">
        <v>5.86</v>
      </c>
      <c r="DO508" s="3">
        <v>1.0299999999999994</v>
      </c>
      <c r="DP508" s="3">
        <v>5.27</v>
      </c>
      <c r="DQ508" s="3">
        <v>4.4800000000000004</v>
      </c>
      <c r="DR508" s="3">
        <v>0.78999999999999915</v>
      </c>
      <c r="DS508" s="3">
        <v>4.6399999999999997</v>
      </c>
      <c r="DT508" s="3">
        <v>3.71</v>
      </c>
      <c r="DU508" s="3">
        <v>0.92999999999999972</v>
      </c>
      <c r="DV508" s="3">
        <v>3.29</v>
      </c>
      <c r="DW508" s="3">
        <v>2.63</v>
      </c>
      <c r="DX508" s="3">
        <v>0.66000000000000014</v>
      </c>
    </row>
    <row r="509" spans="1:128" s="3" customFormat="1" x14ac:dyDescent="0.25">
      <c r="A509" s="36" t="s">
        <v>660</v>
      </c>
      <c r="B509" s="36" t="s">
        <v>87</v>
      </c>
      <c r="C509" s="36" t="s">
        <v>88</v>
      </c>
      <c r="D509" s="37" t="s">
        <v>151</v>
      </c>
      <c r="E509" s="36" t="s">
        <v>152</v>
      </c>
      <c r="F509" s="37" t="s">
        <v>654</v>
      </c>
      <c r="G509" s="36" t="s">
        <v>655</v>
      </c>
      <c r="H509" s="36" t="s">
        <v>93</v>
      </c>
      <c r="I509" s="36" t="s">
        <v>94</v>
      </c>
      <c r="J509" s="36" t="s">
        <v>95</v>
      </c>
      <c r="K509" s="44">
        <v>1.65</v>
      </c>
      <c r="L509" s="38">
        <f>IF(J509="10",K509,"")</f>
        <v>1.65</v>
      </c>
      <c r="M509" s="38">
        <f>ROUND(L509*O509/100,2)</f>
        <v>1.07</v>
      </c>
      <c r="N509" s="38">
        <f>L509-M509</f>
        <v>0.57999999999999985</v>
      </c>
      <c r="O509" s="38" t="s">
        <v>96</v>
      </c>
      <c r="P509" s="38">
        <f>IF(J509&lt;&gt;"20",IF(J509="15",K509,ROUND(K509*0.85,2)),"")</f>
        <v>1.4</v>
      </c>
      <c r="Q509" s="38">
        <f>ROUND(P509*S509/100,2)</f>
        <v>1.1200000000000001</v>
      </c>
      <c r="R509" s="38">
        <f>P509-Q509</f>
        <v>0.2799999999999998</v>
      </c>
      <c r="S509" s="38" t="s">
        <v>97</v>
      </c>
      <c r="T509" s="38">
        <f>IF(J509="20",K509,IF(J509="10",ROUND(K509*0.7,2),ROUND(K509/0.85*0.7,2)))</f>
        <v>1.1599999999999999</v>
      </c>
      <c r="U509" s="38">
        <f>ROUND(T509*W509/100,2)</f>
        <v>1.1000000000000001</v>
      </c>
      <c r="V509" s="38">
        <f>T509-U509</f>
        <v>5.9999999999999831E-2</v>
      </c>
      <c r="W509" s="36">
        <v>95</v>
      </c>
      <c r="X509" s="38">
        <f>IF(J509="20",ROUND(K509/0.7*0.6,2),IF(J509="10",ROUND(K509*0.6,2),ROUND(K509/0.85*0.6,2)))</f>
        <v>0.99</v>
      </c>
      <c r="Y509" s="38">
        <f>ROUND(X509*AA509/100,2)</f>
        <v>0.94</v>
      </c>
      <c r="Z509" s="38">
        <f>X509-Y509</f>
        <v>5.0000000000000044E-2</v>
      </c>
      <c r="AA509" s="36">
        <v>95</v>
      </c>
      <c r="AB509" s="38" t="s">
        <v>98</v>
      </c>
      <c r="AC509" s="38">
        <v>1.32</v>
      </c>
      <c r="AD509" s="38">
        <v>1.25</v>
      </c>
      <c r="AE509" s="38">
        <v>7.0000000000000062E-2</v>
      </c>
      <c r="BJ509" s="3" t="s">
        <v>95</v>
      </c>
      <c r="BK509" s="3">
        <v>7.6499999999999995</v>
      </c>
      <c r="BL509" s="3">
        <v>6.5</v>
      </c>
      <c r="BM509" s="3">
        <v>1.1499999999999995</v>
      </c>
      <c r="BN509" s="3">
        <v>6.39</v>
      </c>
      <c r="BO509" s="3">
        <v>6.07</v>
      </c>
      <c r="BP509" s="3">
        <v>0.3199999999999994</v>
      </c>
      <c r="BQ509" s="3">
        <v>5.85</v>
      </c>
      <c r="BR509" s="3">
        <v>4.97</v>
      </c>
      <c r="BS509" s="3">
        <v>0.87999999999999989</v>
      </c>
      <c r="BT509" s="3">
        <v>4.59</v>
      </c>
      <c r="BU509" s="3">
        <v>4.3600000000000003</v>
      </c>
      <c r="BV509" s="3">
        <v>0.22999999999999954</v>
      </c>
      <c r="BW509" s="3">
        <v>5.22</v>
      </c>
      <c r="BX509" s="3">
        <v>4.96</v>
      </c>
      <c r="BY509" s="3">
        <v>0.25999999999999979</v>
      </c>
      <c r="BZ509" s="3">
        <v>5.15</v>
      </c>
      <c r="CA509" s="3">
        <v>4.12</v>
      </c>
      <c r="CB509" s="3">
        <v>1.0300000000000002</v>
      </c>
      <c r="CC509" s="3">
        <v>4.5199999999999996</v>
      </c>
      <c r="CD509" s="3">
        <v>4.29</v>
      </c>
      <c r="CE509" s="3">
        <v>0.22999999999999954</v>
      </c>
      <c r="CF509" s="3">
        <v>3.65</v>
      </c>
      <c r="CG509" s="3">
        <v>2.92</v>
      </c>
      <c r="CH509" s="3">
        <v>0.73</v>
      </c>
      <c r="CI509" s="3">
        <v>3.32</v>
      </c>
      <c r="CJ509" s="3">
        <v>3.15</v>
      </c>
      <c r="CK509" s="3">
        <v>0.16999999999999993</v>
      </c>
      <c r="CL509" s="3">
        <v>5.36</v>
      </c>
      <c r="CM509" s="3">
        <v>4.5599999999999996</v>
      </c>
      <c r="CN509" s="3">
        <v>0.80000000000000071</v>
      </c>
      <c r="CO509" s="3">
        <v>4.47</v>
      </c>
      <c r="CP509" s="3">
        <v>4.25</v>
      </c>
      <c r="CQ509" s="3">
        <v>0.21999999999999975</v>
      </c>
      <c r="CR509" s="3">
        <v>4.0999999999999996</v>
      </c>
      <c r="CS509" s="3">
        <v>3.49</v>
      </c>
      <c r="CT509" s="3">
        <v>0.60999999999999943</v>
      </c>
      <c r="CU509" s="3">
        <v>3.21</v>
      </c>
      <c r="CV509" s="3">
        <v>3.05</v>
      </c>
      <c r="CW509" s="3">
        <v>0.16000000000000014</v>
      </c>
      <c r="CX509" s="3">
        <v>3.65</v>
      </c>
      <c r="CY509" s="3">
        <v>3.47</v>
      </c>
      <c r="CZ509" s="3">
        <v>0.17999999999999972</v>
      </c>
      <c r="DA509" s="3">
        <v>3.61</v>
      </c>
      <c r="DB509" s="3">
        <v>2.89</v>
      </c>
      <c r="DC509" s="3">
        <v>0.71999999999999975</v>
      </c>
      <c r="DD509" s="3">
        <v>3.16</v>
      </c>
      <c r="DE509" s="3">
        <v>3</v>
      </c>
      <c r="DF509" s="3">
        <v>0.16000000000000014</v>
      </c>
      <c r="DG509" s="3">
        <v>2.56</v>
      </c>
      <c r="DH509" s="3">
        <v>2.1800000000000002</v>
      </c>
      <c r="DI509" s="3">
        <v>0.37999999999999989</v>
      </c>
      <c r="DJ509" s="3">
        <v>2.3199999999999998</v>
      </c>
      <c r="DK509" s="3">
        <v>2.2000000000000002</v>
      </c>
      <c r="DL509" s="3">
        <v>0.11999999999999966</v>
      </c>
      <c r="DM509" s="3">
        <v>6.89</v>
      </c>
      <c r="DN509" s="3">
        <v>5.86</v>
      </c>
      <c r="DO509" s="3">
        <v>1.0299999999999994</v>
      </c>
      <c r="DP509" s="3">
        <v>5.27</v>
      </c>
      <c r="DQ509" s="3">
        <v>4.4800000000000004</v>
      </c>
      <c r="DR509" s="3">
        <v>0.78999999999999915</v>
      </c>
      <c r="DS509" s="3">
        <v>4.6399999999999997</v>
      </c>
      <c r="DT509" s="3">
        <v>3.71</v>
      </c>
      <c r="DU509" s="3">
        <v>0.92999999999999972</v>
      </c>
      <c r="DV509" s="3">
        <v>3.29</v>
      </c>
      <c r="DW509" s="3">
        <v>2.63</v>
      </c>
      <c r="DX509" s="3">
        <v>0.66000000000000014</v>
      </c>
    </row>
    <row r="510" spans="1:128" s="3" customFormat="1" x14ac:dyDescent="0.25">
      <c r="A510" s="36" t="s">
        <v>661</v>
      </c>
      <c r="B510" s="36" t="s">
        <v>87</v>
      </c>
      <c r="C510" s="36" t="s">
        <v>88</v>
      </c>
      <c r="D510" s="37" t="s">
        <v>115</v>
      </c>
      <c r="E510" s="36" t="s">
        <v>116</v>
      </c>
      <c r="F510" s="37" t="s">
        <v>654</v>
      </c>
      <c r="G510" s="36" t="s">
        <v>655</v>
      </c>
      <c r="H510" s="36" t="s">
        <v>93</v>
      </c>
      <c r="I510" s="36" t="s">
        <v>94</v>
      </c>
      <c r="J510" s="36" t="s">
        <v>95</v>
      </c>
      <c r="K510" s="44">
        <v>1.65</v>
      </c>
      <c r="L510" s="38">
        <f>IF(J510="10",K510,"")</f>
        <v>1.65</v>
      </c>
      <c r="M510" s="38">
        <f>ROUND(L510*O510/100,2)</f>
        <v>1.07</v>
      </c>
      <c r="N510" s="38">
        <f>L510-M510</f>
        <v>0.57999999999999985</v>
      </c>
      <c r="O510" s="38" t="s">
        <v>96</v>
      </c>
      <c r="P510" s="38">
        <f>IF(J510&lt;&gt;"20",IF(J510="15",K510,ROUND(K510*0.85,2)),"")</f>
        <v>1.4</v>
      </c>
      <c r="Q510" s="38">
        <f>ROUND(P510*S510/100,2)</f>
        <v>1.1200000000000001</v>
      </c>
      <c r="R510" s="38">
        <f>P510-Q510</f>
        <v>0.2799999999999998</v>
      </c>
      <c r="S510" s="38" t="s">
        <v>97</v>
      </c>
      <c r="T510" s="38">
        <f>IF(J510="20",K510,IF(J510="10",ROUND(K510*0.7,2),ROUND(K510/0.85*0.7,2)))</f>
        <v>1.1599999999999999</v>
      </c>
      <c r="U510" s="38">
        <f>ROUND(T510*W510/100,2)</f>
        <v>1.1000000000000001</v>
      </c>
      <c r="V510" s="38">
        <f>T510-U510</f>
        <v>5.9999999999999831E-2</v>
      </c>
      <c r="W510" s="36">
        <v>95</v>
      </c>
      <c r="X510" s="38">
        <f>IF(J510="20",ROUND(K510/0.7*0.6,2),IF(J510="10",ROUND(K510*0.6,2),ROUND(K510/0.85*0.6,2)))</f>
        <v>0.99</v>
      </c>
      <c r="Y510" s="38">
        <f>ROUND(X510*AA510/100,2)</f>
        <v>0.94</v>
      </c>
      <c r="Z510" s="38">
        <f>X510-Y510</f>
        <v>5.0000000000000044E-2</v>
      </c>
      <c r="AA510" s="36">
        <v>95</v>
      </c>
      <c r="AB510" s="38" t="s">
        <v>98</v>
      </c>
      <c r="AC510" s="38">
        <v>1.32</v>
      </c>
      <c r="AD510" s="38">
        <v>1.25</v>
      </c>
      <c r="AE510" s="38">
        <v>7.0000000000000062E-2</v>
      </c>
      <c r="BJ510" s="3" t="s">
        <v>95</v>
      </c>
      <c r="BK510" s="3">
        <v>7.6499999999999995</v>
      </c>
      <c r="BL510" s="3">
        <v>6.5</v>
      </c>
      <c r="BM510" s="3">
        <v>1.1499999999999995</v>
      </c>
      <c r="BN510" s="3">
        <v>6.39</v>
      </c>
      <c r="BO510" s="3">
        <v>6.07</v>
      </c>
      <c r="BP510" s="3">
        <v>0.3199999999999994</v>
      </c>
      <c r="BQ510" s="3">
        <v>5.85</v>
      </c>
      <c r="BR510" s="3">
        <v>4.97</v>
      </c>
      <c r="BS510" s="3">
        <v>0.87999999999999989</v>
      </c>
      <c r="BT510" s="3">
        <v>4.59</v>
      </c>
      <c r="BU510" s="3">
        <v>4.3600000000000003</v>
      </c>
      <c r="BV510" s="3">
        <v>0.22999999999999954</v>
      </c>
      <c r="BW510" s="3">
        <v>5.22</v>
      </c>
      <c r="BX510" s="3">
        <v>4.96</v>
      </c>
      <c r="BY510" s="3">
        <v>0.25999999999999979</v>
      </c>
      <c r="BZ510" s="3">
        <v>5.15</v>
      </c>
      <c r="CA510" s="3">
        <v>4.12</v>
      </c>
      <c r="CB510" s="3">
        <v>1.0300000000000002</v>
      </c>
      <c r="CC510" s="3">
        <v>4.5199999999999996</v>
      </c>
      <c r="CD510" s="3">
        <v>4.29</v>
      </c>
      <c r="CE510" s="3">
        <v>0.22999999999999954</v>
      </c>
      <c r="CF510" s="3">
        <v>3.65</v>
      </c>
      <c r="CG510" s="3">
        <v>2.92</v>
      </c>
      <c r="CH510" s="3">
        <v>0.73</v>
      </c>
      <c r="CI510" s="3">
        <v>3.32</v>
      </c>
      <c r="CJ510" s="3">
        <v>3.15</v>
      </c>
      <c r="CK510" s="3">
        <v>0.16999999999999993</v>
      </c>
      <c r="CL510" s="3">
        <v>5.36</v>
      </c>
      <c r="CM510" s="3">
        <v>4.5599999999999996</v>
      </c>
      <c r="CN510" s="3">
        <v>0.80000000000000071</v>
      </c>
      <c r="CO510" s="3">
        <v>4.47</v>
      </c>
      <c r="CP510" s="3">
        <v>4.25</v>
      </c>
      <c r="CQ510" s="3">
        <v>0.21999999999999975</v>
      </c>
      <c r="CR510" s="3">
        <v>4.0999999999999996</v>
      </c>
      <c r="CS510" s="3">
        <v>3.49</v>
      </c>
      <c r="CT510" s="3">
        <v>0.60999999999999943</v>
      </c>
      <c r="CU510" s="3">
        <v>3.21</v>
      </c>
      <c r="CV510" s="3">
        <v>3.05</v>
      </c>
      <c r="CW510" s="3">
        <v>0.16000000000000014</v>
      </c>
      <c r="CX510" s="3">
        <v>3.65</v>
      </c>
      <c r="CY510" s="3">
        <v>3.47</v>
      </c>
      <c r="CZ510" s="3">
        <v>0.17999999999999972</v>
      </c>
      <c r="DA510" s="3">
        <v>3.61</v>
      </c>
      <c r="DB510" s="3">
        <v>2.89</v>
      </c>
      <c r="DC510" s="3">
        <v>0.71999999999999975</v>
      </c>
      <c r="DD510" s="3">
        <v>3.16</v>
      </c>
      <c r="DE510" s="3">
        <v>3</v>
      </c>
      <c r="DF510" s="3">
        <v>0.16000000000000014</v>
      </c>
      <c r="DG510" s="3">
        <v>2.56</v>
      </c>
      <c r="DH510" s="3">
        <v>2.1800000000000002</v>
      </c>
      <c r="DI510" s="3">
        <v>0.37999999999999989</v>
      </c>
      <c r="DJ510" s="3">
        <v>2.3199999999999998</v>
      </c>
      <c r="DK510" s="3">
        <v>2.2000000000000002</v>
      </c>
      <c r="DL510" s="3">
        <v>0.11999999999999966</v>
      </c>
      <c r="DM510" s="3">
        <v>6.89</v>
      </c>
      <c r="DN510" s="3">
        <v>5.86</v>
      </c>
      <c r="DO510" s="3">
        <v>1.0299999999999994</v>
      </c>
      <c r="DP510" s="3">
        <v>5.27</v>
      </c>
      <c r="DQ510" s="3">
        <v>4.4800000000000004</v>
      </c>
      <c r="DR510" s="3">
        <v>0.78999999999999915</v>
      </c>
      <c r="DS510" s="3">
        <v>4.6399999999999997</v>
      </c>
      <c r="DT510" s="3">
        <v>3.71</v>
      </c>
      <c r="DU510" s="3">
        <v>0.92999999999999972</v>
      </c>
      <c r="DV510" s="3">
        <v>3.29</v>
      </c>
      <c r="DW510" s="3">
        <v>2.63</v>
      </c>
      <c r="DX510" s="3">
        <v>0.66000000000000014</v>
      </c>
    </row>
    <row r="511" spans="1:128" s="3" customFormat="1" x14ac:dyDescent="0.25">
      <c r="A511" s="36" t="s">
        <v>662</v>
      </c>
      <c r="B511" s="36" t="s">
        <v>87</v>
      </c>
      <c r="C511" s="36" t="s">
        <v>88</v>
      </c>
      <c r="D511" s="37" t="s">
        <v>118</v>
      </c>
      <c r="E511" s="36" t="s">
        <v>119</v>
      </c>
      <c r="F511" s="37" t="s">
        <v>654</v>
      </c>
      <c r="G511" s="36" t="s">
        <v>655</v>
      </c>
      <c r="H511" s="36" t="s">
        <v>93</v>
      </c>
      <c r="I511" s="36" t="s">
        <v>94</v>
      </c>
      <c r="J511" s="36" t="s">
        <v>95</v>
      </c>
      <c r="K511" s="44">
        <v>1.65</v>
      </c>
      <c r="L511" s="38">
        <f>IF(J511="10",K511,"")</f>
        <v>1.65</v>
      </c>
      <c r="M511" s="38">
        <f>ROUND(L511*O511/100,2)</f>
        <v>1.07</v>
      </c>
      <c r="N511" s="38">
        <f>L511-M511</f>
        <v>0.57999999999999985</v>
      </c>
      <c r="O511" s="38" t="s">
        <v>96</v>
      </c>
      <c r="P511" s="38">
        <f>IF(J511&lt;&gt;"20",IF(J511="15",K511,ROUND(K511*0.85,2)),"")</f>
        <v>1.4</v>
      </c>
      <c r="Q511" s="38">
        <f>ROUND(P511*S511/100,2)</f>
        <v>1.1200000000000001</v>
      </c>
      <c r="R511" s="38">
        <f>P511-Q511</f>
        <v>0.2799999999999998</v>
      </c>
      <c r="S511" s="38" t="s">
        <v>97</v>
      </c>
      <c r="T511" s="38">
        <f>IF(J511="20",K511,IF(J511="10",ROUND(K511*0.7,2),ROUND(K511/0.85*0.7,2)))</f>
        <v>1.1599999999999999</v>
      </c>
      <c r="U511" s="38">
        <f>ROUND(T511*W511/100,2)</f>
        <v>1.1000000000000001</v>
      </c>
      <c r="V511" s="38">
        <f>T511-U511</f>
        <v>5.9999999999999831E-2</v>
      </c>
      <c r="W511" s="36">
        <v>95</v>
      </c>
      <c r="X511" s="38">
        <f>IF(J511="20",ROUND(K511/0.7*0.6,2),IF(J511="10",ROUND(K511*0.6,2),ROUND(K511/0.85*0.6,2)))</f>
        <v>0.99</v>
      </c>
      <c r="Y511" s="38">
        <f>ROUND(X511*AA511/100,2)</f>
        <v>0.94</v>
      </c>
      <c r="Z511" s="38">
        <f>X511-Y511</f>
        <v>5.0000000000000044E-2</v>
      </c>
      <c r="AA511" s="36">
        <v>95</v>
      </c>
      <c r="AB511" s="38" t="s">
        <v>98</v>
      </c>
      <c r="AC511" s="38">
        <v>1.32</v>
      </c>
      <c r="AD511" s="38">
        <v>1.25</v>
      </c>
      <c r="AE511" s="38">
        <v>7.0000000000000062E-2</v>
      </c>
      <c r="BJ511" s="3" t="s">
        <v>95</v>
      </c>
      <c r="BK511" s="3">
        <v>7.6499999999999995</v>
      </c>
      <c r="BL511" s="3">
        <v>6.5</v>
      </c>
      <c r="BM511" s="3">
        <v>1.1499999999999995</v>
      </c>
      <c r="BN511" s="3">
        <v>6.39</v>
      </c>
      <c r="BO511" s="3">
        <v>6.07</v>
      </c>
      <c r="BP511" s="3">
        <v>0.3199999999999994</v>
      </c>
      <c r="BQ511" s="3">
        <v>5.85</v>
      </c>
      <c r="BR511" s="3">
        <v>4.97</v>
      </c>
      <c r="BS511" s="3">
        <v>0.87999999999999989</v>
      </c>
      <c r="BT511" s="3">
        <v>4.59</v>
      </c>
      <c r="BU511" s="3">
        <v>4.3600000000000003</v>
      </c>
      <c r="BV511" s="3">
        <v>0.22999999999999954</v>
      </c>
      <c r="BW511" s="3">
        <v>5.22</v>
      </c>
      <c r="BX511" s="3">
        <v>4.96</v>
      </c>
      <c r="BY511" s="3">
        <v>0.25999999999999979</v>
      </c>
      <c r="BZ511" s="3">
        <v>5.15</v>
      </c>
      <c r="CA511" s="3">
        <v>4.12</v>
      </c>
      <c r="CB511" s="3">
        <v>1.0300000000000002</v>
      </c>
      <c r="CC511" s="3">
        <v>4.5199999999999996</v>
      </c>
      <c r="CD511" s="3">
        <v>4.29</v>
      </c>
      <c r="CE511" s="3">
        <v>0.22999999999999954</v>
      </c>
      <c r="CF511" s="3">
        <v>3.65</v>
      </c>
      <c r="CG511" s="3">
        <v>2.92</v>
      </c>
      <c r="CH511" s="3">
        <v>0.73</v>
      </c>
      <c r="CI511" s="3">
        <v>3.32</v>
      </c>
      <c r="CJ511" s="3">
        <v>3.15</v>
      </c>
      <c r="CK511" s="3">
        <v>0.16999999999999993</v>
      </c>
      <c r="CL511" s="3">
        <v>5.36</v>
      </c>
      <c r="CM511" s="3">
        <v>4.5599999999999996</v>
      </c>
      <c r="CN511" s="3">
        <v>0.80000000000000071</v>
      </c>
      <c r="CO511" s="3">
        <v>4.47</v>
      </c>
      <c r="CP511" s="3">
        <v>4.25</v>
      </c>
      <c r="CQ511" s="3">
        <v>0.21999999999999975</v>
      </c>
      <c r="CR511" s="3">
        <v>4.0999999999999996</v>
      </c>
      <c r="CS511" s="3">
        <v>3.49</v>
      </c>
      <c r="CT511" s="3">
        <v>0.60999999999999943</v>
      </c>
      <c r="CU511" s="3">
        <v>3.21</v>
      </c>
      <c r="CV511" s="3">
        <v>3.05</v>
      </c>
      <c r="CW511" s="3">
        <v>0.16000000000000014</v>
      </c>
      <c r="CX511" s="3">
        <v>3.65</v>
      </c>
      <c r="CY511" s="3">
        <v>3.47</v>
      </c>
      <c r="CZ511" s="3">
        <v>0.17999999999999972</v>
      </c>
      <c r="DA511" s="3">
        <v>3.61</v>
      </c>
      <c r="DB511" s="3">
        <v>2.89</v>
      </c>
      <c r="DC511" s="3">
        <v>0.71999999999999975</v>
      </c>
      <c r="DD511" s="3">
        <v>3.16</v>
      </c>
      <c r="DE511" s="3">
        <v>3</v>
      </c>
      <c r="DF511" s="3">
        <v>0.16000000000000014</v>
      </c>
      <c r="DG511" s="3">
        <v>2.56</v>
      </c>
      <c r="DH511" s="3">
        <v>2.1800000000000002</v>
      </c>
      <c r="DI511" s="3">
        <v>0.37999999999999989</v>
      </c>
      <c r="DJ511" s="3">
        <v>2.3199999999999998</v>
      </c>
      <c r="DK511" s="3">
        <v>2.2000000000000002</v>
      </c>
      <c r="DL511" s="3">
        <v>0.11999999999999966</v>
      </c>
      <c r="DM511" s="3">
        <v>6.89</v>
      </c>
      <c r="DN511" s="3">
        <v>5.86</v>
      </c>
      <c r="DO511" s="3">
        <v>1.0299999999999994</v>
      </c>
      <c r="DP511" s="3">
        <v>5.27</v>
      </c>
      <c r="DQ511" s="3">
        <v>4.4800000000000004</v>
      </c>
      <c r="DR511" s="3">
        <v>0.78999999999999915</v>
      </c>
      <c r="DS511" s="3">
        <v>4.6399999999999997</v>
      </c>
      <c r="DT511" s="3">
        <v>3.71</v>
      </c>
      <c r="DU511" s="3">
        <v>0.92999999999999972</v>
      </c>
      <c r="DV511" s="3">
        <v>3.29</v>
      </c>
      <c r="DW511" s="3">
        <v>2.63</v>
      </c>
      <c r="DX511" s="3">
        <v>0.66000000000000014</v>
      </c>
    </row>
    <row r="512" spans="1:128" s="3" customFormat="1" x14ac:dyDescent="0.25">
      <c r="A512" s="36" t="s">
        <v>663</v>
      </c>
      <c r="B512" s="36" t="s">
        <v>87</v>
      </c>
      <c r="C512" s="36" t="s">
        <v>88</v>
      </c>
      <c r="D512" s="37" t="s">
        <v>157</v>
      </c>
      <c r="E512" s="36" t="s">
        <v>158</v>
      </c>
      <c r="F512" s="37" t="s">
        <v>654</v>
      </c>
      <c r="G512" s="36" t="s">
        <v>655</v>
      </c>
      <c r="H512" s="36" t="s">
        <v>93</v>
      </c>
      <c r="I512" s="36" t="s">
        <v>94</v>
      </c>
      <c r="J512" s="36" t="s">
        <v>95</v>
      </c>
      <c r="K512" s="44">
        <v>1.65</v>
      </c>
      <c r="L512" s="38">
        <f>IF(J512="10",K512,"")</f>
        <v>1.65</v>
      </c>
      <c r="M512" s="38">
        <f>ROUND(L512*O512/100,2)</f>
        <v>1.07</v>
      </c>
      <c r="N512" s="38">
        <f>L512-M512</f>
        <v>0.57999999999999985</v>
      </c>
      <c r="O512" s="38" t="s">
        <v>96</v>
      </c>
      <c r="P512" s="38">
        <f>IF(J512&lt;&gt;"20",IF(J512="15",K512,ROUND(K512*0.85,2)),"")</f>
        <v>1.4</v>
      </c>
      <c r="Q512" s="38">
        <f>ROUND(P512*S512/100,2)</f>
        <v>1.1200000000000001</v>
      </c>
      <c r="R512" s="38">
        <f>P512-Q512</f>
        <v>0.2799999999999998</v>
      </c>
      <c r="S512" s="38" t="s">
        <v>97</v>
      </c>
      <c r="T512" s="38">
        <f>IF(J512="20",K512,IF(J512="10",ROUND(K512*0.7,2),ROUND(K512/0.85*0.7,2)))</f>
        <v>1.1599999999999999</v>
      </c>
      <c r="U512" s="38">
        <f>ROUND(T512*W512/100,2)</f>
        <v>1.1000000000000001</v>
      </c>
      <c r="V512" s="38">
        <f>T512-U512</f>
        <v>5.9999999999999831E-2</v>
      </c>
      <c r="W512" s="36">
        <v>95</v>
      </c>
      <c r="X512" s="38">
        <f>IF(J512="20",ROUND(K512/0.7*0.6,2),IF(J512="10",ROUND(K512*0.6,2),ROUND(K512/0.85*0.6,2)))</f>
        <v>0.99</v>
      </c>
      <c r="Y512" s="38">
        <f>ROUND(X512*AA512/100,2)</f>
        <v>0.94</v>
      </c>
      <c r="Z512" s="38">
        <f>X512-Y512</f>
        <v>5.0000000000000044E-2</v>
      </c>
      <c r="AA512" s="36">
        <v>95</v>
      </c>
      <c r="AB512" s="38" t="s">
        <v>98</v>
      </c>
      <c r="AC512" s="38">
        <v>1.32</v>
      </c>
      <c r="AD512" s="38">
        <v>1.25</v>
      </c>
      <c r="AE512" s="38">
        <v>7.0000000000000062E-2</v>
      </c>
      <c r="BJ512" s="3" t="s">
        <v>95</v>
      </c>
      <c r="BK512" s="3">
        <v>7.6499999999999995</v>
      </c>
      <c r="BL512" s="3">
        <v>6.5</v>
      </c>
      <c r="BM512" s="3">
        <v>1.1499999999999995</v>
      </c>
      <c r="BN512" s="3">
        <v>6.39</v>
      </c>
      <c r="BO512" s="3">
        <v>6.07</v>
      </c>
      <c r="BP512" s="3">
        <v>0.3199999999999994</v>
      </c>
      <c r="BQ512" s="3">
        <v>5.85</v>
      </c>
      <c r="BR512" s="3">
        <v>4.97</v>
      </c>
      <c r="BS512" s="3">
        <v>0.87999999999999989</v>
      </c>
      <c r="BT512" s="3">
        <v>4.59</v>
      </c>
      <c r="BU512" s="3">
        <v>4.3600000000000003</v>
      </c>
      <c r="BV512" s="3">
        <v>0.22999999999999954</v>
      </c>
      <c r="BW512" s="3">
        <v>5.22</v>
      </c>
      <c r="BX512" s="3">
        <v>4.96</v>
      </c>
      <c r="BY512" s="3">
        <v>0.25999999999999979</v>
      </c>
      <c r="BZ512" s="3">
        <v>5.15</v>
      </c>
      <c r="CA512" s="3">
        <v>4.12</v>
      </c>
      <c r="CB512" s="3">
        <v>1.0300000000000002</v>
      </c>
      <c r="CC512" s="3">
        <v>4.5199999999999996</v>
      </c>
      <c r="CD512" s="3">
        <v>4.29</v>
      </c>
      <c r="CE512" s="3">
        <v>0.22999999999999954</v>
      </c>
      <c r="CF512" s="3">
        <v>3.65</v>
      </c>
      <c r="CG512" s="3">
        <v>2.92</v>
      </c>
      <c r="CH512" s="3">
        <v>0.73</v>
      </c>
      <c r="CI512" s="3">
        <v>3.32</v>
      </c>
      <c r="CJ512" s="3">
        <v>3.15</v>
      </c>
      <c r="CK512" s="3">
        <v>0.16999999999999993</v>
      </c>
      <c r="CL512" s="3">
        <v>5.36</v>
      </c>
      <c r="CM512" s="3">
        <v>4.5599999999999996</v>
      </c>
      <c r="CN512" s="3">
        <v>0.80000000000000071</v>
      </c>
      <c r="CO512" s="3">
        <v>4.47</v>
      </c>
      <c r="CP512" s="3">
        <v>4.25</v>
      </c>
      <c r="CQ512" s="3">
        <v>0.21999999999999975</v>
      </c>
      <c r="CR512" s="3">
        <v>4.0999999999999996</v>
      </c>
      <c r="CS512" s="3">
        <v>3.49</v>
      </c>
      <c r="CT512" s="3">
        <v>0.60999999999999943</v>
      </c>
      <c r="CU512" s="3">
        <v>3.21</v>
      </c>
      <c r="CV512" s="3">
        <v>3.05</v>
      </c>
      <c r="CW512" s="3">
        <v>0.16000000000000014</v>
      </c>
      <c r="CX512" s="3">
        <v>3.65</v>
      </c>
      <c r="CY512" s="3">
        <v>3.47</v>
      </c>
      <c r="CZ512" s="3">
        <v>0.17999999999999972</v>
      </c>
      <c r="DA512" s="3">
        <v>3.61</v>
      </c>
      <c r="DB512" s="3">
        <v>2.89</v>
      </c>
      <c r="DC512" s="3">
        <v>0.71999999999999975</v>
      </c>
      <c r="DD512" s="3">
        <v>3.16</v>
      </c>
      <c r="DE512" s="3">
        <v>3</v>
      </c>
      <c r="DF512" s="3">
        <v>0.16000000000000014</v>
      </c>
      <c r="DG512" s="3">
        <v>2.56</v>
      </c>
      <c r="DH512" s="3">
        <v>2.1800000000000002</v>
      </c>
      <c r="DI512" s="3">
        <v>0.37999999999999989</v>
      </c>
      <c r="DJ512" s="3">
        <v>2.3199999999999998</v>
      </c>
      <c r="DK512" s="3">
        <v>2.2000000000000002</v>
      </c>
      <c r="DL512" s="3">
        <v>0.11999999999999966</v>
      </c>
      <c r="DM512" s="3">
        <v>6.89</v>
      </c>
      <c r="DN512" s="3">
        <v>5.86</v>
      </c>
      <c r="DO512" s="3">
        <v>1.0299999999999994</v>
      </c>
      <c r="DP512" s="3">
        <v>5.27</v>
      </c>
      <c r="DQ512" s="3">
        <v>4.4800000000000004</v>
      </c>
      <c r="DR512" s="3">
        <v>0.78999999999999915</v>
      </c>
      <c r="DS512" s="3">
        <v>4.6399999999999997</v>
      </c>
      <c r="DT512" s="3">
        <v>3.71</v>
      </c>
      <c r="DU512" s="3">
        <v>0.92999999999999972</v>
      </c>
      <c r="DV512" s="3">
        <v>3.29</v>
      </c>
      <c r="DW512" s="3">
        <v>2.63</v>
      </c>
      <c r="DX512" s="3">
        <v>0.66000000000000014</v>
      </c>
    </row>
    <row r="513" spans="1:128" s="3" customFormat="1" x14ac:dyDescent="0.25">
      <c r="A513" s="36" t="s">
        <v>664</v>
      </c>
      <c r="B513" s="36" t="s">
        <v>87</v>
      </c>
      <c r="C513" s="36" t="s">
        <v>88</v>
      </c>
      <c r="D513" s="37" t="s">
        <v>160</v>
      </c>
      <c r="E513" s="36" t="s">
        <v>161</v>
      </c>
      <c r="F513" s="37" t="s">
        <v>654</v>
      </c>
      <c r="G513" s="36" t="s">
        <v>655</v>
      </c>
      <c r="H513" s="36" t="s">
        <v>93</v>
      </c>
      <c r="I513" s="36" t="s">
        <v>94</v>
      </c>
      <c r="J513" s="36" t="s">
        <v>95</v>
      </c>
      <c r="K513" s="44">
        <v>1.65</v>
      </c>
      <c r="L513" s="38">
        <f>IF(J513="10",K513,"")</f>
        <v>1.65</v>
      </c>
      <c r="M513" s="38">
        <f>ROUND(L513*O513/100,2)</f>
        <v>1.07</v>
      </c>
      <c r="N513" s="38">
        <f>L513-M513</f>
        <v>0.57999999999999985</v>
      </c>
      <c r="O513" s="38" t="s">
        <v>96</v>
      </c>
      <c r="P513" s="38">
        <f>IF(J513&lt;&gt;"20",IF(J513="15",K513,ROUND(K513*0.85,2)),"")</f>
        <v>1.4</v>
      </c>
      <c r="Q513" s="38">
        <f>ROUND(P513*S513/100,2)</f>
        <v>1.1200000000000001</v>
      </c>
      <c r="R513" s="38">
        <f>P513-Q513</f>
        <v>0.2799999999999998</v>
      </c>
      <c r="S513" s="38" t="s">
        <v>97</v>
      </c>
      <c r="T513" s="38">
        <f>IF(J513="20",K513,IF(J513="10",ROUND(K513*0.7,2),ROUND(K513/0.85*0.7,2)))</f>
        <v>1.1599999999999999</v>
      </c>
      <c r="U513" s="38">
        <f>ROUND(T513*W513/100,2)</f>
        <v>1.1000000000000001</v>
      </c>
      <c r="V513" s="38">
        <f>T513-U513</f>
        <v>5.9999999999999831E-2</v>
      </c>
      <c r="W513" s="36">
        <v>95</v>
      </c>
      <c r="X513" s="38">
        <f>IF(J513="20",ROUND(K513/0.7*0.6,2),IF(J513="10",ROUND(K513*0.6,2),ROUND(K513/0.85*0.6,2)))</f>
        <v>0.99</v>
      </c>
      <c r="Y513" s="38">
        <f>ROUND(X513*AA513/100,2)</f>
        <v>0.94</v>
      </c>
      <c r="Z513" s="38">
        <f>X513-Y513</f>
        <v>5.0000000000000044E-2</v>
      </c>
      <c r="AA513" s="36">
        <v>95</v>
      </c>
      <c r="AB513" s="38" t="s">
        <v>98</v>
      </c>
      <c r="AC513" s="38">
        <v>1.32</v>
      </c>
      <c r="AD513" s="38">
        <v>1.25</v>
      </c>
      <c r="AE513" s="38">
        <v>7.0000000000000062E-2</v>
      </c>
      <c r="BJ513" s="3" t="s">
        <v>95</v>
      </c>
      <c r="BK513" s="3">
        <v>7.6499999999999995</v>
      </c>
      <c r="BL513" s="3">
        <v>6.5</v>
      </c>
      <c r="BM513" s="3">
        <v>1.1499999999999995</v>
      </c>
      <c r="BN513" s="3">
        <v>6.39</v>
      </c>
      <c r="BO513" s="3">
        <v>6.07</v>
      </c>
      <c r="BP513" s="3">
        <v>0.3199999999999994</v>
      </c>
      <c r="BQ513" s="3">
        <v>5.85</v>
      </c>
      <c r="BR513" s="3">
        <v>4.97</v>
      </c>
      <c r="BS513" s="3">
        <v>0.87999999999999989</v>
      </c>
      <c r="BT513" s="3">
        <v>4.59</v>
      </c>
      <c r="BU513" s="3">
        <v>4.3600000000000003</v>
      </c>
      <c r="BV513" s="3">
        <v>0.22999999999999954</v>
      </c>
      <c r="BW513" s="3">
        <v>5.22</v>
      </c>
      <c r="BX513" s="3">
        <v>4.96</v>
      </c>
      <c r="BY513" s="3">
        <v>0.25999999999999979</v>
      </c>
      <c r="BZ513" s="3">
        <v>5.15</v>
      </c>
      <c r="CA513" s="3">
        <v>4.12</v>
      </c>
      <c r="CB513" s="3">
        <v>1.0300000000000002</v>
      </c>
      <c r="CC513" s="3">
        <v>4.5199999999999996</v>
      </c>
      <c r="CD513" s="3">
        <v>4.29</v>
      </c>
      <c r="CE513" s="3">
        <v>0.22999999999999954</v>
      </c>
      <c r="CF513" s="3">
        <v>3.65</v>
      </c>
      <c r="CG513" s="3">
        <v>2.92</v>
      </c>
      <c r="CH513" s="3">
        <v>0.73</v>
      </c>
      <c r="CI513" s="3">
        <v>3.32</v>
      </c>
      <c r="CJ513" s="3">
        <v>3.15</v>
      </c>
      <c r="CK513" s="3">
        <v>0.16999999999999993</v>
      </c>
      <c r="CL513" s="3">
        <v>5.36</v>
      </c>
      <c r="CM513" s="3">
        <v>4.5599999999999996</v>
      </c>
      <c r="CN513" s="3">
        <v>0.80000000000000071</v>
      </c>
      <c r="CO513" s="3">
        <v>4.47</v>
      </c>
      <c r="CP513" s="3">
        <v>4.25</v>
      </c>
      <c r="CQ513" s="3">
        <v>0.21999999999999975</v>
      </c>
      <c r="CR513" s="3">
        <v>4.0999999999999996</v>
      </c>
      <c r="CS513" s="3">
        <v>3.49</v>
      </c>
      <c r="CT513" s="3">
        <v>0.60999999999999943</v>
      </c>
      <c r="CU513" s="3">
        <v>3.21</v>
      </c>
      <c r="CV513" s="3">
        <v>3.05</v>
      </c>
      <c r="CW513" s="3">
        <v>0.16000000000000014</v>
      </c>
      <c r="CX513" s="3">
        <v>3.65</v>
      </c>
      <c r="CY513" s="3">
        <v>3.47</v>
      </c>
      <c r="CZ513" s="3">
        <v>0.17999999999999972</v>
      </c>
      <c r="DA513" s="3">
        <v>3.61</v>
      </c>
      <c r="DB513" s="3">
        <v>2.89</v>
      </c>
      <c r="DC513" s="3">
        <v>0.71999999999999975</v>
      </c>
      <c r="DD513" s="3">
        <v>3.16</v>
      </c>
      <c r="DE513" s="3">
        <v>3</v>
      </c>
      <c r="DF513" s="3">
        <v>0.16000000000000014</v>
      </c>
      <c r="DG513" s="3">
        <v>2.56</v>
      </c>
      <c r="DH513" s="3">
        <v>2.1800000000000002</v>
      </c>
      <c r="DI513" s="3">
        <v>0.37999999999999989</v>
      </c>
      <c r="DJ513" s="3">
        <v>2.3199999999999998</v>
      </c>
      <c r="DK513" s="3">
        <v>2.2000000000000002</v>
      </c>
      <c r="DL513" s="3">
        <v>0.11999999999999966</v>
      </c>
      <c r="DM513" s="3">
        <v>6.89</v>
      </c>
      <c r="DN513" s="3">
        <v>5.86</v>
      </c>
      <c r="DO513" s="3">
        <v>1.0299999999999994</v>
      </c>
      <c r="DP513" s="3">
        <v>5.27</v>
      </c>
      <c r="DQ513" s="3">
        <v>4.4800000000000004</v>
      </c>
      <c r="DR513" s="3">
        <v>0.78999999999999915</v>
      </c>
      <c r="DS513" s="3">
        <v>4.6399999999999997</v>
      </c>
      <c r="DT513" s="3">
        <v>3.71</v>
      </c>
      <c r="DU513" s="3">
        <v>0.92999999999999972</v>
      </c>
      <c r="DV513" s="3">
        <v>3.29</v>
      </c>
      <c r="DW513" s="3">
        <v>2.63</v>
      </c>
      <c r="DX513" s="3">
        <v>0.66000000000000014</v>
      </c>
    </row>
    <row r="514" spans="1:128" s="3" customFormat="1" x14ac:dyDescent="0.25">
      <c r="A514" s="36" t="s">
        <v>665</v>
      </c>
      <c r="B514" s="36" t="s">
        <v>87</v>
      </c>
      <c r="C514" s="36" t="s">
        <v>88</v>
      </c>
      <c r="D514" s="37" t="s">
        <v>163</v>
      </c>
      <c r="E514" s="36" t="s">
        <v>164</v>
      </c>
      <c r="F514" s="37" t="s">
        <v>654</v>
      </c>
      <c r="G514" s="36" t="s">
        <v>655</v>
      </c>
      <c r="H514" s="36" t="s">
        <v>93</v>
      </c>
      <c r="I514" s="36" t="s">
        <v>94</v>
      </c>
      <c r="J514" s="36" t="s">
        <v>95</v>
      </c>
      <c r="K514" s="44">
        <v>1.65</v>
      </c>
      <c r="L514" s="38">
        <f>IF(J514="10",K514,"")</f>
        <v>1.65</v>
      </c>
      <c r="M514" s="38">
        <f>ROUND(L514*O514/100,2)</f>
        <v>1.07</v>
      </c>
      <c r="N514" s="38">
        <f>L514-M514</f>
        <v>0.57999999999999985</v>
      </c>
      <c r="O514" s="38" t="s">
        <v>96</v>
      </c>
      <c r="P514" s="38">
        <f>IF(J514&lt;&gt;"20",IF(J514="15",K514,ROUND(K514*0.85,2)),"")</f>
        <v>1.4</v>
      </c>
      <c r="Q514" s="38">
        <f>ROUND(P514*S514/100,2)</f>
        <v>1.1200000000000001</v>
      </c>
      <c r="R514" s="38">
        <f>P514-Q514</f>
        <v>0.2799999999999998</v>
      </c>
      <c r="S514" s="38" t="s">
        <v>97</v>
      </c>
      <c r="T514" s="38">
        <f>IF(J514="20",K514,IF(J514="10",ROUND(K514*0.7,2),ROUND(K514/0.85*0.7,2)))</f>
        <v>1.1599999999999999</v>
      </c>
      <c r="U514" s="38">
        <f>ROUND(T514*W514/100,2)</f>
        <v>1.1000000000000001</v>
      </c>
      <c r="V514" s="38">
        <f>T514-U514</f>
        <v>5.9999999999999831E-2</v>
      </c>
      <c r="W514" s="36">
        <v>95</v>
      </c>
      <c r="X514" s="38">
        <f>IF(J514="20",ROUND(K514/0.7*0.6,2),IF(J514="10",ROUND(K514*0.6,2),ROUND(K514/0.85*0.6,2)))</f>
        <v>0.99</v>
      </c>
      <c r="Y514" s="38">
        <f>ROUND(X514*AA514/100,2)</f>
        <v>0.94</v>
      </c>
      <c r="Z514" s="38">
        <f>X514-Y514</f>
        <v>5.0000000000000044E-2</v>
      </c>
      <c r="AA514" s="36">
        <v>95</v>
      </c>
      <c r="AB514" s="38" t="s">
        <v>98</v>
      </c>
      <c r="AC514" s="38">
        <v>1.32</v>
      </c>
      <c r="AD514" s="38">
        <v>1.25</v>
      </c>
      <c r="AE514" s="38">
        <v>7.0000000000000062E-2</v>
      </c>
      <c r="BJ514" s="3" t="s">
        <v>95</v>
      </c>
      <c r="BK514" s="3">
        <v>7.6499999999999995</v>
      </c>
      <c r="BL514" s="3">
        <v>6.5</v>
      </c>
      <c r="BM514" s="3">
        <v>1.1499999999999995</v>
      </c>
      <c r="BN514" s="3">
        <v>6.39</v>
      </c>
      <c r="BO514" s="3">
        <v>6.07</v>
      </c>
      <c r="BP514" s="3">
        <v>0.3199999999999994</v>
      </c>
      <c r="BQ514" s="3">
        <v>5.85</v>
      </c>
      <c r="BR514" s="3">
        <v>4.97</v>
      </c>
      <c r="BS514" s="3">
        <v>0.87999999999999989</v>
      </c>
      <c r="BT514" s="3">
        <v>4.59</v>
      </c>
      <c r="BU514" s="3">
        <v>4.3600000000000003</v>
      </c>
      <c r="BV514" s="3">
        <v>0.22999999999999954</v>
      </c>
      <c r="BW514" s="3">
        <v>5.22</v>
      </c>
      <c r="BX514" s="3">
        <v>4.96</v>
      </c>
      <c r="BY514" s="3">
        <v>0.25999999999999979</v>
      </c>
      <c r="BZ514" s="3">
        <v>5.15</v>
      </c>
      <c r="CA514" s="3">
        <v>4.12</v>
      </c>
      <c r="CB514" s="3">
        <v>1.0300000000000002</v>
      </c>
      <c r="CC514" s="3">
        <v>4.5199999999999996</v>
      </c>
      <c r="CD514" s="3">
        <v>4.29</v>
      </c>
      <c r="CE514" s="3">
        <v>0.22999999999999954</v>
      </c>
      <c r="CF514" s="3">
        <v>3.65</v>
      </c>
      <c r="CG514" s="3">
        <v>2.92</v>
      </c>
      <c r="CH514" s="3">
        <v>0.73</v>
      </c>
      <c r="CI514" s="3">
        <v>3.32</v>
      </c>
      <c r="CJ514" s="3">
        <v>3.15</v>
      </c>
      <c r="CK514" s="3">
        <v>0.16999999999999993</v>
      </c>
      <c r="CL514" s="3">
        <v>5.36</v>
      </c>
      <c r="CM514" s="3">
        <v>4.5599999999999996</v>
      </c>
      <c r="CN514" s="3">
        <v>0.80000000000000071</v>
      </c>
      <c r="CO514" s="3">
        <v>4.47</v>
      </c>
      <c r="CP514" s="3">
        <v>4.25</v>
      </c>
      <c r="CQ514" s="3">
        <v>0.21999999999999975</v>
      </c>
      <c r="CR514" s="3">
        <v>4.0999999999999996</v>
      </c>
      <c r="CS514" s="3">
        <v>3.49</v>
      </c>
      <c r="CT514" s="3">
        <v>0.60999999999999943</v>
      </c>
      <c r="CU514" s="3">
        <v>3.21</v>
      </c>
      <c r="CV514" s="3">
        <v>3.05</v>
      </c>
      <c r="CW514" s="3">
        <v>0.16000000000000014</v>
      </c>
      <c r="CX514" s="3">
        <v>3.65</v>
      </c>
      <c r="CY514" s="3">
        <v>3.47</v>
      </c>
      <c r="CZ514" s="3">
        <v>0.17999999999999972</v>
      </c>
      <c r="DA514" s="3">
        <v>3.61</v>
      </c>
      <c r="DB514" s="3">
        <v>2.89</v>
      </c>
      <c r="DC514" s="3">
        <v>0.71999999999999975</v>
      </c>
      <c r="DD514" s="3">
        <v>3.16</v>
      </c>
      <c r="DE514" s="3">
        <v>3</v>
      </c>
      <c r="DF514" s="3">
        <v>0.16000000000000014</v>
      </c>
      <c r="DG514" s="3">
        <v>2.56</v>
      </c>
      <c r="DH514" s="3">
        <v>2.1800000000000002</v>
      </c>
      <c r="DI514" s="3">
        <v>0.37999999999999989</v>
      </c>
      <c r="DJ514" s="3">
        <v>2.3199999999999998</v>
      </c>
      <c r="DK514" s="3">
        <v>2.2000000000000002</v>
      </c>
      <c r="DL514" s="3">
        <v>0.11999999999999966</v>
      </c>
      <c r="DM514" s="3">
        <v>6.89</v>
      </c>
      <c r="DN514" s="3">
        <v>5.86</v>
      </c>
      <c r="DO514" s="3">
        <v>1.0299999999999994</v>
      </c>
      <c r="DP514" s="3">
        <v>5.27</v>
      </c>
      <c r="DQ514" s="3">
        <v>4.4800000000000004</v>
      </c>
      <c r="DR514" s="3">
        <v>0.78999999999999915</v>
      </c>
      <c r="DS514" s="3">
        <v>4.6399999999999997</v>
      </c>
      <c r="DT514" s="3">
        <v>3.71</v>
      </c>
      <c r="DU514" s="3">
        <v>0.92999999999999972</v>
      </c>
      <c r="DV514" s="3">
        <v>3.29</v>
      </c>
      <c r="DW514" s="3">
        <v>2.63</v>
      </c>
      <c r="DX514" s="3">
        <v>0.66000000000000014</v>
      </c>
    </row>
    <row r="515" spans="1:128" s="3" customFormat="1" x14ac:dyDescent="0.25">
      <c r="A515" s="36" t="s">
        <v>666</v>
      </c>
      <c r="B515" s="36" t="s">
        <v>87</v>
      </c>
      <c r="C515" s="36" t="s">
        <v>88</v>
      </c>
      <c r="D515" s="37" t="s">
        <v>136</v>
      </c>
      <c r="E515" s="36" t="s">
        <v>137</v>
      </c>
      <c r="F515" s="37" t="s">
        <v>654</v>
      </c>
      <c r="G515" s="36" t="s">
        <v>655</v>
      </c>
      <c r="H515" s="36" t="s">
        <v>93</v>
      </c>
      <c r="I515" s="36" t="s">
        <v>94</v>
      </c>
      <c r="J515" s="36" t="s">
        <v>95</v>
      </c>
      <c r="K515" s="44">
        <v>1.65</v>
      </c>
      <c r="L515" s="38">
        <f>IF(J515="10",K515,"")</f>
        <v>1.65</v>
      </c>
      <c r="M515" s="38">
        <f>ROUND(L515*O515/100,2)</f>
        <v>1.07</v>
      </c>
      <c r="N515" s="38">
        <f>L515-M515</f>
        <v>0.57999999999999985</v>
      </c>
      <c r="O515" s="38" t="s">
        <v>96</v>
      </c>
      <c r="P515" s="38">
        <f>IF(J515&lt;&gt;"20",IF(J515="15",K515,ROUND(K515*0.85,2)),"")</f>
        <v>1.4</v>
      </c>
      <c r="Q515" s="38">
        <f>ROUND(P515*S515/100,2)</f>
        <v>1.1200000000000001</v>
      </c>
      <c r="R515" s="38">
        <f>P515-Q515</f>
        <v>0.2799999999999998</v>
      </c>
      <c r="S515" s="38" t="s">
        <v>97</v>
      </c>
      <c r="T515" s="38">
        <f>IF(J515="20",K515,IF(J515="10",ROUND(K515*0.7,2),ROUND(K515/0.85*0.7,2)))</f>
        <v>1.1599999999999999</v>
      </c>
      <c r="U515" s="38">
        <f>ROUND(T515*W515/100,2)</f>
        <v>1.1000000000000001</v>
      </c>
      <c r="V515" s="38">
        <f>T515-U515</f>
        <v>5.9999999999999831E-2</v>
      </c>
      <c r="W515" s="36">
        <v>95</v>
      </c>
      <c r="X515" s="38">
        <f>IF(J515="20",ROUND(K515/0.7*0.6,2),IF(J515="10",ROUND(K515*0.6,2),ROUND(K515/0.85*0.6,2)))</f>
        <v>0.99</v>
      </c>
      <c r="Y515" s="38">
        <f>ROUND(X515*AA515/100,2)</f>
        <v>0.94</v>
      </c>
      <c r="Z515" s="38">
        <f>X515-Y515</f>
        <v>5.0000000000000044E-2</v>
      </c>
      <c r="AA515" s="36">
        <v>95</v>
      </c>
      <c r="AB515" s="38" t="s">
        <v>98</v>
      </c>
      <c r="AC515" s="38">
        <v>1.32</v>
      </c>
      <c r="AD515" s="38">
        <v>1.25</v>
      </c>
      <c r="AE515" s="38">
        <v>7.0000000000000062E-2</v>
      </c>
      <c r="BJ515" s="3" t="s">
        <v>95</v>
      </c>
      <c r="BK515" s="3">
        <v>7.6499999999999995</v>
      </c>
      <c r="BL515" s="3">
        <v>6.5</v>
      </c>
      <c r="BM515" s="3">
        <v>1.1499999999999995</v>
      </c>
      <c r="BN515" s="3">
        <v>6.39</v>
      </c>
      <c r="BO515" s="3">
        <v>6.07</v>
      </c>
      <c r="BP515" s="3">
        <v>0.3199999999999994</v>
      </c>
      <c r="BQ515" s="3">
        <v>5.85</v>
      </c>
      <c r="BR515" s="3">
        <v>4.97</v>
      </c>
      <c r="BS515" s="3">
        <v>0.87999999999999989</v>
      </c>
      <c r="BT515" s="3">
        <v>4.59</v>
      </c>
      <c r="BU515" s="3">
        <v>4.3600000000000003</v>
      </c>
      <c r="BV515" s="3">
        <v>0.22999999999999954</v>
      </c>
      <c r="BW515" s="3">
        <v>5.22</v>
      </c>
      <c r="BX515" s="3">
        <v>4.96</v>
      </c>
      <c r="BY515" s="3">
        <v>0.25999999999999979</v>
      </c>
      <c r="BZ515" s="3">
        <v>5.15</v>
      </c>
      <c r="CA515" s="3">
        <v>4.12</v>
      </c>
      <c r="CB515" s="3">
        <v>1.0300000000000002</v>
      </c>
      <c r="CC515" s="3">
        <v>4.5199999999999996</v>
      </c>
      <c r="CD515" s="3">
        <v>4.29</v>
      </c>
      <c r="CE515" s="3">
        <v>0.22999999999999954</v>
      </c>
      <c r="CF515" s="3">
        <v>3.65</v>
      </c>
      <c r="CG515" s="3">
        <v>2.92</v>
      </c>
      <c r="CH515" s="3">
        <v>0.73</v>
      </c>
      <c r="CI515" s="3">
        <v>3.32</v>
      </c>
      <c r="CJ515" s="3">
        <v>3.15</v>
      </c>
      <c r="CK515" s="3">
        <v>0.16999999999999993</v>
      </c>
      <c r="CL515" s="3">
        <v>5.36</v>
      </c>
      <c r="CM515" s="3">
        <v>4.5599999999999996</v>
      </c>
      <c r="CN515" s="3">
        <v>0.80000000000000071</v>
      </c>
      <c r="CO515" s="3">
        <v>4.47</v>
      </c>
      <c r="CP515" s="3">
        <v>4.25</v>
      </c>
      <c r="CQ515" s="3">
        <v>0.21999999999999975</v>
      </c>
      <c r="CR515" s="3">
        <v>4.0999999999999996</v>
      </c>
      <c r="CS515" s="3">
        <v>3.49</v>
      </c>
      <c r="CT515" s="3">
        <v>0.60999999999999943</v>
      </c>
      <c r="CU515" s="3">
        <v>3.21</v>
      </c>
      <c r="CV515" s="3">
        <v>3.05</v>
      </c>
      <c r="CW515" s="3">
        <v>0.16000000000000014</v>
      </c>
      <c r="CX515" s="3">
        <v>3.65</v>
      </c>
      <c r="CY515" s="3">
        <v>3.47</v>
      </c>
      <c r="CZ515" s="3">
        <v>0.17999999999999972</v>
      </c>
      <c r="DA515" s="3">
        <v>3.61</v>
      </c>
      <c r="DB515" s="3">
        <v>2.89</v>
      </c>
      <c r="DC515" s="3">
        <v>0.71999999999999975</v>
      </c>
      <c r="DD515" s="3">
        <v>3.16</v>
      </c>
      <c r="DE515" s="3">
        <v>3</v>
      </c>
      <c r="DF515" s="3">
        <v>0.16000000000000014</v>
      </c>
      <c r="DG515" s="3">
        <v>2.56</v>
      </c>
      <c r="DH515" s="3">
        <v>2.1800000000000002</v>
      </c>
      <c r="DI515" s="3">
        <v>0.37999999999999989</v>
      </c>
      <c r="DJ515" s="3">
        <v>2.3199999999999998</v>
      </c>
      <c r="DK515" s="3">
        <v>2.2000000000000002</v>
      </c>
      <c r="DL515" s="3">
        <v>0.11999999999999966</v>
      </c>
      <c r="DM515" s="3">
        <v>6.89</v>
      </c>
      <c r="DN515" s="3">
        <v>5.86</v>
      </c>
      <c r="DO515" s="3">
        <v>1.0299999999999994</v>
      </c>
      <c r="DP515" s="3">
        <v>5.27</v>
      </c>
      <c r="DQ515" s="3">
        <v>4.4800000000000004</v>
      </c>
      <c r="DR515" s="3">
        <v>0.78999999999999915</v>
      </c>
      <c r="DS515" s="3">
        <v>4.6399999999999997</v>
      </c>
      <c r="DT515" s="3">
        <v>3.71</v>
      </c>
      <c r="DU515" s="3">
        <v>0.92999999999999972</v>
      </c>
      <c r="DV515" s="3">
        <v>3.29</v>
      </c>
      <c r="DW515" s="3">
        <v>2.63</v>
      </c>
      <c r="DX515" s="3">
        <v>0.66000000000000014</v>
      </c>
    </row>
    <row r="516" spans="1:128" s="3" customFormat="1" x14ac:dyDescent="0.25">
      <c r="A516" s="36" t="s">
        <v>667</v>
      </c>
      <c r="B516" s="36" t="s">
        <v>87</v>
      </c>
      <c r="C516" s="36" t="s">
        <v>88</v>
      </c>
      <c r="D516" s="37" t="s">
        <v>121</v>
      </c>
      <c r="E516" s="36" t="s">
        <v>122</v>
      </c>
      <c r="F516" s="37" t="s">
        <v>654</v>
      </c>
      <c r="G516" s="36" t="s">
        <v>655</v>
      </c>
      <c r="H516" s="36" t="s">
        <v>93</v>
      </c>
      <c r="I516" s="36" t="s">
        <v>94</v>
      </c>
      <c r="J516" s="36" t="s">
        <v>95</v>
      </c>
      <c r="K516" s="44">
        <v>1.65</v>
      </c>
      <c r="L516" s="38">
        <f>IF(J516="10",K516,"")</f>
        <v>1.65</v>
      </c>
      <c r="M516" s="38">
        <f>ROUND(L516*O516/100,2)</f>
        <v>1.07</v>
      </c>
      <c r="N516" s="38">
        <f>L516-M516</f>
        <v>0.57999999999999985</v>
      </c>
      <c r="O516" s="38" t="s">
        <v>96</v>
      </c>
      <c r="P516" s="38">
        <f>IF(J516&lt;&gt;"20",IF(J516="15",K516,ROUND(K516*0.85,2)),"")</f>
        <v>1.4</v>
      </c>
      <c r="Q516" s="38">
        <f>ROUND(P516*S516/100,2)</f>
        <v>1.1200000000000001</v>
      </c>
      <c r="R516" s="38">
        <f>P516-Q516</f>
        <v>0.2799999999999998</v>
      </c>
      <c r="S516" s="38" t="s">
        <v>97</v>
      </c>
      <c r="T516" s="38">
        <f>IF(J516="20",K516,IF(J516="10",ROUND(K516*0.7,2),ROUND(K516/0.85*0.7,2)))</f>
        <v>1.1599999999999999</v>
      </c>
      <c r="U516" s="38">
        <f>ROUND(T516*W516/100,2)</f>
        <v>1.1000000000000001</v>
      </c>
      <c r="V516" s="38">
        <f>T516-U516</f>
        <v>5.9999999999999831E-2</v>
      </c>
      <c r="W516" s="36">
        <v>95</v>
      </c>
      <c r="X516" s="38">
        <f>IF(J516="20",ROUND(K516/0.7*0.6,2),IF(J516="10",ROUND(K516*0.6,2),ROUND(K516/0.85*0.6,2)))</f>
        <v>0.99</v>
      </c>
      <c r="Y516" s="38">
        <f>ROUND(X516*AA516/100,2)</f>
        <v>0.94</v>
      </c>
      <c r="Z516" s="38">
        <f>X516-Y516</f>
        <v>5.0000000000000044E-2</v>
      </c>
      <c r="AA516" s="36">
        <v>95</v>
      </c>
      <c r="AB516" s="38" t="s">
        <v>98</v>
      </c>
      <c r="AC516" s="38">
        <v>1.32</v>
      </c>
      <c r="AD516" s="38">
        <v>1.25</v>
      </c>
      <c r="AE516" s="38">
        <v>7.0000000000000062E-2</v>
      </c>
      <c r="BJ516" s="3" t="s">
        <v>95</v>
      </c>
      <c r="BK516" s="3">
        <v>7.6499999999999995</v>
      </c>
      <c r="BL516" s="3">
        <v>6.5</v>
      </c>
      <c r="BM516" s="3">
        <v>1.1499999999999995</v>
      </c>
      <c r="BN516" s="3">
        <v>6.39</v>
      </c>
      <c r="BO516" s="3">
        <v>6.07</v>
      </c>
      <c r="BP516" s="3">
        <v>0.3199999999999994</v>
      </c>
      <c r="BQ516" s="3">
        <v>5.85</v>
      </c>
      <c r="BR516" s="3">
        <v>4.97</v>
      </c>
      <c r="BS516" s="3">
        <v>0.87999999999999989</v>
      </c>
      <c r="BT516" s="3">
        <v>4.59</v>
      </c>
      <c r="BU516" s="3">
        <v>4.3600000000000003</v>
      </c>
      <c r="BV516" s="3">
        <v>0.22999999999999954</v>
      </c>
      <c r="BW516" s="3">
        <v>5.22</v>
      </c>
      <c r="BX516" s="3">
        <v>4.96</v>
      </c>
      <c r="BY516" s="3">
        <v>0.25999999999999979</v>
      </c>
      <c r="BZ516" s="3">
        <v>5.15</v>
      </c>
      <c r="CA516" s="3">
        <v>4.12</v>
      </c>
      <c r="CB516" s="3">
        <v>1.0300000000000002</v>
      </c>
      <c r="CC516" s="3">
        <v>4.5199999999999996</v>
      </c>
      <c r="CD516" s="3">
        <v>4.29</v>
      </c>
      <c r="CE516" s="3">
        <v>0.22999999999999954</v>
      </c>
      <c r="CF516" s="3">
        <v>3.65</v>
      </c>
      <c r="CG516" s="3">
        <v>2.92</v>
      </c>
      <c r="CH516" s="3">
        <v>0.73</v>
      </c>
      <c r="CI516" s="3">
        <v>3.32</v>
      </c>
      <c r="CJ516" s="3">
        <v>3.15</v>
      </c>
      <c r="CK516" s="3">
        <v>0.16999999999999993</v>
      </c>
      <c r="CL516" s="3">
        <v>5.36</v>
      </c>
      <c r="CM516" s="3">
        <v>4.5599999999999996</v>
      </c>
      <c r="CN516" s="3">
        <v>0.80000000000000071</v>
      </c>
      <c r="CO516" s="3">
        <v>4.47</v>
      </c>
      <c r="CP516" s="3">
        <v>4.25</v>
      </c>
      <c r="CQ516" s="3">
        <v>0.21999999999999975</v>
      </c>
      <c r="CR516" s="3">
        <v>4.0999999999999996</v>
      </c>
      <c r="CS516" s="3">
        <v>3.49</v>
      </c>
      <c r="CT516" s="3">
        <v>0.60999999999999943</v>
      </c>
      <c r="CU516" s="3">
        <v>3.21</v>
      </c>
      <c r="CV516" s="3">
        <v>3.05</v>
      </c>
      <c r="CW516" s="3">
        <v>0.16000000000000014</v>
      </c>
      <c r="CX516" s="3">
        <v>3.65</v>
      </c>
      <c r="CY516" s="3">
        <v>3.47</v>
      </c>
      <c r="CZ516" s="3">
        <v>0.17999999999999972</v>
      </c>
      <c r="DA516" s="3">
        <v>3.61</v>
      </c>
      <c r="DB516" s="3">
        <v>2.89</v>
      </c>
      <c r="DC516" s="3">
        <v>0.71999999999999975</v>
      </c>
      <c r="DD516" s="3">
        <v>3.16</v>
      </c>
      <c r="DE516" s="3">
        <v>3</v>
      </c>
      <c r="DF516" s="3">
        <v>0.16000000000000014</v>
      </c>
      <c r="DG516" s="3">
        <v>2.56</v>
      </c>
      <c r="DH516" s="3">
        <v>2.1800000000000002</v>
      </c>
      <c r="DI516" s="3">
        <v>0.37999999999999989</v>
      </c>
      <c r="DJ516" s="3">
        <v>2.3199999999999998</v>
      </c>
      <c r="DK516" s="3">
        <v>2.2000000000000002</v>
      </c>
      <c r="DL516" s="3">
        <v>0.11999999999999966</v>
      </c>
      <c r="DM516" s="3">
        <v>6.89</v>
      </c>
      <c r="DN516" s="3">
        <v>5.86</v>
      </c>
      <c r="DO516" s="3">
        <v>1.0299999999999994</v>
      </c>
      <c r="DP516" s="3">
        <v>5.27</v>
      </c>
      <c r="DQ516" s="3">
        <v>4.4800000000000004</v>
      </c>
      <c r="DR516" s="3">
        <v>0.78999999999999915</v>
      </c>
      <c r="DS516" s="3">
        <v>4.6399999999999997</v>
      </c>
      <c r="DT516" s="3">
        <v>3.71</v>
      </c>
      <c r="DU516" s="3">
        <v>0.92999999999999972</v>
      </c>
      <c r="DV516" s="3">
        <v>3.29</v>
      </c>
      <c r="DW516" s="3">
        <v>2.63</v>
      </c>
      <c r="DX516" s="3">
        <v>0.66000000000000014</v>
      </c>
    </row>
    <row r="517" spans="1:128" s="3" customFormat="1" x14ac:dyDescent="0.25">
      <c r="A517" s="36" t="s">
        <v>668</v>
      </c>
      <c r="B517" s="36" t="s">
        <v>87</v>
      </c>
      <c r="C517" s="36" t="s">
        <v>88</v>
      </c>
      <c r="D517" s="37" t="s">
        <v>154</v>
      </c>
      <c r="E517" s="36" t="s">
        <v>155</v>
      </c>
      <c r="F517" s="37" t="s">
        <v>654</v>
      </c>
      <c r="G517" s="36" t="s">
        <v>655</v>
      </c>
      <c r="H517" s="36" t="s">
        <v>93</v>
      </c>
      <c r="I517" s="36" t="s">
        <v>94</v>
      </c>
      <c r="J517" s="36" t="s">
        <v>95</v>
      </c>
      <c r="K517" s="44">
        <v>1.65</v>
      </c>
      <c r="L517" s="38">
        <f>IF(J517="10",K517,"")</f>
        <v>1.65</v>
      </c>
      <c r="M517" s="38">
        <f>ROUND(L517*O517/100,2)</f>
        <v>1.07</v>
      </c>
      <c r="N517" s="38">
        <f>L517-M517</f>
        <v>0.57999999999999985</v>
      </c>
      <c r="O517" s="38" t="s">
        <v>96</v>
      </c>
      <c r="P517" s="38">
        <f>IF(J517&lt;&gt;"20",IF(J517="15",K517,ROUND(K517*0.85,2)),"")</f>
        <v>1.4</v>
      </c>
      <c r="Q517" s="38">
        <f>ROUND(P517*S517/100,2)</f>
        <v>1.1200000000000001</v>
      </c>
      <c r="R517" s="38">
        <f>P517-Q517</f>
        <v>0.2799999999999998</v>
      </c>
      <c r="S517" s="38" t="s">
        <v>97</v>
      </c>
      <c r="T517" s="38">
        <f>IF(J517="20",K517,IF(J517="10",ROUND(K517*0.7,2),ROUND(K517/0.85*0.7,2)))</f>
        <v>1.1599999999999999</v>
      </c>
      <c r="U517" s="38">
        <f>ROUND(T517*W517/100,2)</f>
        <v>1.1000000000000001</v>
      </c>
      <c r="V517" s="38">
        <f>T517-U517</f>
        <v>5.9999999999999831E-2</v>
      </c>
      <c r="W517" s="36">
        <v>95</v>
      </c>
      <c r="X517" s="38">
        <f>IF(J517="20",ROUND(K517/0.7*0.6,2),IF(J517="10",ROUND(K517*0.6,2),ROUND(K517/0.85*0.6,2)))</f>
        <v>0.99</v>
      </c>
      <c r="Y517" s="38">
        <f>ROUND(X517*AA517/100,2)</f>
        <v>0.94</v>
      </c>
      <c r="Z517" s="38">
        <f>X517-Y517</f>
        <v>5.0000000000000044E-2</v>
      </c>
      <c r="AA517" s="36">
        <v>95</v>
      </c>
      <c r="AB517" s="38" t="s">
        <v>98</v>
      </c>
      <c r="AC517" s="38">
        <v>1.32</v>
      </c>
      <c r="AD517" s="38">
        <v>1.25</v>
      </c>
      <c r="AE517" s="38">
        <v>7.0000000000000062E-2</v>
      </c>
      <c r="BJ517" s="3" t="s">
        <v>95</v>
      </c>
      <c r="BK517" s="3">
        <v>7.6499999999999995</v>
      </c>
      <c r="BL517" s="3">
        <v>6.5</v>
      </c>
      <c r="BM517" s="3">
        <v>1.1499999999999995</v>
      </c>
      <c r="BN517" s="3">
        <v>6.39</v>
      </c>
      <c r="BO517" s="3">
        <v>6.07</v>
      </c>
      <c r="BP517" s="3">
        <v>0.3199999999999994</v>
      </c>
      <c r="BQ517" s="3">
        <v>5.85</v>
      </c>
      <c r="BR517" s="3">
        <v>4.97</v>
      </c>
      <c r="BS517" s="3">
        <v>0.87999999999999989</v>
      </c>
      <c r="BT517" s="3">
        <v>4.59</v>
      </c>
      <c r="BU517" s="3">
        <v>4.3600000000000003</v>
      </c>
      <c r="BV517" s="3">
        <v>0.22999999999999954</v>
      </c>
      <c r="BW517" s="3">
        <v>5.22</v>
      </c>
      <c r="BX517" s="3">
        <v>4.96</v>
      </c>
      <c r="BY517" s="3">
        <v>0.25999999999999979</v>
      </c>
      <c r="BZ517" s="3">
        <v>5.15</v>
      </c>
      <c r="CA517" s="3">
        <v>4.12</v>
      </c>
      <c r="CB517" s="3">
        <v>1.0300000000000002</v>
      </c>
      <c r="CC517" s="3">
        <v>4.5199999999999996</v>
      </c>
      <c r="CD517" s="3">
        <v>4.29</v>
      </c>
      <c r="CE517" s="3">
        <v>0.22999999999999954</v>
      </c>
      <c r="CF517" s="3">
        <v>3.65</v>
      </c>
      <c r="CG517" s="3">
        <v>2.92</v>
      </c>
      <c r="CH517" s="3">
        <v>0.73</v>
      </c>
      <c r="CI517" s="3">
        <v>3.32</v>
      </c>
      <c r="CJ517" s="3">
        <v>3.15</v>
      </c>
      <c r="CK517" s="3">
        <v>0.16999999999999993</v>
      </c>
      <c r="CL517" s="3">
        <v>5.36</v>
      </c>
      <c r="CM517" s="3">
        <v>4.5599999999999996</v>
      </c>
      <c r="CN517" s="3">
        <v>0.80000000000000071</v>
      </c>
      <c r="CO517" s="3">
        <v>4.47</v>
      </c>
      <c r="CP517" s="3">
        <v>4.25</v>
      </c>
      <c r="CQ517" s="3">
        <v>0.21999999999999975</v>
      </c>
      <c r="CR517" s="3">
        <v>4.0999999999999996</v>
      </c>
      <c r="CS517" s="3">
        <v>3.49</v>
      </c>
      <c r="CT517" s="3">
        <v>0.60999999999999943</v>
      </c>
      <c r="CU517" s="3">
        <v>3.21</v>
      </c>
      <c r="CV517" s="3">
        <v>3.05</v>
      </c>
      <c r="CW517" s="3">
        <v>0.16000000000000014</v>
      </c>
      <c r="CX517" s="3">
        <v>3.65</v>
      </c>
      <c r="CY517" s="3">
        <v>3.47</v>
      </c>
      <c r="CZ517" s="3">
        <v>0.17999999999999972</v>
      </c>
      <c r="DA517" s="3">
        <v>3.61</v>
      </c>
      <c r="DB517" s="3">
        <v>2.89</v>
      </c>
      <c r="DC517" s="3">
        <v>0.71999999999999975</v>
      </c>
      <c r="DD517" s="3">
        <v>3.16</v>
      </c>
      <c r="DE517" s="3">
        <v>3</v>
      </c>
      <c r="DF517" s="3">
        <v>0.16000000000000014</v>
      </c>
      <c r="DG517" s="3">
        <v>2.56</v>
      </c>
      <c r="DH517" s="3">
        <v>2.1800000000000002</v>
      </c>
      <c r="DI517" s="3">
        <v>0.37999999999999989</v>
      </c>
      <c r="DJ517" s="3">
        <v>2.3199999999999998</v>
      </c>
      <c r="DK517" s="3">
        <v>2.2000000000000002</v>
      </c>
      <c r="DL517" s="3">
        <v>0.11999999999999966</v>
      </c>
      <c r="DM517" s="3">
        <v>6.89</v>
      </c>
      <c r="DN517" s="3">
        <v>5.86</v>
      </c>
      <c r="DO517" s="3">
        <v>1.0299999999999994</v>
      </c>
      <c r="DP517" s="3">
        <v>5.27</v>
      </c>
      <c r="DQ517" s="3">
        <v>4.4800000000000004</v>
      </c>
      <c r="DR517" s="3">
        <v>0.78999999999999915</v>
      </c>
      <c r="DS517" s="3">
        <v>4.6399999999999997</v>
      </c>
      <c r="DT517" s="3">
        <v>3.71</v>
      </c>
      <c r="DU517" s="3">
        <v>0.92999999999999972</v>
      </c>
      <c r="DV517" s="3">
        <v>3.29</v>
      </c>
      <c r="DW517" s="3">
        <v>2.63</v>
      </c>
      <c r="DX517" s="3">
        <v>0.66000000000000014</v>
      </c>
    </row>
    <row r="518" spans="1:128" s="3" customFormat="1" x14ac:dyDescent="0.25">
      <c r="A518" s="36" t="s">
        <v>669</v>
      </c>
      <c r="B518" s="36" t="s">
        <v>87</v>
      </c>
      <c r="C518" s="36" t="s">
        <v>88</v>
      </c>
      <c r="D518" s="37" t="s">
        <v>106</v>
      </c>
      <c r="E518" s="36" t="s">
        <v>107</v>
      </c>
      <c r="F518" s="37" t="s">
        <v>654</v>
      </c>
      <c r="G518" s="36" t="s">
        <v>655</v>
      </c>
      <c r="H518" s="36" t="s">
        <v>93</v>
      </c>
      <c r="I518" s="36" t="s">
        <v>94</v>
      </c>
      <c r="J518" s="36" t="s">
        <v>95</v>
      </c>
      <c r="K518" s="44">
        <v>1.9</v>
      </c>
      <c r="L518" s="38">
        <f>IF(J518="10",K518,"")</f>
        <v>1.9</v>
      </c>
      <c r="M518" s="38">
        <f>ROUND(L518*O518/100,2)</f>
        <v>1.24</v>
      </c>
      <c r="N518" s="38">
        <f>L518-M518</f>
        <v>0.65999999999999992</v>
      </c>
      <c r="O518" s="38" t="s">
        <v>96</v>
      </c>
      <c r="P518" s="38">
        <f>IF(J518&lt;&gt;"20",IF(J518="15",K518,ROUND(K518*0.85,2)),"")</f>
        <v>1.62</v>
      </c>
      <c r="Q518" s="38">
        <f>ROUND(P518*S518/100,2)</f>
        <v>1.3</v>
      </c>
      <c r="R518" s="38">
        <f>P518-Q518</f>
        <v>0.32000000000000006</v>
      </c>
      <c r="S518" s="38" t="s">
        <v>97</v>
      </c>
      <c r="T518" s="38">
        <f>IF(J518="20",K518,IF(J518="10",ROUND(K518*0.7,2),ROUND(K518/0.85*0.7,2)))</f>
        <v>1.33</v>
      </c>
      <c r="U518" s="38">
        <f>ROUND(T518*W518/100,2)</f>
        <v>1.26</v>
      </c>
      <c r="V518" s="38">
        <f>T518-U518</f>
        <v>7.0000000000000062E-2</v>
      </c>
      <c r="W518" s="36">
        <v>95</v>
      </c>
      <c r="X518" s="38">
        <f>IF(J518="20",ROUND(K518/0.7*0.6,2),IF(J518="10",ROUND(K518*0.6,2),ROUND(K518/0.85*0.6,2)))</f>
        <v>1.1399999999999999</v>
      </c>
      <c r="Y518" s="38">
        <f>ROUND(X518*AA518/100,2)</f>
        <v>1.08</v>
      </c>
      <c r="Z518" s="38">
        <f>X518-Y518</f>
        <v>5.9999999999999831E-2</v>
      </c>
      <c r="AA518" s="36">
        <v>95</v>
      </c>
      <c r="AB518" s="38" t="s">
        <v>98</v>
      </c>
      <c r="AC518" s="38">
        <v>1.52</v>
      </c>
      <c r="AD518" s="38">
        <v>1.44</v>
      </c>
      <c r="AE518" s="38">
        <v>8.0000000000000071E-2</v>
      </c>
      <c r="BJ518" s="3" t="s">
        <v>95</v>
      </c>
      <c r="BK518" s="3">
        <v>7.8999999999999995</v>
      </c>
      <c r="BL518" s="3">
        <v>6.72</v>
      </c>
      <c r="BM518" s="3">
        <v>1.1799999999999997</v>
      </c>
      <c r="BN518" s="3">
        <v>6.54</v>
      </c>
      <c r="BO518" s="3">
        <v>6.21</v>
      </c>
      <c r="BP518" s="3">
        <v>0.33000000000000007</v>
      </c>
      <c r="BQ518" s="3">
        <v>6.1</v>
      </c>
      <c r="BR518" s="3">
        <v>5.19</v>
      </c>
      <c r="BS518" s="3">
        <v>0.90999999999999925</v>
      </c>
      <c r="BT518" s="3">
        <v>4.74</v>
      </c>
      <c r="BU518" s="3">
        <v>4.5</v>
      </c>
      <c r="BV518" s="3">
        <v>0.24000000000000021</v>
      </c>
      <c r="BW518" s="3">
        <v>5.42</v>
      </c>
      <c r="BX518" s="3">
        <v>5.15</v>
      </c>
      <c r="BY518" s="3">
        <v>0.26999999999999957</v>
      </c>
      <c r="BZ518" s="3">
        <v>5.4</v>
      </c>
      <c r="CA518" s="3">
        <v>4.32</v>
      </c>
      <c r="CB518" s="3">
        <v>1.08</v>
      </c>
      <c r="CC518" s="3">
        <v>4.72</v>
      </c>
      <c r="CD518" s="3">
        <v>4.4800000000000004</v>
      </c>
      <c r="CE518" s="3">
        <v>0.23999999999999932</v>
      </c>
      <c r="CF518" s="3">
        <v>3.9</v>
      </c>
      <c r="CG518" s="3">
        <v>3.12</v>
      </c>
      <c r="CH518" s="3">
        <v>0.7799999999999998</v>
      </c>
      <c r="CI518" s="3">
        <v>3.52</v>
      </c>
      <c r="CJ518" s="3">
        <v>3.34</v>
      </c>
      <c r="CK518" s="3">
        <v>0.18000000000000016</v>
      </c>
      <c r="CL518" s="3">
        <v>5.53</v>
      </c>
      <c r="CM518" s="3">
        <v>4.7</v>
      </c>
      <c r="CN518" s="3">
        <v>0.83000000000000007</v>
      </c>
      <c r="CO518" s="3">
        <v>4.58</v>
      </c>
      <c r="CP518" s="3">
        <v>4.3499999999999996</v>
      </c>
      <c r="CQ518" s="3">
        <v>0.23000000000000043</v>
      </c>
      <c r="CR518" s="3">
        <v>4.2699999999999996</v>
      </c>
      <c r="CS518" s="3">
        <v>3.63</v>
      </c>
      <c r="CT518" s="3">
        <v>0.63999999999999968</v>
      </c>
      <c r="CU518" s="3">
        <v>3.32</v>
      </c>
      <c r="CV518" s="3">
        <v>3.15</v>
      </c>
      <c r="CW518" s="3">
        <v>0.16999999999999993</v>
      </c>
      <c r="CX518" s="3">
        <v>3.79</v>
      </c>
      <c r="CY518" s="3">
        <v>3.6</v>
      </c>
      <c r="CZ518" s="3">
        <v>0.18999999999999995</v>
      </c>
      <c r="DA518" s="3">
        <v>3.78</v>
      </c>
      <c r="DB518" s="3">
        <v>3.02</v>
      </c>
      <c r="DC518" s="3">
        <v>0.75999999999999979</v>
      </c>
      <c r="DD518" s="3">
        <v>3.3</v>
      </c>
      <c r="DE518" s="3">
        <v>3.14</v>
      </c>
      <c r="DF518" s="3">
        <v>0.1599999999999997</v>
      </c>
      <c r="DG518" s="3">
        <v>2.73</v>
      </c>
      <c r="DH518" s="3">
        <v>2.3199999999999998</v>
      </c>
      <c r="DI518" s="3">
        <v>0.41000000000000014</v>
      </c>
      <c r="DJ518" s="3">
        <v>2.46</v>
      </c>
      <c r="DK518" s="3">
        <v>2.34</v>
      </c>
      <c r="DL518" s="3">
        <v>0.12000000000000011</v>
      </c>
      <c r="DM518" s="3">
        <v>7.11</v>
      </c>
      <c r="DN518" s="3">
        <v>6.04</v>
      </c>
      <c r="DO518" s="3">
        <v>1.0700000000000003</v>
      </c>
      <c r="DP518" s="3">
        <v>5.49</v>
      </c>
      <c r="DQ518" s="3">
        <v>4.67</v>
      </c>
      <c r="DR518" s="3">
        <v>0.82000000000000028</v>
      </c>
      <c r="DS518" s="3">
        <v>4.8600000000000003</v>
      </c>
      <c r="DT518" s="3">
        <v>3.89</v>
      </c>
      <c r="DU518" s="3">
        <v>0.9700000000000002</v>
      </c>
      <c r="DV518" s="3">
        <v>3.51</v>
      </c>
      <c r="DW518" s="3">
        <v>2.81</v>
      </c>
      <c r="DX518" s="3">
        <v>0.69999999999999973</v>
      </c>
    </row>
    <row r="519" spans="1:128" s="3" customFormat="1" x14ac:dyDescent="0.25">
      <c r="A519" s="36" t="s">
        <v>670</v>
      </c>
      <c r="B519" s="36" t="s">
        <v>87</v>
      </c>
      <c r="C519" s="36" t="s">
        <v>88</v>
      </c>
      <c r="D519" s="37" t="s">
        <v>112</v>
      </c>
      <c r="E519" s="36" t="s">
        <v>113</v>
      </c>
      <c r="F519" s="37" t="s">
        <v>654</v>
      </c>
      <c r="G519" s="36" t="s">
        <v>655</v>
      </c>
      <c r="H519" s="36" t="s">
        <v>93</v>
      </c>
      <c r="I519" s="36" t="s">
        <v>94</v>
      </c>
      <c r="J519" s="36" t="s">
        <v>95</v>
      </c>
      <c r="K519" s="44">
        <v>1.65</v>
      </c>
      <c r="L519" s="38">
        <f>IF(J519="10",K519,"")</f>
        <v>1.65</v>
      </c>
      <c r="M519" s="38">
        <f>ROUND(L519*O519/100,2)</f>
        <v>1.07</v>
      </c>
      <c r="N519" s="38">
        <f>L519-M519</f>
        <v>0.57999999999999985</v>
      </c>
      <c r="O519" s="38" t="s">
        <v>96</v>
      </c>
      <c r="P519" s="38">
        <f>IF(J519&lt;&gt;"20",IF(J519="15",K519,ROUND(K519*0.85,2)),"")</f>
        <v>1.4</v>
      </c>
      <c r="Q519" s="38">
        <f>ROUND(P519*S519/100,2)</f>
        <v>1.1200000000000001</v>
      </c>
      <c r="R519" s="38">
        <f>P519-Q519</f>
        <v>0.2799999999999998</v>
      </c>
      <c r="S519" s="38" t="s">
        <v>97</v>
      </c>
      <c r="T519" s="38">
        <f>IF(J519="20",K519,IF(J519="10",ROUND(K519*0.7,2),ROUND(K519/0.85*0.7,2)))</f>
        <v>1.1599999999999999</v>
      </c>
      <c r="U519" s="38">
        <f>ROUND(T519*W519/100,2)</f>
        <v>1.1000000000000001</v>
      </c>
      <c r="V519" s="38">
        <f>T519-U519</f>
        <v>5.9999999999999831E-2</v>
      </c>
      <c r="W519" s="36">
        <v>95</v>
      </c>
      <c r="X519" s="38">
        <f>IF(J519="20",ROUND(K519/0.7*0.6,2),IF(J519="10",ROUND(K519*0.6,2),ROUND(K519/0.85*0.6,2)))</f>
        <v>0.99</v>
      </c>
      <c r="Y519" s="38">
        <f>ROUND(X519*AA519/100,2)</f>
        <v>0.94</v>
      </c>
      <c r="Z519" s="38">
        <f>X519-Y519</f>
        <v>5.0000000000000044E-2</v>
      </c>
      <c r="AA519" s="36">
        <v>95</v>
      </c>
      <c r="AB519" s="38" t="s">
        <v>98</v>
      </c>
      <c r="AC519" s="38">
        <v>1.32</v>
      </c>
      <c r="AD519" s="38">
        <v>1.25</v>
      </c>
      <c r="AE519" s="38">
        <v>7.0000000000000062E-2</v>
      </c>
      <c r="BJ519" s="3" t="s">
        <v>95</v>
      </c>
      <c r="BK519" s="3">
        <v>7.6499999999999995</v>
      </c>
      <c r="BL519" s="3">
        <v>6.5</v>
      </c>
      <c r="BM519" s="3">
        <v>1.1499999999999995</v>
      </c>
      <c r="BN519" s="3">
        <v>6.39</v>
      </c>
      <c r="BO519" s="3">
        <v>6.07</v>
      </c>
      <c r="BP519" s="3">
        <v>0.3199999999999994</v>
      </c>
      <c r="BQ519" s="3">
        <v>5.85</v>
      </c>
      <c r="BR519" s="3">
        <v>4.97</v>
      </c>
      <c r="BS519" s="3">
        <v>0.87999999999999989</v>
      </c>
      <c r="BT519" s="3">
        <v>4.59</v>
      </c>
      <c r="BU519" s="3">
        <v>4.3600000000000003</v>
      </c>
      <c r="BV519" s="3">
        <v>0.22999999999999954</v>
      </c>
      <c r="BW519" s="3">
        <v>5.22</v>
      </c>
      <c r="BX519" s="3">
        <v>4.96</v>
      </c>
      <c r="BY519" s="3">
        <v>0.25999999999999979</v>
      </c>
      <c r="BZ519" s="3">
        <v>5.15</v>
      </c>
      <c r="CA519" s="3">
        <v>4.12</v>
      </c>
      <c r="CB519" s="3">
        <v>1.0300000000000002</v>
      </c>
      <c r="CC519" s="3">
        <v>4.5199999999999996</v>
      </c>
      <c r="CD519" s="3">
        <v>4.29</v>
      </c>
      <c r="CE519" s="3">
        <v>0.22999999999999954</v>
      </c>
      <c r="CF519" s="3">
        <v>3.65</v>
      </c>
      <c r="CG519" s="3">
        <v>2.92</v>
      </c>
      <c r="CH519" s="3">
        <v>0.73</v>
      </c>
      <c r="CI519" s="3">
        <v>3.32</v>
      </c>
      <c r="CJ519" s="3">
        <v>3.15</v>
      </c>
      <c r="CK519" s="3">
        <v>0.16999999999999993</v>
      </c>
      <c r="CL519" s="3">
        <v>5.36</v>
      </c>
      <c r="CM519" s="3">
        <v>4.5599999999999996</v>
      </c>
      <c r="CN519" s="3">
        <v>0.80000000000000071</v>
      </c>
      <c r="CO519" s="3">
        <v>4.47</v>
      </c>
      <c r="CP519" s="3">
        <v>4.25</v>
      </c>
      <c r="CQ519" s="3">
        <v>0.21999999999999975</v>
      </c>
      <c r="CR519" s="3">
        <v>4.0999999999999996</v>
      </c>
      <c r="CS519" s="3">
        <v>3.49</v>
      </c>
      <c r="CT519" s="3">
        <v>0.60999999999999943</v>
      </c>
      <c r="CU519" s="3">
        <v>3.21</v>
      </c>
      <c r="CV519" s="3">
        <v>3.05</v>
      </c>
      <c r="CW519" s="3">
        <v>0.16000000000000014</v>
      </c>
      <c r="CX519" s="3">
        <v>3.65</v>
      </c>
      <c r="CY519" s="3">
        <v>3.47</v>
      </c>
      <c r="CZ519" s="3">
        <v>0.17999999999999972</v>
      </c>
      <c r="DA519" s="3">
        <v>3.61</v>
      </c>
      <c r="DB519" s="3">
        <v>2.89</v>
      </c>
      <c r="DC519" s="3">
        <v>0.71999999999999975</v>
      </c>
      <c r="DD519" s="3">
        <v>3.16</v>
      </c>
      <c r="DE519" s="3">
        <v>3</v>
      </c>
      <c r="DF519" s="3">
        <v>0.16000000000000014</v>
      </c>
      <c r="DG519" s="3">
        <v>2.56</v>
      </c>
      <c r="DH519" s="3">
        <v>2.1800000000000002</v>
      </c>
      <c r="DI519" s="3">
        <v>0.37999999999999989</v>
      </c>
      <c r="DJ519" s="3">
        <v>2.3199999999999998</v>
      </c>
      <c r="DK519" s="3">
        <v>2.2000000000000002</v>
      </c>
      <c r="DL519" s="3">
        <v>0.11999999999999966</v>
      </c>
      <c r="DM519" s="3">
        <v>6.89</v>
      </c>
      <c r="DN519" s="3">
        <v>5.86</v>
      </c>
      <c r="DO519" s="3">
        <v>1.0299999999999994</v>
      </c>
      <c r="DP519" s="3">
        <v>5.27</v>
      </c>
      <c r="DQ519" s="3">
        <v>4.4800000000000004</v>
      </c>
      <c r="DR519" s="3">
        <v>0.78999999999999915</v>
      </c>
      <c r="DS519" s="3">
        <v>4.6399999999999997</v>
      </c>
      <c r="DT519" s="3">
        <v>3.71</v>
      </c>
      <c r="DU519" s="3">
        <v>0.92999999999999972</v>
      </c>
      <c r="DV519" s="3">
        <v>3.29</v>
      </c>
      <c r="DW519" s="3">
        <v>2.63</v>
      </c>
      <c r="DX519" s="3">
        <v>0.66000000000000014</v>
      </c>
    </row>
    <row r="520" spans="1:128" s="3" customFormat="1" x14ac:dyDescent="0.25">
      <c r="A520" s="36" t="s">
        <v>671</v>
      </c>
      <c r="B520" s="36" t="s">
        <v>87</v>
      </c>
      <c r="C520" s="36" t="s">
        <v>88</v>
      </c>
      <c r="D520" s="37" t="s">
        <v>142</v>
      </c>
      <c r="E520" s="36" t="s">
        <v>143</v>
      </c>
      <c r="F520" s="37" t="s">
        <v>654</v>
      </c>
      <c r="G520" s="36" t="s">
        <v>655</v>
      </c>
      <c r="H520" s="36" t="s">
        <v>93</v>
      </c>
      <c r="I520" s="36" t="s">
        <v>94</v>
      </c>
      <c r="J520" s="36" t="s">
        <v>95</v>
      </c>
      <c r="K520" s="44">
        <v>1.65</v>
      </c>
      <c r="L520" s="38">
        <f>IF(J520="10",K520,"")</f>
        <v>1.65</v>
      </c>
      <c r="M520" s="38">
        <f>ROUND(L520*O520/100,2)</f>
        <v>1.07</v>
      </c>
      <c r="N520" s="38">
        <f>L520-M520</f>
        <v>0.57999999999999985</v>
      </c>
      <c r="O520" s="38" t="s">
        <v>96</v>
      </c>
      <c r="P520" s="38">
        <f>IF(J520&lt;&gt;"20",IF(J520="15",K520,ROUND(K520*0.85,2)),"")</f>
        <v>1.4</v>
      </c>
      <c r="Q520" s="38">
        <f>ROUND(P520*S520/100,2)</f>
        <v>1.1200000000000001</v>
      </c>
      <c r="R520" s="38">
        <f>P520-Q520</f>
        <v>0.2799999999999998</v>
      </c>
      <c r="S520" s="38" t="s">
        <v>97</v>
      </c>
      <c r="T520" s="38">
        <f>IF(J520="20",K520,IF(J520="10",ROUND(K520*0.7,2),ROUND(K520/0.85*0.7,2)))</f>
        <v>1.1599999999999999</v>
      </c>
      <c r="U520" s="38">
        <f>ROUND(T520*W520/100,2)</f>
        <v>1.1000000000000001</v>
      </c>
      <c r="V520" s="38">
        <f>T520-U520</f>
        <v>5.9999999999999831E-2</v>
      </c>
      <c r="W520" s="36">
        <v>95</v>
      </c>
      <c r="X520" s="38">
        <f>IF(J520="20",ROUND(K520/0.7*0.6,2),IF(J520="10",ROUND(K520*0.6,2),ROUND(K520/0.85*0.6,2)))</f>
        <v>0.99</v>
      </c>
      <c r="Y520" s="38">
        <f>ROUND(X520*AA520/100,2)</f>
        <v>0.94</v>
      </c>
      <c r="Z520" s="38">
        <f>X520-Y520</f>
        <v>5.0000000000000044E-2</v>
      </c>
      <c r="AA520" s="36">
        <v>95</v>
      </c>
      <c r="AB520" s="38" t="s">
        <v>98</v>
      </c>
      <c r="AC520" s="38">
        <v>1.32</v>
      </c>
      <c r="AD520" s="38">
        <v>1.25</v>
      </c>
      <c r="AE520" s="38">
        <v>7.0000000000000062E-2</v>
      </c>
      <c r="BJ520" s="3" t="s">
        <v>95</v>
      </c>
      <c r="BK520" s="3">
        <v>7.6499999999999995</v>
      </c>
      <c r="BL520" s="3">
        <v>6.5</v>
      </c>
      <c r="BM520" s="3">
        <v>1.1499999999999995</v>
      </c>
      <c r="BN520" s="3">
        <v>6.39</v>
      </c>
      <c r="BO520" s="3">
        <v>6.07</v>
      </c>
      <c r="BP520" s="3">
        <v>0.3199999999999994</v>
      </c>
      <c r="BQ520" s="3">
        <v>5.85</v>
      </c>
      <c r="BR520" s="3">
        <v>4.97</v>
      </c>
      <c r="BS520" s="3">
        <v>0.87999999999999989</v>
      </c>
      <c r="BT520" s="3">
        <v>4.59</v>
      </c>
      <c r="BU520" s="3">
        <v>4.3600000000000003</v>
      </c>
      <c r="BV520" s="3">
        <v>0.22999999999999954</v>
      </c>
      <c r="BW520" s="3">
        <v>5.22</v>
      </c>
      <c r="BX520" s="3">
        <v>4.96</v>
      </c>
      <c r="BY520" s="3">
        <v>0.25999999999999979</v>
      </c>
      <c r="BZ520" s="3">
        <v>5.15</v>
      </c>
      <c r="CA520" s="3">
        <v>4.12</v>
      </c>
      <c r="CB520" s="3">
        <v>1.0300000000000002</v>
      </c>
      <c r="CC520" s="3">
        <v>4.5199999999999996</v>
      </c>
      <c r="CD520" s="3">
        <v>4.29</v>
      </c>
      <c r="CE520" s="3">
        <v>0.22999999999999954</v>
      </c>
      <c r="CF520" s="3">
        <v>3.65</v>
      </c>
      <c r="CG520" s="3">
        <v>2.92</v>
      </c>
      <c r="CH520" s="3">
        <v>0.73</v>
      </c>
      <c r="CI520" s="3">
        <v>3.32</v>
      </c>
      <c r="CJ520" s="3">
        <v>3.15</v>
      </c>
      <c r="CK520" s="3">
        <v>0.16999999999999993</v>
      </c>
      <c r="CL520" s="3">
        <v>5.36</v>
      </c>
      <c r="CM520" s="3">
        <v>4.5599999999999996</v>
      </c>
      <c r="CN520" s="3">
        <v>0.80000000000000071</v>
      </c>
      <c r="CO520" s="3">
        <v>4.47</v>
      </c>
      <c r="CP520" s="3">
        <v>4.25</v>
      </c>
      <c r="CQ520" s="3">
        <v>0.21999999999999975</v>
      </c>
      <c r="CR520" s="3">
        <v>4.0999999999999996</v>
      </c>
      <c r="CS520" s="3">
        <v>3.49</v>
      </c>
      <c r="CT520" s="3">
        <v>0.60999999999999943</v>
      </c>
      <c r="CU520" s="3">
        <v>3.21</v>
      </c>
      <c r="CV520" s="3">
        <v>3.05</v>
      </c>
      <c r="CW520" s="3">
        <v>0.16000000000000014</v>
      </c>
      <c r="CX520" s="3">
        <v>3.65</v>
      </c>
      <c r="CY520" s="3">
        <v>3.47</v>
      </c>
      <c r="CZ520" s="3">
        <v>0.17999999999999972</v>
      </c>
      <c r="DA520" s="3">
        <v>3.61</v>
      </c>
      <c r="DB520" s="3">
        <v>2.89</v>
      </c>
      <c r="DC520" s="3">
        <v>0.71999999999999975</v>
      </c>
      <c r="DD520" s="3">
        <v>3.16</v>
      </c>
      <c r="DE520" s="3">
        <v>3</v>
      </c>
      <c r="DF520" s="3">
        <v>0.16000000000000014</v>
      </c>
      <c r="DG520" s="3">
        <v>2.56</v>
      </c>
      <c r="DH520" s="3">
        <v>2.1800000000000002</v>
      </c>
      <c r="DI520" s="3">
        <v>0.37999999999999989</v>
      </c>
      <c r="DJ520" s="3">
        <v>2.3199999999999998</v>
      </c>
      <c r="DK520" s="3">
        <v>2.2000000000000002</v>
      </c>
      <c r="DL520" s="3">
        <v>0.11999999999999966</v>
      </c>
      <c r="DM520" s="3">
        <v>6.89</v>
      </c>
      <c r="DN520" s="3">
        <v>5.86</v>
      </c>
      <c r="DO520" s="3">
        <v>1.0299999999999994</v>
      </c>
      <c r="DP520" s="3">
        <v>5.27</v>
      </c>
      <c r="DQ520" s="3">
        <v>4.4800000000000004</v>
      </c>
      <c r="DR520" s="3">
        <v>0.78999999999999915</v>
      </c>
      <c r="DS520" s="3">
        <v>4.6399999999999997</v>
      </c>
      <c r="DT520" s="3">
        <v>3.71</v>
      </c>
      <c r="DU520" s="3">
        <v>0.92999999999999972</v>
      </c>
      <c r="DV520" s="3">
        <v>3.29</v>
      </c>
      <c r="DW520" s="3">
        <v>2.63</v>
      </c>
      <c r="DX520" s="3">
        <v>0.66000000000000014</v>
      </c>
    </row>
    <row r="521" spans="1:128" s="3" customFormat="1" x14ac:dyDescent="0.25">
      <c r="A521" s="36" t="s">
        <v>672</v>
      </c>
      <c r="B521" s="36" t="s">
        <v>87</v>
      </c>
      <c r="C521" s="36" t="s">
        <v>88</v>
      </c>
      <c r="D521" s="37" t="s">
        <v>103</v>
      </c>
      <c r="E521" s="36" t="s">
        <v>104</v>
      </c>
      <c r="F521" s="37" t="s">
        <v>654</v>
      </c>
      <c r="G521" s="36" t="s">
        <v>655</v>
      </c>
      <c r="H521" s="36" t="s">
        <v>93</v>
      </c>
      <c r="I521" s="36" t="s">
        <v>94</v>
      </c>
      <c r="J521" s="36" t="s">
        <v>95</v>
      </c>
      <c r="K521" s="44">
        <v>1.65</v>
      </c>
      <c r="L521" s="38">
        <f>IF(J521="10",K521,"")</f>
        <v>1.65</v>
      </c>
      <c r="M521" s="38">
        <f>ROUND(L521*O521/100,2)</f>
        <v>1.07</v>
      </c>
      <c r="N521" s="38">
        <f>L521-M521</f>
        <v>0.57999999999999985</v>
      </c>
      <c r="O521" s="38" t="s">
        <v>96</v>
      </c>
      <c r="P521" s="38">
        <f>IF(J521&lt;&gt;"20",IF(J521="15",K521,ROUND(K521*0.85,2)),"")</f>
        <v>1.4</v>
      </c>
      <c r="Q521" s="38">
        <f>ROUND(P521*S521/100,2)</f>
        <v>1.1200000000000001</v>
      </c>
      <c r="R521" s="38">
        <f>P521-Q521</f>
        <v>0.2799999999999998</v>
      </c>
      <c r="S521" s="38" t="s">
        <v>97</v>
      </c>
      <c r="T521" s="38">
        <f>IF(J521="20",K521,IF(J521="10",ROUND(K521*0.7,2),ROUND(K521/0.85*0.7,2)))</f>
        <v>1.1599999999999999</v>
      </c>
      <c r="U521" s="38">
        <f>ROUND(T521*W521/100,2)</f>
        <v>1.1000000000000001</v>
      </c>
      <c r="V521" s="38">
        <f>T521-U521</f>
        <v>5.9999999999999831E-2</v>
      </c>
      <c r="W521" s="36">
        <v>95</v>
      </c>
      <c r="X521" s="38">
        <f>IF(J521="20",ROUND(K521/0.7*0.6,2),IF(J521="10",ROUND(K521*0.6,2),ROUND(K521/0.85*0.6,2)))</f>
        <v>0.99</v>
      </c>
      <c r="Y521" s="38">
        <f>ROUND(X521*AA521/100,2)</f>
        <v>0.94</v>
      </c>
      <c r="Z521" s="38">
        <f>X521-Y521</f>
        <v>5.0000000000000044E-2</v>
      </c>
      <c r="AA521" s="36">
        <v>95</v>
      </c>
      <c r="AB521" s="38" t="s">
        <v>98</v>
      </c>
      <c r="AC521" s="38">
        <v>1.32</v>
      </c>
      <c r="AD521" s="38">
        <v>1.25</v>
      </c>
      <c r="AE521" s="38">
        <v>7.0000000000000062E-2</v>
      </c>
      <c r="BJ521" s="3" t="s">
        <v>95</v>
      </c>
      <c r="BK521" s="3">
        <v>7.6499999999999995</v>
      </c>
      <c r="BL521" s="3">
        <v>6.5</v>
      </c>
      <c r="BM521" s="3">
        <v>1.1499999999999995</v>
      </c>
      <c r="BN521" s="3">
        <v>6.39</v>
      </c>
      <c r="BO521" s="3">
        <v>6.07</v>
      </c>
      <c r="BP521" s="3">
        <v>0.3199999999999994</v>
      </c>
      <c r="BQ521" s="3">
        <v>5.85</v>
      </c>
      <c r="BR521" s="3">
        <v>4.97</v>
      </c>
      <c r="BS521" s="3">
        <v>0.87999999999999989</v>
      </c>
      <c r="BT521" s="3">
        <v>4.59</v>
      </c>
      <c r="BU521" s="3">
        <v>4.3600000000000003</v>
      </c>
      <c r="BV521" s="3">
        <v>0.22999999999999954</v>
      </c>
      <c r="BW521" s="3">
        <v>5.22</v>
      </c>
      <c r="BX521" s="3">
        <v>4.96</v>
      </c>
      <c r="BY521" s="3">
        <v>0.25999999999999979</v>
      </c>
      <c r="BZ521" s="3">
        <v>5.15</v>
      </c>
      <c r="CA521" s="3">
        <v>4.12</v>
      </c>
      <c r="CB521" s="3">
        <v>1.0300000000000002</v>
      </c>
      <c r="CC521" s="3">
        <v>4.5199999999999996</v>
      </c>
      <c r="CD521" s="3">
        <v>4.29</v>
      </c>
      <c r="CE521" s="3">
        <v>0.22999999999999954</v>
      </c>
      <c r="CF521" s="3">
        <v>3.65</v>
      </c>
      <c r="CG521" s="3">
        <v>2.92</v>
      </c>
      <c r="CH521" s="3">
        <v>0.73</v>
      </c>
      <c r="CI521" s="3">
        <v>3.32</v>
      </c>
      <c r="CJ521" s="3">
        <v>3.15</v>
      </c>
      <c r="CK521" s="3">
        <v>0.16999999999999993</v>
      </c>
      <c r="CL521" s="3">
        <v>5.36</v>
      </c>
      <c r="CM521" s="3">
        <v>4.5599999999999996</v>
      </c>
      <c r="CN521" s="3">
        <v>0.80000000000000071</v>
      </c>
      <c r="CO521" s="3">
        <v>4.47</v>
      </c>
      <c r="CP521" s="3">
        <v>4.25</v>
      </c>
      <c r="CQ521" s="3">
        <v>0.21999999999999975</v>
      </c>
      <c r="CR521" s="3">
        <v>4.0999999999999996</v>
      </c>
      <c r="CS521" s="3">
        <v>3.49</v>
      </c>
      <c r="CT521" s="3">
        <v>0.60999999999999943</v>
      </c>
      <c r="CU521" s="3">
        <v>3.21</v>
      </c>
      <c r="CV521" s="3">
        <v>3.05</v>
      </c>
      <c r="CW521" s="3">
        <v>0.16000000000000014</v>
      </c>
      <c r="CX521" s="3">
        <v>3.65</v>
      </c>
      <c r="CY521" s="3">
        <v>3.47</v>
      </c>
      <c r="CZ521" s="3">
        <v>0.17999999999999972</v>
      </c>
      <c r="DA521" s="3">
        <v>3.61</v>
      </c>
      <c r="DB521" s="3">
        <v>2.89</v>
      </c>
      <c r="DC521" s="3">
        <v>0.71999999999999975</v>
      </c>
      <c r="DD521" s="3">
        <v>3.16</v>
      </c>
      <c r="DE521" s="3">
        <v>3</v>
      </c>
      <c r="DF521" s="3">
        <v>0.16000000000000014</v>
      </c>
      <c r="DG521" s="3">
        <v>2.56</v>
      </c>
      <c r="DH521" s="3">
        <v>2.1800000000000002</v>
      </c>
      <c r="DI521" s="3">
        <v>0.37999999999999989</v>
      </c>
      <c r="DJ521" s="3">
        <v>2.3199999999999998</v>
      </c>
      <c r="DK521" s="3">
        <v>2.2000000000000002</v>
      </c>
      <c r="DL521" s="3">
        <v>0.11999999999999966</v>
      </c>
      <c r="DM521" s="3">
        <v>6.89</v>
      </c>
      <c r="DN521" s="3">
        <v>5.86</v>
      </c>
      <c r="DO521" s="3">
        <v>1.0299999999999994</v>
      </c>
      <c r="DP521" s="3">
        <v>5.27</v>
      </c>
      <c r="DQ521" s="3">
        <v>4.4800000000000004</v>
      </c>
      <c r="DR521" s="3">
        <v>0.78999999999999915</v>
      </c>
      <c r="DS521" s="3">
        <v>4.6399999999999997</v>
      </c>
      <c r="DT521" s="3">
        <v>3.71</v>
      </c>
      <c r="DU521" s="3">
        <v>0.92999999999999972</v>
      </c>
      <c r="DV521" s="3">
        <v>3.29</v>
      </c>
      <c r="DW521" s="3">
        <v>2.63</v>
      </c>
      <c r="DX521" s="3">
        <v>0.66000000000000014</v>
      </c>
    </row>
    <row r="522" spans="1:128" s="3" customFormat="1" x14ac:dyDescent="0.25">
      <c r="A522" s="36" t="s">
        <v>673</v>
      </c>
      <c r="B522" s="36" t="s">
        <v>87</v>
      </c>
      <c r="C522" s="36" t="s">
        <v>88</v>
      </c>
      <c r="D522" s="37" t="s">
        <v>89</v>
      </c>
      <c r="E522" s="36" t="s">
        <v>90</v>
      </c>
      <c r="F522" s="37" t="s">
        <v>654</v>
      </c>
      <c r="G522" s="36" t="s">
        <v>655</v>
      </c>
      <c r="H522" s="36" t="s">
        <v>93</v>
      </c>
      <c r="I522" s="36" t="s">
        <v>94</v>
      </c>
      <c r="J522" s="36" t="s">
        <v>95</v>
      </c>
      <c r="K522" s="44">
        <v>1.9</v>
      </c>
      <c r="L522" s="38">
        <f>IF(J522="10",K522,"")</f>
        <v>1.9</v>
      </c>
      <c r="M522" s="38">
        <f>ROUND(L522*O522/100,2)</f>
        <v>1.24</v>
      </c>
      <c r="N522" s="38">
        <f>L522-M522</f>
        <v>0.65999999999999992</v>
      </c>
      <c r="O522" s="38" t="s">
        <v>96</v>
      </c>
      <c r="P522" s="38">
        <f>IF(J522&lt;&gt;"20",IF(J522="15",K522,ROUND(K522*0.85,2)),"")</f>
        <v>1.62</v>
      </c>
      <c r="Q522" s="38">
        <f>ROUND(P522*S522/100,2)</f>
        <v>1.3</v>
      </c>
      <c r="R522" s="38">
        <f>P522-Q522</f>
        <v>0.32000000000000006</v>
      </c>
      <c r="S522" s="38" t="s">
        <v>97</v>
      </c>
      <c r="T522" s="38">
        <f>IF(J522="20",K522,IF(J522="10",ROUND(K522*0.7,2),ROUND(K522/0.85*0.7,2)))</f>
        <v>1.33</v>
      </c>
      <c r="U522" s="38">
        <f>ROUND(T522*W522/100,2)</f>
        <v>1.26</v>
      </c>
      <c r="V522" s="38">
        <f>T522-U522</f>
        <v>7.0000000000000062E-2</v>
      </c>
      <c r="W522" s="36">
        <v>95</v>
      </c>
      <c r="X522" s="38">
        <f>IF(J522="20",ROUND(K522/0.7*0.6,2),IF(J522="10",ROUND(K522*0.6,2),ROUND(K522/0.85*0.6,2)))</f>
        <v>1.1399999999999999</v>
      </c>
      <c r="Y522" s="38">
        <f>ROUND(X522*AA522/100,2)</f>
        <v>1.08</v>
      </c>
      <c r="Z522" s="38">
        <f>X522-Y522</f>
        <v>5.9999999999999831E-2</v>
      </c>
      <c r="AA522" s="36">
        <v>95</v>
      </c>
      <c r="AB522" s="38" t="s">
        <v>98</v>
      </c>
      <c r="AC522" s="38">
        <v>1.52</v>
      </c>
      <c r="AD522" s="38">
        <v>1.44</v>
      </c>
      <c r="AE522" s="38">
        <v>8.0000000000000071E-2</v>
      </c>
      <c r="BJ522" s="3" t="s">
        <v>95</v>
      </c>
      <c r="BK522" s="3">
        <v>7.8999999999999995</v>
      </c>
      <c r="BL522" s="3">
        <v>6.72</v>
      </c>
      <c r="BM522" s="3">
        <v>1.1799999999999997</v>
      </c>
      <c r="BN522" s="3">
        <v>6.54</v>
      </c>
      <c r="BO522" s="3">
        <v>6.21</v>
      </c>
      <c r="BP522" s="3">
        <v>0.33000000000000007</v>
      </c>
      <c r="BQ522" s="3">
        <v>6.1</v>
      </c>
      <c r="BR522" s="3">
        <v>5.19</v>
      </c>
      <c r="BS522" s="3">
        <v>0.90999999999999925</v>
      </c>
      <c r="BT522" s="3">
        <v>4.74</v>
      </c>
      <c r="BU522" s="3">
        <v>4.5</v>
      </c>
      <c r="BV522" s="3">
        <v>0.24000000000000021</v>
      </c>
      <c r="BW522" s="3">
        <v>5.42</v>
      </c>
      <c r="BX522" s="3">
        <v>5.15</v>
      </c>
      <c r="BY522" s="3">
        <v>0.26999999999999957</v>
      </c>
      <c r="BZ522" s="3">
        <v>5.4</v>
      </c>
      <c r="CA522" s="3">
        <v>4.32</v>
      </c>
      <c r="CB522" s="3">
        <v>1.08</v>
      </c>
      <c r="CC522" s="3">
        <v>4.72</v>
      </c>
      <c r="CD522" s="3">
        <v>4.4800000000000004</v>
      </c>
      <c r="CE522" s="3">
        <v>0.23999999999999932</v>
      </c>
      <c r="CF522" s="3">
        <v>3.9</v>
      </c>
      <c r="CG522" s="3">
        <v>3.12</v>
      </c>
      <c r="CH522" s="3">
        <v>0.7799999999999998</v>
      </c>
      <c r="CI522" s="3">
        <v>3.52</v>
      </c>
      <c r="CJ522" s="3">
        <v>3.34</v>
      </c>
      <c r="CK522" s="3">
        <v>0.18000000000000016</v>
      </c>
      <c r="CL522" s="3">
        <v>5.53</v>
      </c>
      <c r="CM522" s="3">
        <v>4.7</v>
      </c>
      <c r="CN522" s="3">
        <v>0.83000000000000007</v>
      </c>
      <c r="CO522" s="3">
        <v>4.58</v>
      </c>
      <c r="CP522" s="3">
        <v>4.3499999999999996</v>
      </c>
      <c r="CQ522" s="3">
        <v>0.23000000000000043</v>
      </c>
      <c r="CR522" s="3">
        <v>4.2699999999999996</v>
      </c>
      <c r="CS522" s="3">
        <v>3.63</v>
      </c>
      <c r="CT522" s="3">
        <v>0.63999999999999968</v>
      </c>
      <c r="CU522" s="3">
        <v>3.32</v>
      </c>
      <c r="CV522" s="3">
        <v>3.15</v>
      </c>
      <c r="CW522" s="3">
        <v>0.16999999999999993</v>
      </c>
      <c r="CX522" s="3">
        <v>3.79</v>
      </c>
      <c r="CY522" s="3">
        <v>3.6</v>
      </c>
      <c r="CZ522" s="3">
        <v>0.18999999999999995</v>
      </c>
      <c r="DA522" s="3">
        <v>3.78</v>
      </c>
      <c r="DB522" s="3">
        <v>3.02</v>
      </c>
      <c r="DC522" s="3">
        <v>0.75999999999999979</v>
      </c>
      <c r="DD522" s="3">
        <v>3.3</v>
      </c>
      <c r="DE522" s="3">
        <v>3.14</v>
      </c>
      <c r="DF522" s="3">
        <v>0.1599999999999997</v>
      </c>
      <c r="DG522" s="3">
        <v>2.73</v>
      </c>
      <c r="DH522" s="3">
        <v>2.3199999999999998</v>
      </c>
      <c r="DI522" s="3">
        <v>0.41000000000000014</v>
      </c>
      <c r="DJ522" s="3">
        <v>2.46</v>
      </c>
      <c r="DK522" s="3">
        <v>2.34</v>
      </c>
      <c r="DL522" s="3">
        <v>0.12000000000000011</v>
      </c>
      <c r="DM522" s="3">
        <v>7.11</v>
      </c>
      <c r="DN522" s="3">
        <v>6.04</v>
      </c>
      <c r="DO522" s="3">
        <v>1.0700000000000003</v>
      </c>
      <c r="DP522" s="3">
        <v>5.49</v>
      </c>
      <c r="DQ522" s="3">
        <v>4.67</v>
      </c>
      <c r="DR522" s="3">
        <v>0.82000000000000028</v>
      </c>
      <c r="DS522" s="3">
        <v>4.8600000000000003</v>
      </c>
      <c r="DT522" s="3">
        <v>3.89</v>
      </c>
      <c r="DU522" s="3">
        <v>0.9700000000000002</v>
      </c>
      <c r="DV522" s="3">
        <v>3.51</v>
      </c>
      <c r="DW522" s="3">
        <v>2.81</v>
      </c>
      <c r="DX522" s="3">
        <v>0.69999999999999973</v>
      </c>
    </row>
    <row r="523" spans="1:128" s="3" customFormat="1" x14ac:dyDescent="0.25">
      <c r="A523" s="36" t="s">
        <v>674</v>
      </c>
      <c r="B523" s="36" t="s">
        <v>87</v>
      </c>
      <c r="C523" s="36" t="s">
        <v>88</v>
      </c>
      <c r="D523" s="37" t="s">
        <v>139</v>
      </c>
      <c r="E523" s="36" t="s">
        <v>140</v>
      </c>
      <c r="F523" s="37" t="s">
        <v>654</v>
      </c>
      <c r="G523" s="36" t="s">
        <v>655</v>
      </c>
      <c r="H523" s="36" t="s">
        <v>93</v>
      </c>
      <c r="I523" s="36" t="s">
        <v>94</v>
      </c>
      <c r="J523" s="36" t="s">
        <v>95</v>
      </c>
      <c r="K523" s="44">
        <v>1.65</v>
      </c>
      <c r="L523" s="38">
        <f>IF(J523="10",K523,"")</f>
        <v>1.65</v>
      </c>
      <c r="M523" s="38">
        <f>ROUND(L523*O523/100,2)</f>
        <v>1.07</v>
      </c>
      <c r="N523" s="38">
        <f>L523-M523</f>
        <v>0.57999999999999985</v>
      </c>
      <c r="O523" s="38" t="s">
        <v>96</v>
      </c>
      <c r="P523" s="38">
        <f>IF(J523&lt;&gt;"20",IF(J523="15",K523,ROUND(K523*0.85,2)),"")</f>
        <v>1.4</v>
      </c>
      <c r="Q523" s="38">
        <f>ROUND(P523*S523/100,2)</f>
        <v>1.1200000000000001</v>
      </c>
      <c r="R523" s="38">
        <f>P523-Q523</f>
        <v>0.2799999999999998</v>
      </c>
      <c r="S523" s="38" t="s">
        <v>97</v>
      </c>
      <c r="T523" s="38">
        <f>IF(J523="20",K523,IF(J523="10",ROUND(K523*0.7,2),ROUND(K523/0.85*0.7,2)))</f>
        <v>1.1599999999999999</v>
      </c>
      <c r="U523" s="38">
        <f>ROUND(T523*W523/100,2)</f>
        <v>1.1000000000000001</v>
      </c>
      <c r="V523" s="38">
        <f>T523-U523</f>
        <v>5.9999999999999831E-2</v>
      </c>
      <c r="W523" s="36">
        <v>95</v>
      </c>
      <c r="X523" s="38">
        <f>IF(J523="20",ROUND(K523/0.7*0.6,2),IF(J523="10",ROUND(K523*0.6,2),ROUND(K523/0.85*0.6,2)))</f>
        <v>0.99</v>
      </c>
      <c r="Y523" s="38">
        <f>ROUND(X523*AA523/100,2)</f>
        <v>0.94</v>
      </c>
      <c r="Z523" s="38">
        <f>X523-Y523</f>
        <v>5.0000000000000044E-2</v>
      </c>
      <c r="AA523" s="36">
        <v>95</v>
      </c>
      <c r="AB523" s="38" t="s">
        <v>98</v>
      </c>
      <c r="AC523" s="38">
        <v>1.32</v>
      </c>
      <c r="AD523" s="38">
        <v>1.25</v>
      </c>
      <c r="AE523" s="38">
        <v>7.0000000000000062E-2</v>
      </c>
      <c r="BJ523" s="3" t="s">
        <v>95</v>
      </c>
      <c r="BK523" s="3">
        <v>7.6499999999999995</v>
      </c>
      <c r="BL523" s="3">
        <v>6.5</v>
      </c>
      <c r="BM523" s="3">
        <v>1.1499999999999995</v>
      </c>
      <c r="BN523" s="3">
        <v>6.39</v>
      </c>
      <c r="BO523" s="3">
        <v>6.07</v>
      </c>
      <c r="BP523" s="3">
        <v>0.3199999999999994</v>
      </c>
      <c r="BQ523" s="3">
        <v>5.85</v>
      </c>
      <c r="BR523" s="3">
        <v>4.97</v>
      </c>
      <c r="BS523" s="3">
        <v>0.87999999999999989</v>
      </c>
      <c r="BT523" s="3">
        <v>4.59</v>
      </c>
      <c r="BU523" s="3">
        <v>4.3600000000000003</v>
      </c>
      <c r="BV523" s="3">
        <v>0.22999999999999954</v>
      </c>
      <c r="BW523" s="3">
        <v>5.22</v>
      </c>
      <c r="BX523" s="3">
        <v>4.96</v>
      </c>
      <c r="BY523" s="3">
        <v>0.25999999999999979</v>
      </c>
      <c r="BZ523" s="3">
        <v>5.15</v>
      </c>
      <c r="CA523" s="3">
        <v>4.12</v>
      </c>
      <c r="CB523" s="3">
        <v>1.0300000000000002</v>
      </c>
      <c r="CC523" s="3">
        <v>4.5199999999999996</v>
      </c>
      <c r="CD523" s="3">
        <v>4.29</v>
      </c>
      <c r="CE523" s="3">
        <v>0.22999999999999954</v>
      </c>
      <c r="CF523" s="3">
        <v>3.65</v>
      </c>
      <c r="CG523" s="3">
        <v>2.92</v>
      </c>
      <c r="CH523" s="3">
        <v>0.73</v>
      </c>
      <c r="CI523" s="3">
        <v>3.32</v>
      </c>
      <c r="CJ523" s="3">
        <v>3.15</v>
      </c>
      <c r="CK523" s="3">
        <v>0.16999999999999993</v>
      </c>
      <c r="CL523" s="3">
        <v>5.36</v>
      </c>
      <c r="CM523" s="3">
        <v>4.5599999999999996</v>
      </c>
      <c r="CN523" s="3">
        <v>0.80000000000000071</v>
      </c>
      <c r="CO523" s="3">
        <v>4.47</v>
      </c>
      <c r="CP523" s="3">
        <v>4.25</v>
      </c>
      <c r="CQ523" s="3">
        <v>0.21999999999999975</v>
      </c>
      <c r="CR523" s="3">
        <v>4.0999999999999996</v>
      </c>
      <c r="CS523" s="3">
        <v>3.49</v>
      </c>
      <c r="CT523" s="3">
        <v>0.60999999999999943</v>
      </c>
      <c r="CU523" s="3">
        <v>3.21</v>
      </c>
      <c r="CV523" s="3">
        <v>3.05</v>
      </c>
      <c r="CW523" s="3">
        <v>0.16000000000000014</v>
      </c>
      <c r="CX523" s="3">
        <v>3.65</v>
      </c>
      <c r="CY523" s="3">
        <v>3.47</v>
      </c>
      <c r="CZ523" s="3">
        <v>0.17999999999999972</v>
      </c>
      <c r="DA523" s="3">
        <v>3.61</v>
      </c>
      <c r="DB523" s="3">
        <v>2.89</v>
      </c>
      <c r="DC523" s="3">
        <v>0.71999999999999975</v>
      </c>
      <c r="DD523" s="3">
        <v>3.16</v>
      </c>
      <c r="DE523" s="3">
        <v>3</v>
      </c>
      <c r="DF523" s="3">
        <v>0.16000000000000014</v>
      </c>
      <c r="DG523" s="3">
        <v>2.56</v>
      </c>
      <c r="DH523" s="3">
        <v>2.1800000000000002</v>
      </c>
      <c r="DI523" s="3">
        <v>0.37999999999999989</v>
      </c>
      <c r="DJ523" s="3">
        <v>2.3199999999999998</v>
      </c>
      <c r="DK523" s="3">
        <v>2.2000000000000002</v>
      </c>
      <c r="DL523" s="3">
        <v>0.11999999999999966</v>
      </c>
      <c r="DM523" s="3">
        <v>6.89</v>
      </c>
      <c r="DN523" s="3">
        <v>5.86</v>
      </c>
      <c r="DO523" s="3">
        <v>1.0299999999999994</v>
      </c>
      <c r="DP523" s="3">
        <v>5.27</v>
      </c>
      <c r="DQ523" s="3">
        <v>4.4800000000000004</v>
      </c>
      <c r="DR523" s="3">
        <v>0.78999999999999915</v>
      </c>
      <c r="DS523" s="3">
        <v>4.6399999999999997</v>
      </c>
      <c r="DT523" s="3">
        <v>3.71</v>
      </c>
      <c r="DU523" s="3">
        <v>0.92999999999999972</v>
      </c>
      <c r="DV523" s="3">
        <v>3.29</v>
      </c>
      <c r="DW523" s="3">
        <v>2.63</v>
      </c>
      <c r="DX523" s="3">
        <v>0.66000000000000014</v>
      </c>
    </row>
    <row r="524" spans="1:128" s="3" customFormat="1" x14ac:dyDescent="0.25">
      <c r="A524" s="36" t="s">
        <v>675</v>
      </c>
      <c r="B524" s="36" t="s">
        <v>87</v>
      </c>
      <c r="C524" s="36" t="s">
        <v>88</v>
      </c>
      <c r="D524" s="37" t="s">
        <v>109</v>
      </c>
      <c r="E524" s="36" t="s">
        <v>110</v>
      </c>
      <c r="F524" s="37" t="s">
        <v>654</v>
      </c>
      <c r="G524" s="36" t="s">
        <v>655</v>
      </c>
      <c r="H524" s="36" t="s">
        <v>93</v>
      </c>
      <c r="I524" s="36" t="s">
        <v>94</v>
      </c>
      <c r="J524" s="36" t="s">
        <v>95</v>
      </c>
      <c r="K524" s="44">
        <v>1.65</v>
      </c>
      <c r="L524" s="38">
        <f>IF(J524="10",K524,"")</f>
        <v>1.65</v>
      </c>
      <c r="M524" s="38">
        <f>ROUND(L524*O524/100,2)</f>
        <v>1.07</v>
      </c>
      <c r="N524" s="38">
        <f>L524-M524</f>
        <v>0.57999999999999985</v>
      </c>
      <c r="O524" s="38" t="s">
        <v>96</v>
      </c>
      <c r="P524" s="38">
        <f>IF(J524&lt;&gt;"20",IF(J524="15",K524,ROUND(K524*0.85,2)),"")</f>
        <v>1.4</v>
      </c>
      <c r="Q524" s="38">
        <f>ROUND(P524*S524/100,2)</f>
        <v>1.1200000000000001</v>
      </c>
      <c r="R524" s="38">
        <f>P524-Q524</f>
        <v>0.2799999999999998</v>
      </c>
      <c r="S524" s="38" t="s">
        <v>97</v>
      </c>
      <c r="T524" s="38">
        <f>IF(J524="20",K524,IF(J524="10",ROUND(K524*0.7,2),ROUND(K524/0.85*0.7,2)))</f>
        <v>1.1599999999999999</v>
      </c>
      <c r="U524" s="38">
        <f>ROUND(T524*W524/100,2)</f>
        <v>1.1000000000000001</v>
      </c>
      <c r="V524" s="38">
        <f>T524-U524</f>
        <v>5.9999999999999831E-2</v>
      </c>
      <c r="W524" s="36">
        <v>95</v>
      </c>
      <c r="X524" s="38">
        <f>IF(J524="20",ROUND(K524/0.7*0.6,2),IF(J524="10",ROUND(K524*0.6,2),ROUND(K524/0.85*0.6,2)))</f>
        <v>0.99</v>
      </c>
      <c r="Y524" s="38">
        <f>ROUND(X524*AA524/100,2)</f>
        <v>0.94</v>
      </c>
      <c r="Z524" s="38">
        <f>X524-Y524</f>
        <v>5.0000000000000044E-2</v>
      </c>
      <c r="AA524" s="36">
        <v>95</v>
      </c>
      <c r="AB524" s="38" t="s">
        <v>98</v>
      </c>
      <c r="AC524" s="38">
        <v>1.32</v>
      </c>
      <c r="AD524" s="38">
        <v>1.25</v>
      </c>
      <c r="AE524" s="38">
        <v>7.0000000000000062E-2</v>
      </c>
      <c r="BJ524" s="3" t="s">
        <v>95</v>
      </c>
      <c r="BK524" s="3">
        <v>7.6499999999999995</v>
      </c>
      <c r="BL524" s="3">
        <v>6.5</v>
      </c>
      <c r="BM524" s="3">
        <v>1.1499999999999995</v>
      </c>
      <c r="BN524" s="3">
        <v>6.39</v>
      </c>
      <c r="BO524" s="3">
        <v>6.07</v>
      </c>
      <c r="BP524" s="3">
        <v>0.3199999999999994</v>
      </c>
      <c r="BQ524" s="3">
        <v>5.85</v>
      </c>
      <c r="BR524" s="3">
        <v>4.97</v>
      </c>
      <c r="BS524" s="3">
        <v>0.87999999999999989</v>
      </c>
      <c r="BT524" s="3">
        <v>4.59</v>
      </c>
      <c r="BU524" s="3">
        <v>4.3600000000000003</v>
      </c>
      <c r="BV524" s="3">
        <v>0.22999999999999954</v>
      </c>
      <c r="BW524" s="3">
        <v>5.22</v>
      </c>
      <c r="BX524" s="3">
        <v>4.96</v>
      </c>
      <c r="BY524" s="3">
        <v>0.25999999999999979</v>
      </c>
      <c r="BZ524" s="3">
        <v>5.15</v>
      </c>
      <c r="CA524" s="3">
        <v>4.12</v>
      </c>
      <c r="CB524" s="3">
        <v>1.0300000000000002</v>
      </c>
      <c r="CC524" s="3">
        <v>4.5199999999999996</v>
      </c>
      <c r="CD524" s="3">
        <v>4.29</v>
      </c>
      <c r="CE524" s="3">
        <v>0.22999999999999954</v>
      </c>
      <c r="CF524" s="3">
        <v>3.65</v>
      </c>
      <c r="CG524" s="3">
        <v>2.92</v>
      </c>
      <c r="CH524" s="3">
        <v>0.73</v>
      </c>
      <c r="CI524" s="3">
        <v>3.32</v>
      </c>
      <c r="CJ524" s="3">
        <v>3.15</v>
      </c>
      <c r="CK524" s="3">
        <v>0.16999999999999993</v>
      </c>
      <c r="CL524" s="3">
        <v>5.36</v>
      </c>
      <c r="CM524" s="3">
        <v>4.5599999999999996</v>
      </c>
      <c r="CN524" s="3">
        <v>0.80000000000000071</v>
      </c>
      <c r="CO524" s="3">
        <v>4.47</v>
      </c>
      <c r="CP524" s="3">
        <v>4.25</v>
      </c>
      <c r="CQ524" s="3">
        <v>0.21999999999999975</v>
      </c>
      <c r="CR524" s="3">
        <v>4.0999999999999996</v>
      </c>
      <c r="CS524" s="3">
        <v>3.49</v>
      </c>
      <c r="CT524" s="3">
        <v>0.60999999999999943</v>
      </c>
      <c r="CU524" s="3">
        <v>3.21</v>
      </c>
      <c r="CV524" s="3">
        <v>3.05</v>
      </c>
      <c r="CW524" s="3">
        <v>0.16000000000000014</v>
      </c>
      <c r="CX524" s="3">
        <v>3.65</v>
      </c>
      <c r="CY524" s="3">
        <v>3.47</v>
      </c>
      <c r="CZ524" s="3">
        <v>0.17999999999999972</v>
      </c>
      <c r="DA524" s="3">
        <v>3.61</v>
      </c>
      <c r="DB524" s="3">
        <v>2.89</v>
      </c>
      <c r="DC524" s="3">
        <v>0.71999999999999975</v>
      </c>
      <c r="DD524" s="3">
        <v>3.16</v>
      </c>
      <c r="DE524" s="3">
        <v>3</v>
      </c>
      <c r="DF524" s="3">
        <v>0.16000000000000014</v>
      </c>
      <c r="DG524" s="3">
        <v>2.56</v>
      </c>
      <c r="DH524" s="3">
        <v>2.1800000000000002</v>
      </c>
      <c r="DI524" s="3">
        <v>0.37999999999999989</v>
      </c>
      <c r="DJ524" s="3">
        <v>2.3199999999999998</v>
      </c>
      <c r="DK524" s="3">
        <v>2.2000000000000002</v>
      </c>
      <c r="DL524" s="3">
        <v>0.11999999999999966</v>
      </c>
      <c r="DM524" s="3">
        <v>6.89</v>
      </c>
      <c r="DN524" s="3">
        <v>5.86</v>
      </c>
      <c r="DO524" s="3">
        <v>1.0299999999999994</v>
      </c>
      <c r="DP524" s="3">
        <v>5.27</v>
      </c>
      <c r="DQ524" s="3">
        <v>4.4800000000000004</v>
      </c>
      <c r="DR524" s="3">
        <v>0.78999999999999915</v>
      </c>
      <c r="DS524" s="3">
        <v>4.6399999999999997</v>
      </c>
      <c r="DT524" s="3">
        <v>3.71</v>
      </c>
      <c r="DU524" s="3">
        <v>0.92999999999999972</v>
      </c>
      <c r="DV524" s="3">
        <v>3.29</v>
      </c>
      <c r="DW524" s="3">
        <v>2.63</v>
      </c>
      <c r="DX524" s="3">
        <v>0.66000000000000014</v>
      </c>
    </row>
    <row r="525" spans="1:128" s="3" customFormat="1" x14ac:dyDescent="0.25">
      <c r="A525" s="36" t="s">
        <v>676</v>
      </c>
      <c r="B525" s="36" t="s">
        <v>87</v>
      </c>
      <c r="C525" s="36" t="s">
        <v>88</v>
      </c>
      <c r="D525" s="37" t="s">
        <v>127</v>
      </c>
      <c r="E525" s="36" t="s">
        <v>128</v>
      </c>
      <c r="F525" s="37" t="s">
        <v>654</v>
      </c>
      <c r="G525" s="36" t="s">
        <v>655</v>
      </c>
      <c r="H525" s="36" t="s">
        <v>93</v>
      </c>
      <c r="I525" s="36" t="s">
        <v>94</v>
      </c>
      <c r="J525" s="36" t="s">
        <v>95</v>
      </c>
      <c r="K525" s="44">
        <v>1.65</v>
      </c>
      <c r="L525" s="38">
        <f>IF(J525="10",K525,"")</f>
        <v>1.65</v>
      </c>
      <c r="M525" s="38">
        <f>ROUND(L525*O525/100,2)</f>
        <v>1.07</v>
      </c>
      <c r="N525" s="38">
        <f>L525-M525</f>
        <v>0.57999999999999985</v>
      </c>
      <c r="O525" s="38" t="s">
        <v>96</v>
      </c>
      <c r="P525" s="38">
        <f>IF(J525&lt;&gt;"20",IF(J525="15",K525,ROUND(K525*0.85,2)),"")</f>
        <v>1.4</v>
      </c>
      <c r="Q525" s="38">
        <f>ROUND(P525*S525/100,2)</f>
        <v>1.1200000000000001</v>
      </c>
      <c r="R525" s="38">
        <f>P525-Q525</f>
        <v>0.2799999999999998</v>
      </c>
      <c r="S525" s="38" t="s">
        <v>97</v>
      </c>
      <c r="T525" s="38">
        <f>IF(J525="20",K525,IF(J525="10",ROUND(K525*0.7,2),ROUND(K525/0.85*0.7,2)))</f>
        <v>1.1599999999999999</v>
      </c>
      <c r="U525" s="38">
        <f>ROUND(T525*W525/100,2)</f>
        <v>1.1000000000000001</v>
      </c>
      <c r="V525" s="38">
        <f>T525-U525</f>
        <v>5.9999999999999831E-2</v>
      </c>
      <c r="W525" s="36">
        <v>95</v>
      </c>
      <c r="X525" s="38">
        <f>IF(J525="20",ROUND(K525/0.7*0.6,2),IF(J525="10",ROUND(K525*0.6,2),ROUND(K525/0.85*0.6,2)))</f>
        <v>0.99</v>
      </c>
      <c r="Y525" s="38">
        <f>ROUND(X525*AA525/100,2)</f>
        <v>0.94</v>
      </c>
      <c r="Z525" s="38">
        <f>X525-Y525</f>
        <v>5.0000000000000044E-2</v>
      </c>
      <c r="AA525" s="36">
        <v>95</v>
      </c>
      <c r="AB525" s="38" t="s">
        <v>98</v>
      </c>
      <c r="AC525" s="38">
        <v>1.32</v>
      </c>
      <c r="AD525" s="38">
        <v>1.25</v>
      </c>
      <c r="AE525" s="38">
        <v>7.0000000000000062E-2</v>
      </c>
      <c r="BJ525" s="3" t="s">
        <v>95</v>
      </c>
      <c r="BK525" s="3">
        <v>7.6499999999999995</v>
      </c>
      <c r="BL525" s="3">
        <v>6.5</v>
      </c>
      <c r="BM525" s="3">
        <v>1.1499999999999995</v>
      </c>
      <c r="BN525" s="3">
        <v>6.39</v>
      </c>
      <c r="BO525" s="3">
        <v>6.07</v>
      </c>
      <c r="BP525" s="3">
        <v>0.3199999999999994</v>
      </c>
      <c r="BQ525" s="3">
        <v>5.85</v>
      </c>
      <c r="BR525" s="3">
        <v>4.97</v>
      </c>
      <c r="BS525" s="3">
        <v>0.87999999999999989</v>
      </c>
      <c r="BT525" s="3">
        <v>4.59</v>
      </c>
      <c r="BU525" s="3">
        <v>4.3600000000000003</v>
      </c>
      <c r="BV525" s="3">
        <v>0.22999999999999954</v>
      </c>
      <c r="BW525" s="3">
        <v>5.22</v>
      </c>
      <c r="BX525" s="3">
        <v>4.96</v>
      </c>
      <c r="BY525" s="3">
        <v>0.25999999999999979</v>
      </c>
      <c r="BZ525" s="3">
        <v>5.15</v>
      </c>
      <c r="CA525" s="3">
        <v>4.12</v>
      </c>
      <c r="CB525" s="3">
        <v>1.0300000000000002</v>
      </c>
      <c r="CC525" s="3">
        <v>4.5199999999999996</v>
      </c>
      <c r="CD525" s="3">
        <v>4.29</v>
      </c>
      <c r="CE525" s="3">
        <v>0.22999999999999954</v>
      </c>
      <c r="CF525" s="3">
        <v>3.65</v>
      </c>
      <c r="CG525" s="3">
        <v>2.92</v>
      </c>
      <c r="CH525" s="3">
        <v>0.73</v>
      </c>
      <c r="CI525" s="3">
        <v>3.32</v>
      </c>
      <c r="CJ525" s="3">
        <v>3.15</v>
      </c>
      <c r="CK525" s="3">
        <v>0.16999999999999993</v>
      </c>
      <c r="CL525" s="3">
        <v>5.36</v>
      </c>
      <c r="CM525" s="3">
        <v>4.5599999999999996</v>
      </c>
      <c r="CN525" s="3">
        <v>0.80000000000000071</v>
      </c>
      <c r="CO525" s="3">
        <v>4.47</v>
      </c>
      <c r="CP525" s="3">
        <v>4.25</v>
      </c>
      <c r="CQ525" s="3">
        <v>0.21999999999999975</v>
      </c>
      <c r="CR525" s="3">
        <v>4.0999999999999996</v>
      </c>
      <c r="CS525" s="3">
        <v>3.49</v>
      </c>
      <c r="CT525" s="3">
        <v>0.60999999999999943</v>
      </c>
      <c r="CU525" s="3">
        <v>3.21</v>
      </c>
      <c r="CV525" s="3">
        <v>3.05</v>
      </c>
      <c r="CW525" s="3">
        <v>0.16000000000000014</v>
      </c>
      <c r="CX525" s="3">
        <v>3.65</v>
      </c>
      <c r="CY525" s="3">
        <v>3.47</v>
      </c>
      <c r="CZ525" s="3">
        <v>0.17999999999999972</v>
      </c>
      <c r="DA525" s="3">
        <v>3.61</v>
      </c>
      <c r="DB525" s="3">
        <v>2.89</v>
      </c>
      <c r="DC525" s="3">
        <v>0.71999999999999975</v>
      </c>
      <c r="DD525" s="3">
        <v>3.16</v>
      </c>
      <c r="DE525" s="3">
        <v>3</v>
      </c>
      <c r="DF525" s="3">
        <v>0.16000000000000014</v>
      </c>
      <c r="DG525" s="3">
        <v>2.56</v>
      </c>
      <c r="DH525" s="3">
        <v>2.1800000000000002</v>
      </c>
      <c r="DI525" s="3">
        <v>0.37999999999999989</v>
      </c>
      <c r="DJ525" s="3">
        <v>2.3199999999999998</v>
      </c>
      <c r="DK525" s="3">
        <v>2.2000000000000002</v>
      </c>
      <c r="DL525" s="3">
        <v>0.11999999999999966</v>
      </c>
      <c r="DM525" s="3">
        <v>6.89</v>
      </c>
      <c r="DN525" s="3">
        <v>5.86</v>
      </c>
      <c r="DO525" s="3">
        <v>1.0299999999999994</v>
      </c>
      <c r="DP525" s="3">
        <v>5.27</v>
      </c>
      <c r="DQ525" s="3">
        <v>4.4800000000000004</v>
      </c>
      <c r="DR525" s="3">
        <v>0.78999999999999915</v>
      </c>
      <c r="DS525" s="3">
        <v>4.6399999999999997</v>
      </c>
      <c r="DT525" s="3">
        <v>3.71</v>
      </c>
      <c r="DU525" s="3">
        <v>0.92999999999999972</v>
      </c>
      <c r="DV525" s="3">
        <v>3.29</v>
      </c>
      <c r="DW525" s="3">
        <v>2.63</v>
      </c>
      <c r="DX525" s="3">
        <v>0.66000000000000014</v>
      </c>
    </row>
    <row r="526" spans="1:128" s="3" customFormat="1" x14ac:dyDescent="0.25">
      <c r="A526" s="36" t="s">
        <v>677</v>
      </c>
      <c r="B526" s="36" t="s">
        <v>87</v>
      </c>
      <c r="C526" s="36" t="s">
        <v>88</v>
      </c>
      <c r="D526" s="37" t="s">
        <v>145</v>
      </c>
      <c r="E526" s="36" t="s">
        <v>146</v>
      </c>
      <c r="F526" s="37" t="s">
        <v>654</v>
      </c>
      <c r="G526" s="36" t="s">
        <v>655</v>
      </c>
      <c r="H526" s="36" t="s">
        <v>93</v>
      </c>
      <c r="I526" s="36" t="s">
        <v>94</v>
      </c>
      <c r="J526" s="36" t="s">
        <v>95</v>
      </c>
      <c r="K526" s="44">
        <v>1.65</v>
      </c>
      <c r="L526" s="38">
        <f>IF(J526="10",K526,"")</f>
        <v>1.65</v>
      </c>
      <c r="M526" s="38">
        <f>ROUND(L526*O526/100,2)</f>
        <v>1.07</v>
      </c>
      <c r="N526" s="38">
        <f>L526-M526</f>
        <v>0.57999999999999985</v>
      </c>
      <c r="O526" s="38" t="s">
        <v>96</v>
      </c>
      <c r="P526" s="38">
        <f>IF(J526&lt;&gt;"20",IF(J526="15",K526,ROUND(K526*0.85,2)),"")</f>
        <v>1.4</v>
      </c>
      <c r="Q526" s="38">
        <f>ROUND(P526*S526/100,2)</f>
        <v>1.1200000000000001</v>
      </c>
      <c r="R526" s="38">
        <f>P526-Q526</f>
        <v>0.2799999999999998</v>
      </c>
      <c r="S526" s="38" t="s">
        <v>97</v>
      </c>
      <c r="T526" s="38">
        <f>IF(J526="20",K526,IF(J526="10",ROUND(K526*0.7,2),ROUND(K526/0.85*0.7,2)))</f>
        <v>1.1599999999999999</v>
      </c>
      <c r="U526" s="38">
        <f>ROUND(T526*W526/100,2)</f>
        <v>1.1000000000000001</v>
      </c>
      <c r="V526" s="38">
        <f>T526-U526</f>
        <v>5.9999999999999831E-2</v>
      </c>
      <c r="W526" s="36">
        <v>95</v>
      </c>
      <c r="X526" s="38">
        <f>IF(J526="20",ROUND(K526/0.7*0.6,2),IF(J526="10",ROUND(K526*0.6,2),ROUND(K526/0.85*0.6,2)))</f>
        <v>0.99</v>
      </c>
      <c r="Y526" s="38">
        <f>ROUND(X526*AA526/100,2)</f>
        <v>0.94</v>
      </c>
      <c r="Z526" s="38">
        <f>X526-Y526</f>
        <v>5.0000000000000044E-2</v>
      </c>
      <c r="AA526" s="36">
        <v>95</v>
      </c>
      <c r="AB526" s="38" t="s">
        <v>98</v>
      </c>
      <c r="AC526" s="38">
        <v>1.32</v>
      </c>
      <c r="AD526" s="38">
        <v>1.25</v>
      </c>
      <c r="AE526" s="38">
        <v>7.0000000000000062E-2</v>
      </c>
      <c r="BJ526" s="3" t="s">
        <v>95</v>
      </c>
      <c r="BK526" s="3">
        <v>7.6499999999999995</v>
      </c>
      <c r="BL526" s="3">
        <v>6.5</v>
      </c>
      <c r="BM526" s="3">
        <v>1.1499999999999995</v>
      </c>
      <c r="BN526" s="3">
        <v>6.39</v>
      </c>
      <c r="BO526" s="3">
        <v>6.07</v>
      </c>
      <c r="BP526" s="3">
        <v>0.3199999999999994</v>
      </c>
      <c r="BQ526" s="3">
        <v>5.85</v>
      </c>
      <c r="BR526" s="3">
        <v>4.97</v>
      </c>
      <c r="BS526" s="3">
        <v>0.87999999999999989</v>
      </c>
      <c r="BT526" s="3">
        <v>4.59</v>
      </c>
      <c r="BU526" s="3">
        <v>4.3600000000000003</v>
      </c>
      <c r="BV526" s="3">
        <v>0.22999999999999954</v>
      </c>
      <c r="BW526" s="3">
        <v>5.22</v>
      </c>
      <c r="BX526" s="3">
        <v>4.96</v>
      </c>
      <c r="BY526" s="3">
        <v>0.25999999999999979</v>
      </c>
      <c r="BZ526" s="3">
        <v>5.15</v>
      </c>
      <c r="CA526" s="3">
        <v>4.12</v>
      </c>
      <c r="CB526" s="3">
        <v>1.0300000000000002</v>
      </c>
      <c r="CC526" s="3">
        <v>4.5199999999999996</v>
      </c>
      <c r="CD526" s="3">
        <v>4.29</v>
      </c>
      <c r="CE526" s="3">
        <v>0.22999999999999954</v>
      </c>
      <c r="CF526" s="3">
        <v>3.65</v>
      </c>
      <c r="CG526" s="3">
        <v>2.92</v>
      </c>
      <c r="CH526" s="3">
        <v>0.73</v>
      </c>
      <c r="CI526" s="3">
        <v>3.32</v>
      </c>
      <c r="CJ526" s="3">
        <v>3.15</v>
      </c>
      <c r="CK526" s="3">
        <v>0.16999999999999993</v>
      </c>
      <c r="CL526" s="3">
        <v>5.36</v>
      </c>
      <c r="CM526" s="3">
        <v>4.5599999999999996</v>
      </c>
      <c r="CN526" s="3">
        <v>0.80000000000000071</v>
      </c>
      <c r="CO526" s="3">
        <v>4.47</v>
      </c>
      <c r="CP526" s="3">
        <v>4.25</v>
      </c>
      <c r="CQ526" s="3">
        <v>0.21999999999999975</v>
      </c>
      <c r="CR526" s="3">
        <v>4.0999999999999996</v>
      </c>
      <c r="CS526" s="3">
        <v>3.49</v>
      </c>
      <c r="CT526" s="3">
        <v>0.60999999999999943</v>
      </c>
      <c r="CU526" s="3">
        <v>3.21</v>
      </c>
      <c r="CV526" s="3">
        <v>3.05</v>
      </c>
      <c r="CW526" s="3">
        <v>0.16000000000000014</v>
      </c>
      <c r="CX526" s="3">
        <v>3.65</v>
      </c>
      <c r="CY526" s="3">
        <v>3.47</v>
      </c>
      <c r="CZ526" s="3">
        <v>0.17999999999999972</v>
      </c>
      <c r="DA526" s="3">
        <v>3.61</v>
      </c>
      <c r="DB526" s="3">
        <v>2.89</v>
      </c>
      <c r="DC526" s="3">
        <v>0.71999999999999975</v>
      </c>
      <c r="DD526" s="3">
        <v>3.16</v>
      </c>
      <c r="DE526" s="3">
        <v>3</v>
      </c>
      <c r="DF526" s="3">
        <v>0.16000000000000014</v>
      </c>
      <c r="DG526" s="3">
        <v>2.56</v>
      </c>
      <c r="DH526" s="3">
        <v>2.1800000000000002</v>
      </c>
      <c r="DI526" s="3">
        <v>0.37999999999999989</v>
      </c>
      <c r="DJ526" s="3">
        <v>2.3199999999999998</v>
      </c>
      <c r="DK526" s="3">
        <v>2.2000000000000002</v>
      </c>
      <c r="DL526" s="3">
        <v>0.11999999999999966</v>
      </c>
      <c r="DM526" s="3">
        <v>6.89</v>
      </c>
      <c r="DN526" s="3">
        <v>5.86</v>
      </c>
      <c r="DO526" s="3">
        <v>1.0299999999999994</v>
      </c>
      <c r="DP526" s="3">
        <v>5.27</v>
      </c>
      <c r="DQ526" s="3">
        <v>4.4800000000000004</v>
      </c>
      <c r="DR526" s="3">
        <v>0.78999999999999915</v>
      </c>
      <c r="DS526" s="3">
        <v>4.6399999999999997</v>
      </c>
      <c r="DT526" s="3">
        <v>3.71</v>
      </c>
      <c r="DU526" s="3">
        <v>0.92999999999999972</v>
      </c>
      <c r="DV526" s="3">
        <v>3.29</v>
      </c>
      <c r="DW526" s="3">
        <v>2.63</v>
      </c>
      <c r="DX526" s="3">
        <v>0.66000000000000014</v>
      </c>
    </row>
    <row r="527" spans="1:128" s="3" customFormat="1" x14ac:dyDescent="0.25">
      <c r="A527" s="36" t="s">
        <v>678</v>
      </c>
      <c r="B527" s="36" t="s">
        <v>87</v>
      </c>
      <c r="C527" s="36" t="s">
        <v>88</v>
      </c>
      <c r="D527" s="37" t="s">
        <v>136</v>
      </c>
      <c r="E527" s="36" t="s">
        <v>137</v>
      </c>
      <c r="F527" s="37" t="s">
        <v>679</v>
      </c>
      <c r="G527" s="36" t="s">
        <v>680</v>
      </c>
      <c r="H527" s="36" t="s">
        <v>93</v>
      </c>
      <c r="I527" s="36" t="s">
        <v>210</v>
      </c>
      <c r="J527" s="36" t="s">
        <v>98</v>
      </c>
      <c r="K527" s="44">
        <v>4.5999999999999996</v>
      </c>
      <c r="L527" s="38" t="str">
        <f>IF(J527="10",K527,"")</f>
        <v/>
      </c>
      <c r="M527" s="38"/>
      <c r="N527" s="38"/>
      <c r="O527" s="38">
        <v>0</v>
      </c>
      <c r="P527" s="38" t="str">
        <f>IF(J527&lt;&gt;"20",IF(J527="15",K527,ROUND(K527*0.85,2)),"")</f>
        <v/>
      </c>
      <c r="Q527" s="38"/>
      <c r="R527" s="38"/>
      <c r="S527" s="38">
        <v>0</v>
      </c>
      <c r="T527" s="38">
        <f>IF(J527="20",K527,IF(J527="10",ROUND(K527*0.7,2),ROUND(K527/0.85*0.7,2)))</f>
        <v>4.5999999999999996</v>
      </c>
      <c r="U527" s="38">
        <f>ROUND(T527*W527/100,2)</f>
        <v>4.37</v>
      </c>
      <c r="V527" s="38">
        <f>T527-U527</f>
        <v>0.22999999999999954</v>
      </c>
      <c r="W527" s="36">
        <v>95</v>
      </c>
      <c r="X527" s="38">
        <f>IF(J527="20",ROUND(K527/0.7*0.6,2),IF(J527="10",ROUND(K527*0.6,2),ROUND(K527/0.85*0.6,2)))</f>
        <v>3.94</v>
      </c>
      <c r="Y527" s="38">
        <f>ROUND(X527*AA527/100,2)</f>
        <v>3.74</v>
      </c>
      <c r="Z527" s="38">
        <f>X527-Y527</f>
        <v>0.19999999999999973</v>
      </c>
      <c r="AA527" s="36">
        <v>95</v>
      </c>
      <c r="AB527" s="38" t="s">
        <v>171</v>
      </c>
      <c r="AC527" s="38">
        <v>3.91</v>
      </c>
      <c r="AD527" s="38">
        <v>3.71</v>
      </c>
      <c r="AE527" s="38">
        <v>0.20000000000000018</v>
      </c>
      <c r="BJ527" s="3" t="s">
        <v>98</v>
      </c>
      <c r="BK527" s="3">
        <v>13.739999999999998</v>
      </c>
      <c r="BL527" s="3">
        <v>13.05</v>
      </c>
      <c r="BM527" s="3">
        <v>0.68999999999999773</v>
      </c>
      <c r="BN527" s="3">
        <v>12.91</v>
      </c>
      <c r="BO527" s="3">
        <v>12.26</v>
      </c>
      <c r="BP527" s="3">
        <v>0.65000000000000036</v>
      </c>
      <c r="BQ527" s="3">
        <v>10.739999999999998</v>
      </c>
      <c r="BR527" s="3">
        <v>10.199999999999999</v>
      </c>
      <c r="BS527" s="3">
        <v>0.53999999999999915</v>
      </c>
      <c r="BT527" s="3">
        <v>9.91</v>
      </c>
      <c r="BU527" s="3">
        <v>9.41</v>
      </c>
      <c r="BV527" s="3">
        <v>0.5</v>
      </c>
      <c r="BW527" s="3">
        <v>9.91</v>
      </c>
      <c r="BX527" s="3">
        <v>9.41</v>
      </c>
      <c r="BY527" s="3">
        <v>0.5</v>
      </c>
      <c r="BZ527" s="3">
        <v>8.7399999999999984</v>
      </c>
      <c r="CA527" s="3">
        <v>0</v>
      </c>
      <c r="CB527" s="3">
        <v>8.7399999999999984</v>
      </c>
      <c r="CC527" s="3">
        <v>7.91</v>
      </c>
      <c r="CD527" s="3">
        <v>7.51</v>
      </c>
      <c r="CE527" s="3">
        <v>0.40000000000000036</v>
      </c>
      <c r="CF527" s="3">
        <v>7.8</v>
      </c>
      <c r="CG527" s="3">
        <v>0</v>
      </c>
      <c r="CH527" s="3">
        <v>7.8</v>
      </c>
      <c r="CI527" s="3">
        <v>7.11</v>
      </c>
      <c r="CJ527" s="3">
        <v>6.75</v>
      </c>
      <c r="CK527" s="3">
        <v>0.36000000000000032</v>
      </c>
      <c r="CL527" s="3">
        <v>9.6199999999999992</v>
      </c>
      <c r="CM527" s="3">
        <v>9.14</v>
      </c>
      <c r="CN527" s="3">
        <v>0.47999999999999865</v>
      </c>
      <c r="CO527" s="3">
        <v>9.0399999999999991</v>
      </c>
      <c r="CP527" s="3">
        <v>8.59</v>
      </c>
      <c r="CQ527" s="3">
        <v>0.44999999999999929</v>
      </c>
      <c r="CR527" s="3">
        <v>7.52</v>
      </c>
      <c r="CS527" s="3">
        <v>7.14</v>
      </c>
      <c r="CT527" s="3">
        <v>0.37999999999999989</v>
      </c>
      <c r="CU527" s="3">
        <v>6.94</v>
      </c>
      <c r="CV527" s="3">
        <v>6.59</v>
      </c>
      <c r="CW527" s="3">
        <v>0.35000000000000053</v>
      </c>
      <c r="CX527" s="3">
        <v>6.94</v>
      </c>
      <c r="CY527" s="3">
        <v>6.59</v>
      </c>
      <c r="CZ527" s="3">
        <v>0.35000000000000053</v>
      </c>
      <c r="DA527" s="3">
        <v>6.12</v>
      </c>
      <c r="DB527" s="3">
        <v>0</v>
      </c>
      <c r="DC527" s="3">
        <v>6.12</v>
      </c>
      <c r="DD527" s="3">
        <v>5.54</v>
      </c>
      <c r="DE527" s="3">
        <v>5.26</v>
      </c>
      <c r="DF527" s="3">
        <v>0.28000000000000025</v>
      </c>
      <c r="DG527" s="3">
        <v>5.46</v>
      </c>
      <c r="DH527" s="3">
        <v>5.19</v>
      </c>
      <c r="DI527" s="3">
        <v>0.26999999999999957</v>
      </c>
      <c r="DJ527" s="3">
        <v>4.9800000000000004</v>
      </c>
      <c r="DK527" s="3">
        <v>4.7300000000000004</v>
      </c>
      <c r="DL527" s="3">
        <v>0.25</v>
      </c>
      <c r="DM527" s="3">
        <v>12.37</v>
      </c>
      <c r="DN527" s="3">
        <v>11.75</v>
      </c>
      <c r="DO527" s="3">
        <v>0.61999999999999922</v>
      </c>
      <c r="DP527" s="3">
        <v>9.67</v>
      </c>
      <c r="DQ527" s="3">
        <v>9.19</v>
      </c>
      <c r="DR527" s="3">
        <v>0.48000000000000043</v>
      </c>
      <c r="DS527" s="3">
        <v>7.87</v>
      </c>
      <c r="DT527" s="3">
        <v>0</v>
      </c>
      <c r="DU527" s="3">
        <v>7.87</v>
      </c>
      <c r="DV527" s="3">
        <v>7.02</v>
      </c>
      <c r="DW527" s="3">
        <v>0</v>
      </c>
      <c r="DX527" s="3">
        <v>7.02</v>
      </c>
    </row>
    <row r="528" spans="1:128" s="3" customFormat="1" x14ac:dyDescent="0.25">
      <c r="A528" s="36" t="s">
        <v>681</v>
      </c>
      <c r="B528" s="36" t="s">
        <v>87</v>
      </c>
      <c r="C528" s="36" t="s">
        <v>88</v>
      </c>
      <c r="D528" s="37" t="s">
        <v>121</v>
      </c>
      <c r="E528" s="36" t="s">
        <v>122</v>
      </c>
      <c r="F528" s="37" t="s">
        <v>682</v>
      </c>
      <c r="G528" s="36" t="s">
        <v>683</v>
      </c>
      <c r="H528" s="36" t="s">
        <v>93</v>
      </c>
      <c r="I528" s="36" t="s">
        <v>361</v>
      </c>
      <c r="J528" s="36" t="s">
        <v>95</v>
      </c>
      <c r="K528" s="44">
        <v>1.8</v>
      </c>
      <c r="L528" s="38">
        <f>IF(J528="10",K528,"")</f>
        <v>1.8</v>
      </c>
      <c r="M528" s="38">
        <f>ROUND(L528*O528/100,2)</f>
        <v>1.17</v>
      </c>
      <c r="N528" s="38">
        <f>L528-M528</f>
        <v>0.63000000000000012</v>
      </c>
      <c r="O528" s="38" t="s">
        <v>96</v>
      </c>
      <c r="P528" s="38">
        <f>IF(J528&lt;&gt;"20",IF(J528="15",K528,ROUND(K528*0.85,2)),"")</f>
        <v>1.53</v>
      </c>
      <c r="Q528" s="38">
        <f>ROUND(P528*S528/100,2)</f>
        <v>1.22</v>
      </c>
      <c r="R528" s="38">
        <f>P528-Q528</f>
        <v>0.31000000000000005</v>
      </c>
      <c r="S528" s="38" t="s">
        <v>97</v>
      </c>
      <c r="T528" s="38">
        <f>IF(J528="20",K528,IF(J528="10",ROUND(K528*0.7,2),ROUND(K528/0.85*0.7,2)))</f>
        <v>1.26</v>
      </c>
      <c r="U528" s="38">
        <f>ROUND(T528*W528/100,2)</f>
        <v>1.2</v>
      </c>
      <c r="V528" s="38">
        <f>T528-U528</f>
        <v>6.0000000000000053E-2</v>
      </c>
      <c r="W528" s="36">
        <v>95</v>
      </c>
      <c r="X528" s="38">
        <f>IF(J528="20",ROUND(K528/0.7*0.6,2),IF(J528="10",ROUND(K528*0.6,2),ROUND(K528/0.85*0.6,2)))</f>
        <v>1.08</v>
      </c>
      <c r="Y528" s="38">
        <f>ROUND(X528*AA528/100,2)</f>
        <v>1.03</v>
      </c>
      <c r="Z528" s="38">
        <f>X528-Y528</f>
        <v>5.0000000000000044E-2</v>
      </c>
      <c r="AA528" s="36">
        <v>95</v>
      </c>
      <c r="AB528" s="38" t="s">
        <v>98</v>
      </c>
      <c r="AC528" s="38">
        <v>1.44</v>
      </c>
      <c r="AD528" s="38">
        <v>1.37</v>
      </c>
      <c r="AE528" s="38">
        <v>6.999999999999984E-2</v>
      </c>
      <c r="BJ528" s="3" t="s">
        <v>95</v>
      </c>
      <c r="BK528" s="3">
        <v>6.7999999999999989</v>
      </c>
      <c r="BL528" s="3">
        <v>5.78</v>
      </c>
      <c r="BM528" s="3">
        <v>1.0199999999999987</v>
      </c>
      <c r="BN528" s="3">
        <v>5.76</v>
      </c>
      <c r="BO528" s="3">
        <v>5.47</v>
      </c>
      <c r="BP528" s="3">
        <v>0.29000000000000004</v>
      </c>
      <c r="BQ528" s="3">
        <v>5</v>
      </c>
      <c r="BR528" s="3">
        <v>4.25</v>
      </c>
      <c r="BS528" s="3">
        <v>0.75</v>
      </c>
      <c r="BT528" s="3">
        <v>3.96</v>
      </c>
      <c r="BU528" s="3">
        <v>3.76</v>
      </c>
      <c r="BV528" s="3">
        <v>0.20000000000000018</v>
      </c>
      <c r="BW528" s="3">
        <v>4.4800000000000004</v>
      </c>
      <c r="BX528" s="3">
        <v>4.26</v>
      </c>
      <c r="BY528" s="3">
        <v>0.22000000000000064</v>
      </c>
      <c r="BZ528" s="3">
        <v>4.3000000000000007</v>
      </c>
      <c r="CA528" s="3">
        <v>3.44</v>
      </c>
      <c r="CB528" s="3">
        <v>0.86000000000000076</v>
      </c>
      <c r="CC528" s="3">
        <v>3.78</v>
      </c>
      <c r="CD528" s="3">
        <v>3.59</v>
      </c>
      <c r="CE528" s="3">
        <v>0.18999999999999995</v>
      </c>
      <c r="CF528" s="3">
        <v>3.5</v>
      </c>
      <c r="CG528" s="3">
        <v>2.8</v>
      </c>
      <c r="CH528" s="3">
        <v>0.70000000000000018</v>
      </c>
      <c r="CI528" s="3">
        <v>3.14</v>
      </c>
      <c r="CJ528" s="3">
        <v>2.98</v>
      </c>
      <c r="CK528" s="3">
        <v>0.16000000000000014</v>
      </c>
      <c r="CL528" s="3">
        <v>4.76</v>
      </c>
      <c r="CM528" s="3">
        <v>4.05</v>
      </c>
      <c r="CN528" s="3">
        <v>0.71</v>
      </c>
      <c r="CO528" s="3">
        <v>4.03</v>
      </c>
      <c r="CP528" s="3">
        <v>3.83</v>
      </c>
      <c r="CQ528" s="3">
        <v>0.20000000000000018</v>
      </c>
      <c r="CR528" s="3">
        <v>3.5</v>
      </c>
      <c r="CS528" s="3">
        <v>2.98</v>
      </c>
      <c r="CT528" s="3">
        <v>0.52</v>
      </c>
      <c r="CU528" s="3">
        <v>2.77</v>
      </c>
      <c r="CV528" s="3">
        <v>2.63</v>
      </c>
      <c r="CW528" s="3">
        <v>0.14000000000000012</v>
      </c>
      <c r="CX528" s="3">
        <v>3.14</v>
      </c>
      <c r="CY528" s="3">
        <v>2.98</v>
      </c>
      <c r="CZ528" s="3">
        <v>0.16000000000000014</v>
      </c>
      <c r="DA528" s="3">
        <v>3.01</v>
      </c>
      <c r="DB528" s="3">
        <v>2.41</v>
      </c>
      <c r="DC528" s="3">
        <v>0.59999999999999964</v>
      </c>
      <c r="DD528" s="3">
        <v>2.65</v>
      </c>
      <c r="DE528" s="3">
        <v>2.52</v>
      </c>
      <c r="DF528" s="3">
        <v>0.12999999999999989</v>
      </c>
      <c r="DG528" s="3">
        <v>2.4500000000000002</v>
      </c>
      <c r="DH528" s="3">
        <v>2.08</v>
      </c>
      <c r="DI528" s="3">
        <v>0.37000000000000011</v>
      </c>
      <c r="DJ528" s="3">
        <v>2.2000000000000002</v>
      </c>
      <c r="DK528" s="3">
        <v>2.09</v>
      </c>
      <c r="DL528" s="3">
        <v>0.11000000000000032</v>
      </c>
      <c r="DM528" s="3">
        <v>6.12</v>
      </c>
      <c r="DN528" s="3">
        <v>5.2</v>
      </c>
      <c r="DO528" s="3">
        <v>0.91999999999999993</v>
      </c>
      <c r="DP528" s="3">
        <v>4.5</v>
      </c>
      <c r="DQ528" s="3">
        <v>3.83</v>
      </c>
      <c r="DR528" s="3">
        <v>0.66999999999999993</v>
      </c>
      <c r="DS528" s="3">
        <v>3.87</v>
      </c>
      <c r="DT528" s="3">
        <v>3.1</v>
      </c>
      <c r="DU528" s="3">
        <v>0.77</v>
      </c>
      <c r="DV528" s="3">
        <v>3.15</v>
      </c>
      <c r="DW528" s="3">
        <v>2.52</v>
      </c>
      <c r="DX528" s="3">
        <v>0.62999999999999989</v>
      </c>
    </row>
    <row r="529" spans="1:128" s="3" customFormat="1" x14ac:dyDescent="0.25">
      <c r="A529" s="36" t="s">
        <v>684</v>
      </c>
      <c r="B529" s="36" t="s">
        <v>87</v>
      </c>
      <c r="C529" s="36" t="s">
        <v>88</v>
      </c>
      <c r="D529" s="37" t="s">
        <v>163</v>
      </c>
      <c r="E529" s="36" t="s">
        <v>164</v>
      </c>
      <c r="F529" s="37" t="s">
        <v>682</v>
      </c>
      <c r="G529" s="36" t="s">
        <v>683</v>
      </c>
      <c r="H529" s="36" t="s">
        <v>93</v>
      </c>
      <c r="I529" s="36" t="s">
        <v>361</v>
      </c>
      <c r="J529" s="36" t="s">
        <v>95</v>
      </c>
      <c r="K529" s="44">
        <v>1.8</v>
      </c>
      <c r="L529" s="38">
        <f>IF(J529="10",K529,"")</f>
        <v>1.8</v>
      </c>
      <c r="M529" s="38">
        <f>ROUND(L529*O529/100,2)</f>
        <v>1.17</v>
      </c>
      <c r="N529" s="38">
        <f>L529-M529</f>
        <v>0.63000000000000012</v>
      </c>
      <c r="O529" s="38" t="s">
        <v>96</v>
      </c>
      <c r="P529" s="38">
        <f>IF(J529&lt;&gt;"20",IF(J529="15",K529,ROUND(K529*0.85,2)),"")</f>
        <v>1.53</v>
      </c>
      <c r="Q529" s="38">
        <f>ROUND(P529*S529/100,2)</f>
        <v>1.22</v>
      </c>
      <c r="R529" s="38">
        <f>P529-Q529</f>
        <v>0.31000000000000005</v>
      </c>
      <c r="S529" s="38" t="s">
        <v>97</v>
      </c>
      <c r="T529" s="38">
        <f>IF(J529="20",K529,IF(J529="10",ROUND(K529*0.7,2),ROUND(K529/0.85*0.7,2)))</f>
        <v>1.26</v>
      </c>
      <c r="U529" s="38">
        <f>ROUND(T529*W529/100,2)</f>
        <v>1.2</v>
      </c>
      <c r="V529" s="38">
        <f>T529-U529</f>
        <v>6.0000000000000053E-2</v>
      </c>
      <c r="W529" s="36">
        <v>95</v>
      </c>
      <c r="X529" s="38">
        <f>IF(J529="20",ROUND(K529/0.7*0.6,2),IF(J529="10",ROUND(K529*0.6,2),ROUND(K529/0.85*0.6,2)))</f>
        <v>1.08</v>
      </c>
      <c r="Y529" s="38">
        <f>ROUND(X529*AA529/100,2)</f>
        <v>1.03</v>
      </c>
      <c r="Z529" s="38">
        <f>X529-Y529</f>
        <v>5.0000000000000044E-2</v>
      </c>
      <c r="AA529" s="36">
        <v>95</v>
      </c>
      <c r="AB529" s="38" t="s">
        <v>98</v>
      </c>
      <c r="AC529" s="38">
        <v>1.44</v>
      </c>
      <c r="AD529" s="38">
        <v>1.37</v>
      </c>
      <c r="AE529" s="38">
        <v>6.999999999999984E-2</v>
      </c>
      <c r="BJ529" s="3" t="s">
        <v>95</v>
      </c>
      <c r="BK529" s="3">
        <v>6.7999999999999989</v>
      </c>
      <c r="BL529" s="3">
        <v>5.78</v>
      </c>
      <c r="BM529" s="3">
        <v>1.0199999999999987</v>
      </c>
      <c r="BN529" s="3">
        <v>5.76</v>
      </c>
      <c r="BO529" s="3">
        <v>5.47</v>
      </c>
      <c r="BP529" s="3">
        <v>0.29000000000000004</v>
      </c>
      <c r="BQ529" s="3">
        <v>5</v>
      </c>
      <c r="BR529" s="3">
        <v>4.25</v>
      </c>
      <c r="BS529" s="3">
        <v>0.75</v>
      </c>
      <c r="BT529" s="3">
        <v>3.96</v>
      </c>
      <c r="BU529" s="3">
        <v>3.76</v>
      </c>
      <c r="BV529" s="3">
        <v>0.20000000000000018</v>
      </c>
      <c r="BW529" s="3">
        <v>4.4800000000000004</v>
      </c>
      <c r="BX529" s="3">
        <v>4.26</v>
      </c>
      <c r="BY529" s="3">
        <v>0.22000000000000064</v>
      </c>
      <c r="BZ529" s="3">
        <v>4.3000000000000007</v>
      </c>
      <c r="CA529" s="3">
        <v>3.44</v>
      </c>
      <c r="CB529" s="3">
        <v>0.86000000000000076</v>
      </c>
      <c r="CC529" s="3">
        <v>3.78</v>
      </c>
      <c r="CD529" s="3">
        <v>3.59</v>
      </c>
      <c r="CE529" s="3">
        <v>0.18999999999999995</v>
      </c>
      <c r="CF529" s="3">
        <v>3.5</v>
      </c>
      <c r="CG529" s="3">
        <v>2.8</v>
      </c>
      <c r="CH529" s="3">
        <v>0.70000000000000018</v>
      </c>
      <c r="CI529" s="3">
        <v>3.14</v>
      </c>
      <c r="CJ529" s="3">
        <v>2.98</v>
      </c>
      <c r="CK529" s="3">
        <v>0.16000000000000014</v>
      </c>
      <c r="CL529" s="3">
        <v>4.76</v>
      </c>
      <c r="CM529" s="3">
        <v>4.05</v>
      </c>
      <c r="CN529" s="3">
        <v>0.71</v>
      </c>
      <c r="CO529" s="3">
        <v>4.03</v>
      </c>
      <c r="CP529" s="3">
        <v>3.83</v>
      </c>
      <c r="CQ529" s="3">
        <v>0.20000000000000018</v>
      </c>
      <c r="CR529" s="3">
        <v>3.5</v>
      </c>
      <c r="CS529" s="3">
        <v>2.98</v>
      </c>
      <c r="CT529" s="3">
        <v>0.52</v>
      </c>
      <c r="CU529" s="3">
        <v>2.77</v>
      </c>
      <c r="CV529" s="3">
        <v>2.63</v>
      </c>
      <c r="CW529" s="3">
        <v>0.14000000000000012</v>
      </c>
      <c r="CX529" s="3">
        <v>3.14</v>
      </c>
      <c r="CY529" s="3">
        <v>2.98</v>
      </c>
      <c r="CZ529" s="3">
        <v>0.16000000000000014</v>
      </c>
      <c r="DA529" s="3">
        <v>3.01</v>
      </c>
      <c r="DB529" s="3">
        <v>2.41</v>
      </c>
      <c r="DC529" s="3">
        <v>0.59999999999999964</v>
      </c>
      <c r="DD529" s="3">
        <v>2.65</v>
      </c>
      <c r="DE529" s="3">
        <v>2.52</v>
      </c>
      <c r="DF529" s="3">
        <v>0.12999999999999989</v>
      </c>
      <c r="DG529" s="3">
        <v>2.4500000000000002</v>
      </c>
      <c r="DH529" s="3">
        <v>2.08</v>
      </c>
      <c r="DI529" s="3">
        <v>0.37000000000000011</v>
      </c>
      <c r="DJ529" s="3">
        <v>2.2000000000000002</v>
      </c>
      <c r="DK529" s="3">
        <v>2.09</v>
      </c>
      <c r="DL529" s="3">
        <v>0.11000000000000032</v>
      </c>
      <c r="DM529" s="3">
        <v>6.12</v>
      </c>
      <c r="DN529" s="3">
        <v>5.2</v>
      </c>
      <c r="DO529" s="3">
        <v>0.91999999999999993</v>
      </c>
      <c r="DP529" s="3">
        <v>4.5</v>
      </c>
      <c r="DQ529" s="3">
        <v>3.83</v>
      </c>
      <c r="DR529" s="3">
        <v>0.66999999999999993</v>
      </c>
      <c r="DS529" s="3">
        <v>3.87</v>
      </c>
      <c r="DT529" s="3">
        <v>3.1</v>
      </c>
      <c r="DU529" s="3">
        <v>0.77</v>
      </c>
      <c r="DV529" s="3">
        <v>3.15</v>
      </c>
      <c r="DW529" s="3">
        <v>2.52</v>
      </c>
      <c r="DX529" s="3">
        <v>0.62999999999999989</v>
      </c>
    </row>
    <row r="530" spans="1:128" s="3" customFormat="1" x14ac:dyDescent="0.25">
      <c r="A530" s="36" t="s">
        <v>685</v>
      </c>
      <c r="B530" s="36" t="s">
        <v>87</v>
      </c>
      <c r="C530" s="36" t="s">
        <v>88</v>
      </c>
      <c r="D530" s="37" t="s">
        <v>136</v>
      </c>
      <c r="E530" s="36" t="s">
        <v>137</v>
      </c>
      <c r="F530" s="37" t="s">
        <v>682</v>
      </c>
      <c r="G530" s="36" t="s">
        <v>683</v>
      </c>
      <c r="H530" s="36" t="s">
        <v>93</v>
      </c>
      <c r="I530" s="36" t="s">
        <v>361</v>
      </c>
      <c r="J530" s="36" t="s">
        <v>95</v>
      </c>
      <c r="K530" s="44">
        <v>2.0499999999999998</v>
      </c>
      <c r="L530" s="38">
        <f>IF(J530="10",K530,"")</f>
        <v>2.0499999999999998</v>
      </c>
      <c r="M530" s="38">
        <f>ROUND(L530*O530/100,2)</f>
        <v>1.33</v>
      </c>
      <c r="N530" s="38">
        <f>L530-M530</f>
        <v>0.71999999999999975</v>
      </c>
      <c r="O530" s="38" t="s">
        <v>96</v>
      </c>
      <c r="P530" s="38">
        <f>IF(J530&lt;&gt;"20",IF(J530="15",K530,ROUND(K530*0.85,2)),"")</f>
        <v>1.74</v>
      </c>
      <c r="Q530" s="38">
        <f>ROUND(P530*S530/100,2)</f>
        <v>1.39</v>
      </c>
      <c r="R530" s="38">
        <f>P530-Q530</f>
        <v>0.35000000000000009</v>
      </c>
      <c r="S530" s="38" t="s">
        <v>97</v>
      </c>
      <c r="T530" s="38">
        <f>IF(J530="20",K530,IF(J530="10",ROUND(K530*0.7,2),ROUND(K530/0.85*0.7,2)))</f>
        <v>1.44</v>
      </c>
      <c r="U530" s="38">
        <f>ROUND(T530*W530/100,2)</f>
        <v>1.37</v>
      </c>
      <c r="V530" s="38">
        <f>T530-U530</f>
        <v>6.999999999999984E-2</v>
      </c>
      <c r="W530" s="36">
        <v>95</v>
      </c>
      <c r="X530" s="38">
        <f>IF(J530="20",ROUND(K530/0.7*0.6,2),IF(J530="10",ROUND(K530*0.6,2),ROUND(K530/0.85*0.6,2)))</f>
        <v>1.23</v>
      </c>
      <c r="Y530" s="38">
        <f>ROUND(X530*AA530/100,2)</f>
        <v>1.17</v>
      </c>
      <c r="Z530" s="38">
        <f>X530-Y530</f>
        <v>6.0000000000000053E-2</v>
      </c>
      <c r="AA530" s="36">
        <v>95</v>
      </c>
      <c r="AB530" s="38" t="s">
        <v>98</v>
      </c>
      <c r="AC530" s="38">
        <v>1.64</v>
      </c>
      <c r="AD530" s="38">
        <v>1.56</v>
      </c>
      <c r="AE530" s="38">
        <v>7.9999999999999849E-2</v>
      </c>
      <c r="BJ530" s="3" t="s">
        <v>95</v>
      </c>
      <c r="BK530" s="3">
        <v>7.0499999999999989</v>
      </c>
      <c r="BL530" s="3">
        <v>5.99</v>
      </c>
      <c r="BM530" s="3">
        <v>1.0599999999999987</v>
      </c>
      <c r="BN530" s="3">
        <v>5.91</v>
      </c>
      <c r="BO530" s="3">
        <v>5.61</v>
      </c>
      <c r="BP530" s="3">
        <v>0.29999999999999982</v>
      </c>
      <c r="BQ530" s="3">
        <v>5.25</v>
      </c>
      <c r="BR530" s="3">
        <v>4.46</v>
      </c>
      <c r="BS530" s="3">
        <v>0.79</v>
      </c>
      <c r="BT530" s="3">
        <v>4.1100000000000003</v>
      </c>
      <c r="BU530" s="3">
        <v>3.9</v>
      </c>
      <c r="BV530" s="3">
        <v>0.21000000000000041</v>
      </c>
      <c r="BW530" s="3">
        <v>4.68</v>
      </c>
      <c r="BX530" s="3">
        <v>4.45</v>
      </c>
      <c r="BY530" s="3">
        <v>0.22999999999999954</v>
      </c>
      <c r="BZ530" s="3">
        <v>4.55</v>
      </c>
      <c r="CA530" s="3">
        <v>3.64</v>
      </c>
      <c r="CB530" s="3">
        <v>0.9099999999999997</v>
      </c>
      <c r="CC530" s="3">
        <v>3.98</v>
      </c>
      <c r="CD530" s="3">
        <v>3.78</v>
      </c>
      <c r="CE530" s="3">
        <v>0.20000000000000018</v>
      </c>
      <c r="CF530" s="3">
        <v>3.75</v>
      </c>
      <c r="CG530" s="3">
        <v>3</v>
      </c>
      <c r="CH530" s="3">
        <v>0.75</v>
      </c>
      <c r="CI530" s="3">
        <v>3.34</v>
      </c>
      <c r="CJ530" s="3">
        <v>3.17</v>
      </c>
      <c r="CK530" s="3">
        <v>0.16999999999999993</v>
      </c>
      <c r="CL530" s="3">
        <v>4.9400000000000004</v>
      </c>
      <c r="CM530" s="3">
        <v>4.2</v>
      </c>
      <c r="CN530" s="3">
        <v>0.74000000000000021</v>
      </c>
      <c r="CO530" s="3">
        <v>4.1399999999999997</v>
      </c>
      <c r="CP530" s="3">
        <v>3.93</v>
      </c>
      <c r="CQ530" s="3">
        <v>0.20999999999999952</v>
      </c>
      <c r="CR530" s="3">
        <v>3.68</v>
      </c>
      <c r="CS530" s="3">
        <v>3.13</v>
      </c>
      <c r="CT530" s="3">
        <v>0.55000000000000027</v>
      </c>
      <c r="CU530" s="3">
        <v>2.88</v>
      </c>
      <c r="CV530" s="3">
        <v>2.74</v>
      </c>
      <c r="CW530" s="3">
        <v>0.13999999999999968</v>
      </c>
      <c r="CX530" s="3">
        <v>3.28</v>
      </c>
      <c r="CY530" s="3">
        <v>3.12</v>
      </c>
      <c r="CZ530" s="3">
        <v>0.1599999999999997</v>
      </c>
      <c r="DA530" s="3">
        <v>3.19</v>
      </c>
      <c r="DB530" s="3">
        <v>2.5499999999999998</v>
      </c>
      <c r="DC530" s="3">
        <v>0.64000000000000012</v>
      </c>
      <c r="DD530" s="3">
        <v>2.79</v>
      </c>
      <c r="DE530" s="3">
        <v>2.65</v>
      </c>
      <c r="DF530" s="3">
        <v>0.14000000000000012</v>
      </c>
      <c r="DG530" s="3">
        <v>2.63</v>
      </c>
      <c r="DH530" s="3">
        <v>2.2400000000000002</v>
      </c>
      <c r="DI530" s="3">
        <v>0.38999999999999968</v>
      </c>
      <c r="DJ530" s="3">
        <v>2.34</v>
      </c>
      <c r="DK530" s="3">
        <v>2.2200000000000002</v>
      </c>
      <c r="DL530" s="3">
        <v>0.11999999999999966</v>
      </c>
      <c r="DM530" s="3">
        <v>6.35</v>
      </c>
      <c r="DN530" s="3">
        <v>5.4</v>
      </c>
      <c r="DO530" s="3">
        <v>0.94999999999999929</v>
      </c>
      <c r="DP530" s="3">
        <v>4.7300000000000004</v>
      </c>
      <c r="DQ530" s="3">
        <v>4.0199999999999996</v>
      </c>
      <c r="DR530" s="3">
        <v>0.71000000000000085</v>
      </c>
      <c r="DS530" s="3">
        <v>4.0999999999999996</v>
      </c>
      <c r="DT530" s="3">
        <v>3.28</v>
      </c>
      <c r="DU530" s="3">
        <v>0.81999999999999984</v>
      </c>
      <c r="DV530" s="3">
        <v>3.38</v>
      </c>
      <c r="DW530" s="3">
        <v>2.7</v>
      </c>
      <c r="DX530" s="3">
        <v>0.67999999999999972</v>
      </c>
    </row>
    <row r="531" spans="1:128" s="3" customFormat="1" x14ac:dyDescent="0.25">
      <c r="A531" s="36" t="s">
        <v>686</v>
      </c>
      <c r="B531" s="36" t="s">
        <v>87</v>
      </c>
      <c r="C531" s="36" t="s">
        <v>88</v>
      </c>
      <c r="D531" s="37" t="s">
        <v>160</v>
      </c>
      <c r="E531" s="36" t="s">
        <v>161</v>
      </c>
      <c r="F531" s="37" t="s">
        <v>682</v>
      </c>
      <c r="G531" s="36" t="s">
        <v>683</v>
      </c>
      <c r="H531" s="36" t="s">
        <v>93</v>
      </c>
      <c r="I531" s="36" t="s">
        <v>361</v>
      </c>
      <c r="J531" s="36" t="s">
        <v>95</v>
      </c>
      <c r="K531" s="44">
        <v>2.2999999999999998</v>
      </c>
      <c r="L531" s="38">
        <f>IF(J531="10",K531,"")</f>
        <v>2.2999999999999998</v>
      </c>
      <c r="M531" s="38">
        <f>ROUND(L531*O531/100,2)</f>
        <v>1.5</v>
      </c>
      <c r="N531" s="38">
        <f>L531-M531</f>
        <v>0.79999999999999982</v>
      </c>
      <c r="O531" s="38" t="s">
        <v>96</v>
      </c>
      <c r="P531" s="38">
        <f>IF(J531&lt;&gt;"20",IF(J531="15",K531,ROUND(K531*0.85,2)),"")</f>
        <v>1.96</v>
      </c>
      <c r="Q531" s="38">
        <f>ROUND(P531*S531/100,2)</f>
        <v>1.57</v>
      </c>
      <c r="R531" s="38">
        <f>P531-Q531</f>
        <v>0.3899999999999999</v>
      </c>
      <c r="S531" s="38" t="s">
        <v>97</v>
      </c>
      <c r="T531" s="38">
        <f>IF(J531="20",K531,IF(J531="10",ROUND(K531*0.7,2),ROUND(K531/0.85*0.7,2)))</f>
        <v>1.61</v>
      </c>
      <c r="U531" s="38">
        <f>ROUND(T531*W531/100,2)</f>
        <v>1.53</v>
      </c>
      <c r="V531" s="38">
        <f>T531-U531</f>
        <v>8.0000000000000071E-2</v>
      </c>
      <c r="W531" s="36">
        <v>95</v>
      </c>
      <c r="X531" s="38">
        <f>IF(J531="20",ROUND(K531/0.7*0.6,2),IF(J531="10",ROUND(K531*0.6,2),ROUND(K531/0.85*0.6,2)))</f>
        <v>1.38</v>
      </c>
      <c r="Y531" s="38">
        <f>ROUND(X531*AA531/100,2)</f>
        <v>1.31</v>
      </c>
      <c r="Z531" s="38">
        <f>X531-Y531</f>
        <v>6.999999999999984E-2</v>
      </c>
      <c r="AA531" s="36">
        <v>95</v>
      </c>
      <c r="AB531" s="38" t="s">
        <v>98</v>
      </c>
      <c r="AC531" s="38">
        <v>1.84</v>
      </c>
      <c r="AD531" s="38">
        <v>1.75</v>
      </c>
      <c r="AE531" s="38">
        <v>9.000000000000008E-2</v>
      </c>
      <c r="BJ531" s="3" t="s">
        <v>95</v>
      </c>
      <c r="BK531" s="3">
        <v>7.2999999999999989</v>
      </c>
      <c r="BL531" s="3">
        <v>6.21</v>
      </c>
      <c r="BM531" s="3">
        <v>1.089999999999999</v>
      </c>
      <c r="BN531" s="3">
        <v>6.06</v>
      </c>
      <c r="BO531" s="3">
        <v>5.76</v>
      </c>
      <c r="BP531" s="3">
        <v>0.29999999999999982</v>
      </c>
      <c r="BQ531" s="3">
        <v>5.5</v>
      </c>
      <c r="BR531" s="3">
        <v>4.68</v>
      </c>
      <c r="BS531" s="3">
        <v>0.82000000000000028</v>
      </c>
      <c r="BT531" s="3">
        <v>4.26</v>
      </c>
      <c r="BU531" s="3">
        <v>4.05</v>
      </c>
      <c r="BV531" s="3">
        <v>0.20999999999999996</v>
      </c>
      <c r="BW531" s="3">
        <v>4.88</v>
      </c>
      <c r="BX531" s="3">
        <v>4.6399999999999997</v>
      </c>
      <c r="BY531" s="3">
        <v>0.24000000000000021</v>
      </c>
      <c r="BZ531" s="3">
        <v>4.8</v>
      </c>
      <c r="CA531" s="3">
        <v>3.84</v>
      </c>
      <c r="CB531" s="3">
        <v>0.96</v>
      </c>
      <c r="CC531" s="3">
        <v>4.18</v>
      </c>
      <c r="CD531" s="3">
        <v>3.97</v>
      </c>
      <c r="CE531" s="3">
        <v>0.20999999999999952</v>
      </c>
      <c r="CF531" s="3">
        <v>4</v>
      </c>
      <c r="CG531" s="3">
        <v>3.2</v>
      </c>
      <c r="CH531" s="3">
        <v>0.79999999999999982</v>
      </c>
      <c r="CI531" s="3">
        <v>3.54</v>
      </c>
      <c r="CJ531" s="3">
        <v>3.36</v>
      </c>
      <c r="CK531" s="3">
        <v>0.18000000000000016</v>
      </c>
      <c r="CL531" s="3">
        <v>5.1100000000000003</v>
      </c>
      <c r="CM531" s="3">
        <v>4.34</v>
      </c>
      <c r="CN531" s="3">
        <v>0.77000000000000046</v>
      </c>
      <c r="CO531" s="3">
        <v>4.24</v>
      </c>
      <c r="CP531" s="3">
        <v>4.03</v>
      </c>
      <c r="CQ531" s="3">
        <v>0.20999999999999996</v>
      </c>
      <c r="CR531" s="3">
        <v>3.85</v>
      </c>
      <c r="CS531" s="3">
        <v>3.27</v>
      </c>
      <c r="CT531" s="3">
        <v>0.58000000000000007</v>
      </c>
      <c r="CU531" s="3">
        <v>2.98</v>
      </c>
      <c r="CV531" s="3">
        <v>2.83</v>
      </c>
      <c r="CW531" s="3">
        <v>0.14999999999999991</v>
      </c>
      <c r="CX531" s="3">
        <v>3.42</v>
      </c>
      <c r="CY531" s="3">
        <v>3.25</v>
      </c>
      <c r="CZ531" s="3">
        <v>0.16999999999999993</v>
      </c>
      <c r="DA531" s="3">
        <v>3.36</v>
      </c>
      <c r="DB531" s="3">
        <v>2.69</v>
      </c>
      <c r="DC531" s="3">
        <v>0.66999999999999993</v>
      </c>
      <c r="DD531" s="3">
        <v>2.93</v>
      </c>
      <c r="DE531" s="3">
        <v>2.78</v>
      </c>
      <c r="DF531" s="3">
        <v>0.15000000000000036</v>
      </c>
      <c r="DG531" s="3">
        <v>2.8</v>
      </c>
      <c r="DH531" s="3">
        <v>2.38</v>
      </c>
      <c r="DI531" s="3">
        <v>0.41999999999999993</v>
      </c>
      <c r="DJ531" s="3">
        <v>2.48</v>
      </c>
      <c r="DK531" s="3">
        <v>2.36</v>
      </c>
      <c r="DL531" s="3">
        <v>0.12000000000000011</v>
      </c>
      <c r="DM531" s="3">
        <v>6.57</v>
      </c>
      <c r="DN531" s="3">
        <v>5.58</v>
      </c>
      <c r="DO531" s="3">
        <v>0.99000000000000021</v>
      </c>
      <c r="DP531" s="3">
        <v>4.95</v>
      </c>
      <c r="DQ531" s="3">
        <v>4.21</v>
      </c>
      <c r="DR531" s="3">
        <v>0.74000000000000021</v>
      </c>
      <c r="DS531" s="3">
        <v>4.32</v>
      </c>
      <c r="DT531" s="3">
        <v>3.46</v>
      </c>
      <c r="DU531" s="3">
        <v>0.86000000000000032</v>
      </c>
      <c r="DV531" s="3">
        <v>3.6</v>
      </c>
      <c r="DW531" s="3">
        <v>2.88</v>
      </c>
      <c r="DX531" s="3">
        <v>0.7200000000000002</v>
      </c>
    </row>
    <row r="532" spans="1:128" s="3" customFormat="1" x14ac:dyDescent="0.25">
      <c r="A532" s="36" t="s">
        <v>687</v>
      </c>
      <c r="B532" s="36" t="s">
        <v>87</v>
      </c>
      <c r="C532" s="36" t="s">
        <v>88</v>
      </c>
      <c r="D532" s="37" t="s">
        <v>103</v>
      </c>
      <c r="E532" s="36" t="s">
        <v>104</v>
      </c>
      <c r="F532" s="37" t="s">
        <v>682</v>
      </c>
      <c r="G532" s="36" t="s">
        <v>683</v>
      </c>
      <c r="H532" s="36" t="s">
        <v>93</v>
      </c>
      <c r="I532" s="36" t="s">
        <v>361</v>
      </c>
      <c r="J532" s="36" t="s">
        <v>95</v>
      </c>
      <c r="K532" s="44">
        <v>2.0499999999999998</v>
      </c>
      <c r="L532" s="38">
        <f>IF(J532="10",K532,"")</f>
        <v>2.0499999999999998</v>
      </c>
      <c r="M532" s="38">
        <f>ROUND(L532*O532/100,2)</f>
        <v>1.33</v>
      </c>
      <c r="N532" s="38">
        <f>L532-M532</f>
        <v>0.71999999999999975</v>
      </c>
      <c r="O532" s="38" t="s">
        <v>96</v>
      </c>
      <c r="P532" s="38">
        <f>IF(J532&lt;&gt;"20",IF(J532="15",K532,ROUND(K532*0.85,2)),"")</f>
        <v>1.74</v>
      </c>
      <c r="Q532" s="38">
        <f>ROUND(P532*S532/100,2)</f>
        <v>1.39</v>
      </c>
      <c r="R532" s="38">
        <f>P532-Q532</f>
        <v>0.35000000000000009</v>
      </c>
      <c r="S532" s="38" t="s">
        <v>97</v>
      </c>
      <c r="T532" s="38">
        <f>IF(J532="20",K532,IF(J532="10",ROUND(K532*0.7,2),ROUND(K532/0.85*0.7,2)))</f>
        <v>1.44</v>
      </c>
      <c r="U532" s="38">
        <f>ROUND(T532*W532/100,2)</f>
        <v>1.37</v>
      </c>
      <c r="V532" s="38">
        <f>T532-U532</f>
        <v>6.999999999999984E-2</v>
      </c>
      <c r="W532" s="36">
        <v>95</v>
      </c>
      <c r="X532" s="38">
        <f>IF(J532="20",ROUND(K532/0.7*0.6,2),IF(J532="10",ROUND(K532*0.6,2),ROUND(K532/0.85*0.6,2)))</f>
        <v>1.23</v>
      </c>
      <c r="Y532" s="38">
        <f>ROUND(X532*AA532/100,2)</f>
        <v>1.17</v>
      </c>
      <c r="Z532" s="38">
        <f>X532-Y532</f>
        <v>6.0000000000000053E-2</v>
      </c>
      <c r="AA532" s="36">
        <v>95</v>
      </c>
      <c r="AB532" s="38" t="s">
        <v>98</v>
      </c>
      <c r="AC532" s="38">
        <v>1.64</v>
      </c>
      <c r="AD532" s="38">
        <v>1.56</v>
      </c>
      <c r="AE532" s="38">
        <v>7.9999999999999849E-2</v>
      </c>
      <c r="BJ532" s="3" t="s">
        <v>95</v>
      </c>
      <c r="BK532" s="3">
        <v>7.0499999999999989</v>
      </c>
      <c r="BL532" s="3">
        <v>5.99</v>
      </c>
      <c r="BM532" s="3">
        <v>1.0599999999999987</v>
      </c>
      <c r="BN532" s="3">
        <v>5.91</v>
      </c>
      <c r="BO532" s="3">
        <v>5.61</v>
      </c>
      <c r="BP532" s="3">
        <v>0.29999999999999982</v>
      </c>
      <c r="BQ532" s="3">
        <v>5.25</v>
      </c>
      <c r="BR532" s="3">
        <v>4.46</v>
      </c>
      <c r="BS532" s="3">
        <v>0.79</v>
      </c>
      <c r="BT532" s="3">
        <v>4.1100000000000003</v>
      </c>
      <c r="BU532" s="3">
        <v>3.9</v>
      </c>
      <c r="BV532" s="3">
        <v>0.21000000000000041</v>
      </c>
      <c r="BW532" s="3">
        <v>4.68</v>
      </c>
      <c r="BX532" s="3">
        <v>4.45</v>
      </c>
      <c r="BY532" s="3">
        <v>0.22999999999999954</v>
      </c>
      <c r="BZ532" s="3">
        <v>4.55</v>
      </c>
      <c r="CA532" s="3">
        <v>3.64</v>
      </c>
      <c r="CB532" s="3">
        <v>0.9099999999999997</v>
      </c>
      <c r="CC532" s="3">
        <v>3.98</v>
      </c>
      <c r="CD532" s="3">
        <v>3.78</v>
      </c>
      <c r="CE532" s="3">
        <v>0.20000000000000018</v>
      </c>
      <c r="CF532" s="3">
        <v>3.75</v>
      </c>
      <c r="CG532" s="3">
        <v>3</v>
      </c>
      <c r="CH532" s="3">
        <v>0.75</v>
      </c>
      <c r="CI532" s="3">
        <v>3.34</v>
      </c>
      <c r="CJ532" s="3">
        <v>3.17</v>
      </c>
      <c r="CK532" s="3">
        <v>0.16999999999999993</v>
      </c>
      <c r="CL532" s="3">
        <v>4.9400000000000004</v>
      </c>
      <c r="CM532" s="3">
        <v>4.2</v>
      </c>
      <c r="CN532" s="3">
        <v>0.74000000000000021</v>
      </c>
      <c r="CO532" s="3">
        <v>4.1399999999999997</v>
      </c>
      <c r="CP532" s="3">
        <v>3.93</v>
      </c>
      <c r="CQ532" s="3">
        <v>0.20999999999999952</v>
      </c>
      <c r="CR532" s="3">
        <v>3.68</v>
      </c>
      <c r="CS532" s="3">
        <v>3.13</v>
      </c>
      <c r="CT532" s="3">
        <v>0.55000000000000027</v>
      </c>
      <c r="CU532" s="3">
        <v>2.88</v>
      </c>
      <c r="CV532" s="3">
        <v>2.74</v>
      </c>
      <c r="CW532" s="3">
        <v>0.13999999999999968</v>
      </c>
      <c r="CX532" s="3">
        <v>3.28</v>
      </c>
      <c r="CY532" s="3">
        <v>3.12</v>
      </c>
      <c r="CZ532" s="3">
        <v>0.1599999999999997</v>
      </c>
      <c r="DA532" s="3">
        <v>3.19</v>
      </c>
      <c r="DB532" s="3">
        <v>2.5499999999999998</v>
      </c>
      <c r="DC532" s="3">
        <v>0.64000000000000012</v>
      </c>
      <c r="DD532" s="3">
        <v>2.79</v>
      </c>
      <c r="DE532" s="3">
        <v>2.65</v>
      </c>
      <c r="DF532" s="3">
        <v>0.14000000000000012</v>
      </c>
      <c r="DG532" s="3">
        <v>2.63</v>
      </c>
      <c r="DH532" s="3">
        <v>2.2400000000000002</v>
      </c>
      <c r="DI532" s="3">
        <v>0.38999999999999968</v>
      </c>
      <c r="DJ532" s="3">
        <v>2.34</v>
      </c>
      <c r="DK532" s="3">
        <v>2.2200000000000002</v>
      </c>
      <c r="DL532" s="3">
        <v>0.11999999999999966</v>
      </c>
      <c r="DM532" s="3">
        <v>6.35</v>
      </c>
      <c r="DN532" s="3">
        <v>5.4</v>
      </c>
      <c r="DO532" s="3">
        <v>0.94999999999999929</v>
      </c>
      <c r="DP532" s="3">
        <v>4.7300000000000004</v>
      </c>
      <c r="DQ532" s="3">
        <v>4.0199999999999996</v>
      </c>
      <c r="DR532" s="3">
        <v>0.71000000000000085</v>
      </c>
      <c r="DS532" s="3">
        <v>4.0999999999999996</v>
      </c>
      <c r="DT532" s="3">
        <v>3.28</v>
      </c>
      <c r="DU532" s="3">
        <v>0.81999999999999984</v>
      </c>
      <c r="DV532" s="3">
        <v>3.38</v>
      </c>
      <c r="DW532" s="3">
        <v>2.7</v>
      </c>
      <c r="DX532" s="3">
        <v>0.67999999999999972</v>
      </c>
    </row>
    <row r="533" spans="1:128" s="3" customFormat="1" x14ac:dyDescent="0.25">
      <c r="A533" s="36" t="s">
        <v>688</v>
      </c>
      <c r="B533" s="36" t="s">
        <v>87</v>
      </c>
      <c r="C533" s="36" t="s">
        <v>88</v>
      </c>
      <c r="D533" s="37" t="s">
        <v>163</v>
      </c>
      <c r="E533" s="36" t="s">
        <v>164</v>
      </c>
      <c r="F533" s="37" t="s">
        <v>689</v>
      </c>
      <c r="G533" s="36" t="s">
        <v>690</v>
      </c>
      <c r="H533" s="36" t="s">
        <v>93</v>
      </c>
      <c r="I533" s="36" t="s">
        <v>210</v>
      </c>
      <c r="J533" s="36" t="s">
        <v>98</v>
      </c>
      <c r="K533" s="44">
        <v>7.15</v>
      </c>
      <c r="L533" s="38" t="str">
        <f>IF(J533="10",K533,"")</f>
        <v/>
      </c>
      <c r="M533" s="38"/>
      <c r="N533" s="38"/>
      <c r="O533" s="38">
        <v>0</v>
      </c>
      <c r="P533" s="38" t="str">
        <f>IF(J533&lt;&gt;"20",IF(J533="15",K533,ROUND(K533*0.85,2)),"")</f>
        <v/>
      </c>
      <c r="Q533" s="38"/>
      <c r="R533" s="38"/>
      <c r="S533" s="38">
        <v>0</v>
      </c>
      <c r="T533" s="38">
        <f>IF(J533="20",K533,IF(J533="10",ROUND(K533*0.7,2),ROUND(K533/0.85*0.7,2)))</f>
        <v>7.15</v>
      </c>
      <c r="U533" s="38">
        <f>ROUND(T533*W533/100,2)</f>
        <v>6.79</v>
      </c>
      <c r="V533" s="38">
        <f>T533-U533</f>
        <v>0.36000000000000032</v>
      </c>
      <c r="W533" s="36">
        <v>95</v>
      </c>
      <c r="X533" s="38">
        <f>IF(J533="20",ROUND(K533/0.7*0.6,2),IF(J533="10",ROUND(K533*0.6,2),ROUND(K533/0.85*0.6,2)))</f>
        <v>6.13</v>
      </c>
      <c r="Y533" s="38">
        <f>ROUND(X533*AA533/100,2)</f>
        <v>5.82</v>
      </c>
      <c r="Z533" s="38">
        <f>X533-Y533</f>
        <v>0.30999999999999961</v>
      </c>
      <c r="AA533" s="36">
        <v>95</v>
      </c>
      <c r="AB533" s="38" t="s">
        <v>171</v>
      </c>
      <c r="AC533" s="38">
        <v>6.08</v>
      </c>
      <c r="AD533" s="38">
        <v>5.78</v>
      </c>
      <c r="AE533" s="38">
        <v>0.29999999999999982</v>
      </c>
      <c r="BJ533" s="3" t="s">
        <v>98</v>
      </c>
      <c r="BK533" s="3">
        <v>16.29</v>
      </c>
      <c r="BL533" s="3">
        <v>15.48</v>
      </c>
      <c r="BM533" s="3">
        <v>0.80999999999999872</v>
      </c>
      <c r="BN533" s="3">
        <v>15.1</v>
      </c>
      <c r="BO533" s="3">
        <v>14.35</v>
      </c>
      <c r="BP533" s="3">
        <v>0.75</v>
      </c>
      <c r="BQ533" s="3">
        <v>13.29</v>
      </c>
      <c r="BR533" s="3">
        <v>12.63</v>
      </c>
      <c r="BS533" s="3">
        <v>0.65999999999999837</v>
      </c>
      <c r="BT533" s="3">
        <v>12.1</v>
      </c>
      <c r="BU533" s="3">
        <v>11.5</v>
      </c>
      <c r="BV533" s="3">
        <v>0.59999999999999964</v>
      </c>
      <c r="BW533" s="3">
        <v>12.08</v>
      </c>
      <c r="BX533" s="3">
        <v>11.48</v>
      </c>
      <c r="BY533" s="3">
        <v>0.59999999999999964</v>
      </c>
      <c r="BZ533" s="3">
        <v>11.29</v>
      </c>
      <c r="CA533" s="3">
        <v>0</v>
      </c>
      <c r="CB533" s="3">
        <v>11.29</v>
      </c>
      <c r="CC533" s="3">
        <v>10.08</v>
      </c>
      <c r="CD533" s="3">
        <v>9.58</v>
      </c>
      <c r="CE533" s="3">
        <v>0.5</v>
      </c>
      <c r="CF533" s="3">
        <v>10.35</v>
      </c>
      <c r="CG533" s="3">
        <v>0</v>
      </c>
      <c r="CH533" s="3">
        <v>10.35</v>
      </c>
      <c r="CI533" s="3">
        <v>9.2799999999999994</v>
      </c>
      <c r="CJ533" s="3">
        <v>8.82</v>
      </c>
      <c r="CK533" s="3">
        <v>0.45999999999999908</v>
      </c>
      <c r="CL533" s="3">
        <v>11.4</v>
      </c>
      <c r="CM533" s="3">
        <v>10.83</v>
      </c>
      <c r="CN533" s="3">
        <v>0.57000000000000028</v>
      </c>
      <c r="CO533" s="3">
        <v>10.57</v>
      </c>
      <c r="CP533" s="3">
        <v>10.039999999999999</v>
      </c>
      <c r="CQ533" s="3">
        <v>0.53000000000000114</v>
      </c>
      <c r="CR533" s="3">
        <v>9.3000000000000007</v>
      </c>
      <c r="CS533" s="3">
        <v>8.84</v>
      </c>
      <c r="CT533" s="3">
        <v>0.46000000000000085</v>
      </c>
      <c r="CU533" s="3">
        <v>8.4700000000000006</v>
      </c>
      <c r="CV533" s="3">
        <v>8.0500000000000007</v>
      </c>
      <c r="CW533" s="3">
        <v>0.41999999999999993</v>
      </c>
      <c r="CX533" s="3">
        <v>8.4600000000000009</v>
      </c>
      <c r="CY533" s="3">
        <v>8.0399999999999991</v>
      </c>
      <c r="CZ533" s="3">
        <v>0.42000000000000171</v>
      </c>
      <c r="DA533" s="3">
        <v>7.9</v>
      </c>
      <c r="DB533" s="3">
        <v>0</v>
      </c>
      <c r="DC533" s="3">
        <v>7.9</v>
      </c>
      <c r="DD533" s="3">
        <v>7.06</v>
      </c>
      <c r="DE533" s="3">
        <v>6.71</v>
      </c>
      <c r="DF533" s="3">
        <v>0.34999999999999964</v>
      </c>
      <c r="DG533" s="3">
        <v>7.25</v>
      </c>
      <c r="DH533" s="3">
        <v>6.89</v>
      </c>
      <c r="DI533" s="3">
        <v>0.36000000000000032</v>
      </c>
      <c r="DJ533" s="3">
        <v>6.5</v>
      </c>
      <c r="DK533" s="3">
        <v>6.18</v>
      </c>
      <c r="DL533" s="3">
        <v>0.32000000000000028</v>
      </c>
      <c r="DM533" s="3">
        <v>14.66</v>
      </c>
      <c r="DN533" s="3">
        <v>13.93</v>
      </c>
      <c r="DO533" s="3">
        <v>0.73000000000000043</v>
      </c>
      <c r="DP533" s="3">
        <v>11.96</v>
      </c>
      <c r="DQ533" s="3">
        <v>11.36</v>
      </c>
      <c r="DR533" s="3">
        <v>0.60000000000000142</v>
      </c>
      <c r="DS533" s="3">
        <v>10.16</v>
      </c>
      <c r="DT533" s="3">
        <v>0</v>
      </c>
      <c r="DU533" s="3">
        <v>10.16</v>
      </c>
      <c r="DV533" s="3">
        <v>9.32</v>
      </c>
      <c r="DW533" s="3">
        <v>0</v>
      </c>
      <c r="DX533" s="3">
        <v>9.32</v>
      </c>
    </row>
    <row r="534" spans="1:128" s="3" customFormat="1" x14ac:dyDescent="0.25">
      <c r="A534" s="36" t="s">
        <v>691</v>
      </c>
      <c r="B534" s="36" t="s">
        <v>87</v>
      </c>
      <c r="C534" s="36" t="s">
        <v>88</v>
      </c>
      <c r="D534" s="37" t="s">
        <v>136</v>
      </c>
      <c r="E534" s="36" t="s">
        <v>137</v>
      </c>
      <c r="F534" s="37" t="s">
        <v>692</v>
      </c>
      <c r="G534" s="36" t="s">
        <v>693</v>
      </c>
      <c r="H534" s="36" t="s">
        <v>93</v>
      </c>
      <c r="I534" s="36" t="s">
        <v>210</v>
      </c>
      <c r="J534" s="36" t="s">
        <v>98</v>
      </c>
      <c r="K534" s="44">
        <v>4.5999999999999996</v>
      </c>
      <c r="L534" s="38" t="str">
        <f>IF(J534="10",K534,"")</f>
        <v/>
      </c>
      <c r="M534" s="38"/>
      <c r="N534" s="38"/>
      <c r="O534" s="38">
        <v>0</v>
      </c>
      <c r="P534" s="38" t="str">
        <f>IF(J534&lt;&gt;"20",IF(J534="15",K534,ROUND(K534*0.85,2)),"")</f>
        <v/>
      </c>
      <c r="Q534" s="38"/>
      <c r="R534" s="38"/>
      <c r="S534" s="38">
        <v>0</v>
      </c>
      <c r="T534" s="38">
        <f>IF(J534="20",K534,IF(J534="10",ROUND(K534*0.7,2),ROUND(K534/0.85*0.7,2)))</f>
        <v>4.5999999999999996</v>
      </c>
      <c r="U534" s="38">
        <f>ROUND(T534*W534/100,2)</f>
        <v>4.37</v>
      </c>
      <c r="V534" s="38">
        <f>T534-U534</f>
        <v>0.22999999999999954</v>
      </c>
      <c r="W534" s="36">
        <v>95</v>
      </c>
      <c r="X534" s="38">
        <f>IF(J534="20",ROUND(K534/0.7*0.6,2),IF(J534="10",ROUND(K534*0.6,2),ROUND(K534/0.85*0.6,2)))</f>
        <v>3.94</v>
      </c>
      <c r="Y534" s="38">
        <f>ROUND(X534*AA534/100,2)</f>
        <v>3.74</v>
      </c>
      <c r="Z534" s="38">
        <f>X534-Y534</f>
        <v>0.19999999999999973</v>
      </c>
      <c r="AA534" s="36">
        <v>95</v>
      </c>
      <c r="AB534" s="38" t="s">
        <v>171</v>
      </c>
      <c r="AC534" s="38">
        <v>3.91</v>
      </c>
      <c r="AD534" s="38">
        <v>3.71</v>
      </c>
      <c r="AE534" s="38">
        <v>0.20000000000000018</v>
      </c>
      <c r="BJ534" s="3" t="s">
        <v>98</v>
      </c>
      <c r="BK534" s="3">
        <v>13.739999999999998</v>
      </c>
      <c r="BL534" s="3">
        <v>13.05</v>
      </c>
      <c r="BM534" s="3">
        <v>0.68999999999999773</v>
      </c>
      <c r="BN534" s="3">
        <v>12.91</v>
      </c>
      <c r="BO534" s="3">
        <v>12.26</v>
      </c>
      <c r="BP534" s="3">
        <v>0.65000000000000036</v>
      </c>
      <c r="BQ534" s="3">
        <v>10.739999999999998</v>
      </c>
      <c r="BR534" s="3">
        <v>10.199999999999999</v>
      </c>
      <c r="BS534" s="3">
        <v>0.53999999999999915</v>
      </c>
      <c r="BT534" s="3">
        <v>9.91</v>
      </c>
      <c r="BU534" s="3">
        <v>9.41</v>
      </c>
      <c r="BV534" s="3">
        <v>0.5</v>
      </c>
      <c r="BW534" s="3">
        <v>9.91</v>
      </c>
      <c r="BX534" s="3">
        <v>9.41</v>
      </c>
      <c r="BY534" s="3">
        <v>0.5</v>
      </c>
      <c r="BZ534" s="3">
        <v>8.7399999999999984</v>
      </c>
      <c r="CA534" s="3">
        <v>0</v>
      </c>
      <c r="CB534" s="3">
        <v>8.7399999999999984</v>
      </c>
      <c r="CC534" s="3">
        <v>7.91</v>
      </c>
      <c r="CD534" s="3">
        <v>7.51</v>
      </c>
      <c r="CE534" s="3">
        <v>0.40000000000000036</v>
      </c>
      <c r="CF534" s="3">
        <v>7.8</v>
      </c>
      <c r="CG534" s="3">
        <v>0</v>
      </c>
      <c r="CH534" s="3">
        <v>7.8</v>
      </c>
      <c r="CI534" s="3">
        <v>7.11</v>
      </c>
      <c r="CJ534" s="3">
        <v>6.75</v>
      </c>
      <c r="CK534" s="3">
        <v>0.36000000000000032</v>
      </c>
      <c r="CL534" s="3">
        <v>9.6199999999999992</v>
      </c>
      <c r="CM534" s="3">
        <v>9.14</v>
      </c>
      <c r="CN534" s="3">
        <v>0.47999999999999865</v>
      </c>
      <c r="CO534" s="3">
        <v>9.0399999999999991</v>
      </c>
      <c r="CP534" s="3">
        <v>8.59</v>
      </c>
      <c r="CQ534" s="3">
        <v>0.44999999999999929</v>
      </c>
      <c r="CR534" s="3">
        <v>7.52</v>
      </c>
      <c r="CS534" s="3">
        <v>7.14</v>
      </c>
      <c r="CT534" s="3">
        <v>0.37999999999999989</v>
      </c>
      <c r="CU534" s="3">
        <v>6.94</v>
      </c>
      <c r="CV534" s="3">
        <v>6.59</v>
      </c>
      <c r="CW534" s="3">
        <v>0.35000000000000053</v>
      </c>
      <c r="CX534" s="3">
        <v>6.94</v>
      </c>
      <c r="CY534" s="3">
        <v>6.59</v>
      </c>
      <c r="CZ534" s="3">
        <v>0.35000000000000053</v>
      </c>
      <c r="DA534" s="3">
        <v>6.12</v>
      </c>
      <c r="DB534" s="3">
        <v>0</v>
      </c>
      <c r="DC534" s="3">
        <v>6.12</v>
      </c>
      <c r="DD534" s="3">
        <v>5.54</v>
      </c>
      <c r="DE534" s="3">
        <v>5.26</v>
      </c>
      <c r="DF534" s="3">
        <v>0.28000000000000025</v>
      </c>
      <c r="DG534" s="3">
        <v>5.46</v>
      </c>
      <c r="DH534" s="3">
        <v>5.19</v>
      </c>
      <c r="DI534" s="3">
        <v>0.26999999999999957</v>
      </c>
      <c r="DJ534" s="3">
        <v>4.9800000000000004</v>
      </c>
      <c r="DK534" s="3">
        <v>4.7300000000000004</v>
      </c>
      <c r="DL534" s="3">
        <v>0.25</v>
      </c>
      <c r="DM534" s="3">
        <v>12.37</v>
      </c>
      <c r="DN534" s="3">
        <v>11.75</v>
      </c>
      <c r="DO534" s="3">
        <v>0.61999999999999922</v>
      </c>
      <c r="DP534" s="3">
        <v>9.67</v>
      </c>
      <c r="DQ534" s="3">
        <v>9.19</v>
      </c>
      <c r="DR534" s="3">
        <v>0.48000000000000043</v>
      </c>
      <c r="DS534" s="3">
        <v>7.87</v>
      </c>
      <c r="DT534" s="3">
        <v>0</v>
      </c>
      <c r="DU534" s="3">
        <v>7.87</v>
      </c>
      <c r="DV534" s="3">
        <v>7.02</v>
      </c>
      <c r="DW534" s="3">
        <v>0</v>
      </c>
      <c r="DX534" s="3">
        <v>7.02</v>
      </c>
    </row>
    <row r="535" spans="1:128" s="3" customFormat="1" x14ac:dyDescent="0.25">
      <c r="A535" s="36" t="s">
        <v>694</v>
      </c>
      <c r="B535" s="36" t="s">
        <v>87</v>
      </c>
      <c r="C535" s="36" t="s">
        <v>88</v>
      </c>
      <c r="D535" s="37" t="s">
        <v>115</v>
      </c>
      <c r="E535" s="36" t="s">
        <v>116</v>
      </c>
      <c r="F535" s="37" t="s">
        <v>695</v>
      </c>
      <c r="G535" s="36" t="s">
        <v>696</v>
      </c>
      <c r="H535" s="36" t="s">
        <v>93</v>
      </c>
      <c r="I535" s="36" t="s">
        <v>94</v>
      </c>
      <c r="J535" s="36" t="s">
        <v>95</v>
      </c>
      <c r="K535" s="44">
        <v>2.0499999999999998</v>
      </c>
      <c r="L535" s="38">
        <f>IF(J535="10",K535,"")</f>
        <v>2.0499999999999998</v>
      </c>
      <c r="M535" s="38">
        <f>ROUND(L535*O535/100,2)</f>
        <v>1.33</v>
      </c>
      <c r="N535" s="38">
        <f>L535-M535</f>
        <v>0.71999999999999975</v>
      </c>
      <c r="O535" s="38" t="s">
        <v>96</v>
      </c>
      <c r="P535" s="38">
        <f>IF(J535&lt;&gt;"20",IF(J535="15",K535,ROUND(K535*0.85,2)),"")</f>
        <v>1.74</v>
      </c>
      <c r="Q535" s="38">
        <f>ROUND(P535*S535/100,2)</f>
        <v>1.39</v>
      </c>
      <c r="R535" s="38">
        <f>P535-Q535</f>
        <v>0.35000000000000009</v>
      </c>
      <c r="S535" s="38" t="s">
        <v>97</v>
      </c>
      <c r="T535" s="38">
        <f>IF(J535="20",K535,IF(J535="10",ROUND(K535*0.7,2),ROUND(K535/0.85*0.7,2)))</f>
        <v>1.44</v>
      </c>
      <c r="U535" s="38">
        <f>ROUND(T535*W535/100,2)</f>
        <v>1.37</v>
      </c>
      <c r="V535" s="38">
        <f>T535-U535</f>
        <v>6.999999999999984E-2</v>
      </c>
      <c r="W535" s="36">
        <v>95</v>
      </c>
      <c r="X535" s="38">
        <f>IF(J535="20",ROUND(K535/0.7*0.6,2),IF(J535="10",ROUND(K535*0.6,2),ROUND(K535/0.85*0.6,2)))</f>
        <v>1.23</v>
      </c>
      <c r="Y535" s="38">
        <f>ROUND(X535*AA535/100,2)</f>
        <v>1.17</v>
      </c>
      <c r="Z535" s="38">
        <f>X535-Y535</f>
        <v>6.0000000000000053E-2</v>
      </c>
      <c r="AA535" s="36">
        <v>95</v>
      </c>
      <c r="AB535" s="38" t="s">
        <v>98</v>
      </c>
      <c r="AC535" s="38">
        <v>1.64</v>
      </c>
      <c r="AD535" s="38">
        <v>1.56</v>
      </c>
      <c r="AE535" s="38">
        <v>7.9999999999999849E-2</v>
      </c>
      <c r="BJ535" s="3" t="s">
        <v>95</v>
      </c>
      <c r="BK535" s="3">
        <v>8.0500000000000007</v>
      </c>
      <c r="BL535" s="3">
        <v>6.84</v>
      </c>
      <c r="BM535" s="3">
        <v>1.2100000000000009</v>
      </c>
      <c r="BN535" s="3">
        <v>6.63</v>
      </c>
      <c r="BO535" s="3">
        <v>6.3</v>
      </c>
      <c r="BP535" s="3">
        <v>0.33000000000000007</v>
      </c>
      <c r="BQ535" s="3">
        <v>6.25</v>
      </c>
      <c r="BR535" s="3">
        <v>5.31</v>
      </c>
      <c r="BS535" s="3">
        <v>0.94000000000000039</v>
      </c>
      <c r="BT535" s="3">
        <v>4.83</v>
      </c>
      <c r="BU535" s="3">
        <v>4.59</v>
      </c>
      <c r="BV535" s="3">
        <v>0.24000000000000021</v>
      </c>
      <c r="BW535" s="3">
        <v>5.54</v>
      </c>
      <c r="BX535" s="3">
        <v>5.26</v>
      </c>
      <c r="BY535" s="3">
        <v>0.28000000000000025</v>
      </c>
      <c r="BZ535" s="3">
        <v>5.55</v>
      </c>
      <c r="CA535" s="3">
        <v>4.4400000000000004</v>
      </c>
      <c r="CB535" s="3">
        <v>1.1099999999999994</v>
      </c>
      <c r="CC535" s="3">
        <v>4.84</v>
      </c>
      <c r="CD535" s="3">
        <v>4.5999999999999996</v>
      </c>
      <c r="CE535" s="3">
        <v>0.24000000000000021</v>
      </c>
      <c r="CF535" s="3">
        <v>4.05</v>
      </c>
      <c r="CG535" s="3">
        <v>3.24</v>
      </c>
      <c r="CH535" s="3">
        <v>0.80999999999999961</v>
      </c>
      <c r="CI535" s="3">
        <v>3.64</v>
      </c>
      <c r="CJ535" s="3">
        <v>3.46</v>
      </c>
      <c r="CK535" s="3">
        <v>0.18000000000000016</v>
      </c>
      <c r="CL535" s="3">
        <v>5.64</v>
      </c>
      <c r="CM535" s="3">
        <v>4.79</v>
      </c>
      <c r="CN535" s="3">
        <v>0.84999999999999964</v>
      </c>
      <c r="CO535" s="3">
        <v>4.6399999999999997</v>
      </c>
      <c r="CP535" s="3">
        <v>4.41</v>
      </c>
      <c r="CQ535" s="3">
        <v>0.22999999999999954</v>
      </c>
      <c r="CR535" s="3">
        <v>4.38</v>
      </c>
      <c r="CS535" s="3">
        <v>3.72</v>
      </c>
      <c r="CT535" s="3">
        <v>0.6599999999999997</v>
      </c>
      <c r="CU535" s="3">
        <v>3.38</v>
      </c>
      <c r="CV535" s="3">
        <v>3.21</v>
      </c>
      <c r="CW535" s="3">
        <v>0.16999999999999993</v>
      </c>
      <c r="CX535" s="3">
        <v>3.88</v>
      </c>
      <c r="CY535" s="3">
        <v>3.69</v>
      </c>
      <c r="CZ535" s="3">
        <v>0.18999999999999995</v>
      </c>
      <c r="DA535" s="3">
        <v>3.89</v>
      </c>
      <c r="DB535" s="3">
        <v>3.11</v>
      </c>
      <c r="DC535" s="3">
        <v>0.78000000000000025</v>
      </c>
      <c r="DD535" s="3">
        <v>3.39</v>
      </c>
      <c r="DE535" s="3">
        <v>3.22</v>
      </c>
      <c r="DF535" s="3">
        <v>0.16999999999999993</v>
      </c>
      <c r="DG535" s="3">
        <v>2.84</v>
      </c>
      <c r="DH535" s="3">
        <v>2.41</v>
      </c>
      <c r="DI535" s="3">
        <v>0.42999999999999972</v>
      </c>
      <c r="DJ535" s="3">
        <v>2.5499999999999998</v>
      </c>
      <c r="DK535" s="3">
        <v>2.42</v>
      </c>
      <c r="DL535" s="3">
        <v>0.12999999999999989</v>
      </c>
      <c r="DM535" s="3">
        <v>7.25</v>
      </c>
      <c r="DN535" s="3">
        <v>6.16</v>
      </c>
      <c r="DO535" s="3">
        <v>1.0899999999999999</v>
      </c>
      <c r="DP535" s="3">
        <v>5.63</v>
      </c>
      <c r="DQ535" s="3">
        <v>4.79</v>
      </c>
      <c r="DR535" s="3">
        <v>0.83999999999999986</v>
      </c>
      <c r="DS535" s="3">
        <v>5</v>
      </c>
      <c r="DT535" s="3">
        <v>4</v>
      </c>
      <c r="DU535" s="3">
        <v>1</v>
      </c>
      <c r="DV535" s="3">
        <v>3.65</v>
      </c>
      <c r="DW535" s="3">
        <v>2.92</v>
      </c>
      <c r="DX535" s="3">
        <v>0.73</v>
      </c>
    </row>
    <row r="536" spans="1:128" s="3" customFormat="1" x14ac:dyDescent="0.25">
      <c r="A536" s="36" t="s">
        <v>697</v>
      </c>
      <c r="B536" s="36" t="s">
        <v>87</v>
      </c>
      <c r="C536" s="36" t="s">
        <v>88</v>
      </c>
      <c r="D536" s="37" t="s">
        <v>112</v>
      </c>
      <c r="E536" s="36" t="s">
        <v>113</v>
      </c>
      <c r="F536" s="37" t="s">
        <v>695</v>
      </c>
      <c r="G536" s="36" t="s">
        <v>696</v>
      </c>
      <c r="H536" s="36" t="s">
        <v>93</v>
      </c>
      <c r="I536" s="36" t="s">
        <v>94</v>
      </c>
      <c r="J536" s="36" t="s">
        <v>95</v>
      </c>
      <c r="K536" s="44">
        <v>2.2999999999999998</v>
      </c>
      <c r="L536" s="38">
        <f>IF(J536="10",K536,"")</f>
        <v>2.2999999999999998</v>
      </c>
      <c r="M536" s="38">
        <f>ROUND(L536*O536/100,2)</f>
        <v>1.5</v>
      </c>
      <c r="N536" s="38">
        <f>L536-M536</f>
        <v>0.79999999999999982</v>
      </c>
      <c r="O536" s="38" t="s">
        <v>96</v>
      </c>
      <c r="P536" s="38">
        <f>IF(J536&lt;&gt;"20",IF(J536="15",K536,ROUND(K536*0.85,2)),"")</f>
        <v>1.96</v>
      </c>
      <c r="Q536" s="38">
        <f>ROUND(P536*S536/100,2)</f>
        <v>1.57</v>
      </c>
      <c r="R536" s="38">
        <f>P536-Q536</f>
        <v>0.3899999999999999</v>
      </c>
      <c r="S536" s="38" t="s">
        <v>97</v>
      </c>
      <c r="T536" s="38">
        <f>IF(J536="20",K536,IF(J536="10",ROUND(K536*0.7,2),ROUND(K536/0.85*0.7,2)))</f>
        <v>1.61</v>
      </c>
      <c r="U536" s="38">
        <f>ROUND(T536*W536/100,2)</f>
        <v>1.53</v>
      </c>
      <c r="V536" s="38">
        <f>T536-U536</f>
        <v>8.0000000000000071E-2</v>
      </c>
      <c r="W536" s="36">
        <v>95</v>
      </c>
      <c r="X536" s="38">
        <f>IF(J536="20",ROUND(K536/0.7*0.6,2),IF(J536="10",ROUND(K536*0.6,2),ROUND(K536/0.85*0.6,2)))</f>
        <v>1.38</v>
      </c>
      <c r="Y536" s="38">
        <f>ROUND(X536*AA536/100,2)</f>
        <v>1.31</v>
      </c>
      <c r="Z536" s="38">
        <f>X536-Y536</f>
        <v>6.999999999999984E-2</v>
      </c>
      <c r="AA536" s="36">
        <v>95</v>
      </c>
      <c r="AB536" s="38" t="s">
        <v>98</v>
      </c>
      <c r="AC536" s="38">
        <v>1.84</v>
      </c>
      <c r="AD536" s="38">
        <v>1.75</v>
      </c>
      <c r="AE536" s="38">
        <v>9.000000000000008E-2</v>
      </c>
      <c r="BJ536" s="3" t="s">
        <v>95</v>
      </c>
      <c r="BK536" s="3">
        <v>8.3000000000000007</v>
      </c>
      <c r="BL536" s="3">
        <v>7.06</v>
      </c>
      <c r="BM536" s="3">
        <v>1.2400000000000011</v>
      </c>
      <c r="BN536" s="3">
        <v>6.78</v>
      </c>
      <c r="BO536" s="3">
        <v>6.44</v>
      </c>
      <c r="BP536" s="3">
        <v>0.33999999999999986</v>
      </c>
      <c r="BQ536" s="3">
        <v>6.5</v>
      </c>
      <c r="BR536" s="3">
        <v>5.53</v>
      </c>
      <c r="BS536" s="3">
        <v>0.96999999999999975</v>
      </c>
      <c r="BT536" s="3">
        <v>4.9800000000000004</v>
      </c>
      <c r="BU536" s="3">
        <v>4.7300000000000004</v>
      </c>
      <c r="BV536" s="3">
        <v>0.25</v>
      </c>
      <c r="BW536" s="3">
        <v>5.74</v>
      </c>
      <c r="BX536" s="3">
        <v>5.45</v>
      </c>
      <c r="BY536" s="3">
        <v>0.29000000000000004</v>
      </c>
      <c r="BZ536" s="3">
        <v>5.8</v>
      </c>
      <c r="CA536" s="3">
        <v>4.6399999999999997</v>
      </c>
      <c r="CB536" s="3">
        <v>1.1600000000000001</v>
      </c>
      <c r="CC536" s="3">
        <v>5.04</v>
      </c>
      <c r="CD536" s="3">
        <v>4.79</v>
      </c>
      <c r="CE536" s="3">
        <v>0.25</v>
      </c>
      <c r="CF536" s="3">
        <v>4.3</v>
      </c>
      <c r="CG536" s="3">
        <v>3.44</v>
      </c>
      <c r="CH536" s="3">
        <v>0.85999999999999988</v>
      </c>
      <c r="CI536" s="3">
        <v>3.84</v>
      </c>
      <c r="CJ536" s="3">
        <v>3.65</v>
      </c>
      <c r="CK536" s="3">
        <v>0.18999999999999995</v>
      </c>
      <c r="CL536" s="3">
        <v>5.81</v>
      </c>
      <c r="CM536" s="3">
        <v>4.9400000000000004</v>
      </c>
      <c r="CN536" s="3">
        <v>0.86999999999999922</v>
      </c>
      <c r="CO536" s="3">
        <v>4.75</v>
      </c>
      <c r="CP536" s="3">
        <v>4.51</v>
      </c>
      <c r="CQ536" s="3">
        <v>0.24000000000000021</v>
      </c>
      <c r="CR536" s="3">
        <v>4.55</v>
      </c>
      <c r="CS536" s="3">
        <v>3.87</v>
      </c>
      <c r="CT536" s="3">
        <v>0.67999999999999972</v>
      </c>
      <c r="CU536" s="3">
        <v>3.49</v>
      </c>
      <c r="CV536" s="3">
        <v>3.32</v>
      </c>
      <c r="CW536" s="3">
        <v>0.17000000000000037</v>
      </c>
      <c r="CX536" s="3">
        <v>4.0199999999999996</v>
      </c>
      <c r="CY536" s="3">
        <v>3.82</v>
      </c>
      <c r="CZ536" s="3">
        <v>0.19999999999999973</v>
      </c>
      <c r="DA536" s="3">
        <v>4.0599999999999996</v>
      </c>
      <c r="DB536" s="3">
        <v>3.25</v>
      </c>
      <c r="DC536" s="3">
        <v>0.80999999999999961</v>
      </c>
      <c r="DD536" s="3">
        <v>3.53</v>
      </c>
      <c r="DE536" s="3">
        <v>3.35</v>
      </c>
      <c r="DF536" s="3">
        <v>0.17999999999999972</v>
      </c>
      <c r="DG536" s="3">
        <v>3.01</v>
      </c>
      <c r="DH536" s="3">
        <v>2.56</v>
      </c>
      <c r="DI536" s="3">
        <v>0.44999999999999973</v>
      </c>
      <c r="DJ536" s="3">
        <v>2.69</v>
      </c>
      <c r="DK536" s="3">
        <v>2.56</v>
      </c>
      <c r="DL536" s="3">
        <v>0.12999999999999989</v>
      </c>
      <c r="DM536" s="3">
        <v>7.47</v>
      </c>
      <c r="DN536" s="3">
        <v>6.35</v>
      </c>
      <c r="DO536" s="3">
        <v>1.1200000000000001</v>
      </c>
      <c r="DP536" s="3">
        <v>5.85</v>
      </c>
      <c r="DQ536" s="3">
        <v>4.97</v>
      </c>
      <c r="DR536" s="3">
        <v>0.87999999999999989</v>
      </c>
      <c r="DS536" s="3">
        <v>5.22</v>
      </c>
      <c r="DT536" s="3">
        <v>4.18</v>
      </c>
      <c r="DU536" s="3">
        <v>1.04</v>
      </c>
      <c r="DV536" s="3">
        <v>3.87</v>
      </c>
      <c r="DW536" s="3">
        <v>3.1</v>
      </c>
      <c r="DX536" s="3">
        <v>0.77</v>
      </c>
    </row>
    <row r="537" spans="1:128" s="3" customFormat="1" x14ac:dyDescent="0.25">
      <c r="A537" s="36" t="s">
        <v>698</v>
      </c>
      <c r="B537" s="36" t="s">
        <v>87</v>
      </c>
      <c r="C537" s="36" t="s">
        <v>88</v>
      </c>
      <c r="D537" s="37" t="s">
        <v>148</v>
      </c>
      <c r="E537" s="36" t="s">
        <v>149</v>
      </c>
      <c r="F537" s="37" t="s">
        <v>695</v>
      </c>
      <c r="G537" s="36" t="s">
        <v>696</v>
      </c>
      <c r="H537" s="36" t="s">
        <v>93</v>
      </c>
      <c r="I537" s="36" t="s">
        <v>94</v>
      </c>
      <c r="J537" s="36" t="s">
        <v>95</v>
      </c>
      <c r="K537" s="44">
        <v>3.05</v>
      </c>
      <c r="L537" s="38">
        <f>IF(J537="10",K537,"")</f>
        <v>3.05</v>
      </c>
      <c r="M537" s="38">
        <f>ROUND(L537*O537/100,2)</f>
        <v>1.98</v>
      </c>
      <c r="N537" s="38">
        <f>L537-M537</f>
        <v>1.0699999999999998</v>
      </c>
      <c r="O537" s="38" t="s">
        <v>96</v>
      </c>
      <c r="P537" s="38">
        <f>IF(J537&lt;&gt;"20",IF(J537="15",K537,ROUND(K537*0.85,2)),"")</f>
        <v>2.59</v>
      </c>
      <c r="Q537" s="38">
        <f>ROUND(P537*S537/100,2)</f>
        <v>2.0699999999999998</v>
      </c>
      <c r="R537" s="38">
        <f>P537-Q537</f>
        <v>0.52</v>
      </c>
      <c r="S537" s="38" t="s">
        <v>97</v>
      </c>
      <c r="T537" s="38">
        <f>IF(J537="20",K537,IF(J537="10",ROUND(K537*0.7,2),ROUND(K537/0.85*0.7,2)))</f>
        <v>2.14</v>
      </c>
      <c r="U537" s="38">
        <f>ROUND(T537*W537/100,2)</f>
        <v>2.0299999999999998</v>
      </c>
      <c r="V537" s="38">
        <f>T537-U537</f>
        <v>0.11000000000000032</v>
      </c>
      <c r="W537" s="36">
        <v>95</v>
      </c>
      <c r="X537" s="38">
        <f>IF(J537="20",ROUND(K537/0.7*0.6,2),IF(J537="10",ROUND(K537*0.6,2),ROUND(K537/0.85*0.6,2)))</f>
        <v>1.83</v>
      </c>
      <c r="Y537" s="38">
        <f>ROUND(X537*AA537/100,2)</f>
        <v>1.74</v>
      </c>
      <c r="Z537" s="38">
        <f>X537-Y537</f>
        <v>9.000000000000008E-2</v>
      </c>
      <c r="AA537" s="36">
        <v>95</v>
      </c>
      <c r="AB537" s="38" t="s">
        <v>98</v>
      </c>
      <c r="AC537" s="38">
        <v>2.44</v>
      </c>
      <c r="AD537" s="38">
        <v>2.3199999999999998</v>
      </c>
      <c r="AE537" s="38">
        <v>0.12000000000000011</v>
      </c>
      <c r="BJ537" s="3" t="s">
        <v>95</v>
      </c>
      <c r="BK537" s="3">
        <v>9.0500000000000007</v>
      </c>
      <c r="BL537" s="3">
        <v>7.69</v>
      </c>
      <c r="BM537" s="3">
        <v>1.3600000000000003</v>
      </c>
      <c r="BN537" s="3">
        <v>7.23</v>
      </c>
      <c r="BO537" s="3">
        <v>6.87</v>
      </c>
      <c r="BP537" s="3">
        <v>0.36000000000000032</v>
      </c>
      <c r="BQ537" s="3">
        <v>7.25</v>
      </c>
      <c r="BR537" s="3">
        <v>6.16</v>
      </c>
      <c r="BS537" s="3">
        <v>1.0899999999999999</v>
      </c>
      <c r="BT537" s="3">
        <v>5.43</v>
      </c>
      <c r="BU537" s="3">
        <v>5.16</v>
      </c>
      <c r="BV537" s="3">
        <v>0.26999999999999957</v>
      </c>
      <c r="BW537" s="3">
        <v>6.34</v>
      </c>
      <c r="BX537" s="3">
        <v>6.02</v>
      </c>
      <c r="BY537" s="3">
        <v>0.32000000000000028</v>
      </c>
      <c r="BZ537" s="3">
        <v>6.55</v>
      </c>
      <c r="CA537" s="3">
        <v>5.24</v>
      </c>
      <c r="CB537" s="3">
        <v>1.3099999999999996</v>
      </c>
      <c r="CC537" s="3">
        <v>5.64</v>
      </c>
      <c r="CD537" s="3">
        <v>5.36</v>
      </c>
      <c r="CE537" s="3">
        <v>0.27999999999999936</v>
      </c>
      <c r="CF537" s="3">
        <v>5.05</v>
      </c>
      <c r="CG537" s="3">
        <v>4.04</v>
      </c>
      <c r="CH537" s="3">
        <v>1.0099999999999998</v>
      </c>
      <c r="CI537" s="3">
        <v>4.4400000000000004</v>
      </c>
      <c r="CJ537" s="3">
        <v>4.22</v>
      </c>
      <c r="CK537" s="3">
        <v>0.22000000000000064</v>
      </c>
      <c r="CL537" s="3">
        <v>6.34</v>
      </c>
      <c r="CM537" s="3">
        <v>5.39</v>
      </c>
      <c r="CN537" s="3">
        <v>0.95000000000000018</v>
      </c>
      <c r="CO537" s="3">
        <v>5.0599999999999996</v>
      </c>
      <c r="CP537" s="3">
        <v>4.8099999999999996</v>
      </c>
      <c r="CQ537" s="3">
        <v>0.25</v>
      </c>
      <c r="CR537" s="3">
        <v>5.08</v>
      </c>
      <c r="CS537" s="3">
        <v>4.32</v>
      </c>
      <c r="CT537" s="3">
        <v>0.75999999999999979</v>
      </c>
      <c r="CU537" s="3">
        <v>3.8</v>
      </c>
      <c r="CV537" s="3">
        <v>3.61</v>
      </c>
      <c r="CW537" s="3">
        <v>0.18999999999999995</v>
      </c>
      <c r="CX537" s="3">
        <v>4.4400000000000004</v>
      </c>
      <c r="CY537" s="3">
        <v>4.22</v>
      </c>
      <c r="CZ537" s="3">
        <v>0.22000000000000064</v>
      </c>
      <c r="DA537" s="3">
        <v>4.59</v>
      </c>
      <c r="DB537" s="3">
        <v>3.67</v>
      </c>
      <c r="DC537" s="3">
        <v>0.91999999999999993</v>
      </c>
      <c r="DD537" s="3">
        <v>3.95</v>
      </c>
      <c r="DE537" s="3">
        <v>3.75</v>
      </c>
      <c r="DF537" s="3">
        <v>0.20000000000000018</v>
      </c>
      <c r="DG537" s="3">
        <v>3.54</v>
      </c>
      <c r="DH537" s="3">
        <v>3.01</v>
      </c>
      <c r="DI537" s="3">
        <v>0.53000000000000025</v>
      </c>
      <c r="DJ537" s="3">
        <v>3.11</v>
      </c>
      <c r="DK537" s="3">
        <v>2.95</v>
      </c>
      <c r="DL537" s="3">
        <v>0.1599999999999997</v>
      </c>
      <c r="DM537" s="3">
        <v>8.15</v>
      </c>
      <c r="DN537" s="3">
        <v>6.93</v>
      </c>
      <c r="DO537" s="3">
        <v>1.2200000000000006</v>
      </c>
      <c r="DP537" s="3">
        <v>6.53</v>
      </c>
      <c r="DQ537" s="3">
        <v>5.55</v>
      </c>
      <c r="DR537" s="3">
        <v>0.98000000000000043</v>
      </c>
      <c r="DS537" s="3">
        <v>5.9</v>
      </c>
      <c r="DT537" s="3">
        <v>4.72</v>
      </c>
      <c r="DU537" s="3">
        <v>1.1800000000000006</v>
      </c>
      <c r="DV537" s="3">
        <v>4.55</v>
      </c>
      <c r="DW537" s="3">
        <v>3.64</v>
      </c>
      <c r="DX537" s="3">
        <v>0.9099999999999997</v>
      </c>
    </row>
    <row r="538" spans="1:128" s="3" customFormat="1" x14ac:dyDescent="0.25">
      <c r="A538" s="36" t="s">
        <v>699</v>
      </c>
      <c r="B538" s="36" t="s">
        <v>87</v>
      </c>
      <c r="C538" s="36" t="s">
        <v>88</v>
      </c>
      <c r="D538" s="37" t="s">
        <v>109</v>
      </c>
      <c r="E538" s="36" t="s">
        <v>110</v>
      </c>
      <c r="F538" s="37" t="s">
        <v>695</v>
      </c>
      <c r="G538" s="36" t="s">
        <v>696</v>
      </c>
      <c r="H538" s="36" t="s">
        <v>93</v>
      </c>
      <c r="I538" s="36" t="s">
        <v>94</v>
      </c>
      <c r="J538" s="36" t="s">
        <v>95</v>
      </c>
      <c r="K538" s="44">
        <v>2.0499999999999998</v>
      </c>
      <c r="L538" s="38">
        <f>IF(J538="10",K538,"")</f>
        <v>2.0499999999999998</v>
      </c>
      <c r="M538" s="38">
        <f>ROUND(L538*O538/100,2)</f>
        <v>1.33</v>
      </c>
      <c r="N538" s="38">
        <f>L538-M538</f>
        <v>0.71999999999999975</v>
      </c>
      <c r="O538" s="38" t="s">
        <v>96</v>
      </c>
      <c r="P538" s="38">
        <f>IF(J538&lt;&gt;"20",IF(J538="15",K538,ROUND(K538*0.85,2)),"")</f>
        <v>1.74</v>
      </c>
      <c r="Q538" s="38">
        <f>ROUND(P538*S538/100,2)</f>
        <v>1.39</v>
      </c>
      <c r="R538" s="38">
        <f>P538-Q538</f>
        <v>0.35000000000000009</v>
      </c>
      <c r="S538" s="38" t="s">
        <v>97</v>
      </c>
      <c r="T538" s="38">
        <f>IF(J538="20",K538,IF(J538="10",ROUND(K538*0.7,2),ROUND(K538/0.85*0.7,2)))</f>
        <v>1.44</v>
      </c>
      <c r="U538" s="38">
        <f>ROUND(T538*W538/100,2)</f>
        <v>1.37</v>
      </c>
      <c r="V538" s="38">
        <f>T538-U538</f>
        <v>6.999999999999984E-2</v>
      </c>
      <c r="W538" s="36">
        <v>95</v>
      </c>
      <c r="X538" s="38">
        <f>IF(J538="20",ROUND(K538/0.7*0.6,2),IF(J538="10",ROUND(K538*0.6,2),ROUND(K538/0.85*0.6,2)))</f>
        <v>1.23</v>
      </c>
      <c r="Y538" s="38">
        <f>ROUND(X538*AA538/100,2)</f>
        <v>1.17</v>
      </c>
      <c r="Z538" s="38">
        <f>X538-Y538</f>
        <v>6.0000000000000053E-2</v>
      </c>
      <c r="AA538" s="36">
        <v>95</v>
      </c>
      <c r="AB538" s="38" t="s">
        <v>98</v>
      </c>
      <c r="AC538" s="38">
        <v>1.64</v>
      </c>
      <c r="AD538" s="38">
        <v>1.56</v>
      </c>
      <c r="AE538" s="38">
        <v>7.9999999999999849E-2</v>
      </c>
      <c r="BJ538" s="3" t="s">
        <v>95</v>
      </c>
      <c r="BK538" s="3">
        <v>8.0500000000000007</v>
      </c>
      <c r="BL538" s="3">
        <v>6.84</v>
      </c>
      <c r="BM538" s="3">
        <v>1.2100000000000009</v>
      </c>
      <c r="BN538" s="3">
        <v>6.63</v>
      </c>
      <c r="BO538" s="3">
        <v>6.3</v>
      </c>
      <c r="BP538" s="3">
        <v>0.33000000000000007</v>
      </c>
      <c r="BQ538" s="3">
        <v>6.25</v>
      </c>
      <c r="BR538" s="3">
        <v>5.31</v>
      </c>
      <c r="BS538" s="3">
        <v>0.94000000000000039</v>
      </c>
      <c r="BT538" s="3">
        <v>4.83</v>
      </c>
      <c r="BU538" s="3">
        <v>4.59</v>
      </c>
      <c r="BV538" s="3">
        <v>0.24000000000000021</v>
      </c>
      <c r="BW538" s="3">
        <v>5.54</v>
      </c>
      <c r="BX538" s="3">
        <v>5.26</v>
      </c>
      <c r="BY538" s="3">
        <v>0.28000000000000025</v>
      </c>
      <c r="BZ538" s="3">
        <v>5.55</v>
      </c>
      <c r="CA538" s="3">
        <v>4.4400000000000004</v>
      </c>
      <c r="CB538" s="3">
        <v>1.1099999999999994</v>
      </c>
      <c r="CC538" s="3">
        <v>4.84</v>
      </c>
      <c r="CD538" s="3">
        <v>4.5999999999999996</v>
      </c>
      <c r="CE538" s="3">
        <v>0.24000000000000021</v>
      </c>
      <c r="CF538" s="3">
        <v>4.05</v>
      </c>
      <c r="CG538" s="3">
        <v>3.24</v>
      </c>
      <c r="CH538" s="3">
        <v>0.80999999999999961</v>
      </c>
      <c r="CI538" s="3">
        <v>3.64</v>
      </c>
      <c r="CJ538" s="3">
        <v>3.46</v>
      </c>
      <c r="CK538" s="3">
        <v>0.18000000000000016</v>
      </c>
      <c r="CL538" s="3">
        <v>5.64</v>
      </c>
      <c r="CM538" s="3">
        <v>4.79</v>
      </c>
      <c r="CN538" s="3">
        <v>0.84999999999999964</v>
      </c>
      <c r="CO538" s="3">
        <v>4.6399999999999997</v>
      </c>
      <c r="CP538" s="3">
        <v>4.41</v>
      </c>
      <c r="CQ538" s="3">
        <v>0.22999999999999954</v>
      </c>
      <c r="CR538" s="3">
        <v>4.38</v>
      </c>
      <c r="CS538" s="3">
        <v>3.72</v>
      </c>
      <c r="CT538" s="3">
        <v>0.6599999999999997</v>
      </c>
      <c r="CU538" s="3">
        <v>3.38</v>
      </c>
      <c r="CV538" s="3">
        <v>3.21</v>
      </c>
      <c r="CW538" s="3">
        <v>0.16999999999999993</v>
      </c>
      <c r="CX538" s="3">
        <v>3.88</v>
      </c>
      <c r="CY538" s="3">
        <v>3.69</v>
      </c>
      <c r="CZ538" s="3">
        <v>0.18999999999999995</v>
      </c>
      <c r="DA538" s="3">
        <v>3.89</v>
      </c>
      <c r="DB538" s="3">
        <v>3.11</v>
      </c>
      <c r="DC538" s="3">
        <v>0.78000000000000025</v>
      </c>
      <c r="DD538" s="3">
        <v>3.39</v>
      </c>
      <c r="DE538" s="3">
        <v>3.22</v>
      </c>
      <c r="DF538" s="3">
        <v>0.16999999999999993</v>
      </c>
      <c r="DG538" s="3">
        <v>2.84</v>
      </c>
      <c r="DH538" s="3">
        <v>2.41</v>
      </c>
      <c r="DI538" s="3">
        <v>0.42999999999999972</v>
      </c>
      <c r="DJ538" s="3">
        <v>2.5499999999999998</v>
      </c>
      <c r="DK538" s="3">
        <v>2.42</v>
      </c>
      <c r="DL538" s="3">
        <v>0.12999999999999989</v>
      </c>
      <c r="DM538" s="3">
        <v>7.25</v>
      </c>
      <c r="DN538" s="3">
        <v>6.16</v>
      </c>
      <c r="DO538" s="3">
        <v>1.0899999999999999</v>
      </c>
      <c r="DP538" s="3">
        <v>5.63</v>
      </c>
      <c r="DQ538" s="3">
        <v>4.79</v>
      </c>
      <c r="DR538" s="3">
        <v>0.83999999999999986</v>
      </c>
      <c r="DS538" s="3">
        <v>5</v>
      </c>
      <c r="DT538" s="3">
        <v>4</v>
      </c>
      <c r="DU538" s="3">
        <v>1</v>
      </c>
      <c r="DV538" s="3">
        <v>3.65</v>
      </c>
      <c r="DW538" s="3">
        <v>2.92</v>
      </c>
      <c r="DX538" s="3">
        <v>0.73</v>
      </c>
    </row>
    <row r="539" spans="1:128" s="3" customFormat="1" x14ac:dyDescent="0.25">
      <c r="A539" s="36" t="s">
        <v>700</v>
      </c>
      <c r="B539" s="36" t="s">
        <v>87</v>
      </c>
      <c r="C539" s="36" t="s">
        <v>88</v>
      </c>
      <c r="D539" s="37" t="s">
        <v>106</v>
      </c>
      <c r="E539" s="36" t="s">
        <v>107</v>
      </c>
      <c r="F539" s="37" t="s">
        <v>695</v>
      </c>
      <c r="G539" s="36" t="s">
        <v>696</v>
      </c>
      <c r="H539" s="36" t="s">
        <v>93</v>
      </c>
      <c r="I539" s="36" t="s">
        <v>94</v>
      </c>
      <c r="J539" s="36" t="s">
        <v>95</v>
      </c>
      <c r="K539" s="44">
        <v>3.05</v>
      </c>
      <c r="L539" s="38">
        <f>IF(J539="10",K539,"")</f>
        <v>3.05</v>
      </c>
      <c r="M539" s="38">
        <f>ROUND(L539*O539/100,2)</f>
        <v>1.98</v>
      </c>
      <c r="N539" s="38">
        <f>L539-M539</f>
        <v>1.0699999999999998</v>
      </c>
      <c r="O539" s="38" t="s">
        <v>96</v>
      </c>
      <c r="P539" s="38">
        <f>IF(J539&lt;&gt;"20",IF(J539="15",K539,ROUND(K539*0.85,2)),"")</f>
        <v>2.59</v>
      </c>
      <c r="Q539" s="38">
        <f>ROUND(P539*S539/100,2)</f>
        <v>2.0699999999999998</v>
      </c>
      <c r="R539" s="38">
        <f>P539-Q539</f>
        <v>0.52</v>
      </c>
      <c r="S539" s="38" t="s">
        <v>97</v>
      </c>
      <c r="T539" s="38">
        <f>IF(J539="20",K539,IF(J539="10",ROUND(K539*0.7,2),ROUND(K539/0.85*0.7,2)))</f>
        <v>2.14</v>
      </c>
      <c r="U539" s="38">
        <f>ROUND(T539*W539/100,2)</f>
        <v>2.0299999999999998</v>
      </c>
      <c r="V539" s="38">
        <f>T539-U539</f>
        <v>0.11000000000000032</v>
      </c>
      <c r="W539" s="36">
        <v>95</v>
      </c>
      <c r="X539" s="38">
        <f>IF(J539="20",ROUND(K539/0.7*0.6,2),IF(J539="10",ROUND(K539*0.6,2),ROUND(K539/0.85*0.6,2)))</f>
        <v>1.83</v>
      </c>
      <c r="Y539" s="38">
        <f>ROUND(X539*AA539/100,2)</f>
        <v>1.74</v>
      </c>
      <c r="Z539" s="38">
        <f>X539-Y539</f>
        <v>9.000000000000008E-2</v>
      </c>
      <c r="AA539" s="36">
        <v>95</v>
      </c>
      <c r="AB539" s="38" t="s">
        <v>98</v>
      </c>
      <c r="AC539" s="38">
        <v>2.44</v>
      </c>
      <c r="AD539" s="38">
        <v>2.3199999999999998</v>
      </c>
      <c r="AE539" s="38">
        <v>0.12000000000000011</v>
      </c>
      <c r="BJ539" s="3" t="s">
        <v>95</v>
      </c>
      <c r="BK539" s="3">
        <v>9.0500000000000007</v>
      </c>
      <c r="BL539" s="3">
        <v>7.69</v>
      </c>
      <c r="BM539" s="3">
        <v>1.3600000000000003</v>
      </c>
      <c r="BN539" s="3">
        <v>7.23</v>
      </c>
      <c r="BO539" s="3">
        <v>6.87</v>
      </c>
      <c r="BP539" s="3">
        <v>0.36000000000000032</v>
      </c>
      <c r="BQ539" s="3">
        <v>7.25</v>
      </c>
      <c r="BR539" s="3">
        <v>6.16</v>
      </c>
      <c r="BS539" s="3">
        <v>1.0899999999999999</v>
      </c>
      <c r="BT539" s="3">
        <v>5.43</v>
      </c>
      <c r="BU539" s="3">
        <v>5.16</v>
      </c>
      <c r="BV539" s="3">
        <v>0.26999999999999957</v>
      </c>
      <c r="BW539" s="3">
        <v>6.34</v>
      </c>
      <c r="BX539" s="3">
        <v>6.02</v>
      </c>
      <c r="BY539" s="3">
        <v>0.32000000000000028</v>
      </c>
      <c r="BZ539" s="3">
        <v>6.55</v>
      </c>
      <c r="CA539" s="3">
        <v>5.24</v>
      </c>
      <c r="CB539" s="3">
        <v>1.3099999999999996</v>
      </c>
      <c r="CC539" s="3">
        <v>5.64</v>
      </c>
      <c r="CD539" s="3">
        <v>5.36</v>
      </c>
      <c r="CE539" s="3">
        <v>0.27999999999999936</v>
      </c>
      <c r="CF539" s="3">
        <v>5.05</v>
      </c>
      <c r="CG539" s="3">
        <v>4.04</v>
      </c>
      <c r="CH539" s="3">
        <v>1.0099999999999998</v>
      </c>
      <c r="CI539" s="3">
        <v>4.4400000000000004</v>
      </c>
      <c r="CJ539" s="3">
        <v>4.22</v>
      </c>
      <c r="CK539" s="3">
        <v>0.22000000000000064</v>
      </c>
      <c r="CL539" s="3">
        <v>6.34</v>
      </c>
      <c r="CM539" s="3">
        <v>5.39</v>
      </c>
      <c r="CN539" s="3">
        <v>0.95000000000000018</v>
      </c>
      <c r="CO539" s="3">
        <v>5.0599999999999996</v>
      </c>
      <c r="CP539" s="3">
        <v>4.8099999999999996</v>
      </c>
      <c r="CQ539" s="3">
        <v>0.25</v>
      </c>
      <c r="CR539" s="3">
        <v>5.08</v>
      </c>
      <c r="CS539" s="3">
        <v>4.32</v>
      </c>
      <c r="CT539" s="3">
        <v>0.75999999999999979</v>
      </c>
      <c r="CU539" s="3">
        <v>3.8</v>
      </c>
      <c r="CV539" s="3">
        <v>3.61</v>
      </c>
      <c r="CW539" s="3">
        <v>0.18999999999999995</v>
      </c>
      <c r="CX539" s="3">
        <v>4.4400000000000004</v>
      </c>
      <c r="CY539" s="3">
        <v>4.22</v>
      </c>
      <c r="CZ539" s="3">
        <v>0.22000000000000064</v>
      </c>
      <c r="DA539" s="3">
        <v>4.59</v>
      </c>
      <c r="DB539" s="3">
        <v>3.67</v>
      </c>
      <c r="DC539" s="3">
        <v>0.91999999999999993</v>
      </c>
      <c r="DD539" s="3">
        <v>3.95</v>
      </c>
      <c r="DE539" s="3">
        <v>3.75</v>
      </c>
      <c r="DF539" s="3">
        <v>0.20000000000000018</v>
      </c>
      <c r="DG539" s="3">
        <v>3.54</v>
      </c>
      <c r="DH539" s="3">
        <v>3.01</v>
      </c>
      <c r="DI539" s="3">
        <v>0.53000000000000025</v>
      </c>
      <c r="DJ539" s="3">
        <v>3.11</v>
      </c>
      <c r="DK539" s="3">
        <v>2.95</v>
      </c>
      <c r="DL539" s="3">
        <v>0.1599999999999997</v>
      </c>
      <c r="DM539" s="3">
        <v>8.15</v>
      </c>
      <c r="DN539" s="3">
        <v>6.93</v>
      </c>
      <c r="DO539" s="3">
        <v>1.2200000000000006</v>
      </c>
      <c r="DP539" s="3">
        <v>6.53</v>
      </c>
      <c r="DQ539" s="3">
        <v>5.55</v>
      </c>
      <c r="DR539" s="3">
        <v>0.98000000000000043</v>
      </c>
      <c r="DS539" s="3">
        <v>5.9</v>
      </c>
      <c r="DT539" s="3">
        <v>4.72</v>
      </c>
      <c r="DU539" s="3">
        <v>1.1800000000000006</v>
      </c>
      <c r="DV539" s="3">
        <v>4.55</v>
      </c>
      <c r="DW539" s="3">
        <v>3.64</v>
      </c>
      <c r="DX539" s="3">
        <v>0.9099999999999997</v>
      </c>
    </row>
    <row r="540" spans="1:128" s="3" customFormat="1" x14ac:dyDescent="0.25">
      <c r="A540" s="36" t="s">
        <v>701</v>
      </c>
      <c r="B540" s="36" t="s">
        <v>87</v>
      </c>
      <c r="C540" s="36" t="s">
        <v>88</v>
      </c>
      <c r="D540" s="37" t="s">
        <v>100</v>
      </c>
      <c r="E540" s="36" t="s">
        <v>101</v>
      </c>
      <c r="F540" s="37" t="s">
        <v>695</v>
      </c>
      <c r="G540" s="36" t="s">
        <v>696</v>
      </c>
      <c r="H540" s="36" t="s">
        <v>93</v>
      </c>
      <c r="I540" s="36" t="s">
        <v>94</v>
      </c>
      <c r="J540" s="36" t="s">
        <v>95</v>
      </c>
      <c r="K540" s="44">
        <v>2.5499999999999998</v>
      </c>
      <c r="L540" s="38">
        <f>IF(J540="10",K540,"")</f>
        <v>2.5499999999999998</v>
      </c>
      <c r="M540" s="38">
        <f>ROUND(L540*O540/100,2)</f>
        <v>1.66</v>
      </c>
      <c r="N540" s="38">
        <f>L540-M540</f>
        <v>0.8899999999999999</v>
      </c>
      <c r="O540" s="38" t="s">
        <v>96</v>
      </c>
      <c r="P540" s="38">
        <f>IF(J540&lt;&gt;"20",IF(J540="15",K540,ROUND(K540*0.85,2)),"")</f>
        <v>2.17</v>
      </c>
      <c r="Q540" s="38">
        <f>ROUND(P540*S540/100,2)</f>
        <v>1.74</v>
      </c>
      <c r="R540" s="38">
        <f>P540-Q540</f>
        <v>0.42999999999999994</v>
      </c>
      <c r="S540" s="38" t="s">
        <v>97</v>
      </c>
      <c r="T540" s="38">
        <f>IF(J540="20",K540,IF(J540="10",ROUND(K540*0.7,2),ROUND(K540/0.85*0.7,2)))</f>
        <v>1.79</v>
      </c>
      <c r="U540" s="38">
        <f>ROUND(T540*W540/100,2)</f>
        <v>1.7</v>
      </c>
      <c r="V540" s="38">
        <f>T540-U540</f>
        <v>9.000000000000008E-2</v>
      </c>
      <c r="W540" s="36">
        <v>95</v>
      </c>
      <c r="X540" s="38">
        <f>IF(J540="20",ROUND(K540/0.7*0.6,2),IF(J540="10",ROUND(K540*0.6,2),ROUND(K540/0.85*0.6,2)))</f>
        <v>1.53</v>
      </c>
      <c r="Y540" s="38">
        <f>ROUND(X540*AA540/100,2)</f>
        <v>1.45</v>
      </c>
      <c r="Z540" s="38">
        <f>X540-Y540</f>
        <v>8.0000000000000071E-2</v>
      </c>
      <c r="AA540" s="36">
        <v>95</v>
      </c>
      <c r="AB540" s="38" t="s">
        <v>98</v>
      </c>
      <c r="AC540" s="38">
        <v>2.04</v>
      </c>
      <c r="AD540" s="38">
        <v>1.94</v>
      </c>
      <c r="AE540" s="38">
        <v>0.10000000000000009</v>
      </c>
      <c r="BJ540" s="3" t="s">
        <v>95</v>
      </c>
      <c r="BK540" s="3">
        <v>8.5500000000000007</v>
      </c>
      <c r="BL540" s="3">
        <v>7.27</v>
      </c>
      <c r="BM540" s="3">
        <v>1.2800000000000011</v>
      </c>
      <c r="BN540" s="3">
        <v>6.93</v>
      </c>
      <c r="BO540" s="3">
        <v>6.58</v>
      </c>
      <c r="BP540" s="3">
        <v>0.34999999999999964</v>
      </c>
      <c r="BQ540" s="3">
        <v>6.75</v>
      </c>
      <c r="BR540" s="3">
        <v>5.74</v>
      </c>
      <c r="BS540" s="3">
        <v>1.0099999999999998</v>
      </c>
      <c r="BT540" s="3">
        <v>5.13</v>
      </c>
      <c r="BU540" s="3">
        <v>4.87</v>
      </c>
      <c r="BV540" s="3">
        <v>0.25999999999999979</v>
      </c>
      <c r="BW540" s="3">
        <v>5.94</v>
      </c>
      <c r="BX540" s="3">
        <v>5.64</v>
      </c>
      <c r="BY540" s="3">
        <v>0.30000000000000071</v>
      </c>
      <c r="BZ540" s="3">
        <v>6.05</v>
      </c>
      <c r="CA540" s="3">
        <v>4.84</v>
      </c>
      <c r="CB540" s="3">
        <v>1.21</v>
      </c>
      <c r="CC540" s="3">
        <v>5.24</v>
      </c>
      <c r="CD540" s="3">
        <v>4.9800000000000004</v>
      </c>
      <c r="CE540" s="3">
        <v>0.25999999999999979</v>
      </c>
      <c r="CF540" s="3">
        <v>4.55</v>
      </c>
      <c r="CG540" s="3">
        <v>3.64</v>
      </c>
      <c r="CH540" s="3">
        <v>0.9099999999999997</v>
      </c>
      <c r="CI540" s="3">
        <v>4.04</v>
      </c>
      <c r="CJ540" s="3">
        <v>3.84</v>
      </c>
      <c r="CK540" s="3">
        <v>0.20000000000000018</v>
      </c>
      <c r="CL540" s="3">
        <v>5.99</v>
      </c>
      <c r="CM540" s="3">
        <v>5.09</v>
      </c>
      <c r="CN540" s="3">
        <v>0.90000000000000036</v>
      </c>
      <c r="CO540" s="3">
        <v>4.8499999999999996</v>
      </c>
      <c r="CP540" s="3">
        <v>4.6100000000000003</v>
      </c>
      <c r="CQ540" s="3">
        <v>0.23999999999999932</v>
      </c>
      <c r="CR540" s="3">
        <v>4.7300000000000004</v>
      </c>
      <c r="CS540" s="3">
        <v>4.0199999999999996</v>
      </c>
      <c r="CT540" s="3">
        <v>0.71000000000000085</v>
      </c>
      <c r="CU540" s="3">
        <v>3.59</v>
      </c>
      <c r="CV540" s="3">
        <v>3.41</v>
      </c>
      <c r="CW540" s="3">
        <v>0.17999999999999972</v>
      </c>
      <c r="CX540" s="3">
        <v>4.16</v>
      </c>
      <c r="CY540" s="3">
        <v>3.95</v>
      </c>
      <c r="CZ540" s="3">
        <v>0.20999999999999996</v>
      </c>
      <c r="DA540" s="3">
        <v>4.24</v>
      </c>
      <c r="DB540" s="3">
        <v>3.39</v>
      </c>
      <c r="DC540" s="3">
        <v>0.85000000000000009</v>
      </c>
      <c r="DD540" s="3">
        <v>3.67</v>
      </c>
      <c r="DE540" s="3">
        <v>3.49</v>
      </c>
      <c r="DF540" s="3">
        <v>0.17999999999999972</v>
      </c>
      <c r="DG540" s="3">
        <v>3.19</v>
      </c>
      <c r="DH540" s="3">
        <v>2.71</v>
      </c>
      <c r="DI540" s="3">
        <v>0.48</v>
      </c>
      <c r="DJ540" s="3">
        <v>2.83</v>
      </c>
      <c r="DK540" s="3">
        <v>2.69</v>
      </c>
      <c r="DL540" s="3">
        <v>0.14000000000000012</v>
      </c>
      <c r="DM540" s="3">
        <v>7.7</v>
      </c>
      <c r="DN540" s="3">
        <v>6.55</v>
      </c>
      <c r="DO540" s="3">
        <v>1.1500000000000004</v>
      </c>
      <c r="DP540" s="3">
        <v>6.08</v>
      </c>
      <c r="DQ540" s="3">
        <v>5.17</v>
      </c>
      <c r="DR540" s="3">
        <v>0.91000000000000014</v>
      </c>
      <c r="DS540" s="3">
        <v>5.45</v>
      </c>
      <c r="DT540" s="3">
        <v>4.3600000000000003</v>
      </c>
      <c r="DU540" s="3">
        <v>1.0899999999999999</v>
      </c>
      <c r="DV540" s="3">
        <v>4.0999999999999996</v>
      </c>
      <c r="DW540" s="3">
        <v>3.28</v>
      </c>
      <c r="DX540" s="3">
        <v>0.81999999999999984</v>
      </c>
    </row>
    <row r="541" spans="1:128" s="3" customFormat="1" x14ac:dyDescent="0.25">
      <c r="A541" s="36" t="s">
        <v>702</v>
      </c>
      <c r="B541" s="36" t="s">
        <v>87</v>
      </c>
      <c r="C541" s="36" t="s">
        <v>88</v>
      </c>
      <c r="D541" s="37" t="s">
        <v>89</v>
      </c>
      <c r="E541" s="36" t="s">
        <v>90</v>
      </c>
      <c r="F541" s="37" t="s">
        <v>695</v>
      </c>
      <c r="G541" s="36" t="s">
        <v>696</v>
      </c>
      <c r="H541" s="36" t="s">
        <v>93</v>
      </c>
      <c r="I541" s="36" t="s">
        <v>94</v>
      </c>
      <c r="J541" s="36" t="s">
        <v>95</v>
      </c>
      <c r="K541" s="44">
        <v>3.05</v>
      </c>
      <c r="L541" s="38">
        <f>IF(J541="10",K541,"")</f>
        <v>3.05</v>
      </c>
      <c r="M541" s="38">
        <f>ROUND(L541*O541/100,2)</f>
        <v>1.98</v>
      </c>
      <c r="N541" s="38">
        <f>L541-M541</f>
        <v>1.0699999999999998</v>
      </c>
      <c r="O541" s="38" t="s">
        <v>96</v>
      </c>
      <c r="P541" s="38">
        <f>IF(J541&lt;&gt;"20",IF(J541="15",K541,ROUND(K541*0.85,2)),"")</f>
        <v>2.59</v>
      </c>
      <c r="Q541" s="38">
        <f>ROUND(P541*S541/100,2)</f>
        <v>2.0699999999999998</v>
      </c>
      <c r="R541" s="38">
        <f>P541-Q541</f>
        <v>0.52</v>
      </c>
      <c r="S541" s="38" t="s">
        <v>97</v>
      </c>
      <c r="T541" s="38">
        <f>IF(J541="20",K541,IF(J541="10",ROUND(K541*0.7,2),ROUND(K541/0.85*0.7,2)))</f>
        <v>2.14</v>
      </c>
      <c r="U541" s="38">
        <f>ROUND(T541*W541/100,2)</f>
        <v>2.0299999999999998</v>
      </c>
      <c r="V541" s="38">
        <f>T541-U541</f>
        <v>0.11000000000000032</v>
      </c>
      <c r="W541" s="36">
        <v>95</v>
      </c>
      <c r="X541" s="38">
        <f>IF(J541="20",ROUND(K541/0.7*0.6,2),IF(J541="10",ROUND(K541*0.6,2),ROUND(K541/0.85*0.6,2)))</f>
        <v>1.83</v>
      </c>
      <c r="Y541" s="38">
        <f>ROUND(X541*AA541/100,2)</f>
        <v>1.74</v>
      </c>
      <c r="Z541" s="38">
        <f>X541-Y541</f>
        <v>9.000000000000008E-2</v>
      </c>
      <c r="AA541" s="36">
        <v>95</v>
      </c>
      <c r="AB541" s="38" t="s">
        <v>98</v>
      </c>
      <c r="AC541" s="38">
        <v>2.44</v>
      </c>
      <c r="AD541" s="38">
        <v>2.3199999999999998</v>
      </c>
      <c r="AE541" s="38">
        <v>0.12000000000000011</v>
      </c>
      <c r="BJ541" s="3" t="s">
        <v>95</v>
      </c>
      <c r="BK541" s="3">
        <v>9.0500000000000007</v>
      </c>
      <c r="BL541" s="3">
        <v>7.69</v>
      </c>
      <c r="BM541" s="3">
        <v>1.3600000000000003</v>
      </c>
      <c r="BN541" s="3">
        <v>7.23</v>
      </c>
      <c r="BO541" s="3">
        <v>6.87</v>
      </c>
      <c r="BP541" s="3">
        <v>0.36000000000000032</v>
      </c>
      <c r="BQ541" s="3">
        <v>7.25</v>
      </c>
      <c r="BR541" s="3">
        <v>6.16</v>
      </c>
      <c r="BS541" s="3">
        <v>1.0899999999999999</v>
      </c>
      <c r="BT541" s="3">
        <v>5.43</v>
      </c>
      <c r="BU541" s="3">
        <v>5.16</v>
      </c>
      <c r="BV541" s="3">
        <v>0.26999999999999957</v>
      </c>
      <c r="BW541" s="3">
        <v>6.34</v>
      </c>
      <c r="BX541" s="3">
        <v>6.02</v>
      </c>
      <c r="BY541" s="3">
        <v>0.32000000000000028</v>
      </c>
      <c r="BZ541" s="3">
        <v>6.55</v>
      </c>
      <c r="CA541" s="3">
        <v>5.24</v>
      </c>
      <c r="CB541" s="3">
        <v>1.3099999999999996</v>
      </c>
      <c r="CC541" s="3">
        <v>5.64</v>
      </c>
      <c r="CD541" s="3">
        <v>5.36</v>
      </c>
      <c r="CE541" s="3">
        <v>0.27999999999999936</v>
      </c>
      <c r="CF541" s="3">
        <v>5.05</v>
      </c>
      <c r="CG541" s="3">
        <v>4.04</v>
      </c>
      <c r="CH541" s="3">
        <v>1.0099999999999998</v>
      </c>
      <c r="CI541" s="3">
        <v>4.4400000000000004</v>
      </c>
      <c r="CJ541" s="3">
        <v>4.22</v>
      </c>
      <c r="CK541" s="3">
        <v>0.22000000000000064</v>
      </c>
      <c r="CL541" s="3">
        <v>6.34</v>
      </c>
      <c r="CM541" s="3">
        <v>5.39</v>
      </c>
      <c r="CN541" s="3">
        <v>0.95000000000000018</v>
      </c>
      <c r="CO541" s="3">
        <v>5.0599999999999996</v>
      </c>
      <c r="CP541" s="3">
        <v>4.8099999999999996</v>
      </c>
      <c r="CQ541" s="3">
        <v>0.25</v>
      </c>
      <c r="CR541" s="3">
        <v>5.08</v>
      </c>
      <c r="CS541" s="3">
        <v>4.32</v>
      </c>
      <c r="CT541" s="3">
        <v>0.75999999999999979</v>
      </c>
      <c r="CU541" s="3">
        <v>3.8</v>
      </c>
      <c r="CV541" s="3">
        <v>3.61</v>
      </c>
      <c r="CW541" s="3">
        <v>0.18999999999999995</v>
      </c>
      <c r="CX541" s="3">
        <v>4.4400000000000004</v>
      </c>
      <c r="CY541" s="3">
        <v>4.22</v>
      </c>
      <c r="CZ541" s="3">
        <v>0.22000000000000064</v>
      </c>
      <c r="DA541" s="3">
        <v>4.59</v>
      </c>
      <c r="DB541" s="3">
        <v>3.67</v>
      </c>
      <c r="DC541" s="3">
        <v>0.91999999999999993</v>
      </c>
      <c r="DD541" s="3">
        <v>3.95</v>
      </c>
      <c r="DE541" s="3">
        <v>3.75</v>
      </c>
      <c r="DF541" s="3">
        <v>0.20000000000000018</v>
      </c>
      <c r="DG541" s="3">
        <v>3.54</v>
      </c>
      <c r="DH541" s="3">
        <v>3.01</v>
      </c>
      <c r="DI541" s="3">
        <v>0.53000000000000025</v>
      </c>
      <c r="DJ541" s="3">
        <v>3.11</v>
      </c>
      <c r="DK541" s="3">
        <v>2.95</v>
      </c>
      <c r="DL541" s="3">
        <v>0.1599999999999997</v>
      </c>
      <c r="DM541" s="3">
        <v>8.15</v>
      </c>
      <c r="DN541" s="3">
        <v>6.93</v>
      </c>
      <c r="DO541" s="3">
        <v>1.2200000000000006</v>
      </c>
      <c r="DP541" s="3">
        <v>6.53</v>
      </c>
      <c r="DQ541" s="3">
        <v>5.55</v>
      </c>
      <c r="DR541" s="3">
        <v>0.98000000000000043</v>
      </c>
      <c r="DS541" s="3">
        <v>5.9</v>
      </c>
      <c r="DT541" s="3">
        <v>4.72</v>
      </c>
      <c r="DU541" s="3">
        <v>1.1800000000000006</v>
      </c>
      <c r="DV541" s="3">
        <v>4.55</v>
      </c>
      <c r="DW541" s="3">
        <v>3.64</v>
      </c>
      <c r="DX541" s="3">
        <v>0.9099999999999997</v>
      </c>
    </row>
    <row r="542" spans="1:128" s="3" customFormat="1" x14ac:dyDescent="0.25">
      <c r="A542" s="36" t="s">
        <v>703</v>
      </c>
      <c r="B542" s="36" t="s">
        <v>87</v>
      </c>
      <c r="C542" s="36" t="s">
        <v>88</v>
      </c>
      <c r="D542" s="37" t="s">
        <v>154</v>
      </c>
      <c r="E542" s="36" t="s">
        <v>155</v>
      </c>
      <c r="F542" s="37" t="s">
        <v>695</v>
      </c>
      <c r="G542" s="36" t="s">
        <v>696</v>
      </c>
      <c r="H542" s="36" t="s">
        <v>93</v>
      </c>
      <c r="I542" s="36" t="s">
        <v>94</v>
      </c>
      <c r="J542" s="36" t="s">
        <v>95</v>
      </c>
      <c r="K542" s="44">
        <v>2.8</v>
      </c>
      <c r="L542" s="38">
        <f>IF(J542="10",K542,"")</f>
        <v>2.8</v>
      </c>
      <c r="M542" s="38">
        <f>ROUND(L542*O542/100,2)</f>
        <v>1.82</v>
      </c>
      <c r="N542" s="38">
        <f>L542-M542</f>
        <v>0.97999999999999976</v>
      </c>
      <c r="O542" s="38" t="s">
        <v>96</v>
      </c>
      <c r="P542" s="38">
        <f>IF(J542&lt;&gt;"20",IF(J542="15",K542,ROUND(K542*0.85,2)),"")</f>
        <v>2.38</v>
      </c>
      <c r="Q542" s="38">
        <f>ROUND(P542*S542/100,2)</f>
        <v>1.9</v>
      </c>
      <c r="R542" s="38">
        <f>P542-Q542</f>
        <v>0.48</v>
      </c>
      <c r="S542" s="38" t="s">
        <v>97</v>
      </c>
      <c r="T542" s="38">
        <f>IF(J542="20",K542,IF(J542="10",ROUND(K542*0.7,2),ROUND(K542/0.85*0.7,2)))</f>
        <v>1.96</v>
      </c>
      <c r="U542" s="38">
        <f>ROUND(T542*W542/100,2)</f>
        <v>1.86</v>
      </c>
      <c r="V542" s="38">
        <f>T542-U542</f>
        <v>9.9999999999999867E-2</v>
      </c>
      <c r="W542" s="36">
        <v>95</v>
      </c>
      <c r="X542" s="38">
        <f>IF(J542="20",ROUND(K542/0.7*0.6,2),IF(J542="10",ROUND(K542*0.6,2),ROUND(K542/0.85*0.6,2)))</f>
        <v>1.68</v>
      </c>
      <c r="Y542" s="38">
        <f>ROUND(X542*AA542/100,2)</f>
        <v>1.6</v>
      </c>
      <c r="Z542" s="38">
        <f>X542-Y542</f>
        <v>7.9999999999999849E-2</v>
      </c>
      <c r="AA542" s="36">
        <v>95</v>
      </c>
      <c r="AB542" s="38" t="s">
        <v>98</v>
      </c>
      <c r="AC542" s="38">
        <v>2.2400000000000002</v>
      </c>
      <c r="AD542" s="38">
        <v>2.13</v>
      </c>
      <c r="AE542" s="38">
        <v>0.11000000000000032</v>
      </c>
      <c r="BJ542" s="3" t="s">
        <v>95</v>
      </c>
      <c r="BK542" s="3">
        <v>8.8000000000000007</v>
      </c>
      <c r="BL542" s="3">
        <v>7.48</v>
      </c>
      <c r="BM542" s="3">
        <v>1.3200000000000003</v>
      </c>
      <c r="BN542" s="3">
        <v>7.08</v>
      </c>
      <c r="BO542" s="3">
        <v>6.73</v>
      </c>
      <c r="BP542" s="3">
        <v>0.34999999999999964</v>
      </c>
      <c r="BQ542" s="3">
        <v>7</v>
      </c>
      <c r="BR542" s="3">
        <v>5.95</v>
      </c>
      <c r="BS542" s="3">
        <v>1.0499999999999998</v>
      </c>
      <c r="BT542" s="3">
        <v>5.28</v>
      </c>
      <c r="BU542" s="3">
        <v>5.0199999999999996</v>
      </c>
      <c r="BV542" s="3">
        <v>0.26000000000000068</v>
      </c>
      <c r="BW542" s="3">
        <v>6.14</v>
      </c>
      <c r="BX542" s="3">
        <v>5.83</v>
      </c>
      <c r="BY542" s="3">
        <v>0.30999999999999961</v>
      </c>
      <c r="BZ542" s="3">
        <v>6.3</v>
      </c>
      <c r="CA542" s="3">
        <v>5.04</v>
      </c>
      <c r="CB542" s="3">
        <v>1.2599999999999998</v>
      </c>
      <c r="CC542" s="3">
        <v>5.44</v>
      </c>
      <c r="CD542" s="3">
        <v>5.17</v>
      </c>
      <c r="CE542" s="3">
        <v>0.27000000000000046</v>
      </c>
      <c r="CF542" s="3">
        <v>4.8</v>
      </c>
      <c r="CG542" s="3">
        <v>3.84</v>
      </c>
      <c r="CH542" s="3">
        <v>0.96</v>
      </c>
      <c r="CI542" s="3">
        <v>4.24</v>
      </c>
      <c r="CJ542" s="3">
        <v>4.03</v>
      </c>
      <c r="CK542" s="3">
        <v>0.20999999999999996</v>
      </c>
      <c r="CL542" s="3">
        <v>6.16</v>
      </c>
      <c r="CM542" s="3">
        <v>5.24</v>
      </c>
      <c r="CN542" s="3">
        <v>0.91999999999999993</v>
      </c>
      <c r="CO542" s="3">
        <v>4.96</v>
      </c>
      <c r="CP542" s="3">
        <v>4.71</v>
      </c>
      <c r="CQ542" s="3">
        <v>0.25</v>
      </c>
      <c r="CR542" s="3">
        <v>4.9000000000000004</v>
      </c>
      <c r="CS542" s="3">
        <v>4.17</v>
      </c>
      <c r="CT542" s="3">
        <v>0.73000000000000043</v>
      </c>
      <c r="CU542" s="3">
        <v>3.7</v>
      </c>
      <c r="CV542" s="3">
        <v>3.52</v>
      </c>
      <c r="CW542" s="3">
        <v>0.18000000000000016</v>
      </c>
      <c r="CX542" s="3">
        <v>4.3</v>
      </c>
      <c r="CY542" s="3">
        <v>4.09</v>
      </c>
      <c r="CZ542" s="3">
        <v>0.20999999999999996</v>
      </c>
      <c r="DA542" s="3">
        <v>4.41</v>
      </c>
      <c r="DB542" s="3">
        <v>3.53</v>
      </c>
      <c r="DC542" s="3">
        <v>0.88000000000000034</v>
      </c>
      <c r="DD542" s="3">
        <v>3.81</v>
      </c>
      <c r="DE542" s="3">
        <v>3.62</v>
      </c>
      <c r="DF542" s="3">
        <v>0.18999999999999995</v>
      </c>
      <c r="DG542" s="3">
        <v>3.36</v>
      </c>
      <c r="DH542" s="3">
        <v>2.86</v>
      </c>
      <c r="DI542" s="3">
        <v>0.5</v>
      </c>
      <c r="DJ542" s="3">
        <v>2.97</v>
      </c>
      <c r="DK542" s="3">
        <v>2.82</v>
      </c>
      <c r="DL542" s="3">
        <v>0.15000000000000036</v>
      </c>
      <c r="DM542" s="3">
        <v>7.92</v>
      </c>
      <c r="DN542" s="3">
        <v>6.73</v>
      </c>
      <c r="DO542" s="3">
        <v>1.1899999999999995</v>
      </c>
      <c r="DP542" s="3">
        <v>6.3</v>
      </c>
      <c r="DQ542" s="3">
        <v>5.36</v>
      </c>
      <c r="DR542" s="3">
        <v>0.9399999999999995</v>
      </c>
      <c r="DS542" s="3">
        <v>5.67</v>
      </c>
      <c r="DT542" s="3">
        <v>4.54</v>
      </c>
      <c r="DU542" s="3">
        <v>1.1299999999999999</v>
      </c>
      <c r="DV542" s="3">
        <v>4.32</v>
      </c>
      <c r="DW542" s="3">
        <v>3.46</v>
      </c>
      <c r="DX542" s="3">
        <v>0.86000000000000032</v>
      </c>
    </row>
    <row r="543" spans="1:128" s="3" customFormat="1" x14ac:dyDescent="0.25">
      <c r="A543" s="36" t="s">
        <v>704</v>
      </c>
      <c r="B543" s="36" t="s">
        <v>87</v>
      </c>
      <c r="C543" s="36" t="s">
        <v>88</v>
      </c>
      <c r="D543" s="37" t="s">
        <v>127</v>
      </c>
      <c r="E543" s="36" t="s">
        <v>128</v>
      </c>
      <c r="F543" s="37" t="s">
        <v>695</v>
      </c>
      <c r="G543" s="36" t="s">
        <v>696</v>
      </c>
      <c r="H543" s="36" t="s">
        <v>93</v>
      </c>
      <c r="I543" s="36" t="s">
        <v>94</v>
      </c>
      <c r="J543" s="36" t="s">
        <v>95</v>
      </c>
      <c r="K543" s="44">
        <v>2.0499999999999998</v>
      </c>
      <c r="L543" s="38">
        <f>IF(J543="10",K543,"")</f>
        <v>2.0499999999999998</v>
      </c>
      <c r="M543" s="38">
        <f>ROUND(L543*O543/100,2)</f>
        <v>1.33</v>
      </c>
      <c r="N543" s="38">
        <f>L543-M543</f>
        <v>0.71999999999999975</v>
      </c>
      <c r="O543" s="38" t="s">
        <v>96</v>
      </c>
      <c r="P543" s="38">
        <f>IF(J543&lt;&gt;"20",IF(J543="15",K543,ROUND(K543*0.85,2)),"")</f>
        <v>1.74</v>
      </c>
      <c r="Q543" s="38">
        <f>ROUND(P543*S543/100,2)</f>
        <v>1.39</v>
      </c>
      <c r="R543" s="38">
        <f>P543-Q543</f>
        <v>0.35000000000000009</v>
      </c>
      <c r="S543" s="38" t="s">
        <v>97</v>
      </c>
      <c r="T543" s="38">
        <f>IF(J543="20",K543,IF(J543="10",ROUND(K543*0.7,2),ROUND(K543/0.85*0.7,2)))</f>
        <v>1.44</v>
      </c>
      <c r="U543" s="38">
        <f>ROUND(T543*W543/100,2)</f>
        <v>1.37</v>
      </c>
      <c r="V543" s="38">
        <f>T543-U543</f>
        <v>6.999999999999984E-2</v>
      </c>
      <c r="W543" s="36">
        <v>95</v>
      </c>
      <c r="X543" s="38">
        <f>IF(J543="20",ROUND(K543/0.7*0.6,2),IF(J543="10",ROUND(K543*0.6,2),ROUND(K543/0.85*0.6,2)))</f>
        <v>1.23</v>
      </c>
      <c r="Y543" s="38">
        <f>ROUND(X543*AA543/100,2)</f>
        <v>1.17</v>
      </c>
      <c r="Z543" s="38">
        <f>X543-Y543</f>
        <v>6.0000000000000053E-2</v>
      </c>
      <c r="AA543" s="36">
        <v>95</v>
      </c>
      <c r="AB543" s="38" t="s">
        <v>98</v>
      </c>
      <c r="AC543" s="38">
        <v>1.64</v>
      </c>
      <c r="AD543" s="38">
        <v>1.56</v>
      </c>
      <c r="AE543" s="38">
        <v>7.9999999999999849E-2</v>
      </c>
      <c r="BJ543" s="3" t="s">
        <v>95</v>
      </c>
      <c r="BK543" s="3">
        <v>8.0500000000000007</v>
      </c>
      <c r="BL543" s="3">
        <v>6.84</v>
      </c>
      <c r="BM543" s="3">
        <v>1.2100000000000009</v>
      </c>
      <c r="BN543" s="3">
        <v>6.63</v>
      </c>
      <c r="BO543" s="3">
        <v>6.3</v>
      </c>
      <c r="BP543" s="3">
        <v>0.33000000000000007</v>
      </c>
      <c r="BQ543" s="3">
        <v>6.25</v>
      </c>
      <c r="BR543" s="3">
        <v>5.31</v>
      </c>
      <c r="BS543" s="3">
        <v>0.94000000000000039</v>
      </c>
      <c r="BT543" s="3">
        <v>4.83</v>
      </c>
      <c r="BU543" s="3">
        <v>4.59</v>
      </c>
      <c r="BV543" s="3">
        <v>0.24000000000000021</v>
      </c>
      <c r="BW543" s="3">
        <v>5.54</v>
      </c>
      <c r="BX543" s="3">
        <v>5.26</v>
      </c>
      <c r="BY543" s="3">
        <v>0.28000000000000025</v>
      </c>
      <c r="BZ543" s="3">
        <v>5.55</v>
      </c>
      <c r="CA543" s="3">
        <v>4.4400000000000004</v>
      </c>
      <c r="CB543" s="3">
        <v>1.1099999999999994</v>
      </c>
      <c r="CC543" s="3">
        <v>4.84</v>
      </c>
      <c r="CD543" s="3">
        <v>4.5999999999999996</v>
      </c>
      <c r="CE543" s="3">
        <v>0.24000000000000021</v>
      </c>
      <c r="CF543" s="3">
        <v>4.05</v>
      </c>
      <c r="CG543" s="3">
        <v>3.24</v>
      </c>
      <c r="CH543" s="3">
        <v>0.80999999999999961</v>
      </c>
      <c r="CI543" s="3">
        <v>3.64</v>
      </c>
      <c r="CJ543" s="3">
        <v>3.46</v>
      </c>
      <c r="CK543" s="3">
        <v>0.18000000000000016</v>
      </c>
      <c r="CL543" s="3">
        <v>5.64</v>
      </c>
      <c r="CM543" s="3">
        <v>4.79</v>
      </c>
      <c r="CN543" s="3">
        <v>0.84999999999999964</v>
      </c>
      <c r="CO543" s="3">
        <v>4.6399999999999997</v>
      </c>
      <c r="CP543" s="3">
        <v>4.41</v>
      </c>
      <c r="CQ543" s="3">
        <v>0.22999999999999954</v>
      </c>
      <c r="CR543" s="3">
        <v>4.38</v>
      </c>
      <c r="CS543" s="3">
        <v>3.72</v>
      </c>
      <c r="CT543" s="3">
        <v>0.6599999999999997</v>
      </c>
      <c r="CU543" s="3">
        <v>3.38</v>
      </c>
      <c r="CV543" s="3">
        <v>3.21</v>
      </c>
      <c r="CW543" s="3">
        <v>0.16999999999999993</v>
      </c>
      <c r="CX543" s="3">
        <v>3.88</v>
      </c>
      <c r="CY543" s="3">
        <v>3.69</v>
      </c>
      <c r="CZ543" s="3">
        <v>0.18999999999999995</v>
      </c>
      <c r="DA543" s="3">
        <v>3.89</v>
      </c>
      <c r="DB543" s="3">
        <v>3.11</v>
      </c>
      <c r="DC543" s="3">
        <v>0.78000000000000025</v>
      </c>
      <c r="DD543" s="3">
        <v>3.39</v>
      </c>
      <c r="DE543" s="3">
        <v>3.22</v>
      </c>
      <c r="DF543" s="3">
        <v>0.16999999999999993</v>
      </c>
      <c r="DG543" s="3">
        <v>2.84</v>
      </c>
      <c r="DH543" s="3">
        <v>2.41</v>
      </c>
      <c r="DI543" s="3">
        <v>0.42999999999999972</v>
      </c>
      <c r="DJ543" s="3">
        <v>2.5499999999999998</v>
      </c>
      <c r="DK543" s="3">
        <v>2.42</v>
      </c>
      <c r="DL543" s="3">
        <v>0.12999999999999989</v>
      </c>
      <c r="DM543" s="3">
        <v>7.25</v>
      </c>
      <c r="DN543" s="3">
        <v>6.16</v>
      </c>
      <c r="DO543" s="3">
        <v>1.0899999999999999</v>
      </c>
      <c r="DP543" s="3">
        <v>5.63</v>
      </c>
      <c r="DQ543" s="3">
        <v>4.79</v>
      </c>
      <c r="DR543" s="3">
        <v>0.83999999999999986</v>
      </c>
      <c r="DS543" s="3">
        <v>5</v>
      </c>
      <c r="DT543" s="3">
        <v>4</v>
      </c>
      <c r="DU543" s="3">
        <v>1</v>
      </c>
      <c r="DV543" s="3">
        <v>3.65</v>
      </c>
      <c r="DW543" s="3">
        <v>2.92</v>
      </c>
      <c r="DX543" s="3">
        <v>0.73</v>
      </c>
    </row>
    <row r="544" spans="1:128" s="3" customFormat="1" x14ac:dyDescent="0.25">
      <c r="A544" s="36" t="s">
        <v>705</v>
      </c>
      <c r="B544" s="36" t="s">
        <v>87</v>
      </c>
      <c r="C544" s="36" t="s">
        <v>88</v>
      </c>
      <c r="D544" s="37" t="s">
        <v>130</v>
      </c>
      <c r="E544" s="36" t="s">
        <v>131</v>
      </c>
      <c r="F544" s="37" t="s">
        <v>695</v>
      </c>
      <c r="G544" s="36" t="s">
        <v>696</v>
      </c>
      <c r="H544" s="36" t="s">
        <v>93</v>
      </c>
      <c r="I544" s="36" t="s">
        <v>94</v>
      </c>
      <c r="J544" s="36" t="s">
        <v>95</v>
      </c>
      <c r="K544" s="44">
        <v>1.55</v>
      </c>
      <c r="L544" s="38">
        <f>IF(J544="10",K544,"")</f>
        <v>1.55</v>
      </c>
      <c r="M544" s="38">
        <f>ROUND(L544*O544/100,2)</f>
        <v>1.01</v>
      </c>
      <c r="N544" s="38">
        <f>L544-M544</f>
        <v>0.54</v>
      </c>
      <c r="O544" s="38" t="s">
        <v>96</v>
      </c>
      <c r="P544" s="38">
        <f>IF(J544&lt;&gt;"20",IF(J544="15",K544,ROUND(K544*0.85,2)),"")</f>
        <v>1.32</v>
      </c>
      <c r="Q544" s="38">
        <f>ROUND(P544*S544/100,2)</f>
        <v>1.06</v>
      </c>
      <c r="R544" s="38">
        <f>P544-Q544</f>
        <v>0.26</v>
      </c>
      <c r="S544" s="38" t="s">
        <v>97</v>
      </c>
      <c r="T544" s="38">
        <f>IF(J544="20",K544,IF(J544="10",ROUND(K544*0.7,2),ROUND(K544/0.85*0.7,2)))</f>
        <v>1.0900000000000001</v>
      </c>
      <c r="U544" s="38">
        <f>ROUND(T544*W544/100,2)</f>
        <v>1.04</v>
      </c>
      <c r="V544" s="38">
        <f>T544-U544</f>
        <v>5.0000000000000044E-2</v>
      </c>
      <c r="W544" s="36">
        <v>95</v>
      </c>
      <c r="X544" s="38">
        <f>IF(J544="20",ROUND(K544/0.7*0.6,2),IF(J544="10",ROUND(K544*0.6,2),ROUND(K544/0.85*0.6,2)))</f>
        <v>0.93</v>
      </c>
      <c r="Y544" s="38">
        <f>ROUND(X544*AA544/100,2)</f>
        <v>0.88</v>
      </c>
      <c r="Z544" s="38">
        <f>X544-Y544</f>
        <v>5.0000000000000044E-2</v>
      </c>
      <c r="AA544" s="36">
        <v>95</v>
      </c>
      <c r="AB544" s="38" t="s">
        <v>98</v>
      </c>
      <c r="AC544" s="38">
        <v>1.24</v>
      </c>
      <c r="AD544" s="38">
        <v>1.18</v>
      </c>
      <c r="AE544" s="38">
        <v>6.0000000000000053E-2</v>
      </c>
      <c r="BJ544" s="3" t="s">
        <v>95</v>
      </c>
      <c r="BK544" s="3">
        <v>7.55</v>
      </c>
      <c r="BL544" s="3">
        <v>6.42</v>
      </c>
      <c r="BM544" s="3">
        <v>1.1299999999999999</v>
      </c>
      <c r="BN544" s="3">
        <v>6.33</v>
      </c>
      <c r="BO544" s="3">
        <v>6.01</v>
      </c>
      <c r="BP544" s="3">
        <v>0.32000000000000028</v>
      </c>
      <c r="BQ544" s="3">
        <v>5.75</v>
      </c>
      <c r="BR544" s="3">
        <v>4.8899999999999997</v>
      </c>
      <c r="BS544" s="3">
        <v>0.86000000000000032</v>
      </c>
      <c r="BT544" s="3">
        <v>4.53</v>
      </c>
      <c r="BU544" s="3">
        <v>4.3</v>
      </c>
      <c r="BV544" s="3">
        <v>0.23000000000000043</v>
      </c>
      <c r="BW544" s="3">
        <v>5.14</v>
      </c>
      <c r="BX544" s="3">
        <v>4.88</v>
      </c>
      <c r="BY544" s="3">
        <v>0.25999999999999979</v>
      </c>
      <c r="BZ544" s="3">
        <v>5.05</v>
      </c>
      <c r="CA544" s="3">
        <v>4.04</v>
      </c>
      <c r="CB544" s="3">
        <v>1.0099999999999998</v>
      </c>
      <c r="CC544" s="3">
        <v>4.4400000000000004</v>
      </c>
      <c r="CD544" s="3">
        <v>4.22</v>
      </c>
      <c r="CE544" s="3">
        <v>0.22000000000000064</v>
      </c>
      <c r="CF544" s="3">
        <v>3.55</v>
      </c>
      <c r="CG544" s="3">
        <v>2.84</v>
      </c>
      <c r="CH544" s="3">
        <v>0.71</v>
      </c>
      <c r="CI544" s="3">
        <v>3.24</v>
      </c>
      <c r="CJ544" s="3">
        <v>3.08</v>
      </c>
      <c r="CK544" s="3">
        <v>0.16000000000000014</v>
      </c>
      <c r="CL544" s="3">
        <v>5.29</v>
      </c>
      <c r="CM544" s="3">
        <v>4.5</v>
      </c>
      <c r="CN544" s="3">
        <v>0.79</v>
      </c>
      <c r="CO544" s="3">
        <v>4.43</v>
      </c>
      <c r="CP544" s="3">
        <v>4.21</v>
      </c>
      <c r="CQ544" s="3">
        <v>0.21999999999999975</v>
      </c>
      <c r="CR544" s="3">
        <v>4.03</v>
      </c>
      <c r="CS544" s="3">
        <v>3.43</v>
      </c>
      <c r="CT544" s="3">
        <v>0.60000000000000009</v>
      </c>
      <c r="CU544" s="3">
        <v>3.17</v>
      </c>
      <c r="CV544" s="3">
        <v>3.01</v>
      </c>
      <c r="CW544" s="3">
        <v>0.16000000000000014</v>
      </c>
      <c r="CX544" s="3">
        <v>3.6</v>
      </c>
      <c r="CY544" s="3">
        <v>3.42</v>
      </c>
      <c r="CZ544" s="3">
        <v>0.18000000000000016</v>
      </c>
      <c r="DA544" s="3">
        <v>3.54</v>
      </c>
      <c r="DB544" s="3">
        <v>2.83</v>
      </c>
      <c r="DC544" s="3">
        <v>0.71</v>
      </c>
      <c r="DD544" s="3">
        <v>3.11</v>
      </c>
      <c r="DE544" s="3">
        <v>2.95</v>
      </c>
      <c r="DF544" s="3">
        <v>0.1599999999999997</v>
      </c>
      <c r="DG544" s="3">
        <v>2.4900000000000002</v>
      </c>
      <c r="DH544" s="3">
        <v>2.12</v>
      </c>
      <c r="DI544" s="3">
        <v>0.37000000000000011</v>
      </c>
      <c r="DJ544" s="3">
        <v>2.27</v>
      </c>
      <c r="DK544" s="3">
        <v>2.16</v>
      </c>
      <c r="DL544" s="3">
        <v>0.10999999999999988</v>
      </c>
      <c r="DM544" s="3">
        <v>6.8</v>
      </c>
      <c r="DN544" s="3">
        <v>5.78</v>
      </c>
      <c r="DO544" s="3">
        <v>1.0199999999999996</v>
      </c>
      <c r="DP544" s="3">
        <v>5.18</v>
      </c>
      <c r="DQ544" s="3">
        <v>4.4000000000000004</v>
      </c>
      <c r="DR544" s="3">
        <v>0.77999999999999936</v>
      </c>
      <c r="DS544" s="3">
        <v>4.55</v>
      </c>
      <c r="DT544" s="3">
        <v>3.64</v>
      </c>
      <c r="DU544" s="3">
        <v>0.9099999999999997</v>
      </c>
      <c r="DV544" s="3">
        <v>3.2</v>
      </c>
      <c r="DW544" s="3">
        <v>2.56</v>
      </c>
      <c r="DX544" s="3">
        <v>0.64000000000000012</v>
      </c>
    </row>
    <row r="545" spans="1:128" s="3" customFormat="1" x14ac:dyDescent="0.25">
      <c r="A545" s="36" t="s">
        <v>706</v>
      </c>
      <c r="B545" s="36" t="s">
        <v>87</v>
      </c>
      <c r="C545" s="36" t="s">
        <v>88</v>
      </c>
      <c r="D545" s="37" t="s">
        <v>103</v>
      </c>
      <c r="E545" s="36" t="s">
        <v>104</v>
      </c>
      <c r="F545" s="37" t="s">
        <v>695</v>
      </c>
      <c r="G545" s="36" t="s">
        <v>696</v>
      </c>
      <c r="H545" s="36" t="s">
        <v>93</v>
      </c>
      <c r="I545" s="36" t="s">
        <v>94</v>
      </c>
      <c r="J545" s="36" t="s">
        <v>95</v>
      </c>
      <c r="K545" s="44">
        <v>2.0499999999999998</v>
      </c>
      <c r="L545" s="38">
        <f>IF(J545="10",K545,"")</f>
        <v>2.0499999999999998</v>
      </c>
      <c r="M545" s="38">
        <f>ROUND(L545*O545/100,2)</f>
        <v>1.33</v>
      </c>
      <c r="N545" s="38">
        <f>L545-M545</f>
        <v>0.71999999999999975</v>
      </c>
      <c r="O545" s="38" t="s">
        <v>96</v>
      </c>
      <c r="P545" s="38">
        <f>IF(J545&lt;&gt;"20",IF(J545="15",K545,ROUND(K545*0.85,2)),"")</f>
        <v>1.74</v>
      </c>
      <c r="Q545" s="38">
        <f>ROUND(P545*S545/100,2)</f>
        <v>1.39</v>
      </c>
      <c r="R545" s="38">
        <f>P545-Q545</f>
        <v>0.35000000000000009</v>
      </c>
      <c r="S545" s="38" t="s">
        <v>97</v>
      </c>
      <c r="T545" s="38">
        <f>IF(J545="20",K545,IF(J545="10",ROUND(K545*0.7,2),ROUND(K545/0.85*0.7,2)))</f>
        <v>1.44</v>
      </c>
      <c r="U545" s="38">
        <f>ROUND(T545*W545/100,2)</f>
        <v>1.37</v>
      </c>
      <c r="V545" s="38">
        <f>T545-U545</f>
        <v>6.999999999999984E-2</v>
      </c>
      <c r="W545" s="36">
        <v>95</v>
      </c>
      <c r="X545" s="38">
        <f>IF(J545="20",ROUND(K545/0.7*0.6,2),IF(J545="10",ROUND(K545*0.6,2),ROUND(K545/0.85*0.6,2)))</f>
        <v>1.23</v>
      </c>
      <c r="Y545" s="38">
        <f>ROUND(X545*AA545/100,2)</f>
        <v>1.17</v>
      </c>
      <c r="Z545" s="38">
        <f>X545-Y545</f>
        <v>6.0000000000000053E-2</v>
      </c>
      <c r="AA545" s="36">
        <v>95</v>
      </c>
      <c r="AB545" s="38" t="s">
        <v>98</v>
      </c>
      <c r="AC545" s="38">
        <v>1.64</v>
      </c>
      <c r="AD545" s="38">
        <v>1.56</v>
      </c>
      <c r="AE545" s="38">
        <v>7.9999999999999849E-2</v>
      </c>
      <c r="BJ545" s="3" t="s">
        <v>95</v>
      </c>
      <c r="BK545" s="3">
        <v>8.0500000000000007</v>
      </c>
      <c r="BL545" s="3">
        <v>6.84</v>
      </c>
      <c r="BM545" s="3">
        <v>1.2100000000000009</v>
      </c>
      <c r="BN545" s="3">
        <v>6.63</v>
      </c>
      <c r="BO545" s="3">
        <v>6.3</v>
      </c>
      <c r="BP545" s="3">
        <v>0.33000000000000007</v>
      </c>
      <c r="BQ545" s="3">
        <v>6.25</v>
      </c>
      <c r="BR545" s="3">
        <v>5.31</v>
      </c>
      <c r="BS545" s="3">
        <v>0.94000000000000039</v>
      </c>
      <c r="BT545" s="3">
        <v>4.83</v>
      </c>
      <c r="BU545" s="3">
        <v>4.59</v>
      </c>
      <c r="BV545" s="3">
        <v>0.24000000000000021</v>
      </c>
      <c r="BW545" s="3">
        <v>5.54</v>
      </c>
      <c r="BX545" s="3">
        <v>5.26</v>
      </c>
      <c r="BY545" s="3">
        <v>0.28000000000000025</v>
      </c>
      <c r="BZ545" s="3">
        <v>5.55</v>
      </c>
      <c r="CA545" s="3">
        <v>4.4400000000000004</v>
      </c>
      <c r="CB545" s="3">
        <v>1.1099999999999994</v>
      </c>
      <c r="CC545" s="3">
        <v>4.84</v>
      </c>
      <c r="CD545" s="3">
        <v>4.5999999999999996</v>
      </c>
      <c r="CE545" s="3">
        <v>0.24000000000000021</v>
      </c>
      <c r="CF545" s="3">
        <v>4.05</v>
      </c>
      <c r="CG545" s="3">
        <v>3.24</v>
      </c>
      <c r="CH545" s="3">
        <v>0.80999999999999961</v>
      </c>
      <c r="CI545" s="3">
        <v>3.64</v>
      </c>
      <c r="CJ545" s="3">
        <v>3.46</v>
      </c>
      <c r="CK545" s="3">
        <v>0.18000000000000016</v>
      </c>
      <c r="CL545" s="3">
        <v>5.64</v>
      </c>
      <c r="CM545" s="3">
        <v>4.79</v>
      </c>
      <c r="CN545" s="3">
        <v>0.84999999999999964</v>
      </c>
      <c r="CO545" s="3">
        <v>4.6399999999999997</v>
      </c>
      <c r="CP545" s="3">
        <v>4.41</v>
      </c>
      <c r="CQ545" s="3">
        <v>0.22999999999999954</v>
      </c>
      <c r="CR545" s="3">
        <v>4.38</v>
      </c>
      <c r="CS545" s="3">
        <v>3.72</v>
      </c>
      <c r="CT545" s="3">
        <v>0.6599999999999997</v>
      </c>
      <c r="CU545" s="3">
        <v>3.38</v>
      </c>
      <c r="CV545" s="3">
        <v>3.21</v>
      </c>
      <c r="CW545" s="3">
        <v>0.16999999999999993</v>
      </c>
      <c r="CX545" s="3">
        <v>3.88</v>
      </c>
      <c r="CY545" s="3">
        <v>3.69</v>
      </c>
      <c r="CZ545" s="3">
        <v>0.18999999999999995</v>
      </c>
      <c r="DA545" s="3">
        <v>3.89</v>
      </c>
      <c r="DB545" s="3">
        <v>3.11</v>
      </c>
      <c r="DC545" s="3">
        <v>0.78000000000000025</v>
      </c>
      <c r="DD545" s="3">
        <v>3.39</v>
      </c>
      <c r="DE545" s="3">
        <v>3.22</v>
      </c>
      <c r="DF545" s="3">
        <v>0.16999999999999993</v>
      </c>
      <c r="DG545" s="3">
        <v>2.84</v>
      </c>
      <c r="DH545" s="3">
        <v>2.41</v>
      </c>
      <c r="DI545" s="3">
        <v>0.42999999999999972</v>
      </c>
      <c r="DJ545" s="3">
        <v>2.5499999999999998</v>
      </c>
      <c r="DK545" s="3">
        <v>2.42</v>
      </c>
      <c r="DL545" s="3">
        <v>0.12999999999999989</v>
      </c>
      <c r="DM545" s="3">
        <v>7.25</v>
      </c>
      <c r="DN545" s="3">
        <v>6.16</v>
      </c>
      <c r="DO545" s="3">
        <v>1.0899999999999999</v>
      </c>
      <c r="DP545" s="3">
        <v>5.63</v>
      </c>
      <c r="DQ545" s="3">
        <v>4.79</v>
      </c>
      <c r="DR545" s="3">
        <v>0.83999999999999986</v>
      </c>
      <c r="DS545" s="3">
        <v>5</v>
      </c>
      <c r="DT545" s="3">
        <v>4</v>
      </c>
      <c r="DU545" s="3">
        <v>1</v>
      </c>
      <c r="DV545" s="3">
        <v>3.65</v>
      </c>
      <c r="DW545" s="3">
        <v>2.92</v>
      </c>
      <c r="DX545" s="3">
        <v>0.73</v>
      </c>
    </row>
    <row r="546" spans="1:128" s="3" customFormat="1" x14ac:dyDescent="0.25">
      <c r="A546" s="36" t="s">
        <v>707</v>
      </c>
      <c r="B546" s="36" t="s">
        <v>87</v>
      </c>
      <c r="C546" s="36" t="s">
        <v>88</v>
      </c>
      <c r="D546" s="37" t="s">
        <v>145</v>
      </c>
      <c r="E546" s="36" t="s">
        <v>146</v>
      </c>
      <c r="F546" s="37" t="s">
        <v>695</v>
      </c>
      <c r="G546" s="36" t="s">
        <v>696</v>
      </c>
      <c r="H546" s="36" t="s">
        <v>93</v>
      </c>
      <c r="I546" s="36" t="s">
        <v>94</v>
      </c>
      <c r="J546" s="36" t="s">
        <v>95</v>
      </c>
      <c r="K546" s="44">
        <v>2.8</v>
      </c>
      <c r="L546" s="38">
        <f>IF(J546="10",K546,"")</f>
        <v>2.8</v>
      </c>
      <c r="M546" s="38">
        <f>ROUND(L546*O546/100,2)</f>
        <v>1.82</v>
      </c>
      <c r="N546" s="38">
        <f>L546-M546</f>
        <v>0.97999999999999976</v>
      </c>
      <c r="O546" s="38" t="s">
        <v>96</v>
      </c>
      <c r="P546" s="38">
        <f>IF(J546&lt;&gt;"20",IF(J546="15",K546,ROUND(K546*0.85,2)),"")</f>
        <v>2.38</v>
      </c>
      <c r="Q546" s="38">
        <f>ROUND(P546*S546/100,2)</f>
        <v>1.9</v>
      </c>
      <c r="R546" s="38">
        <f>P546-Q546</f>
        <v>0.48</v>
      </c>
      <c r="S546" s="38" t="s">
        <v>97</v>
      </c>
      <c r="T546" s="38">
        <f>IF(J546="20",K546,IF(J546="10",ROUND(K546*0.7,2),ROUND(K546/0.85*0.7,2)))</f>
        <v>1.96</v>
      </c>
      <c r="U546" s="38">
        <f>ROUND(T546*W546/100,2)</f>
        <v>1.86</v>
      </c>
      <c r="V546" s="38">
        <f>T546-U546</f>
        <v>9.9999999999999867E-2</v>
      </c>
      <c r="W546" s="36">
        <v>95</v>
      </c>
      <c r="X546" s="38">
        <f>IF(J546="20",ROUND(K546/0.7*0.6,2),IF(J546="10",ROUND(K546*0.6,2),ROUND(K546/0.85*0.6,2)))</f>
        <v>1.68</v>
      </c>
      <c r="Y546" s="38">
        <f>ROUND(X546*AA546/100,2)</f>
        <v>1.6</v>
      </c>
      <c r="Z546" s="38">
        <f>X546-Y546</f>
        <v>7.9999999999999849E-2</v>
      </c>
      <c r="AA546" s="36">
        <v>95</v>
      </c>
      <c r="AB546" s="38" t="s">
        <v>98</v>
      </c>
      <c r="AC546" s="38">
        <v>2.2400000000000002</v>
      </c>
      <c r="AD546" s="38">
        <v>2.13</v>
      </c>
      <c r="AE546" s="38">
        <v>0.11000000000000032</v>
      </c>
      <c r="BJ546" s="3" t="s">
        <v>95</v>
      </c>
      <c r="BK546" s="3">
        <v>8.8000000000000007</v>
      </c>
      <c r="BL546" s="3">
        <v>7.48</v>
      </c>
      <c r="BM546" s="3">
        <v>1.3200000000000003</v>
      </c>
      <c r="BN546" s="3">
        <v>7.08</v>
      </c>
      <c r="BO546" s="3">
        <v>6.73</v>
      </c>
      <c r="BP546" s="3">
        <v>0.34999999999999964</v>
      </c>
      <c r="BQ546" s="3">
        <v>7</v>
      </c>
      <c r="BR546" s="3">
        <v>5.95</v>
      </c>
      <c r="BS546" s="3">
        <v>1.0499999999999998</v>
      </c>
      <c r="BT546" s="3">
        <v>5.28</v>
      </c>
      <c r="BU546" s="3">
        <v>5.0199999999999996</v>
      </c>
      <c r="BV546" s="3">
        <v>0.26000000000000068</v>
      </c>
      <c r="BW546" s="3">
        <v>6.14</v>
      </c>
      <c r="BX546" s="3">
        <v>5.83</v>
      </c>
      <c r="BY546" s="3">
        <v>0.30999999999999961</v>
      </c>
      <c r="BZ546" s="3">
        <v>6.3</v>
      </c>
      <c r="CA546" s="3">
        <v>5.04</v>
      </c>
      <c r="CB546" s="3">
        <v>1.2599999999999998</v>
      </c>
      <c r="CC546" s="3">
        <v>5.44</v>
      </c>
      <c r="CD546" s="3">
        <v>5.17</v>
      </c>
      <c r="CE546" s="3">
        <v>0.27000000000000046</v>
      </c>
      <c r="CF546" s="3">
        <v>4.8</v>
      </c>
      <c r="CG546" s="3">
        <v>3.84</v>
      </c>
      <c r="CH546" s="3">
        <v>0.96</v>
      </c>
      <c r="CI546" s="3">
        <v>4.24</v>
      </c>
      <c r="CJ546" s="3">
        <v>4.03</v>
      </c>
      <c r="CK546" s="3">
        <v>0.20999999999999996</v>
      </c>
      <c r="CL546" s="3">
        <v>6.16</v>
      </c>
      <c r="CM546" s="3">
        <v>5.24</v>
      </c>
      <c r="CN546" s="3">
        <v>0.91999999999999993</v>
      </c>
      <c r="CO546" s="3">
        <v>4.96</v>
      </c>
      <c r="CP546" s="3">
        <v>4.71</v>
      </c>
      <c r="CQ546" s="3">
        <v>0.25</v>
      </c>
      <c r="CR546" s="3">
        <v>4.9000000000000004</v>
      </c>
      <c r="CS546" s="3">
        <v>4.17</v>
      </c>
      <c r="CT546" s="3">
        <v>0.73000000000000043</v>
      </c>
      <c r="CU546" s="3">
        <v>3.7</v>
      </c>
      <c r="CV546" s="3">
        <v>3.52</v>
      </c>
      <c r="CW546" s="3">
        <v>0.18000000000000016</v>
      </c>
      <c r="CX546" s="3">
        <v>4.3</v>
      </c>
      <c r="CY546" s="3">
        <v>4.09</v>
      </c>
      <c r="CZ546" s="3">
        <v>0.20999999999999996</v>
      </c>
      <c r="DA546" s="3">
        <v>4.41</v>
      </c>
      <c r="DB546" s="3">
        <v>3.53</v>
      </c>
      <c r="DC546" s="3">
        <v>0.88000000000000034</v>
      </c>
      <c r="DD546" s="3">
        <v>3.81</v>
      </c>
      <c r="DE546" s="3">
        <v>3.62</v>
      </c>
      <c r="DF546" s="3">
        <v>0.18999999999999995</v>
      </c>
      <c r="DG546" s="3">
        <v>3.36</v>
      </c>
      <c r="DH546" s="3">
        <v>2.86</v>
      </c>
      <c r="DI546" s="3">
        <v>0.5</v>
      </c>
      <c r="DJ546" s="3">
        <v>2.97</v>
      </c>
      <c r="DK546" s="3">
        <v>2.82</v>
      </c>
      <c r="DL546" s="3">
        <v>0.15000000000000036</v>
      </c>
      <c r="DM546" s="3">
        <v>7.92</v>
      </c>
      <c r="DN546" s="3">
        <v>6.73</v>
      </c>
      <c r="DO546" s="3">
        <v>1.1899999999999995</v>
      </c>
      <c r="DP546" s="3">
        <v>6.3</v>
      </c>
      <c r="DQ546" s="3">
        <v>5.36</v>
      </c>
      <c r="DR546" s="3">
        <v>0.9399999999999995</v>
      </c>
      <c r="DS546" s="3">
        <v>5.67</v>
      </c>
      <c r="DT546" s="3">
        <v>4.54</v>
      </c>
      <c r="DU546" s="3">
        <v>1.1299999999999999</v>
      </c>
      <c r="DV546" s="3">
        <v>4.32</v>
      </c>
      <c r="DW546" s="3">
        <v>3.46</v>
      </c>
      <c r="DX546" s="3">
        <v>0.86000000000000032</v>
      </c>
    </row>
    <row r="547" spans="1:128" s="3" customFormat="1" x14ac:dyDescent="0.25">
      <c r="A547" s="36" t="s">
        <v>708</v>
      </c>
      <c r="B547" s="36" t="s">
        <v>87</v>
      </c>
      <c r="C547" s="36" t="s">
        <v>88</v>
      </c>
      <c r="D547" s="37" t="s">
        <v>151</v>
      </c>
      <c r="E547" s="36" t="s">
        <v>152</v>
      </c>
      <c r="F547" s="37" t="s">
        <v>695</v>
      </c>
      <c r="G547" s="36" t="s">
        <v>696</v>
      </c>
      <c r="H547" s="36" t="s">
        <v>93</v>
      </c>
      <c r="I547" s="36" t="s">
        <v>94</v>
      </c>
      <c r="J547" s="36" t="s">
        <v>95</v>
      </c>
      <c r="K547" s="44">
        <v>2.2999999999999998</v>
      </c>
      <c r="L547" s="38">
        <f>IF(J547="10",K547,"")</f>
        <v>2.2999999999999998</v>
      </c>
      <c r="M547" s="38">
        <f>ROUND(L547*O547/100,2)</f>
        <v>1.5</v>
      </c>
      <c r="N547" s="38">
        <f>L547-M547</f>
        <v>0.79999999999999982</v>
      </c>
      <c r="O547" s="38" t="s">
        <v>96</v>
      </c>
      <c r="P547" s="38">
        <f>IF(J547&lt;&gt;"20",IF(J547="15",K547,ROUND(K547*0.85,2)),"")</f>
        <v>1.96</v>
      </c>
      <c r="Q547" s="38">
        <f>ROUND(P547*S547/100,2)</f>
        <v>1.57</v>
      </c>
      <c r="R547" s="38">
        <f>P547-Q547</f>
        <v>0.3899999999999999</v>
      </c>
      <c r="S547" s="38" t="s">
        <v>97</v>
      </c>
      <c r="T547" s="38">
        <f>IF(J547="20",K547,IF(J547="10",ROUND(K547*0.7,2),ROUND(K547/0.85*0.7,2)))</f>
        <v>1.61</v>
      </c>
      <c r="U547" s="38">
        <f>ROUND(T547*W547/100,2)</f>
        <v>1.53</v>
      </c>
      <c r="V547" s="38">
        <f>T547-U547</f>
        <v>8.0000000000000071E-2</v>
      </c>
      <c r="W547" s="36">
        <v>95</v>
      </c>
      <c r="X547" s="38">
        <f>IF(J547="20",ROUND(K547/0.7*0.6,2),IF(J547="10",ROUND(K547*0.6,2),ROUND(K547/0.85*0.6,2)))</f>
        <v>1.38</v>
      </c>
      <c r="Y547" s="38">
        <f>ROUND(X547*AA547/100,2)</f>
        <v>1.31</v>
      </c>
      <c r="Z547" s="38">
        <f>X547-Y547</f>
        <v>6.999999999999984E-2</v>
      </c>
      <c r="AA547" s="36">
        <v>95</v>
      </c>
      <c r="AB547" s="38" t="s">
        <v>98</v>
      </c>
      <c r="AC547" s="38">
        <v>1.84</v>
      </c>
      <c r="AD547" s="38">
        <v>1.75</v>
      </c>
      <c r="AE547" s="38">
        <v>9.000000000000008E-2</v>
      </c>
      <c r="BJ547" s="3" t="s">
        <v>95</v>
      </c>
      <c r="BK547" s="3">
        <v>8.3000000000000007</v>
      </c>
      <c r="BL547" s="3">
        <v>7.06</v>
      </c>
      <c r="BM547" s="3">
        <v>1.2400000000000011</v>
      </c>
      <c r="BN547" s="3">
        <v>6.78</v>
      </c>
      <c r="BO547" s="3">
        <v>6.44</v>
      </c>
      <c r="BP547" s="3">
        <v>0.33999999999999986</v>
      </c>
      <c r="BQ547" s="3">
        <v>6.5</v>
      </c>
      <c r="BR547" s="3">
        <v>5.53</v>
      </c>
      <c r="BS547" s="3">
        <v>0.96999999999999975</v>
      </c>
      <c r="BT547" s="3">
        <v>4.9800000000000004</v>
      </c>
      <c r="BU547" s="3">
        <v>4.7300000000000004</v>
      </c>
      <c r="BV547" s="3">
        <v>0.25</v>
      </c>
      <c r="BW547" s="3">
        <v>5.74</v>
      </c>
      <c r="BX547" s="3">
        <v>5.45</v>
      </c>
      <c r="BY547" s="3">
        <v>0.29000000000000004</v>
      </c>
      <c r="BZ547" s="3">
        <v>5.8</v>
      </c>
      <c r="CA547" s="3">
        <v>4.6399999999999997</v>
      </c>
      <c r="CB547" s="3">
        <v>1.1600000000000001</v>
      </c>
      <c r="CC547" s="3">
        <v>5.04</v>
      </c>
      <c r="CD547" s="3">
        <v>4.79</v>
      </c>
      <c r="CE547" s="3">
        <v>0.25</v>
      </c>
      <c r="CF547" s="3">
        <v>4.3</v>
      </c>
      <c r="CG547" s="3">
        <v>3.44</v>
      </c>
      <c r="CH547" s="3">
        <v>0.85999999999999988</v>
      </c>
      <c r="CI547" s="3">
        <v>3.84</v>
      </c>
      <c r="CJ547" s="3">
        <v>3.65</v>
      </c>
      <c r="CK547" s="3">
        <v>0.18999999999999995</v>
      </c>
      <c r="CL547" s="3">
        <v>5.81</v>
      </c>
      <c r="CM547" s="3">
        <v>4.9400000000000004</v>
      </c>
      <c r="CN547" s="3">
        <v>0.86999999999999922</v>
      </c>
      <c r="CO547" s="3">
        <v>4.75</v>
      </c>
      <c r="CP547" s="3">
        <v>4.51</v>
      </c>
      <c r="CQ547" s="3">
        <v>0.24000000000000021</v>
      </c>
      <c r="CR547" s="3">
        <v>4.55</v>
      </c>
      <c r="CS547" s="3">
        <v>3.87</v>
      </c>
      <c r="CT547" s="3">
        <v>0.67999999999999972</v>
      </c>
      <c r="CU547" s="3">
        <v>3.49</v>
      </c>
      <c r="CV547" s="3">
        <v>3.32</v>
      </c>
      <c r="CW547" s="3">
        <v>0.17000000000000037</v>
      </c>
      <c r="CX547" s="3">
        <v>4.0199999999999996</v>
      </c>
      <c r="CY547" s="3">
        <v>3.82</v>
      </c>
      <c r="CZ547" s="3">
        <v>0.19999999999999973</v>
      </c>
      <c r="DA547" s="3">
        <v>4.0599999999999996</v>
      </c>
      <c r="DB547" s="3">
        <v>3.25</v>
      </c>
      <c r="DC547" s="3">
        <v>0.80999999999999961</v>
      </c>
      <c r="DD547" s="3">
        <v>3.53</v>
      </c>
      <c r="DE547" s="3">
        <v>3.35</v>
      </c>
      <c r="DF547" s="3">
        <v>0.17999999999999972</v>
      </c>
      <c r="DG547" s="3">
        <v>3.01</v>
      </c>
      <c r="DH547" s="3">
        <v>2.56</v>
      </c>
      <c r="DI547" s="3">
        <v>0.44999999999999973</v>
      </c>
      <c r="DJ547" s="3">
        <v>2.69</v>
      </c>
      <c r="DK547" s="3">
        <v>2.56</v>
      </c>
      <c r="DL547" s="3">
        <v>0.12999999999999989</v>
      </c>
      <c r="DM547" s="3">
        <v>7.47</v>
      </c>
      <c r="DN547" s="3">
        <v>6.35</v>
      </c>
      <c r="DO547" s="3">
        <v>1.1200000000000001</v>
      </c>
      <c r="DP547" s="3">
        <v>5.85</v>
      </c>
      <c r="DQ547" s="3">
        <v>4.97</v>
      </c>
      <c r="DR547" s="3">
        <v>0.87999999999999989</v>
      </c>
      <c r="DS547" s="3">
        <v>5.22</v>
      </c>
      <c r="DT547" s="3">
        <v>4.18</v>
      </c>
      <c r="DU547" s="3">
        <v>1.04</v>
      </c>
      <c r="DV547" s="3">
        <v>3.87</v>
      </c>
      <c r="DW547" s="3">
        <v>3.1</v>
      </c>
      <c r="DX547" s="3">
        <v>0.77</v>
      </c>
    </row>
    <row r="548" spans="1:128" s="3" customFormat="1" x14ac:dyDescent="0.25">
      <c r="A548" s="36" t="s">
        <v>709</v>
      </c>
      <c r="B548" s="36" t="s">
        <v>87</v>
      </c>
      <c r="C548" s="36" t="s">
        <v>88</v>
      </c>
      <c r="D548" s="37" t="s">
        <v>133</v>
      </c>
      <c r="E548" s="36" t="s">
        <v>134</v>
      </c>
      <c r="F548" s="37" t="s">
        <v>695</v>
      </c>
      <c r="G548" s="36" t="s">
        <v>696</v>
      </c>
      <c r="H548" s="36" t="s">
        <v>93</v>
      </c>
      <c r="I548" s="36" t="s">
        <v>94</v>
      </c>
      <c r="J548" s="36" t="s">
        <v>95</v>
      </c>
      <c r="K548" s="44">
        <v>2.8</v>
      </c>
      <c r="L548" s="38">
        <f>IF(J548="10",K548,"")</f>
        <v>2.8</v>
      </c>
      <c r="M548" s="38">
        <f>ROUND(L548*O548/100,2)</f>
        <v>1.82</v>
      </c>
      <c r="N548" s="38">
        <f>L548-M548</f>
        <v>0.97999999999999976</v>
      </c>
      <c r="O548" s="38" t="s">
        <v>96</v>
      </c>
      <c r="P548" s="38">
        <f>IF(J548&lt;&gt;"20",IF(J548="15",K548,ROUND(K548*0.85,2)),"")</f>
        <v>2.38</v>
      </c>
      <c r="Q548" s="38">
        <f>ROUND(P548*S548/100,2)</f>
        <v>1.9</v>
      </c>
      <c r="R548" s="38">
        <f>P548-Q548</f>
        <v>0.48</v>
      </c>
      <c r="S548" s="38" t="s">
        <v>97</v>
      </c>
      <c r="T548" s="38">
        <f>IF(J548="20",K548,IF(J548="10",ROUND(K548*0.7,2),ROUND(K548/0.85*0.7,2)))</f>
        <v>1.96</v>
      </c>
      <c r="U548" s="38">
        <f>ROUND(T548*W548/100,2)</f>
        <v>1.86</v>
      </c>
      <c r="V548" s="38">
        <f>T548-U548</f>
        <v>9.9999999999999867E-2</v>
      </c>
      <c r="W548" s="36">
        <v>95</v>
      </c>
      <c r="X548" s="38">
        <f>IF(J548="20",ROUND(K548/0.7*0.6,2),IF(J548="10",ROUND(K548*0.6,2),ROUND(K548/0.85*0.6,2)))</f>
        <v>1.68</v>
      </c>
      <c r="Y548" s="38">
        <f>ROUND(X548*AA548/100,2)</f>
        <v>1.6</v>
      </c>
      <c r="Z548" s="38">
        <f>X548-Y548</f>
        <v>7.9999999999999849E-2</v>
      </c>
      <c r="AA548" s="36">
        <v>95</v>
      </c>
      <c r="AB548" s="38" t="s">
        <v>98</v>
      </c>
      <c r="AC548" s="38">
        <v>2.2400000000000002</v>
      </c>
      <c r="AD548" s="38">
        <v>2.13</v>
      </c>
      <c r="AE548" s="38">
        <v>0.11000000000000032</v>
      </c>
      <c r="BJ548" s="3" t="s">
        <v>95</v>
      </c>
      <c r="BK548" s="3">
        <v>8.8000000000000007</v>
      </c>
      <c r="BL548" s="3">
        <v>7.48</v>
      </c>
      <c r="BM548" s="3">
        <v>1.3200000000000003</v>
      </c>
      <c r="BN548" s="3">
        <v>7.08</v>
      </c>
      <c r="BO548" s="3">
        <v>6.73</v>
      </c>
      <c r="BP548" s="3">
        <v>0.34999999999999964</v>
      </c>
      <c r="BQ548" s="3">
        <v>7</v>
      </c>
      <c r="BR548" s="3">
        <v>5.95</v>
      </c>
      <c r="BS548" s="3">
        <v>1.0499999999999998</v>
      </c>
      <c r="BT548" s="3">
        <v>5.28</v>
      </c>
      <c r="BU548" s="3">
        <v>5.0199999999999996</v>
      </c>
      <c r="BV548" s="3">
        <v>0.26000000000000068</v>
      </c>
      <c r="BW548" s="3">
        <v>6.14</v>
      </c>
      <c r="BX548" s="3">
        <v>5.83</v>
      </c>
      <c r="BY548" s="3">
        <v>0.30999999999999961</v>
      </c>
      <c r="BZ548" s="3">
        <v>6.3</v>
      </c>
      <c r="CA548" s="3">
        <v>5.04</v>
      </c>
      <c r="CB548" s="3">
        <v>1.2599999999999998</v>
      </c>
      <c r="CC548" s="3">
        <v>5.44</v>
      </c>
      <c r="CD548" s="3">
        <v>5.17</v>
      </c>
      <c r="CE548" s="3">
        <v>0.27000000000000046</v>
      </c>
      <c r="CF548" s="3">
        <v>4.8</v>
      </c>
      <c r="CG548" s="3">
        <v>3.84</v>
      </c>
      <c r="CH548" s="3">
        <v>0.96</v>
      </c>
      <c r="CI548" s="3">
        <v>4.24</v>
      </c>
      <c r="CJ548" s="3">
        <v>4.03</v>
      </c>
      <c r="CK548" s="3">
        <v>0.20999999999999996</v>
      </c>
      <c r="CL548" s="3">
        <v>6.16</v>
      </c>
      <c r="CM548" s="3">
        <v>5.24</v>
      </c>
      <c r="CN548" s="3">
        <v>0.91999999999999993</v>
      </c>
      <c r="CO548" s="3">
        <v>4.96</v>
      </c>
      <c r="CP548" s="3">
        <v>4.71</v>
      </c>
      <c r="CQ548" s="3">
        <v>0.25</v>
      </c>
      <c r="CR548" s="3">
        <v>4.9000000000000004</v>
      </c>
      <c r="CS548" s="3">
        <v>4.17</v>
      </c>
      <c r="CT548" s="3">
        <v>0.73000000000000043</v>
      </c>
      <c r="CU548" s="3">
        <v>3.7</v>
      </c>
      <c r="CV548" s="3">
        <v>3.52</v>
      </c>
      <c r="CW548" s="3">
        <v>0.18000000000000016</v>
      </c>
      <c r="CX548" s="3">
        <v>4.3</v>
      </c>
      <c r="CY548" s="3">
        <v>4.09</v>
      </c>
      <c r="CZ548" s="3">
        <v>0.20999999999999996</v>
      </c>
      <c r="DA548" s="3">
        <v>4.41</v>
      </c>
      <c r="DB548" s="3">
        <v>3.53</v>
      </c>
      <c r="DC548" s="3">
        <v>0.88000000000000034</v>
      </c>
      <c r="DD548" s="3">
        <v>3.81</v>
      </c>
      <c r="DE548" s="3">
        <v>3.62</v>
      </c>
      <c r="DF548" s="3">
        <v>0.18999999999999995</v>
      </c>
      <c r="DG548" s="3">
        <v>3.36</v>
      </c>
      <c r="DH548" s="3">
        <v>2.86</v>
      </c>
      <c r="DI548" s="3">
        <v>0.5</v>
      </c>
      <c r="DJ548" s="3">
        <v>2.97</v>
      </c>
      <c r="DK548" s="3">
        <v>2.82</v>
      </c>
      <c r="DL548" s="3">
        <v>0.15000000000000036</v>
      </c>
      <c r="DM548" s="3">
        <v>7.92</v>
      </c>
      <c r="DN548" s="3">
        <v>6.73</v>
      </c>
      <c r="DO548" s="3">
        <v>1.1899999999999995</v>
      </c>
      <c r="DP548" s="3">
        <v>6.3</v>
      </c>
      <c r="DQ548" s="3">
        <v>5.36</v>
      </c>
      <c r="DR548" s="3">
        <v>0.9399999999999995</v>
      </c>
      <c r="DS548" s="3">
        <v>5.67</v>
      </c>
      <c r="DT548" s="3">
        <v>4.54</v>
      </c>
      <c r="DU548" s="3">
        <v>1.1299999999999999</v>
      </c>
      <c r="DV548" s="3">
        <v>4.32</v>
      </c>
      <c r="DW548" s="3">
        <v>3.46</v>
      </c>
      <c r="DX548" s="3">
        <v>0.86000000000000032</v>
      </c>
    </row>
    <row r="549" spans="1:128" s="3" customFormat="1" x14ac:dyDescent="0.25">
      <c r="A549" s="36" t="s">
        <v>710</v>
      </c>
      <c r="B549" s="36" t="s">
        <v>87</v>
      </c>
      <c r="C549" s="36" t="s">
        <v>88</v>
      </c>
      <c r="D549" s="37" t="s">
        <v>139</v>
      </c>
      <c r="E549" s="36" t="s">
        <v>140</v>
      </c>
      <c r="F549" s="37" t="s">
        <v>695</v>
      </c>
      <c r="G549" s="36" t="s">
        <v>696</v>
      </c>
      <c r="H549" s="36" t="s">
        <v>93</v>
      </c>
      <c r="I549" s="36" t="s">
        <v>94</v>
      </c>
      <c r="J549" s="36" t="s">
        <v>95</v>
      </c>
      <c r="K549" s="44">
        <v>2.5499999999999998</v>
      </c>
      <c r="L549" s="38">
        <f>IF(J549="10",K549,"")</f>
        <v>2.5499999999999998</v>
      </c>
      <c r="M549" s="38">
        <f>ROUND(L549*O549/100,2)</f>
        <v>1.66</v>
      </c>
      <c r="N549" s="38">
        <f>L549-M549</f>
        <v>0.8899999999999999</v>
      </c>
      <c r="O549" s="38" t="s">
        <v>96</v>
      </c>
      <c r="P549" s="38">
        <f>IF(J549&lt;&gt;"20",IF(J549="15",K549,ROUND(K549*0.85,2)),"")</f>
        <v>2.17</v>
      </c>
      <c r="Q549" s="38">
        <f>ROUND(P549*S549/100,2)</f>
        <v>1.74</v>
      </c>
      <c r="R549" s="38">
        <f>P549-Q549</f>
        <v>0.42999999999999994</v>
      </c>
      <c r="S549" s="38" t="s">
        <v>97</v>
      </c>
      <c r="T549" s="38">
        <f>IF(J549="20",K549,IF(J549="10",ROUND(K549*0.7,2),ROUND(K549/0.85*0.7,2)))</f>
        <v>1.79</v>
      </c>
      <c r="U549" s="38">
        <f>ROUND(T549*W549/100,2)</f>
        <v>1.7</v>
      </c>
      <c r="V549" s="38">
        <f>T549-U549</f>
        <v>9.000000000000008E-2</v>
      </c>
      <c r="W549" s="36">
        <v>95</v>
      </c>
      <c r="X549" s="38">
        <f>IF(J549="20",ROUND(K549/0.7*0.6,2),IF(J549="10",ROUND(K549*0.6,2),ROUND(K549/0.85*0.6,2)))</f>
        <v>1.53</v>
      </c>
      <c r="Y549" s="38">
        <f>ROUND(X549*AA549/100,2)</f>
        <v>1.45</v>
      </c>
      <c r="Z549" s="38">
        <f>X549-Y549</f>
        <v>8.0000000000000071E-2</v>
      </c>
      <c r="AA549" s="36">
        <v>95</v>
      </c>
      <c r="AB549" s="38" t="s">
        <v>98</v>
      </c>
      <c r="AC549" s="38">
        <v>2.04</v>
      </c>
      <c r="AD549" s="38">
        <v>1.94</v>
      </c>
      <c r="AE549" s="38">
        <v>0.10000000000000009</v>
      </c>
      <c r="BJ549" s="3" t="s">
        <v>95</v>
      </c>
      <c r="BK549" s="3">
        <v>8.5500000000000007</v>
      </c>
      <c r="BL549" s="3">
        <v>7.27</v>
      </c>
      <c r="BM549" s="3">
        <v>1.2800000000000011</v>
      </c>
      <c r="BN549" s="3">
        <v>6.93</v>
      </c>
      <c r="BO549" s="3">
        <v>6.58</v>
      </c>
      <c r="BP549" s="3">
        <v>0.34999999999999964</v>
      </c>
      <c r="BQ549" s="3">
        <v>6.75</v>
      </c>
      <c r="BR549" s="3">
        <v>5.74</v>
      </c>
      <c r="BS549" s="3">
        <v>1.0099999999999998</v>
      </c>
      <c r="BT549" s="3">
        <v>5.13</v>
      </c>
      <c r="BU549" s="3">
        <v>4.87</v>
      </c>
      <c r="BV549" s="3">
        <v>0.25999999999999979</v>
      </c>
      <c r="BW549" s="3">
        <v>5.94</v>
      </c>
      <c r="BX549" s="3">
        <v>5.64</v>
      </c>
      <c r="BY549" s="3">
        <v>0.30000000000000071</v>
      </c>
      <c r="BZ549" s="3">
        <v>6.05</v>
      </c>
      <c r="CA549" s="3">
        <v>4.84</v>
      </c>
      <c r="CB549" s="3">
        <v>1.21</v>
      </c>
      <c r="CC549" s="3">
        <v>5.24</v>
      </c>
      <c r="CD549" s="3">
        <v>4.9800000000000004</v>
      </c>
      <c r="CE549" s="3">
        <v>0.25999999999999979</v>
      </c>
      <c r="CF549" s="3">
        <v>4.55</v>
      </c>
      <c r="CG549" s="3">
        <v>3.64</v>
      </c>
      <c r="CH549" s="3">
        <v>0.9099999999999997</v>
      </c>
      <c r="CI549" s="3">
        <v>4.04</v>
      </c>
      <c r="CJ549" s="3">
        <v>3.84</v>
      </c>
      <c r="CK549" s="3">
        <v>0.20000000000000018</v>
      </c>
      <c r="CL549" s="3">
        <v>5.99</v>
      </c>
      <c r="CM549" s="3">
        <v>5.09</v>
      </c>
      <c r="CN549" s="3">
        <v>0.90000000000000036</v>
      </c>
      <c r="CO549" s="3">
        <v>4.8499999999999996</v>
      </c>
      <c r="CP549" s="3">
        <v>4.6100000000000003</v>
      </c>
      <c r="CQ549" s="3">
        <v>0.23999999999999932</v>
      </c>
      <c r="CR549" s="3">
        <v>4.7300000000000004</v>
      </c>
      <c r="CS549" s="3">
        <v>4.0199999999999996</v>
      </c>
      <c r="CT549" s="3">
        <v>0.71000000000000085</v>
      </c>
      <c r="CU549" s="3">
        <v>3.59</v>
      </c>
      <c r="CV549" s="3">
        <v>3.41</v>
      </c>
      <c r="CW549" s="3">
        <v>0.17999999999999972</v>
      </c>
      <c r="CX549" s="3">
        <v>4.16</v>
      </c>
      <c r="CY549" s="3">
        <v>3.95</v>
      </c>
      <c r="CZ549" s="3">
        <v>0.20999999999999996</v>
      </c>
      <c r="DA549" s="3">
        <v>4.24</v>
      </c>
      <c r="DB549" s="3">
        <v>3.39</v>
      </c>
      <c r="DC549" s="3">
        <v>0.85000000000000009</v>
      </c>
      <c r="DD549" s="3">
        <v>3.67</v>
      </c>
      <c r="DE549" s="3">
        <v>3.49</v>
      </c>
      <c r="DF549" s="3">
        <v>0.17999999999999972</v>
      </c>
      <c r="DG549" s="3">
        <v>3.19</v>
      </c>
      <c r="DH549" s="3">
        <v>2.71</v>
      </c>
      <c r="DI549" s="3">
        <v>0.48</v>
      </c>
      <c r="DJ549" s="3">
        <v>2.83</v>
      </c>
      <c r="DK549" s="3">
        <v>2.69</v>
      </c>
      <c r="DL549" s="3">
        <v>0.14000000000000012</v>
      </c>
      <c r="DM549" s="3">
        <v>7.7</v>
      </c>
      <c r="DN549" s="3">
        <v>6.55</v>
      </c>
      <c r="DO549" s="3">
        <v>1.1500000000000004</v>
      </c>
      <c r="DP549" s="3">
        <v>6.08</v>
      </c>
      <c r="DQ549" s="3">
        <v>5.17</v>
      </c>
      <c r="DR549" s="3">
        <v>0.91000000000000014</v>
      </c>
      <c r="DS549" s="3">
        <v>5.45</v>
      </c>
      <c r="DT549" s="3">
        <v>4.3600000000000003</v>
      </c>
      <c r="DU549" s="3">
        <v>1.0899999999999999</v>
      </c>
      <c r="DV549" s="3">
        <v>4.0999999999999996</v>
      </c>
      <c r="DW549" s="3">
        <v>3.28</v>
      </c>
      <c r="DX549" s="3">
        <v>0.81999999999999984</v>
      </c>
    </row>
    <row r="550" spans="1:128" s="3" customFormat="1" x14ac:dyDescent="0.25">
      <c r="A550" s="36" t="s">
        <v>711</v>
      </c>
      <c r="B550" s="36" t="s">
        <v>87</v>
      </c>
      <c r="C550" s="36" t="s">
        <v>88</v>
      </c>
      <c r="D550" s="37" t="s">
        <v>118</v>
      </c>
      <c r="E550" s="36" t="s">
        <v>119</v>
      </c>
      <c r="F550" s="37" t="s">
        <v>695</v>
      </c>
      <c r="G550" s="36" t="s">
        <v>696</v>
      </c>
      <c r="H550" s="36" t="s">
        <v>93</v>
      </c>
      <c r="I550" s="36" t="s">
        <v>94</v>
      </c>
      <c r="J550" s="36" t="s">
        <v>95</v>
      </c>
      <c r="K550" s="44">
        <v>2.0499999999999998</v>
      </c>
      <c r="L550" s="38">
        <f>IF(J550="10",K550,"")</f>
        <v>2.0499999999999998</v>
      </c>
      <c r="M550" s="38">
        <f>ROUND(L550*O550/100,2)</f>
        <v>1.33</v>
      </c>
      <c r="N550" s="38">
        <f>L550-M550</f>
        <v>0.71999999999999975</v>
      </c>
      <c r="O550" s="38" t="s">
        <v>96</v>
      </c>
      <c r="P550" s="38">
        <f>IF(J550&lt;&gt;"20",IF(J550="15",K550,ROUND(K550*0.85,2)),"")</f>
        <v>1.74</v>
      </c>
      <c r="Q550" s="38">
        <f>ROUND(P550*S550/100,2)</f>
        <v>1.39</v>
      </c>
      <c r="R550" s="38">
        <f>P550-Q550</f>
        <v>0.35000000000000009</v>
      </c>
      <c r="S550" s="38" t="s">
        <v>97</v>
      </c>
      <c r="T550" s="38">
        <f>IF(J550="20",K550,IF(J550="10",ROUND(K550*0.7,2),ROUND(K550/0.85*0.7,2)))</f>
        <v>1.44</v>
      </c>
      <c r="U550" s="38">
        <f>ROUND(T550*W550/100,2)</f>
        <v>1.37</v>
      </c>
      <c r="V550" s="38">
        <f>T550-U550</f>
        <v>6.999999999999984E-2</v>
      </c>
      <c r="W550" s="36">
        <v>95</v>
      </c>
      <c r="X550" s="38">
        <f>IF(J550="20",ROUND(K550/0.7*0.6,2),IF(J550="10",ROUND(K550*0.6,2),ROUND(K550/0.85*0.6,2)))</f>
        <v>1.23</v>
      </c>
      <c r="Y550" s="38">
        <f>ROUND(X550*AA550/100,2)</f>
        <v>1.17</v>
      </c>
      <c r="Z550" s="38">
        <f>X550-Y550</f>
        <v>6.0000000000000053E-2</v>
      </c>
      <c r="AA550" s="36">
        <v>95</v>
      </c>
      <c r="AB550" s="38" t="s">
        <v>98</v>
      </c>
      <c r="AC550" s="38">
        <v>1.64</v>
      </c>
      <c r="AD550" s="38">
        <v>1.56</v>
      </c>
      <c r="AE550" s="38">
        <v>7.9999999999999849E-2</v>
      </c>
      <c r="BJ550" s="3" t="s">
        <v>95</v>
      </c>
      <c r="BK550" s="3">
        <v>8.0500000000000007</v>
      </c>
      <c r="BL550" s="3">
        <v>6.84</v>
      </c>
      <c r="BM550" s="3">
        <v>1.2100000000000009</v>
      </c>
      <c r="BN550" s="3">
        <v>6.63</v>
      </c>
      <c r="BO550" s="3">
        <v>6.3</v>
      </c>
      <c r="BP550" s="3">
        <v>0.33000000000000007</v>
      </c>
      <c r="BQ550" s="3">
        <v>6.25</v>
      </c>
      <c r="BR550" s="3">
        <v>5.31</v>
      </c>
      <c r="BS550" s="3">
        <v>0.94000000000000039</v>
      </c>
      <c r="BT550" s="3">
        <v>4.83</v>
      </c>
      <c r="BU550" s="3">
        <v>4.59</v>
      </c>
      <c r="BV550" s="3">
        <v>0.24000000000000021</v>
      </c>
      <c r="BW550" s="3">
        <v>5.54</v>
      </c>
      <c r="BX550" s="3">
        <v>5.26</v>
      </c>
      <c r="BY550" s="3">
        <v>0.28000000000000025</v>
      </c>
      <c r="BZ550" s="3">
        <v>5.55</v>
      </c>
      <c r="CA550" s="3">
        <v>4.4400000000000004</v>
      </c>
      <c r="CB550" s="3">
        <v>1.1099999999999994</v>
      </c>
      <c r="CC550" s="3">
        <v>4.84</v>
      </c>
      <c r="CD550" s="3">
        <v>4.5999999999999996</v>
      </c>
      <c r="CE550" s="3">
        <v>0.24000000000000021</v>
      </c>
      <c r="CF550" s="3">
        <v>4.05</v>
      </c>
      <c r="CG550" s="3">
        <v>3.24</v>
      </c>
      <c r="CH550" s="3">
        <v>0.80999999999999961</v>
      </c>
      <c r="CI550" s="3">
        <v>3.64</v>
      </c>
      <c r="CJ550" s="3">
        <v>3.46</v>
      </c>
      <c r="CK550" s="3">
        <v>0.18000000000000016</v>
      </c>
      <c r="CL550" s="3">
        <v>5.64</v>
      </c>
      <c r="CM550" s="3">
        <v>4.79</v>
      </c>
      <c r="CN550" s="3">
        <v>0.84999999999999964</v>
      </c>
      <c r="CO550" s="3">
        <v>4.6399999999999997</v>
      </c>
      <c r="CP550" s="3">
        <v>4.41</v>
      </c>
      <c r="CQ550" s="3">
        <v>0.22999999999999954</v>
      </c>
      <c r="CR550" s="3">
        <v>4.38</v>
      </c>
      <c r="CS550" s="3">
        <v>3.72</v>
      </c>
      <c r="CT550" s="3">
        <v>0.6599999999999997</v>
      </c>
      <c r="CU550" s="3">
        <v>3.38</v>
      </c>
      <c r="CV550" s="3">
        <v>3.21</v>
      </c>
      <c r="CW550" s="3">
        <v>0.16999999999999993</v>
      </c>
      <c r="CX550" s="3">
        <v>3.88</v>
      </c>
      <c r="CY550" s="3">
        <v>3.69</v>
      </c>
      <c r="CZ550" s="3">
        <v>0.18999999999999995</v>
      </c>
      <c r="DA550" s="3">
        <v>3.89</v>
      </c>
      <c r="DB550" s="3">
        <v>3.11</v>
      </c>
      <c r="DC550" s="3">
        <v>0.78000000000000025</v>
      </c>
      <c r="DD550" s="3">
        <v>3.39</v>
      </c>
      <c r="DE550" s="3">
        <v>3.22</v>
      </c>
      <c r="DF550" s="3">
        <v>0.16999999999999993</v>
      </c>
      <c r="DG550" s="3">
        <v>2.84</v>
      </c>
      <c r="DH550" s="3">
        <v>2.41</v>
      </c>
      <c r="DI550" s="3">
        <v>0.42999999999999972</v>
      </c>
      <c r="DJ550" s="3">
        <v>2.5499999999999998</v>
      </c>
      <c r="DK550" s="3">
        <v>2.42</v>
      </c>
      <c r="DL550" s="3">
        <v>0.12999999999999989</v>
      </c>
      <c r="DM550" s="3">
        <v>7.25</v>
      </c>
      <c r="DN550" s="3">
        <v>6.16</v>
      </c>
      <c r="DO550" s="3">
        <v>1.0899999999999999</v>
      </c>
      <c r="DP550" s="3">
        <v>5.63</v>
      </c>
      <c r="DQ550" s="3">
        <v>4.79</v>
      </c>
      <c r="DR550" s="3">
        <v>0.83999999999999986</v>
      </c>
      <c r="DS550" s="3">
        <v>5</v>
      </c>
      <c r="DT550" s="3">
        <v>4</v>
      </c>
      <c r="DU550" s="3">
        <v>1</v>
      </c>
      <c r="DV550" s="3">
        <v>3.65</v>
      </c>
      <c r="DW550" s="3">
        <v>2.92</v>
      </c>
      <c r="DX550" s="3">
        <v>0.73</v>
      </c>
    </row>
    <row r="551" spans="1:128" s="3" customFormat="1" x14ac:dyDescent="0.25">
      <c r="A551" s="36" t="s">
        <v>712</v>
      </c>
      <c r="B551" s="36" t="s">
        <v>87</v>
      </c>
      <c r="C551" s="36" t="s">
        <v>88</v>
      </c>
      <c r="D551" s="37" t="s">
        <v>157</v>
      </c>
      <c r="E551" s="36" t="s">
        <v>158</v>
      </c>
      <c r="F551" s="37" t="s">
        <v>695</v>
      </c>
      <c r="G551" s="36" t="s">
        <v>696</v>
      </c>
      <c r="H551" s="36" t="s">
        <v>93</v>
      </c>
      <c r="I551" s="36" t="s">
        <v>94</v>
      </c>
      <c r="J551" s="36" t="s">
        <v>95</v>
      </c>
      <c r="K551" s="44">
        <v>2.2999999999999998</v>
      </c>
      <c r="L551" s="38">
        <f>IF(J551="10",K551,"")</f>
        <v>2.2999999999999998</v>
      </c>
      <c r="M551" s="38">
        <f>ROUND(L551*O551/100,2)</f>
        <v>1.5</v>
      </c>
      <c r="N551" s="38">
        <f>L551-M551</f>
        <v>0.79999999999999982</v>
      </c>
      <c r="O551" s="38" t="s">
        <v>96</v>
      </c>
      <c r="P551" s="38">
        <f>IF(J551&lt;&gt;"20",IF(J551="15",K551,ROUND(K551*0.85,2)),"")</f>
        <v>1.96</v>
      </c>
      <c r="Q551" s="38">
        <f>ROUND(P551*S551/100,2)</f>
        <v>1.57</v>
      </c>
      <c r="R551" s="38">
        <f>P551-Q551</f>
        <v>0.3899999999999999</v>
      </c>
      <c r="S551" s="38" t="s">
        <v>97</v>
      </c>
      <c r="T551" s="38">
        <f>IF(J551="20",K551,IF(J551="10",ROUND(K551*0.7,2),ROUND(K551/0.85*0.7,2)))</f>
        <v>1.61</v>
      </c>
      <c r="U551" s="38">
        <f>ROUND(T551*W551/100,2)</f>
        <v>1.53</v>
      </c>
      <c r="V551" s="38">
        <f>T551-U551</f>
        <v>8.0000000000000071E-2</v>
      </c>
      <c r="W551" s="36">
        <v>95</v>
      </c>
      <c r="X551" s="38">
        <f>IF(J551="20",ROUND(K551/0.7*0.6,2),IF(J551="10",ROUND(K551*0.6,2),ROUND(K551/0.85*0.6,2)))</f>
        <v>1.38</v>
      </c>
      <c r="Y551" s="38">
        <f>ROUND(X551*AA551/100,2)</f>
        <v>1.31</v>
      </c>
      <c r="Z551" s="38">
        <f>X551-Y551</f>
        <v>6.999999999999984E-2</v>
      </c>
      <c r="AA551" s="36">
        <v>95</v>
      </c>
      <c r="AB551" s="38" t="s">
        <v>98</v>
      </c>
      <c r="AC551" s="38">
        <v>1.84</v>
      </c>
      <c r="AD551" s="38">
        <v>1.75</v>
      </c>
      <c r="AE551" s="38">
        <v>9.000000000000008E-2</v>
      </c>
      <c r="BJ551" s="3" t="s">
        <v>95</v>
      </c>
      <c r="BK551" s="3">
        <v>8.3000000000000007</v>
      </c>
      <c r="BL551" s="3">
        <v>7.06</v>
      </c>
      <c r="BM551" s="3">
        <v>1.2400000000000011</v>
      </c>
      <c r="BN551" s="3">
        <v>6.78</v>
      </c>
      <c r="BO551" s="3">
        <v>6.44</v>
      </c>
      <c r="BP551" s="3">
        <v>0.33999999999999986</v>
      </c>
      <c r="BQ551" s="3">
        <v>6.5</v>
      </c>
      <c r="BR551" s="3">
        <v>5.53</v>
      </c>
      <c r="BS551" s="3">
        <v>0.96999999999999975</v>
      </c>
      <c r="BT551" s="3">
        <v>4.9800000000000004</v>
      </c>
      <c r="BU551" s="3">
        <v>4.7300000000000004</v>
      </c>
      <c r="BV551" s="3">
        <v>0.25</v>
      </c>
      <c r="BW551" s="3">
        <v>5.74</v>
      </c>
      <c r="BX551" s="3">
        <v>5.45</v>
      </c>
      <c r="BY551" s="3">
        <v>0.29000000000000004</v>
      </c>
      <c r="BZ551" s="3">
        <v>5.8</v>
      </c>
      <c r="CA551" s="3">
        <v>4.6399999999999997</v>
      </c>
      <c r="CB551" s="3">
        <v>1.1600000000000001</v>
      </c>
      <c r="CC551" s="3">
        <v>5.04</v>
      </c>
      <c r="CD551" s="3">
        <v>4.79</v>
      </c>
      <c r="CE551" s="3">
        <v>0.25</v>
      </c>
      <c r="CF551" s="3">
        <v>4.3</v>
      </c>
      <c r="CG551" s="3">
        <v>3.44</v>
      </c>
      <c r="CH551" s="3">
        <v>0.85999999999999988</v>
      </c>
      <c r="CI551" s="3">
        <v>3.84</v>
      </c>
      <c r="CJ551" s="3">
        <v>3.65</v>
      </c>
      <c r="CK551" s="3">
        <v>0.18999999999999995</v>
      </c>
      <c r="CL551" s="3">
        <v>5.81</v>
      </c>
      <c r="CM551" s="3">
        <v>4.9400000000000004</v>
      </c>
      <c r="CN551" s="3">
        <v>0.86999999999999922</v>
      </c>
      <c r="CO551" s="3">
        <v>4.75</v>
      </c>
      <c r="CP551" s="3">
        <v>4.51</v>
      </c>
      <c r="CQ551" s="3">
        <v>0.24000000000000021</v>
      </c>
      <c r="CR551" s="3">
        <v>4.55</v>
      </c>
      <c r="CS551" s="3">
        <v>3.87</v>
      </c>
      <c r="CT551" s="3">
        <v>0.67999999999999972</v>
      </c>
      <c r="CU551" s="3">
        <v>3.49</v>
      </c>
      <c r="CV551" s="3">
        <v>3.32</v>
      </c>
      <c r="CW551" s="3">
        <v>0.17000000000000037</v>
      </c>
      <c r="CX551" s="3">
        <v>4.0199999999999996</v>
      </c>
      <c r="CY551" s="3">
        <v>3.82</v>
      </c>
      <c r="CZ551" s="3">
        <v>0.19999999999999973</v>
      </c>
      <c r="DA551" s="3">
        <v>4.0599999999999996</v>
      </c>
      <c r="DB551" s="3">
        <v>3.25</v>
      </c>
      <c r="DC551" s="3">
        <v>0.80999999999999961</v>
      </c>
      <c r="DD551" s="3">
        <v>3.53</v>
      </c>
      <c r="DE551" s="3">
        <v>3.35</v>
      </c>
      <c r="DF551" s="3">
        <v>0.17999999999999972</v>
      </c>
      <c r="DG551" s="3">
        <v>3.01</v>
      </c>
      <c r="DH551" s="3">
        <v>2.56</v>
      </c>
      <c r="DI551" s="3">
        <v>0.44999999999999973</v>
      </c>
      <c r="DJ551" s="3">
        <v>2.69</v>
      </c>
      <c r="DK551" s="3">
        <v>2.56</v>
      </c>
      <c r="DL551" s="3">
        <v>0.12999999999999989</v>
      </c>
      <c r="DM551" s="3">
        <v>7.47</v>
      </c>
      <c r="DN551" s="3">
        <v>6.35</v>
      </c>
      <c r="DO551" s="3">
        <v>1.1200000000000001</v>
      </c>
      <c r="DP551" s="3">
        <v>5.85</v>
      </c>
      <c r="DQ551" s="3">
        <v>4.97</v>
      </c>
      <c r="DR551" s="3">
        <v>0.87999999999999989</v>
      </c>
      <c r="DS551" s="3">
        <v>5.22</v>
      </c>
      <c r="DT551" s="3">
        <v>4.18</v>
      </c>
      <c r="DU551" s="3">
        <v>1.04</v>
      </c>
      <c r="DV551" s="3">
        <v>3.87</v>
      </c>
      <c r="DW551" s="3">
        <v>3.1</v>
      </c>
      <c r="DX551" s="3">
        <v>0.77</v>
      </c>
    </row>
    <row r="552" spans="1:128" s="3" customFormat="1" x14ac:dyDescent="0.25">
      <c r="A552" s="36" t="s">
        <v>713</v>
      </c>
      <c r="B552" s="36" t="s">
        <v>87</v>
      </c>
      <c r="C552" s="36" t="s">
        <v>88</v>
      </c>
      <c r="D552" s="37" t="s">
        <v>124</v>
      </c>
      <c r="E552" s="36" t="s">
        <v>125</v>
      </c>
      <c r="F552" s="37" t="s">
        <v>695</v>
      </c>
      <c r="G552" s="36" t="s">
        <v>696</v>
      </c>
      <c r="H552" s="36" t="s">
        <v>93</v>
      </c>
      <c r="I552" s="36" t="s">
        <v>94</v>
      </c>
      <c r="J552" s="36" t="s">
        <v>95</v>
      </c>
      <c r="K552" s="44">
        <v>1.55</v>
      </c>
      <c r="L552" s="38">
        <f>IF(J552="10",K552,"")</f>
        <v>1.55</v>
      </c>
      <c r="M552" s="38">
        <f>ROUND(L552*O552/100,2)</f>
        <v>1.01</v>
      </c>
      <c r="N552" s="38">
        <f>L552-M552</f>
        <v>0.54</v>
      </c>
      <c r="O552" s="38" t="s">
        <v>96</v>
      </c>
      <c r="P552" s="38">
        <f>IF(J552&lt;&gt;"20",IF(J552="15",K552,ROUND(K552*0.85,2)),"")</f>
        <v>1.32</v>
      </c>
      <c r="Q552" s="38">
        <f>ROUND(P552*S552/100,2)</f>
        <v>1.06</v>
      </c>
      <c r="R552" s="38">
        <f>P552-Q552</f>
        <v>0.26</v>
      </c>
      <c r="S552" s="38" t="s">
        <v>97</v>
      </c>
      <c r="T552" s="38">
        <f>IF(J552="20",K552,IF(J552="10",ROUND(K552*0.7,2),ROUND(K552/0.85*0.7,2)))</f>
        <v>1.0900000000000001</v>
      </c>
      <c r="U552" s="38">
        <f>ROUND(T552*W552/100,2)</f>
        <v>1.04</v>
      </c>
      <c r="V552" s="38">
        <f>T552-U552</f>
        <v>5.0000000000000044E-2</v>
      </c>
      <c r="W552" s="36">
        <v>95</v>
      </c>
      <c r="X552" s="38">
        <f>IF(J552="20",ROUND(K552/0.7*0.6,2),IF(J552="10",ROUND(K552*0.6,2),ROUND(K552/0.85*0.6,2)))</f>
        <v>0.93</v>
      </c>
      <c r="Y552" s="38">
        <f>ROUND(X552*AA552/100,2)</f>
        <v>0.88</v>
      </c>
      <c r="Z552" s="38">
        <f>X552-Y552</f>
        <v>5.0000000000000044E-2</v>
      </c>
      <c r="AA552" s="36">
        <v>95</v>
      </c>
      <c r="AB552" s="38" t="s">
        <v>98</v>
      </c>
      <c r="AC552" s="38">
        <v>1.24</v>
      </c>
      <c r="AD552" s="38">
        <v>1.18</v>
      </c>
      <c r="AE552" s="38">
        <v>6.0000000000000053E-2</v>
      </c>
      <c r="BJ552" s="3" t="s">
        <v>95</v>
      </c>
      <c r="BK552" s="3">
        <v>7.55</v>
      </c>
      <c r="BL552" s="3">
        <v>6.42</v>
      </c>
      <c r="BM552" s="3">
        <v>1.1299999999999999</v>
      </c>
      <c r="BN552" s="3">
        <v>6.33</v>
      </c>
      <c r="BO552" s="3">
        <v>6.01</v>
      </c>
      <c r="BP552" s="3">
        <v>0.32000000000000028</v>
      </c>
      <c r="BQ552" s="3">
        <v>5.75</v>
      </c>
      <c r="BR552" s="3">
        <v>4.8899999999999997</v>
      </c>
      <c r="BS552" s="3">
        <v>0.86000000000000032</v>
      </c>
      <c r="BT552" s="3">
        <v>4.53</v>
      </c>
      <c r="BU552" s="3">
        <v>4.3</v>
      </c>
      <c r="BV552" s="3">
        <v>0.23000000000000043</v>
      </c>
      <c r="BW552" s="3">
        <v>5.14</v>
      </c>
      <c r="BX552" s="3">
        <v>4.88</v>
      </c>
      <c r="BY552" s="3">
        <v>0.25999999999999979</v>
      </c>
      <c r="BZ552" s="3">
        <v>5.05</v>
      </c>
      <c r="CA552" s="3">
        <v>4.04</v>
      </c>
      <c r="CB552" s="3">
        <v>1.0099999999999998</v>
      </c>
      <c r="CC552" s="3">
        <v>4.4400000000000004</v>
      </c>
      <c r="CD552" s="3">
        <v>4.22</v>
      </c>
      <c r="CE552" s="3">
        <v>0.22000000000000064</v>
      </c>
      <c r="CF552" s="3">
        <v>3.55</v>
      </c>
      <c r="CG552" s="3">
        <v>2.84</v>
      </c>
      <c r="CH552" s="3">
        <v>0.71</v>
      </c>
      <c r="CI552" s="3">
        <v>3.24</v>
      </c>
      <c r="CJ552" s="3">
        <v>3.08</v>
      </c>
      <c r="CK552" s="3">
        <v>0.16000000000000014</v>
      </c>
      <c r="CL552" s="3">
        <v>5.29</v>
      </c>
      <c r="CM552" s="3">
        <v>4.5</v>
      </c>
      <c r="CN552" s="3">
        <v>0.79</v>
      </c>
      <c r="CO552" s="3">
        <v>4.43</v>
      </c>
      <c r="CP552" s="3">
        <v>4.21</v>
      </c>
      <c r="CQ552" s="3">
        <v>0.21999999999999975</v>
      </c>
      <c r="CR552" s="3">
        <v>4.03</v>
      </c>
      <c r="CS552" s="3">
        <v>3.43</v>
      </c>
      <c r="CT552" s="3">
        <v>0.60000000000000009</v>
      </c>
      <c r="CU552" s="3">
        <v>3.17</v>
      </c>
      <c r="CV552" s="3">
        <v>3.01</v>
      </c>
      <c r="CW552" s="3">
        <v>0.16000000000000014</v>
      </c>
      <c r="CX552" s="3">
        <v>3.6</v>
      </c>
      <c r="CY552" s="3">
        <v>3.42</v>
      </c>
      <c r="CZ552" s="3">
        <v>0.18000000000000016</v>
      </c>
      <c r="DA552" s="3">
        <v>3.54</v>
      </c>
      <c r="DB552" s="3">
        <v>2.83</v>
      </c>
      <c r="DC552" s="3">
        <v>0.71</v>
      </c>
      <c r="DD552" s="3">
        <v>3.11</v>
      </c>
      <c r="DE552" s="3">
        <v>2.95</v>
      </c>
      <c r="DF552" s="3">
        <v>0.1599999999999997</v>
      </c>
      <c r="DG552" s="3">
        <v>2.4900000000000002</v>
      </c>
      <c r="DH552" s="3">
        <v>2.12</v>
      </c>
      <c r="DI552" s="3">
        <v>0.37000000000000011</v>
      </c>
      <c r="DJ552" s="3">
        <v>2.27</v>
      </c>
      <c r="DK552" s="3">
        <v>2.16</v>
      </c>
      <c r="DL552" s="3">
        <v>0.10999999999999988</v>
      </c>
      <c r="DM552" s="3">
        <v>6.8</v>
      </c>
      <c r="DN552" s="3">
        <v>5.78</v>
      </c>
      <c r="DO552" s="3">
        <v>1.0199999999999996</v>
      </c>
      <c r="DP552" s="3">
        <v>5.18</v>
      </c>
      <c r="DQ552" s="3">
        <v>4.4000000000000004</v>
      </c>
      <c r="DR552" s="3">
        <v>0.77999999999999936</v>
      </c>
      <c r="DS552" s="3">
        <v>4.55</v>
      </c>
      <c r="DT552" s="3">
        <v>3.64</v>
      </c>
      <c r="DU552" s="3">
        <v>0.9099999999999997</v>
      </c>
      <c r="DV552" s="3">
        <v>3.2</v>
      </c>
      <c r="DW552" s="3">
        <v>2.56</v>
      </c>
      <c r="DX552" s="3">
        <v>0.64000000000000012</v>
      </c>
    </row>
    <row r="553" spans="1:128" s="3" customFormat="1" x14ac:dyDescent="0.25">
      <c r="A553" s="36" t="s">
        <v>714</v>
      </c>
      <c r="B553" s="36" t="s">
        <v>87</v>
      </c>
      <c r="C553" s="36" t="s">
        <v>88</v>
      </c>
      <c r="D553" s="37" t="s">
        <v>136</v>
      </c>
      <c r="E553" s="36" t="s">
        <v>137</v>
      </c>
      <c r="F553" s="37" t="s">
        <v>695</v>
      </c>
      <c r="G553" s="36" t="s">
        <v>696</v>
      </c>
      <c r="H553" s="36" t="s">
        <v>93</v>
      </c>
      <c r="I553" s="36" t="s">
        <v>94</v>
      </c>
      <c r="J553" s="36" t="s">
        <v>95</v>
      </c>
      <c r="K553" s="44">
        <v>2.0499999999999998</v>
      </c>
      <c r="L553" s="38">
        <f>IF(J553="10",K553,"")</f>
        <v>2.0499999999999998</v>
      </c>
      <c r="M553" s="38">
        <f>ROUND(L553*O553/100,2)</f>
        <v>1.33</v>
      </c>
      <c r="N553" s="38">
        <f>L553-M553</f>
        <v>0.71999999999999975</v>
      </c>
      <c r="O553" s="38" t="s">
        <v>96</v>
      </c>
      <c r="P553" s="38">
        <f>IF(J553&lt;&gt;"20",IF(J553="15",K553,ROUND(K553*0.85,2)),"")</f>
        <v>1.74</v>
      </c>
      <c r="Q553" s="38">
        <f>ROUND(P553*S553/100,2)</f>
        <v>1.39</v>
      </c>
      <c r="R553" s="38">
        <f>P553-Q553</f>
        <v>0.35000000000000009</v>
      </c>
      <c r="S553" s="38" t="s">
        <v>97</v>
      </c>
      <c r="T553" s="38">
        <f>IF(J553="20",K553,IF(J553="10",ROUND(K553*0.7,2),ROUND(K553/0.85*0.7,2)))</f>
        <v>1.44</v>
      </c>
      <c r="U553" s="38">
        <f>ROUND(T553*W553/100,2)</f>
        <v>1.37</v>
      </c>
      <c r="V553" s="38">
        <f>T553-U553</f>
        <v>6.999999999999984E-2</v>
      </c>
      <c r="W553" s="36">
        <v>95</v>
      </c>
      <c r="X553" s="38">
        <f>IF(J553="20",ROUND(K553/0.7*0.6,2),IF(J553="10",ROUND(K553*0.6,2),ROUND(K553/0.85*0.6,2)))</f>
        <v>1.23</v>
      </c>
      <c r="Y553" s="38">
        <f>ROUND(X553*AA553/100,2)</f>
        <v>1.17</v>
      </c>
      <c r="Z553" s="38">
        <f>X553-Y553</f>
        <v>6.0000000000000053E-2</v>
      </c>
      <c r="AA553" s="36">
        <v>95</v>
      </c>
      <c r="AB553" s="38" t="s">
        <v>98</v>
      </c>
      <c r="AC553" s="38">
        <v>1.64</v>
      </c>
      <c r="AD553" s="38">
        <v>1.56</v>
      </c>
      <c r="AE553" s="38">
        <v>7.9999999999999849E-2</v>
      </c>
      <c r="BJ553" s="3" t="s">
        <v>95</v>
      </c>
      <c r="BK553" s="3">
        <v>8.0500000000000007</v>
      </c>
      <c r="BL553" s="3">
        <v>6.84</v>
      </c>
      <c r="BM553" s="3">
        <v>1.2100000000000009</v>
      </c>
      <c r="BN553" s="3">
        <v>6.63</v>
      </c>
      <c r="BO553" s="3">
        <v>6.3</v>
      </c>
      <c r="BP553" s="3">
        <v>0.33000000000000007</v>
      </c>
      <c r="BQ553" s="3">
        <v>6.25</v>
      </c>
      <c r="BR553" s="3">
        <v>5.31</v>
      </c>
      <c r="BS553" s="3">
        <v>0.94000000000000039</v>
      </c>
      <c r="BT553" s="3">
        <v>4.83</v>
      </c>
      <c r="BU553" s="3">
        <v>4.59</v>
      </c>
      <c r="BV553" s="3">
        <v>0.24000000000000021</v>
      </c>
      <c r="BW553" s="3">
        <v>5.54</v>
      </c>
      <c r="BX553" s="3">
        <v>5.26</v>
      </c>
      <c r="BY553" s="3">
        <v>0.28000000000000025</v>
      </c>
      <c r="BZ553" s="3">
        <v>5.55</v>
      </c>
      <c r="CA553" s="3">
        <v>4.4400000000000004</v>
      </c>
      <c r="CB553" s="3">
        <v>1.1099999999999994</v>
      </c>
      <c r="CC553" s="3">
        <v>4.84</v>
      </c>
      <c r="CD553" s="3">
        <v>4.5999999999999996</v>
      </c>
      <c r="CE553" s="3">
        <v>0.24000000000000021</v>
      </c>
      <c r="CF553" s="3">
        <v>4.05</v>
      </c>
      <c r="CG553" s="3">
        <v>3.24</v>
      </c>
      <c r="CH553" s="3">
        <v>0.80999999999999961</v>
      </c>
      <c r="CI553" s="3">
        <v>3.64</v>
      </c>
      <c r="CJ553" s="3">
        <v>3.46</v>
      </c>
      <c r="CK553" s="3">
        <v>0.18000000000000016</v>
      </c>
      <c r="CL553" s="3">
        <v>5.64</v>
      </c>
      <c r="CM553" s="3">
        <v>4.79</v>
      </c>
      <c r="CN553" s="3">
        <v>0.84999999999999964</v>
      </c>
      <c r="CO553" s="3">
        <v>4.6399999999999997</v>
      </c>
      <c r="CP553" s="3">
        <v>4.41</v>
      </c>
      <c r="CQ553" s="3">
        <v>0.22999999999999954</v>
      </c>
      <c r="CR553" s="3">
        <v>4.38</v>
      </c>
      <c r="CS553" s="3">
        <v>3.72</v>
      </c>
      <c r="CT553" s="3">
        <v>0.6599999999999997</v>
      </c>
      <c r="CU553" s="3">
        <v>3.38</v>
      </c>
      <c r="CV553" s="3">
        <v>3.21</v>
      </c>
      <c r="CW553" s="3">
        <v>0.16999999999999993</v>
      </c>
      <c r="CX553" s="3">
        <v>3.88</v>
      </c>
      <c r="CY553" s="3">
        <v>3.69</v>
      </c>
      <c r="CZ553" s="3">
        <v>0.18999999999999995</v>
      </c>
      <c r="DA553" s="3">
        <v>3.89</v>
      </c>
      <c r="DB553" s="3">
        <v>3.11</v>
      </c>
      <c r="DC553" s="3">
        <v>0.78000000000000025</v>
      </c>
      <c r="DD553" s="3">
        <v>3.39</v>
      </c>
      <c r="DE553" s="3">
        <v>3.22</v>
      </c>
      <c r="DF553" s="3">
        <v>0.16999999999999993</v>
      </c>
      <c r="DG553" s="3">
        <v>2.84</v>
      </c>
      <c r="DH553" s="3">
        <v>2.41</v>
      </c>
      <c r="DI553" s="3">
        <v>0.42999999999999972</v>
      </c>
      <c r="DJ553" s="3">
        <v>2.5499999999999998</v>
      </c>
      <c r="DK553" s="3">
        <v>2.42</v>
      </c>
      <c r="DL553" s="3">
        <v>0.12999999999999989</v>
      </c>
      <c r="DM553" s="3">
        <v>7.25</v>
      </c>
      <c r="DN553" s="3">
        <v>6.16</v>
      </c>
      <c r="DO553" s="3">
        <v>1.0899999999999999</v>
      </c>
      <c r="DP553" s="3">
        <v>5.63</v>
      </c>
      <c r="DQ553" s="3">
        <v>4.79</v>
      </c>
      <c r="DR553" s="3">
        <v>0.83999999999999986</v>
      </c>
      <c r="DS553" s="3">
        <v>5</v>
      </c>
      <c r="DT553" s="3">
        <v>4</v>
      </c>
      <c r="DU553" s="3">
        <v>1</v>
      </c>
      <c r="DV553" s="3">
        <v>3.65</v>
      </c>
      <c r="DW553" s="3">
        <v>2.92</v>
      </c>
      <c r="DX553" s="3">
        <v>0.73</v>
      </c>
    </row>
    <row r="554" spans="1:128" s="3" customFormat="1" x14ac:dyDescent="0.25">
      <c r="A554" s="36" t="s">
        <v>715</v>
      </c>
      <c r="B554" s="36" t="s">
        <v>87</v>
      </c>
      <c r="C554" s="36" t="s">
        <v>88</v>
      </c>
      <c r="D554" s="37" t="s">
        <v>142</v>
      </c>
      <c r="E554" s="36" t="s">
        <v>143</v>
      </c>
      <c r="F554" s="37" t="s">
        <v>695</v>
      </c>
      <c r="G554" s="36" t="s">
        <v>696</v>
      </c>
      <c r="H554" s="36" t="s">
        <v>93</v>
      </c>
      <c r="I554" s="36" t="s">
        <v>94</v>
      </c>
      <c r="J554" s="36" t="s">
        <v>95</v>
      </c>
      <c r="K554" s="44">
        <v>2.5499999999999998</v>
      </c>
      <c r="L554" s="38">
        <f>IF(J554="10",K554,"")</f>
        <v>2.5499999999999998</v>
      </c>
      <c r="M554" s="38">
        <f>ROUND(L554*O554/100,2)</f>
        <v>1.66</v>
      </c>
      <c r="N554" s="38">
        <f>L554-M554</f>
        <v>0.8899999999999999</v>
      </c>
      <c r="O554" s="38" t="s">
        <v>96</v>
      </c>
      <c r="P554" s="38">
        <f>IF(J554&lt;&gt;"20",IF(J554="15",K554,ROUND(K554*0.85,2)),"")</f>
        <v>2.17</v>
      </c>
      <c r="Q554" s="38">
        <f>ROUND(P554*S554/100,2)</f>
        <v>1.74</v>
      </c>
      <c r="R554" s="38">
        <f>P554-Q554</f>
        <v>0.42999999999999994</v>
      </c>
      <c r="S554" s="38" t="s">
        <v>97</v>
      </c>
      <c r="T554" s="38">
        <f>IF(J554="20",K554,IF(J554="10",ROUND(K554*0.7,2),ROUND(K554/0.85*0.7,2)))</f>
        <v>1.79</v>
      </c>
      <c r="U554" s="38">
        <f>ROUND(T554*W554/100,2)</f>
        <v>1.7</v>
      </c>
      <c r="V554" s="38">
        <f>T554-U554</f>
        <v>9.000000000000008E-2</v>
      </c>
      <c r="W554" s="36">
        <v>95</v>
      </c>
      <c r="X554" s="38">
        <f>IF(J554="20",ROUND(K554/0.7*0.6,2),IF(J554="10",ROUND(K554*0.6,2),ROUND(K554/0.85*0.6,2)))</f>
        <v>1.53</v>
      </c>
      <c r="Y554" s="38">
        <f>ROUND(X554*AA554/100,2)</f>
        <v>1.45</v>
      </c>
      <c r="Z554" s="38">
        <f>X554-Y554</f>
        <v>8.0000000000000071E-2</v>
      </c>
      <c r="AA554" s="36">
        <v>95</v>
      </c>
      <c r="AB554" s="38" t="s">
        <v>98</v>
      </c>
      <c r="AC554" s="38">
        <v>2.04</v>
      </c>
      <c r="AD554" s="38">
        <v>1.94</v>
      </c>
      <c r="AE554" s="38">
        <v>0.10000000000000009</v>
      </c>
      <c r="BJ554" s="3" t="s">
        <v>95</v>
      </c>
      <c r="BK554" s="3">
        <v>8.5500000000000007</v>
      </c>
      <c r="BL554" s="3">
        <v>7.27</v>
      </c>
      <c r="BM554" s="3">
        <v>1.2800000000000011</v>
      </c>
      <c r="BN554" s="3">
        <v>6.93</v>
      </c>
      <c r="BO554" s="3">
        <v>6.58</v>
      </c>
      <c r="BP554" s="3">
        <v>0.34999999999999964</v>
      </c>
      <c r="BQ554" s="3">
        <v>6.75</v>
      </c>
      <c r="BR554" s="3">
        <v>5.74</v>
      </c>
      <c r="BS554" s="3">
        <v>1.0099999999999998</v>
      </c>
      <c r="BT554" s="3">
        <v>5.13</v>
      </c>
      <c r="BU554" s="3">
        <v>4.87</v>
      </c>
      <c r="BV554" s="3">
        <v>0.25999999999999979</v>
      </c>
      <c r="BW554" s="3">
        <v>5.94</v>
      </c>
      <c r="BX554" s="3">
        <v>5.64</v>
      </c>
      <c r="BY554" s="3">
        <v>0.30000000000000071</v>
      </c>
      <c r="BZ554" s="3">
        <v>6.05</v>
      </c>
      <c r="CA554" s="3">
        <v>4.84</v>
      </c>
      <c r="CB554" s="3">
        <v>1.21</v>
      </c>
      <c r="CC554" s="3">
        <v>5.24</v>
      </c>
      <c r="CD554" s="3">
        <v>4.9800000000000004</v>
      </c>
      <c r="CE554" s="3">
        <v>0.25999999999999979</v>
      </c>
      <c r="CF554" s="3">
        <v>4.55</v>
      </c>
      <c r="CG554" s="3">
        <v>3.64</v>
      </c>
      <c r="CH554" s="3">
        <v>0.9099999999999997</v>
      </c>
      <c r="CI554" s="3">
        <v>4.04</v>
      </c>
      <c r="CJ554" s="3">
        <v>3.84</v>
      </c>
      <c r="CK554" s="3">
        <v>0.20000000000000018</v>
      </c>
      <c r="CL554" s="3">
        <v>5.99</v>
      </c>
      <c r="CM554" s="3">
        <v>5.09</v>
      </c>
      <c r="CN554" s="3">
        <v>0.90000000000000036</v>
      </c>
      <c r="CO554" s="3">
        <v>4.8499999999999996</v>
      </c>
      <c r="CP554" s="3">
        <v>4.6100000000000003</v>
      </c>
      <c r="CQ554" s="3">
        <v>0.23999999999999932</v>
      </c>
      <c r="CR554" s="3">
        <v>4.7300000000000004</v>
      </c>
      <c r="CS554" s="3">
        <v>4.0199999999999996</v>
      </c>
      <c r="CT554" s="3">
        <v>0.71000000000000085</v>
      </c>
      <c r="CU554" s="3">
        <v>3.59</v>
      </c>
      <c r="CV554" s="3">
        <v>3.41</v>
      </c>
      <c r="CW554" s="3">
        <v>0.17999999999999972</v>
      </c>
      <c r="CX554" s="3">
        <v>4.16</v>
      </c>
      <c r="CY554" s="3">
        <v>3.95</v>
      </c>
      <c r="CZ554" s="3">
        <v>0.20999999999999996</v>
      </c>
      <c r="DA554" s="3">
        <v>4.24</v>
      </c>
      <c r="DB554" s="3">
        <v>3.39</v>
      </c>
      <c r="DC554" s="3">
        <v>0.85000000000000009</v>
      </c>
      <c r="DD554" s="3">
        <v>3.67</v>
      </c>
      <c r="DE554" s="3">
        <v>3.49</v>
      </c>
      <c r="DF554" s="3">
        <v>0.17999999999999972</v>
      </c>
      <c r="DG554" s="3">
        <v>3.19</v>
      </c>
      <c r="DH554" s="3">
        <v>2.71</v>
      </c>
      <c r="DI554" s="3">
        <v>0.48</v>
      </c>
      <c r="DJ554" s="3">
        <v>2.83</v>
      </c>
      <c r="DK554" s="3">
        <v>2.69</v>
      </c>
      <c r="DL554" s="3">
        <v>0.14000000000000012</v>
      </c>
      <c r="DM554" s="3">
        <v>7.7</v>
      </c>
      <c r="DN554" s="3">
        <v>6.55</v>
      </c>
      <c r="DO554" s="3">
        <v>1.1500000000000004</v>
      </c>
      <c r="DP554" s="3">
        <v>6.08</v>
      </c>
      <c r="DQ554" s="3">
        <v>5.17</v>
      </c>
      <c r="DR554" s="3">
        <v>0.91000000000000014</v>
      </c>
      <c r="DS554" s="3">
        <v>5.45</v>
      </c>
      <c r="DT554" s="3">
        <v>4.3600000000000003</v>
      </c>
      <c r="DU554" s="3">
        <v>1.0899999999999999</v>
      </c>
      <c r="DV554" s="3">
        <v>4.0999999999999996</v>
      </c>
      <c r="DW554" s="3">
        <v>3.28</v>
      </c>
      <c r="DX554" s="3">
        <v>0.81999999999999984</v>
      </c>
    </row>
    <row r="555" spans="1:128" s="3" customFormat="1" x14ac:dyDescent="0.25">
      <c r="A555" s="36" t="s">
        <v>716</v>
      </c>
      <c r="B555" s="36" t="s">
        <v>87</v>
      </c>
      <c r="C555" s="36" t="s">
        <v>88</v>
      </c>
      <c r="D555" s="37" t="s">
        <v>121</v>
      </c>
      <c r="E555" s="36" t="s">
        <v>122</v>
      </c>
      <c r="F555" s="37" t="s">
        <v>695</v>
      </c>
      <c r="G555" s="36" t="s">
        <v>696</v>
      </c>
      <c r="H555" s="36" t="s">
        <v>93</v>
      </c>
      <c r="I555" s="36" t="s">
        <v>94</v>
      </c>
      <c r="J555" s="36" t="s">
        <v>95</v>
      </c>
      <c r="K555" s="44">
        <v>1.55</v>
      </c>
      <c r="L555" s="38">
        <f>IF(J555="10",K555,"")</f>
        <v>1.55</v>
      </c>
      <c r="M555" s="38">
        <f>ROUND(L555*O555/100,2)</f>
        <v>1.01</v>
      </c>
      <c r="N555" s="38">
        <f>L555-M555</f>
        <v>0.54</v>
      </c>
      <c r="O555" s="38" t="s">
        <v>96</v>
      </c>
      <c r="P555" s="38">
        <f>IF(J555&lt;&gt;"20",IF(J555="15",K555,ROUND(K555*0.85,2)),"")</f>
        <v>1.32</v>
      </c>
      <c r="Q555" s="38">
        <f>ROUND(P555*S555/100,2)</f>
        <v>1.06</v>
      </c>
      <c r="R555" s="38">
        <f>P555-Q555</f>
        <v>0.26</v>
      </c>
      <c r="S555" s="38" t="s">
        <v>97</v>
      </c>
      <c r="T555" s="38">
        <f>IF(J555="20",K555,IF(J555="10",ROUND(K555*0.7,2),ROUND(K555/0.85*0.7,2)))</f>
        <v>1.0900000000000001</v>
      </c>
      <c r="U555" s="38">
        <f>ROUND(T555*W555/100,2)</f>
        <v>1.04</v>
      </c>
      <c r="V555" s="38">
        <f>T555-U555</f>
        <v>5.0000000000000044E-2</v>
      </c>
      <c r="W555" s="36">
        <v>95</v>
      </c>
      <c r="X555" s="38">
        <f>IF(J555="20",ROUND(K555/0.7*0.6,2),IF(J555="10",ROUND(K555*0.6,2),ROUND(K555/0.85*0.6,2)))</f>
        <v>0.93</v>
      </c>
      <c r="Y555" s="38">
        <f>ROUND(X555*AA555/100,2)</f>
        <v>0.88</v>
      </c>
      <c r="Z555" s="38">
        <f>X555-Y555</f>
        <v>5.0000000000000044E-2</v>
      </c>
      <c r="AA555" s="36">
        <v>95</v>
      </c>
      <c r="AB555" s="38" t="s">
        <v>98</v>
      </c>
      <c r="AC555" s="38">
        <v>1.24</v>
      </c>
      <c r="AD555" s="38">
        <v>1.18</v>
      </c>
      <c r="AE555" s="38">
        <v>6.0000000000000053E-2</v>
      </c>
      <c r="BJ555" s="3" t="s">
        <v>95</v>
      </c>
      <c r="BK555" s="3">
        <v>7.55</v>
      </c>
      <c r="BL555" s="3">
        <v>6.42</v>
      </c>
      <c r="BM555" s="3">
        <v>1.1299999999999999</v>
      </c>
      <c r="BN555" s="3">
        <v>6.33</v>
      </c>
      <c r="BO555" s="3">
        <v>6.01</v>
      </c>
      <c r="BP555" s="3">
        <v>0.32000000000000028</v>
      </c>
      <c r="BQ555" s="3">
        <v>5.75</v>
      </c>
      <c r="BR555" s="3">
        <v>4.8899999999999997</v>
      </c>
      <c r="BS555" s="3">
        <v>0.86000000000000032</v>
      </c>
      <c r="BT555" s="3">
        <v>4.53</v>
      </c>
      <c r="BU555" s="3">
        <v>4.3</v>
      </c>
      <c r="BV555" s="3">
        <v>0.23000000000000043</v>
      </c>
      <c r="BW555" s="3">
        <v>5.14</v>
      </c>
      <c r="BX555" s="3">
        <v>4.88</v>
      </c>
      <c r="BY555" s="3">
        <v>0.25999999999999979</v>
      </c>
      <c r="BZ555" s="3">
        <v>5.05</v>
      </c>
      <c r="CA555" s="3">
        <v>4.04</v>
      </c>
      <c r="CB555" s="3">
        <v>1.0099999999999998</v>
      </c>
      <c r="CC555" s="3">
        <v>4.4400000000000004</v>
      </c>
      <c r="CD555" s="3">
        <v>4.22</v>
      </c>
      <c r="CE555" s="3">
        <v>0.22000000000000064</v>
      </c>
      <c r="CF555" s="3">
        <v>3.55</v>
      </c>
      <c r="CG555" s="3">
        <v>2.84</v>
      </c>
      <c r="CH555" s="3">
        <v>0.71</v>
      </c>
      <c r="CI555" s="3">
        <v>3.24</v>
      </c>
      <c r="CJ555" s="3">
        <v>3.08</v>
      </c>
      <c r="CK555" s="3">
        <v>0.16000000000000014</v>
      </c>
      <c r="CL555" s="3">
        <v>5.29</v>
      </c>
      <c r="CM555" s="3">
        <v>4.5</v>
      </c>
      <c r="CN555" s="3">
        <v>0.79</v>
      </c>
      <c r="CO555" s="3">
        <v>4.43</v>
      </c>
      <c r="CP555" s="3">
        <v>4.21</v>
      </c>
      <c r="CQ555" s="3">
        <v>0.21999999999999975</v>
      </c>
      <c r="CR555" s="3">
        <v>4.03</v>
      </c>
      <c r="CS555" s="3">
        <v>3.43</v>
      </c>
      <c r="CT555" s="3">
        <v>0.60000000000000009</v>
      </c>
      <c r="CU555" s="3">
        <v>3.17</v>
      </c>
      <c r="CV555" s="3">
        <v>3.01</v>
      </c>
      <c r="CW555" s="3">
        <v>0.16000000000000014</v>
      </c>
      <c r="CX555" s="3">
        <v>3.6</v>
      </c>
      <c r="CY555" s="3">
        <v>3.42</v>
      </c>
      <c r="CZ555" s="3">
        <v>0.18000000000000016</v>
      </c>
      <c r="DA555" s="3">
        <v>3.54</v>
      </c>
      <c r="DB555" s="3">
        <v>2.83</v>
      </c>
      <c r="DC555" s="3">
        <v>0.71</v>
      </c>
      <c r="DD555" s="3">
        <v>3.11</v>
      </c>
      <c r="DE555" s="3">
        <v>2.95</v>
      </c>
      <c r="DF555" s="3">
        <v>0.1599999999999997</v>
      </c>
      <c r="DG555" s="3">
        <v>2.4900000000000002</v>
      </c>
      <c r="DH555" s="3">
        <v>2.12</v>
      </c>
      <c r="DI555" s="3">
        <v>0.37000000000000011</v>
      </c>
      <c r="DJ555" s="3">
        <v>2.27</v>
      </c>
      <c r="DK555" s="3">
        <v>2.16</v>
      </c>
      <c r="DL555" s="3">
        <v>0.10999999999999988</v>
      </c>
      <c r="DM555" s="3">
        <v>6.8</v>
      </c>
      <c r="DN555" s="3">
        <v>5.78</v>
      </c>
      <c r="DO555" s="3">
        <v>1.0199999999999996</v>
      </c>
      <c r="DP555" s="3">
        <v>5.18</v>
      </c>
      <c r="DQ555" s="3">
        <v>4.4000000000000004</v>
      </c>
      <c r="DR555" s="3">
        <v>0.77999999999999936</v>
      </c>
      <c r="DS555" s="3">
        <v>4.55</v>
      </c>
      <c r="DT555" s="3">
        <v>3.64</v>
      </c>
      <c r="DU555" s="3">
        <v>0.9099999999999997</v>
      </c>
      <c r="DV555" s="3">
        <v>3.2</v>
      </c>
      <c r="DW555" s="3">
        <v>2.56</v>
      </c>
      <c r="DX555" s="3">
        <v>0.64000000000000012</v>
      </c>
    </row>
    <row r="556" spans="1:128" s="3" customFormat="1" x14ac:dyDescent="0.25">
      <c r="A556" s="36" t="s">
        <v>717</v>
      </c>
      <c r="B556" s="36" t="s">
        <v>87</v>
      </c>
      <c r="C556" s="36" t="s">
        <v>88</v>
      </c>
      <c r="D556" s="37" t="s">
        <v>160</v>
      </c>
      <c r="E556" s="36" t="s">
        <v>161</v>
      </c>
      <c r="F556" s="37" t="s">
        <v>695</v>
      </c>
      <c r="G556" s="36" t="s">
        <v>696</v>
      </c>
      <c r="H556" s="36" t="s">
        <v>93</v>
      </c>
      <c r="I556" s="36" t="s">
        <v>94</v>
      </c>
      <c r="J556" s="36" t="s">
        <v>95</v>
      </c>
      <c r="K556" s="44">
        <v>2.2999999999999998</v>
      </c>
      <c r="L556" s="38">
        <f>IF(J556="10",K556,"")</f>
        <v>2.2999999999999998</v>
      </c>
      <c r="M556" s="38">
        <f>ROUND(L556*O556/100,2)</f>
        <v>1.5</v>
      </c>
      <c r="N556" s="38">
        <f>L556-M556</f>
        <v>0.79999999999999982</v>
      </c>
      <c r="O556" s="38" t="s">
        <v>96</v>
      </c>
      <c r="P556" s="38">
        <f>IF(J556&lt;&gt;"20",IF(J556="15",K556,ROUND(K556*0.85,2)),"")</f>
        <v>1.96</v>
      </c>
      <c r="Q556" s="38">
        <f>ROUND(P556*S556/100,2)</f>
        <v>1.57</v>
      </c>
      <c r="R556" s="38">
        <f>P556-Q556</f>
        <v>0.3899999999999999</v>
      </c>
      <c r="S556" s="38" t="s">
        <v>97</v>
      </c>
      <c r="T556" s="38">
        <f>IF(J556="20",K556,IF(J556="10",ROUND(K556*0.7,2),ROUND(K556/0.85*0.7,2)))</f>
        <v>1.61</v>
      </c>
      <c r="U556" s="38">
        <f>ROUND(T556*W556/100,2)</f>
        <v>1.53</v>
      </c>
      <c r="V556" s="38">
        <f>T556-U556</f>
        <v>8.0000000000000071E-2</v>
      </c>
      <c r="W556" s="36">
        <v>95</v>
      </c>
      <c r="X556" s="38">
        <f>IF(J556="20",ROUND(K556/0.7*0.6,2),IF(J556="10",ROUND(K556*0.6,2),ROUND(K556/0.85*0.6,2)))</f>
        <v>1.38</v>
      </c>
      <c r="Y556" s="38">
        <f>ROUND(X556*AA556/100,2)</f>
        <v>1.31</v>
      </c>
      <c r="Z556" s="38">
        <f>X556-Y556</f>
        <v>6.999999999999984E-2</v>
      </c>
      <c r="AA556" s="36">
        <v>95</v>
      </c>
      <c r="AB556" s="38" t="s">
        <v>98</v>
      </c>
      <c r="AC556" s="38">
        <v>1.84</v>
      </c>
      <c r="AD556" s="38">
        <v>1.75</v>
      </c>
      <c r="AE556" s="38">
        <v>9.000000000000008E-2</v>
      </c>
      <c r="BJ556" s="3" t="s">
        <v>95</v>
      </c>
      <c r="BK556" s="3">
        <v>8.3000000000000007</v>
      </c>
      <c r="BL556" s="3">
        <v>7.06</v>
      </c>
      <c r="BM556" s="3">
        <v>1.2400000000000011</v>
      </c>
      <c r="BN556" s="3">
        <v>6.78</v>
      </c>
      <c r="BO556" s="3">
        <v>6.44</v>
      </c>
      <c r="BP556" s="3">
        <v>0.33999999999999986</v>
      </c>
      <c r="BQ556" s="3">
        <v>6.5</v>
      </c>
      <c r="BR556" s="3">
        <v>5.53</v>
      </c>
      <c r="BS556" s="3">
        <v>0.96999999999999975</v>
      </c>
      <c r="BT556" s="3">
        <v>4.9800000000000004</v>
      </c>
      <c r="BU556" s="3">
        <v>4.7300000000000004</v>
      </c>
      <c r="BV556" s="3">
        <v>0.25</v>
      </c>
      <c r="BW556" s="3">
        <v>5.74</v>
      </c>
      <c r="BX556" s="3">
        <v>5.45</v>
      </c>
      <c r="BY556" s="3">
        <v>0.29000000000000004</v>
      </c>
      <c r="BZ556" s="3">
        <v>5.8</v>
      </c>
      <c r="CA556" s="3">
        <v>4.6399999999999997</v>
      </c>
      <c r="CB556" s="3">
        <v>1.1600000000000001</v>
      </c>
      <c r="CC556" s="3">
        <v>5.04</v>
      </c>
      <c r="CD556" s="3">
        <v>4.79</v>
      </c>
      <c r="CE556" s="3">
        <v>0.25</v>
      </c>
      <c r="CF556" s="3">
        <v>4.3</v>
      </c>
      <c r="CG556" s="3">
        <v>3.44</v>
      </c>
      <c r="CH556" s="3">
        <v>0.85999999999999988</v>
      </c>
      <c r="CI556" s="3">
        <v>3.84</v>
      </c>
      <c r="CJ556" s="3">
        <v>3.65</v>
      </c>
      <c r="CK556" s="3">
        <v>0.18999999999999995</v>
      </c>
      <c r="CL556" s="3">
        <v>5.81</v>
      </c>
      <c r="CM556" s="3">
        <v>4.9400000000000004</v>
      </c>
      <c r="CN556" s="3">
        <v>0.86999999999999922</v>
      </c>
      <c r="CO556" s="3">
        <v>4.75</v>
      </c>
      <c r="CP556" s="3">
        <v>4.51</v>
      </c>
      <c r="CQ556" s="3">
        <v>0.24000000000000021</v>
      </c>
      <c r="CR556" s="3">
        <v>4.55</v>
      </c>
      <c r="CS556" s="3">
        <v>3.87</v>
      </c>
      <c r="CT556" s="3">
        <v>0.67999999999999972</v>
      </c>
      <c r="CU556" s="3">
        <v>3.49</v>
      </c>
      <c r="CV556" s="3">
        <v>3.32</v>
      </c>
      <c r="CW556" s="3">
        <v>0.17000000000000037</v>
      </c>
      <c r="CX556" s="3">
        <v>4.0199999999999996</v>
      </c>
      <c r="CY556" s="3">
        <v>3.82</v>
      </c>
      <c r="CZ556" s="3">
        <v>0.19999999999999973</v>
      </c>
      <c r="DA556" s="3">
        <v>4.0599999999999996</v>
      </c>
      <c r="DB556" s="3">
        <v>3.25</v>
      </c>
      <c r="DC556" s="3">
        <v>0.80999999999999961</v>
      </c>
      <c r="DD556" s="3">
        <v>3.53</v>
      </c>
      <c r="DE556" s="3">
        <v>3.35</v>
      </c>
      <c r="DF556" s="3">
        <v>0.17999999999999972</v>
      </c>
      <c r="DG556" s="3">
        <v>3.01</v>
      </c>
      <c r="DH556" s="3">
        <v>2.56</v>
      </c>
      <c r="DI556" s="3">
        <v>0.44999999999999973</v>
      </c>
      <c r="DJ556" s="3">
        <v>2.69</v>
      </c>
      <c r="DK556" s="3">
        <v>2.56</v>
      </c>
      <c r="DL556" s="3">
        <v>0.12999999999999989</v>
      </c>
      <c r="DM556" s="3">
        <v>7.47</v>
      </c>
      <c r="DN556" s="3">
        <v>6.35</v>
      </c>
      <c r="DO556" s="3">
        <v>1.1200000000000001</v>
      </c>
      <c r="DP556" s="3">
        <v>5.85</v>
      </c>
      <c r="DQ556" s="3">
        <v>4.97</v>
      </c>
      <c r="DR556" s="3">
        <v>0.87999999999999989</v>
      </c>
      <c r="DS556" s="3">
        <v>5.22</v>
      </c>
      <c r="DT556" s="3">
        <v>4.18</v>
      </c>
      <c r="DU556" s="3">
        <v>1.04</v>
      </c>
      <c r="DV556" s="3">
        <v>3.87</v>
      </c>
      <c r="DW556" s="3">
        <v>3.1</v>
      </c>
      <c r="DX556" s="3">
        <v>0.77</v>
      </c>
    </row>
    <row r="557" spans="1:128" s="3" customFormat="1" x14ac:dyDescent="0.25">
      <c r="A557" s="36" t="s">
        <v>718</v>
      </c>
      <c r="B557" s="36" t="s">
        <v>87</v>
      </c>
      <c r="C557" s="36" t="s">
        <v>88</v>
      </c>
      <c r="D557" s="37" t="s">
        <v>163</v>
      </c>
      <c r="E557" s="36" t="s">
        <v>164</v>
      </c>
      <c r="F557" s="37" t="s">
        <v>695</v>
      </c>
      <c r="G557" s="36" t="s">
        <v>696</v>
      </c>
      <c r="H557" s="36" t="s">
        <v>93</v>
      </c>
      <c r="I557" s="36" t="s">
        <v>94</v>
      </c>
      <c r="J557" s="36" t="s">
        <v>95</v>
      </c>
      <c r="K557" s="44">
        <v>1.55</v>
      </c>
      <c r="L557" s="38">
        <f>IF(J557="10",K557,"")</f>
        <v>1.55</v>
      </c>
      <c r="M557" s="38">
        <f>ROUND(L557*O557/100,2)</f>
        <v>1.01</v>
      </c>
      <c r="N557" s="38">
        <f>L557-M557</f>
        <v>0.54</v>
      </c>
      <c r="O557" s="38" t="s">
        <v>96</v>
      </c>
      <c r="P557" s="38">
        <f>IF(J557&lt;&gt;"20",IF(J557="15",K557,ROUND(K557*0.85,2)),"")</f>
        <v>1.32</v>
      </c>
      <c r="Q557" s="38">
        <f>ROUND(P557*S557/100,2)</f>
        <v>1.06</v>
      </c>
      <c r="R557" s="38">
        <f>P557-Q557</f>
        <v>0.26</v>
      </c>
      <c r="S557" s="38" t="s">
        <v>97</v>
      </c>
      <c r="T557" s="38">
        <f>IF(J557="20",K557,IF(J557="10",ROUND(K557*0.7,2),ROUND(K557/0.85*0.7,2)))</f>
        <v>1.0900000000000001</v>
      </c>
      <c r="U557" s="38">
        <f>ROUND(T557*W557/100,2)</f>
        <v>1.04</v>
      </c>
      <c r="V557" s="38">
        <f>T557-U557</f>
        <v>5.0000000000000044E-2</v>
      </c>
      <c r="W557" s="36">
        <v>95</v>
      </c>
      <c r="X557" s="38">
        <f>IF(J557="20",ROUND(K557/0.7*0.6,2),IF(J557="10",ROUND(K557*0.6,2),ROUND(K557/0.85*0.6,2)))</f>
        <v>0.93</v>
      </c>
      <c r="Y557" s="38">
        <f>ROUND(X557*AA557/100,2)</f>
        <v>0.88</v>
      </c>
      <c r="Z557" s="38">
        <f>X557-Y557</f>
        <v>5.0000000000000044E-2</v>
      </c>
      <c r="AA557" s="36">
        <v>95</v>
      </c>
      <c r="AB557" s="38" t="s">
        <v>98</v>
      </c>
      <c r="AC557" s="38">
        <v>1.24</v>
      </c>
      <c r="AD557" s="38">
        <v>1.18</v>
      </c>
      <c r="AE557" s="38">
        <v>6.0000000000000053E-2</v>
      </c>
      <c r="BJ557" s="3" t="s">
        <v>95</v>
      </c>
      <c r="BK557" s="3">
        <v>7.55</v>
      </c>
      <c r="BL557" s="3">
        <v>6.42</v>
      </c>
      <c r="BM557" s="3">
        <v>1.1299999999999999</v>
      </c>
      <c r="BN557" s="3">
        <v>6.33</v>
      </c>
      <c r="BO557" s="3">
        <v>6.01</v>
      </c>
      <c r="BP557" s="3">
        <v>0.32000000000000028</v>
      </c>
      <c r="BQ557" s="3">
        <v>5.75</v>
      </c>
      <c r="BR557" s="3">
        <v>4.8899999999999997</v>
      </c>
      <c r="BS557" s="3">
        <v>0.86000000000000032</v>
      </c>
      <c r="BT557" s="3">
        <v>4.53</v>
      </c>
      <c r="BU557" s="3">
        <v>4.3</v>
      </c>
      <c r="BV557" s="3">
        <v>0.23000000000000043</v>
      </c>
      <c r="BW557" s="3">
        <v>5.14</v>
      </c>
      <c r="BX557" s="3">
        <v>4.88</v>
      </c>
      <c r="BY557" s="3">
        <v>0.25999999999999979</v>
      </c>
      <c r="BZ557" s="3">
        <v>5.05</v>
      </c>
      <c r="CA557" s="3">
        <v>4.04</v>
      </c>
      <c r="CB557" s="3">
        <v>1.0099999999999998</v>
      </c>
      <c r="CC557" s="3">
        <v>4.4400000000000004</v>
      </c>
      <c r="CD557" s="3">
        <v>4.22</v>
      </c>
      <c r="CE557" s="3">
        <v>0.22000000000000064</v>
      </c>
      <c r="CF557" s="3">
        <v>3.55</v>
      </c>
      <c r="CG557" s="3">
        <v>2.84</v>
      </c>
      <c r="CH557" s="3">
        <v>0.71</v>
      </c>
      <c r="CI557" s="3">
        <v>3.24</v>
      </c>
      <c r="CJ557" s="3">
        <v>3.08</v>
      </c>
      <c r="CK557" s="3">
        <v>0.16000000000000014</v>
      </c>
      <c r="CL557" s="3">
        <v>5.29</v>
      </c>
      <c r="CM557" s="3">
        <v>4.5</v>
      </c>
      <c r="CN557" s="3">
        <v>0.79</v>
      </c>
      <c r="CO557" s="3">
        <v>4.43</v>
      </c>
      <c r="CP557" s="3">
        <v>4.21</v>
      </c>
      <c r="CQ557" s="3">
        <v>0.21999999999999975</v>
      </c>
      <c r="CR557" s="3">
        <v>4.03</v>
      </c>
      <c r="CS557" s="3">
        <v>3.43</v>
      </c>
      <c r="CT557" s="3">
        <v>0.60000000000000009</v>
      </c>
      <c r="CU557" s="3">
        <v>3.17</v>
      </c>
      <c r="CV557" s="3">
        <v>3.01</v>
      </c>
      <c r="CW557" s="3">
        <v>0.16000000000000014</v>
      </c>
      <c r="CX557" s="3">
        <v>3.6</v>
      </c>
      <c r="CY557" s="3">
        <v>3.42</v>
      </c>
      <c r="CZ557" s="3">
        <v>0.18000000000000016</v>
      </c>
      <c r="DA557" s="3">
        <v>3.54</v>
      </c>
      <c r="DB557" s="3">
        <v>2.83</v>
      </c>
      <c r="DC557" s="3">
        <v>0.71</v>
      </c>
      <c r="DD557" s="3">
        <v>3.11</v>
      </c>
      <c r="DE557" s="3">
        <v>2.95</v>
      </c>
      <c r="DF557" s="3">
        <v>0.1599999999999997</v>
      </c>
      <c r="DG557" s="3">
        <v>2.4900000000000002</v>
      </c>
      <c r="DH557" s="3">
        <v>2.12</v>
      </c>
      <c r="DI557" s="3">
        <v>0.37000000000000011</v>
      </c>
      <c r="DJ557" s="3">
        <v>2.27</v>
      </c>
      <c r="DK557" s="3">
        <v>2.16</v>
      </c>
      <c r="DL557" s="3">
        <v>0.10999999999999988</v>
      </c>
      <c r="DM557" s="3">
        <v>6.8</v>
      </c>
      <c r="DN557" s="3">
        <v>5.78</v>
      </c>
      <c r="DO557" s="3">
        <v>1.0199999999999996</v>
      </c>
      <c r="DP557" s="3">
        <v>5.18</v>
      </c>
      <c r="DQ557" s="3">
        <v>4.4000000000000004</v>
      </c>
      <c r="DR557" s="3">
        <v>0.77999999999999936</v>
      </c>
      <c r="DS557" s="3">
        <v>4.55</v>
      </c>
      <c r="DT557" s="3">
        <v>3.64</v>
      </c>
      <c r="DU557" s="3">
        <v>0.9099999999999997</v>
      </c>
      <c r="DV557" s="3">
        <v>3.2</v>
      </c>
      <c r="DW557" s="3">
        <v>2.56</v>
      </c>
      <c r="DX557" s="3">
        <v>0.64000000000000012</v>
      </c>
    </row>
    <row r="558" spans="1:128" s="3" customFormat="1" x14ac:dyDescent="0.25">
      <c r="A558" s="36" t="s">
        <v>719</v>
      </c>
      <c r="B558" s="36" t="s">
        <v>87</v>
      </c>
      <c r="C558" s="36" t="s">
        <v>88</v>
      </c>
      <c r="D558" s="37" t="s">
        <v>136</v>
      </c>
      <c r="E558" s="36" t="s">
        <v>137</v>
      </c>
      <c r="F558" s="37" t="s">
        <v>720</v>
      </c>
      <c r="G558" s="36" t="s">
        <v>721</v>
      </c>
      <c r="H558" s="36" t="s">
        <v>93</v>
      </c>
      <c r="I558" s="36" t="s">
        <v>225</v>
      </c>
      <c r="J558" s="40">
        <v>30</v>
      </c>
      <c r="K558" s="44">
        <v>8</v>
      </c>
      <c r="L558" s="38" t="str">
        <f>IF(J558="10",K558,"")</f>
        <v/>
      </c>
      <c r="M558" s="38"/>
      <c r="N558" s="38"/>
      <c r="O558" s="38">
        <v>0</v>
      </c>
      <c r="P558" s="38">
        <f>IF(J558&lt;&gt;"20",IF(J558="15",K558,ROUND(K558*0.85,2)),"")</f>
        <v>6.8</v>
      </c>
      <c r="Q558" s="38">
        <f>ROUND(P558*S558/100,2)</f>
        <v>0</v>
      </c>
      <c r="R558" s="38">
        <f>P558-Q558</f>
        <v>6.8</v>
      </c>
      <c r="S558" s="38">
        <v>0</v>
      </c>
      <c r="T558" s="38">
        <f>IF(J558="20",K558,IF(J558="10",ROUND(K558*0.7,2),ROUND(K558/0.85*0.7,2)))</f>
        <v>6.59</v>
      </c>
      <c r="U558" s="38">
        <f>ROUND(T558*W558/100,2)</f>
        <v>6.26</v>
      </c>
      <c r="V558" s="38">
        <f>T558-U558</f>
        <v>0.33000000000000007</v>
      </c>
      <c r="W558" s="36">
        <v>95</v>
      </c>
      <c r="X558" s="38">
        <f>K558</f>
        <v>8</v>
      </c>
      <c r="Y558" s="38">
        <f>ROUND(X558*AA558/100,2)</f>
        <v>7.6</v>
      </c>
      <c r="Z558" s="38">
        <f>X558-Y558</f>
        <v>0.40000000000000036</v>
      </c>
      <c r="AA558" s="36">
        <v>95</v>
      </c>
      <c r="AB558" s="38"/>
      <c r="AC558" s="38"/>
      <c r="AD558" s="38"/>
      <c r="AE558" s="38"/>
      <c r="BJ558" s="43">
        <v>30</v>
      </c>
      <c r="BN558" s="3">
        <v>19.2</v>
      </c>
      <c r="BO558" s="3">
        <v>18.239999999999998</v>
      </c>
      <c r="BP558" s="3">
        <v>0.96000000000000085</v>
      </c>
      <c r="BT558" s="3">
        <v>16.2</v>
      </c>
      <c r="BU558" s="3">
        <v>15.39</v>
      </c>
      <c r="BV558" s="3">
        <v>0.80999999999999872</v>
      </c>
      <c r="CO558" s="3">
        <v>13.44</v>
      </c>
      <c r="CP558" s="3">
        <v>12.77</v>
      </c>
      <c r="CQ558" s="3">
        <v>0.66999999999999993</v>
      </c>
      <c r="CU558" s="3">
        <v>11.34</v>
      </c>
      <c r="CV558" s="3">
        <v>10.77</v>
      </c>
      <c r="CW558" s="3">
        <v>0.57000000000000028</v>
      </c>
    </row>
    <row r="559" spans="1:128" s="3" customFormat="1" x14ac:dyDescent="0.25">
      <c r="A559" s="36" t="s">
        <v>722</v>
      </c>
      <c r="B559" s="36" t="s">
        <v>87</v>
      </c>
      <c r="C559" s="36" t="s">
        <v>88</v>
      </c>
      <c r="D559" s="37" t="s">
        <v>163</v>
      </c>
      <c r="E559" s="36" t="s">
        <v>164</v>
      </c>
      <c r="F559" s="37" t="s">
        <v>720</v>
      </c>
      <c r="G559" s="36" t="s">
        <v>721</v>
      </c>
      <c r="H559" s="36" t="s">
        <v>93</v>
      </c>
      <c r="I559" s="36" t="s">
        <v>225</v>
      </c>
      <c r="J559" s="40">
        <v>30</v>
      </c>
      <c r="K559" s="44">
        <v>8</v>
      </c>
      <c r="L559" s="38" t="str">
        <f>IF(J559="10",K559,"")</f>
        <v/>
      </c>
      <c r="M559" s="38"/>
      <c r="N559" s="38"/>
      <c r="O559" s="38">
        <v>0</v>
      </c>
      <c r="P559" s="38">
        <f>IF(J559&lt;&gt;"20",IF(J559="15",K559,ROUND(K559*0.85,2)),"")</f>
        <v>6.8</v>
      </c>
      <c r="Q559" s="38">
        <f>ROUND(P559*S559/100,2)</f>
        <v>0</v>
      </c>
      <c r="R559" s="38">
        <f>P559-Q559</f>
        <v>6.8</v>
      </c>
      <c r="S559" s="38">
        <v>0</v>
      </c>
      <c r="T559" s="38">
        <f>IF(J559="20",K559,IF(J559="10",ROUND(K559*0.7,2),ROUND(K559/0.85*0.7,2)))</f>
        <v>6.59</v>
      </c>
      <c r="U559" s="38">
        <f>ROUND(T559*W559/100,2)</f>
        <v>6.26</v>
      </c>
      <c r="V559" s="38">
        <f>T559-U559</f>
        <v>0.33000000000000007</v>
      </c>
      <c r="W559" s="36">
        <v>95</v>
      </c>
      <c r="X559" s="38">
        <f>K559</f>
        <v>8</v>
      </c>
      <c r="Y559" s="38">
        <f>ROUND(X559*AA559/100,2)</f>
        <v>7.6</v>
      </c>
      <c r="Z559" s="38">
        <f>X559-Y559</f>
        <v>0.40000000000000036</v>
      </c>
      <c r="AA559" s="36">
        <v>95</v>
      </c>
      <c r="AB559" s="38"/>
      <c r="AC559" s="38"/>
      <c r="AD559" s="38"/>
      <c r="AE559" s="38"/>
      <c r="BJ559" s="43">
        <v>30</v>
      </c>
      <c r="BN559" s="3">
        <v>19.2</v>
      </c>
      <c r="BO559" s="3">
        <v>18.239999999999998</v>
      </c>
      <c r="BP559" s="3">
        <v>0.96000000000000085</v>
      </c>
      <c r="BT559" s="3">
        <v>16.2</v>
      </c>
      <c r="BU559" s="3">
        <v>15.39</v>
      </c>
      <c r="BV559" s="3">
        <v>0.80999999999999872</v>
      </c>
      <c r="CO559" s="3">
        <v>13.44</v>
      </c>
      <c r="CP559" s="3">
        <v>12.77</v>
      </c>
      <c r="CQ559" s="3">
        <v>0.66999999999999993</v>
      </c>
      <c r="CU559" s="3">
        <v>11.34</v>
      </c>
      <c r="CV559" s="3">
        <v>10.77</v>
      </c>
      <c r="CW559" s="3">
        <v>0.57000000000000028</v>
      </c>
    </row>
    <row r="560" spans="1:128" s="3" customFormat="1" x14ac:dyDescent="0.25">
      <c r="A560" s="36" t="s">
        <v>723</v>
      </c>
      <c r="B560" s="36" t="s">
        <v>87</v>
      </c>
      <c r="C560" s="36" t="s">
        <v>88</v>
      </c>
      <c r="D560" s="37" t="s">
        <v>121</v>
      </c>
      <c r="E560" s="36" t="s">
        <v>122</v>
      </c>
      <c r="F560" s="37" t="s">
        <v>724</v>
      </c>
      <c r="G560" s="36" t="s">
        <v>725</v>
      </c>
      <c r="H560" s="36" t="s">
        <v>93</v>
      </c>
      <c r="I560" s="36" t="s">
        <v>225</v>
      </c>
      <c r="J560" s="40">
        <v>30</v>
      </c>
      <c r="K560" s="44">
        <v>8</v>
      </c>
      <c r="L560" s="38" t="str">
        <f>IF(J560="10",K560,"")</f>
        <v/>
      </c>
      <c r="M560" s="38"/>
      <c r="N560" s="38"/>
      <c r="O560" s="38">
        <v>0</v>
      </c>
      <c r="P560" s="38">
        <f>IF(J560&lt;&gt;"20",IF(J560="15",K560,ROUND(K560*0.85,2)),"")</f>
        <v>6.8</v>
      </c>
      <c r="Q560" s="38">
        <f>ROUND(P560*S560/100,2)</f>
        <v>0</v>
      </c>
      <c r="R560" s="38">
        <f>P560-Q560</f>
        <v>6.8</v>
      </c>
      <c r="S560" s="38">
        <v>0</v>
      </c>
      <c r="T560" s="38">
        <f>IF(J560="20",K560,IF(J560="10",ROUND(K560*0.7,2),ROUND(K560/0.85*0.7,2)))</f>
        <v>6.59</v>
      </c>
      <c r="U560" s="38">
        <f>ROUND(T560*W560/100,2)</f>
        <v>6.26</v>
      </c>
      <c r="V560" s="38">
        <f>T560-U560</f>
        <v>0.33000000000000007</v>
      </c>
      <c r="W560" s="36">
        <v>95</v>
      </c>
      <c r="X560" s="38">
        <f>K560</f>
        <v>8</v>
      </c>
      <c r="Y560" s="38">
        <f>ROUND(X560*AA560/100,2)</f>
        <v>7.6</v>
      </c>
      <c r="Z560" s="38">
        <f>X560-Y560</f>
        <v>0.40000000000000036</v>
      </c>
      <c r="AA560" s="36">
        <v>95</v>
      </c>
      <c r="AB560" s="38"/>
      <c r="AC560" s="38"/>
      <c r="AD560" s="38"/>
      <c r="AE560" s="38"/>
      <c r="BJ560" s="43">
        <v>30</v>
      </c>
      <c r="BN560" s="3">
        <v>19.2</v>
      </c>
      <c r="BO560" s="3">
        <v>18.239999999999998</v>
      </c>
      <c r="BP560" s="3">
        <v>0.96000000000000085</v>
      </c>
      <c r="BT560" s="3">
        <v>16.2</v>
      </c>
      <c r="BU560" s="3">
        <v>15.39</v>
      </c>
      <c r="BV560" s="3">
        <v>0.80999999999999872</v>
      </c>
      <c r="CO560" s="3">
        <v>13.44</v>
      </c>
      <c r="CP560" s="3">
        <v>12.77</v>
      </c>
      <c r="CQ560" s="3">
        <v>0.66999999999999993</v>
      </c>
      <c r="CU560" s="3">
        <v>11.34</v>
      </c>
      <c r="CV560" s="3">
        <v>10.77</v>
      </c>
      <c r="CW560" s="3">
        <v>0.57000000000000028</v>
      </c>
    </row>
    <row r="561" spans="1:128" s="3" customFormat="1" x14ac:dyDescent="0.25">
      <c r="A561" s="36" t="s">
        <v>726</v>
      </c>
      <c r="B561" s="36" t="s">
        <v>87</v>
      </c>
      <c r="C561" s="36" t="s">
        <v>88</v>
      </c>
      <c r="D561" s="37" t="s">
        <v>163</v>
      </c>
      <c r="E561" s="36" t="s">
        <v>164</v>
      </c>
      <c r="F561" s="37" t="s">
        <v>727</v>
      </c>
      <c r="G561" s="36" t="s">
        <v>728</v>
      </c>
      <c r="H561" s="36" t="s">
        <v>93</v>
      </c>
      <c r="I561" s="36" t="s">
        <v>197</v>
      </c>
      <c r="J561" s="36" t="s">
        <v>95</v>
      </c>
      <c r="K561" s="44">
        <v>1.8</v>
      </c>
      <c r="L561" s="38">
        <f>IF(J561="10",K561,"")</f>
        <v>1.8</v>
      </c>
      <c r="M561" s="38">
        <f>ROUND(L561*O561/100,2)</f>
        <v>1.17</v>
      </c>
      <c r="N561" s="38">
        <f>L561-M561</f>
        <v>0.63000000000000012</v>
      </c>
      <c r="O561" s="38" t="s">
        <v>96</v>
      </c>
      <c r="P561" s="38">
        <f>IF(J561&lt;&gt;"20",IF(J561="15",K561,ROUND(K561*0.85,2)),"")</f>
        <v>1.53</v>
      </c>
      <c r="Q561" s="38">
        <f>ROUND(P561*S561/100,2)</f>
        <v>1.22</v>
      </c>
      <c r="R561" s="38">
        <f>P561-Q561</f>
        <v>0.31000000000000005</v>
      </c>
      <c r="S561" s="38" t="s">
        <v>97</v>
      </c>
      <c r="T561" s="38">
        <f>IF(J561="20",K561,IF(J561="10",ROUND(K561*0.7,2),ROUND(K561/0.85*0.7,2)))</f>
        <v>1.26</v>
      </c>
      <c r="U561" s="38">
        <f>ROUND(T561*W561/100,2)</f>
        <v>1.2</v>
      </c>
      <c r="V561" s="38">
        <f>T561-U561</f>
        <v>6.0000000000000053E-2</v>
      </c>
      <c r="W561" s="36">
        <v>95</v>
      </c>
      <c r="X561" s="38">
        <f>IF(J561="20",ROUND(K561/0.7*0.6,2),IF(J561="10",ROUND(K561*0.6,2),ROUND(K561/0.85*0.6,2)))</f>
        <v>1.08</v>
      </c>
      <c r="Y561" s="38">
        <f>ROUND(X561*AA561/100,2)</f>
        <v>1.03</v>
      </c>
      <c r="Z561" s="38">
        <f>X561-Y561</f>
        <v>5.0000000000000044E-2</v>
      </c>
      <c r="AA561" s="36">
        <v>95</v>
      </c>
      <c r="AB561" s="38" t="s">
        <v>98</v>
      </c>
      <c r="AC561" s="38">
        <v>1.44</v>
      </c>
      <c r="AD561" s="38">
        <v>1.37</v>
      </c>
      <c r="AE561" s="38">
        <v>6.999999999999984E-2</v>
      </c>
      <c r="BJ561" s="3" t="s">
        <v>95</v>
      </c>
      <c r="BK561" s="3">
        <v>7.5</v>
      </c>
      <c r="BL561" s="3">
        <v>6.38</v>
      </c>
      <c r="BM561" s="3">
        <v>1.1200000000000001</v>
      </c>
      <c r="BN561" s="3">
        <v>6.14</v>
      </c>
      <c r="BO561" s="3">
        <v>5.83</v>
      </c>
      <c r="BP561" s="3">
        <v>0.30999999999999961</v>
      </c>
      <c r="BQ561" s="3">
        <v>5.7</v>
      </c>
      <c r="BR561" s="3">
        <v>4.8499999999999996</v>
      </c>
      <c r="BS561" s="3">
        <v>0.85000000000000053</v>
      </c>
      <c r="BT561" s="3">
        <v>4.34</v>
      </c>
      <c r="BU561" s="3">
        <v>4.12</v>
      </c>
      <c r="BV561" s="3">
        <v>0.21999999999999975</v>
      </c>
      <c r="BW561" s="3">
        <v>5.0199999999999996</v>
      </c>
      <c r="BX561" s="3">
        <v>4.7699999999999996</v>
      </c>
      <c r="BY561" s="3">
        <v>0.25</v>
      </c>
      <c r="BZ561" s="3">
        <v>5</v>
      </c>
      <c r="CA561" s="3">
        <v>4</v>
      </c>
      <c r="CB561" s="3">
        <v>1</v>
      </c>
      <c r="CC561" s="3">
        <v>4.32</v>
      </c>
      <c r="CD561" s="3">
        <v>4.0999999999999996</v>
      </c>
      <c r="CE561" s="3">
        <v>0.22000000000000064</v>
      </c>
      <c r="CF561" s="3">
        <v>3.4</v>
      </c>
      <c r="CG561" s="3">
        <v>2.72</v>
      </c>
      <c r="CH561" s="3">
        <v>0.67999999999999972</v>
      </c>
      <c r="CI561" s="3">
        <v>3.04</v>
      </c>
      <c r="CJ561" s="3">
        <v>2.89</v>
      </c>
      <c r="CK561" s="3">
        <v>0.14999999999999991</v>
      </c>
      <c r="CL561" s="3">
        <v>5.25</v>
      </c>
      <c r="CM561" s="3">
        <v>4.46</v>
      </c>
      <c r="CN561" s="3">
        <v>0.79</v>
      </c>
      <c r="CO561" s="3">
        <v>4.3</v>
      </c>
      <c r="CP561" s="3">
        <v>4.09</v>
      </c>
      <c r="CQ561" s="3">
        <v>0.20999999999999996</v>
      </c>
      <c r="CR561" s="3">
        <v>3.99</v>
      </c>
      <c r="CS561" s="3">
        <v>3.39</v>
      </c>
      <c r="CT561" s="3">
        <v>0.60000000000000009</v>
      </c>
      <c r="CU561" s="3">
        <v>3.04</v>
      </c>
      <c r="CV561" s="3">
        <v>2.89</v>
      </c>
      <c r="CW561" s="3">
        <v>0.14999999999999991</v>
      </c>
      <c r="CX561" s="3">
        <v>3.51</v>
      </c>
      <c r="CY561" s="3">
        <v>3.33</v>
      </c>
      <c r="CZ561" s="3">
        <v>0.17999999999999972</v>
      </c>
      <c r="DA561" s="3">
        <v>3.5</v>
      </c>
      <c r="DB561" s="3">
        <v>2.8</v>
      </c>
      <c r="DC561" s="3">
        <v>0.70000000000000018</v>
      </c>
      <c r="DD561" s="3">
        <v>3.02</v>
      </c>
      <c r="DE561" s="3">
        <v>2.87</v>
      </c>
      <c r="DF561" s="3">
        <v>0.14999999999999991</v>
      </c>
      <c r="DG561" s="3">
        <v>2.38</v>
      </c>
      <c r="DH561" s="3">
        <v>2.02</v>
      </c>
      <c r="DI561" s="3">
        <v>0.35999999999999988</v>
      </c>
      <c r="DJ561" s="3">
        <v>2.13</v>
      </c>
      <c r="DK561" s="3">
        <v>2.02</v>
      </c>
      <c r="DL561" s="3">
        <v>0.10999999999999988</v>
      </c>
      <c r="DM561" s="3">
        <v>6.75</v>
      </c>
      <c r="DN561" s="3">
        <v>5.74</v>
      </c>
      <c r="DO561" s="3">
        <v>1.0099999999999998</v>
      </c>
      <c r="DP561" s="3">
        <v>5.13</v>
      </c>
      <c r="DQ561" s="3">
        <v>4.3600000000000003</v>
      </c>
      <c r="DR561" s="3">
        <v>0.76999999999999957</v>
      </c>
      <c r="DS561" s="3">
        <v>4.5</v>
      </c>
      <c r="DT561" s="3">
        <v>3.6</v>
      </c>
      <c r="DU561" s="3">
        <v>0.89999999999999991</v>
      </c>
      <c r="DV561" s="3">
        <v>3.06</v>
      </c>
      <c r="DW561" s="3">
        <v>2.4500000000000002</v>
      </c>
      <c r="DX561" s="3">
        <v>0.60999999999999988</v>
      </c>
    </row>
    <row r="562" spans="1:128" s="3" customFormat="1" x14ac:dyDescent="0.25">
      <c r="A562" s="36" t="s">
        <v>729</v>
      </c>
      <c r="B562" s="36" t="s">
        <v>87</v>
      </c>
      <c r="C562" s="36" t="s">
        <v>88</v>
      </c>
      <c r="D562" s="37" t="s">
        <v>163</v>
      </c>
      <c r="E562" s="36" t="s">
        <v>164</v>
      </c>
      <c r="F562" s="37" t="s">
        <v>730</v>
      </c>
      <c r="G562" s="36" t="s">
        <v>731</v>
      </c>
      <c r="H562" s="36" t="s">
        <v>201</v>
      </c>
      <c r="I562" s="36" t="s">
        <v>210</v>
      </c>
      <c r="J562" s="36" t="s">
        <v>98</v>
      </c>
      <c r="K562" s="44">
        <v>4</v>
      </c>
      <c r="L562" s="38" t="str">
        <f>IF(J562="10",K562,"")</f>
        <v/>
      </c>
      <c r="M562" s="38"/>
      <c r="N562" s="38"/>
      <c r="O562" s="38">
        <v>0</v>
      </c>
      <c r="P562" s="38" t="str">
        <f>IF(J562&lt;&gt;"20",IF(J562="15",K562,ROUND(K562*0.85,2)),"")</f>
        <v/>
      </c>
      <c r="Q562" s="38"/>
      <c r="R562" s="38"/>
      <c r="S562" s="38">
        <v>0</v>
      </c>
      <c r="T562" s="38">
        <f>IF(J562="20",K562,IF(J562="10",ROUND(K562*0.7,2),ROUND(K562/0.85*0.7,2)))</f>
        <v>4</v>
      </c>
      <c r="U562" s="38">
        <f>ROUND(T562*W562/100,2)</f>
        <v>3.8</v>
      </c>
      <c r="V562" s="38">
        <f>T562-U562</f>
        <v>0.20000000000000018</v>
      </c>
      <c r="W562" s="36">
        <v>95</v>
      </c>
      <c r="X562" s="38">
        <f>IF(J562="20",ROUND(K562/0.7*0.6,2),IF(J562="10",ROUND(K562*0.6,2),ROUND(K562/0.85*0.6,2)))</f>
        <v>3.43</v>
      </c>
      <c r="Y562" s="38">
        <f>ROUND(X562*AA562/100,2)</f>
        <v>3.26</v>
      </c>
      <c r="Z562" s="38">
        <f>X562-Y562</f>
        <v>0.17000000000000037</v>
      </c>
      <c r="AA562" s="36">
        <v>95</v>
      </c>
      <c r="AB562" s="38" t="s">
        <v>171</v>
      </c>
      <c r="AC562" s="38">
        <v>3.4</v>
      </c>
      <c r="AD562" s="38">
        <v>3.23</v>
      </c>
      <c r="AE562" s="38">
        <v>0.16999999999999993</v>
      </c>
      <c r="BJ562" s="3" t="s">
        <v>98</v>
      </c>
      <c r="BK562" s="3">
        <v>13.139999999999999</v>
      </c>
      <c r="BL562" s="3">
        <v>12.48</v>
      </c>
      <c r="BM562" s="3">
        <v>0.65999999999999837</v>
      </c>
      <c r="BN562" s="3">
        <v>12.4</v>
      </c>
      <c r="BO562" s="3">
        <v>11.78</v>
      </c>
      <c r="BP562" s="3">
        <v>0.62000000000000099</v>
      </c>
      <c r="BQ562" s="3">
        <v>10.139999999999999</v>
      </c>
      <c r="BR562" s="3">
        <v>9.6300000000000008</v>
      </c>
      <c r="BS562" s="3">
        <v>0.50999999999999801</v>
      </c>
      <c r="BT562" s="3">
        <v>9.4</v>
      </c>
      <c r="BU562" s="3">
        <v>8.93</v>
      </c>
      <c r="BV562" s="3">
        <v>0.47000000000000064</v>
      </c>
      <c r="BW562" s="3">
        <v>9.4</v>
      </c>
      <c r="BX562" s="3">
        <v>8.93</v>
      </c>
      <c r="BY562" s="3">
        <v>0.47000000000000064</v>
      </c>
      <c r="BZ562" s="3">
        <v>8.1399999999999988</v>
      </c>
      <c r="CA562" s="3">
        <v>0</v>
      </c>
      <c r="CB562" s="3">
        <v>8.1399999999999988</v>
      </c>
      <c r="CC562" s="3">
        <v>7.4</v>
      </c>
      <c r="CD562" s="3">
        <v>7.03</v>
      </c>
      <c r="CE562" s="3">
        <v>0.37000000000000011</v>
      </c>
      <c r="CF562" s="3">
        <v>7.2</v>
      </c>
      <c r="CG562" s="3">
        <v>0</v>
      </c>
      <c r="CH562" s="3">
        <v>7.2</v>
      </c>
      <c r="CI562" s="3">
        <v>6.6</v>
      </c>
      <c r="CJ562" s="3">
        <v>6.27</v>
      </c>
      <c r="CK562" s="3">
        <v>0.33000000000000007</v>
      </c>
      <c r="CL562" s="3">
        <v>9.1999999999999993</v>
      </c>
      <c r="CM562" s="3">
        <v>8.74</v>
      </c>
      <c r="CN562" s="3">
        <v>0.45999999999999908</v>
      </c>
      <c r="CO562" s="3">
        <v>8.68</v>
      </c>
      <c r="CP562" s="3">
        <v>8.25</v>
      </c>
      <c r="CQ562" s="3">
        <v>0.42999999999999972</v>
      </c>
      <c r="CR562" s="3">
        <v>7.1</v>
      </c>
      <c r="CS562" s="3">
        <v>6.75</v>
      </c>
      <c r="CT562" s="3">
        <v>0.34999999999999964</v>
      </c>
      <c r="CU562" s="3">
        <v>6.58</v>
      </c>
      <c r="CV562" s="3">
        <v>6.25</v>
      </c>
      <c r="CW562" s="3">
        <v>0.33000000000000007</v>
      </c>
      <c r="CX562" s="3">
        <v>6.58</v>
      </c>
      <c r="CY562" s="3">
        <v>6.25</v>
      </c>
      <c r="CZ562" s="3">
        <v>0.33000000000000007</v>
      </c>
      <c r="DA562" s="3">
        <v>5.7</v>
      </c>
      <c r="DB562" s="3">
        <v>0</v>
      </c>
      <c r="DC562" s="3">
        <v>5.7</v>
      </c>
      <c r="DD562" s="3">
        <v>5.18</v>
      </c>
      <c r="DE562" s="3">
        <v>4.92</v>
      </c>
      <c r="DF562" s="3">
        <v>0.25999999999999979</v>
      </c>
      <c r="DG562" s="3">
        <v>5.04</v>
      </c>
      <c r="DH562" s="3">
        <v>4.79</v>
      </c>
      <c r="DI562" s="3">
        <v>0.25</v>
      </c>
      <c r="DJ562" s="3">
        <v>4.62</v>
      </c>
      <c r="DK562" s="3">
        <v>4.3899999999999997</v>
      </c>
      <c r="DL562" s="3">
        <v>0.23000000000000043</v>
      </c>
      <c r="DM562" s="3">
        <v>11.83</v>
      </c>
      <c r="DN562" s="3">
        <v>11.24</v>
      </c>
      <c r="DO562" s="3">
        <v>0.58999999999999986</v>
      </c>
      <c r="DP562" s="3">
        <v>9.1300000000000008</v>
      </c>
      <c r="DQ562" s="3">
        <v>8.67</v>
      </c>
      <c r="DR562" s="3">
        <v>0.46000000000000085</v>
      </c>
      <c r="DS562" s="3">
        <v>7.33</v>
      </c>
      <c r="DT562" s="3">
        <v>0</v>
      </c>
      <c r="DU562" s="3">
        <v>7.33</v>
      </c>
      <c r="DV562" s="3">
        <v>6.48</v>
      </c>
      <c r="DW562" s="3">
        <v>0</v>
      </c>
      <c r="DX562" s="3">
        <v>6.48</v>
      </c>
    </row>
    <row r="563" spans="1:128" s="3" customFormat="1" x14ac:dyDescent="0.25">
      <c r="A563" s="36" t="s">
        <v>732</v>
      </c>
      <c r="B563" s="36" t="s">
        <v>87</v>
      </c>
      <c r="C563" s="36" t="s">
        <v>88</v>
      </c>
      <c r="D563" s="37" t="s">
        <v>109</v>
      </c>
      <c r="E563" s="36" t="s">
        <v>110</v>
      </c>
      <c r="F563" s="37" t="s">
        <v>733</v>
      </c>
      <c r="G563" s="36" t="s">
        <v>734</v>
      </c>
      <c r="H563" s="36" t="s">
        <v>93</v>
      </c>
      <c r="I563" s="36" t="s">
        <v>197</v>
      </c>
      <c r="J563" s="36" t="s">
        <v>95</v>
      </c>
      <c r="K563" s="44">
        <v>1.8</v>
      </c>
      <c r="L563" s="38">
        <f>IF(J563="10",K563,"")</f>
        <v>1.8</v>
      </c>
      <c r="M563" s="38">
        <f>ROUND(L563*O563/100,2)</f>
        <v>1.17</v>
      </c>
      <c r="N563" s="38">
        <f>L563-M563</f>
        <v>0.63000000000000012</v>
      </c>
      <c r="O563" s="38" t="s">
        <v>96</v>
      </c>
      <c r="P563" s="38">
        <f>IF(J563&lt;&gt;"20",IF(J563="15",K563,ROUND(K563*0.85,2)),"")</f>
        <v>1.53</v>
      </c>
      <c r="Q563" s="38">
        <f>ROUND(P563*S563/100,2)</f>
        <v>1.22</v>
      </c>
      <c r="R563" s="38">
        <f>P563-Q563</f>
        <v>0.31000000000000005</v>
      </c>
      <c r="S563" s="38" t="s">
        <v>97</v>
      </c>
      <c r="T563" s="38">
        <f>IF(J563="20",K563,IF(J563="10",ROUND(K563*0.7,2),ROUND(K563/0.85*0.7,2)))</f>
        <v>1.26</v>
      </c>
      <c r="U563" s="38">
        <f>ROUND(T563*W563/100,2)</f>
        <v>1.2</v>
      </c>
      <c r="V563" s="38">
        <f>T563-U563</f>
        <v>6.0000000000000053E-2</v>
      </c>
      <c r="W563" s="36">
        <v>95</v>
      </c>
      <c r="X563" s="38">
        <f>IF(J563="20",ROUND(K563/0.7*0.6,2),IF(J563="10",ROUND(K563*0.6,2),ROUND(K563/0.85*0.6,2)))</f>
        <v>1.08</v>
      </c>
      <c r="Y563" s="38">
        <f>ROUND(X563*AA563/100,2)</f>
        <v>1.03</v>
      </c>
      <c r="Z563" s="38">
        <f>X563-Y563</f>
        <v>5.0000000000000044E-2</v>
      </c>
      <c r="AA563" s="36">
        <v>95</v>
      </c>
      <c r="AB563" s="38" t="s">
        <v>98</v>
      </c>
      <c r="AC563" s="38">
        <v>1.44</v>
      </c>
      <c r="AD563" s="38">
        <v>1.37</v>
      </c>
      <c r="AE563" s="38">
        <v>6.999999999999984E-2</v>
      </c>
      <c r="BJ563" s="3" t="s">
        <v>95</v>
      </c>
      <c r="BK563" s="3">
        <v>7.5</v>
      </c>
      <c r="BL563" s="3">
        <v>6.38</v>
      </c>
      <c r="BM563" s="3">
        <v>1.1200000000000001</v>
      </c>
      <c r="BN563" s="3">
        <v>6.14</v>
      </c>
      <c r="BO563" s="3">
        <v>5.83</v>
      </c>
      <c r="BP563" s="3">
        <v>0.30999999999999961</v>
      </c>
      <c r="BQ563" s="3">
        <v>5.7</v>
      </c>
      <c r="BR563" s="3">
        <v>4.8499999999999996</v>
      </c>
      <c r="BS563" s="3">
        <v>0.85000000000000053</v>
      </c>
      <c r="BT563" s="3">
        <v>4.34</v>
      </c>
      <c r="BU563" s="3">
        <v>4.12</v>
      </c>
      <c r="BV563" s="3">
        <v>0.21999999999999975</v>
      </c>
      <c r="BW563" s="3">
        <v>5.0199999999999996</v>
      </c>
      <c r="BX563" s="3">
        <v>4.7699999999999996</v>
      </c>
      <c r="BY563" s="3">
        <v>0.25</v>
      </c>
      <c r="BZ563" s="3">
        <v>5</v>
      </c>
      <c r="CA563" s="3">
        <v>4</v>
      </c>
      <c r="CB563" s="3">
        <v>1</v>
      </c>
      <c r="CC563" s="3">
        <v>4.32</v>
      </c>
      <c r="CD563" s="3">
        <v>4.0999999999999996</v>
      </c>
      <c r="CE563" s="3">
        <v>0.22000000000000064</v>
      </c>
      <c r="CF563" s="3">
        <v>3.4</v>
      </c>
      <c r="CG563" s="3">
        <v>2.72</v>
      </c>
      <c r="CH563" s="3">
        <v>0.67999999999999972</v>
      </c>
      <c r="CI563" s="3">
        <v>3.04</v>
      </c>
      <c r="CJ563" s="3">
        <v>2.89</v>
      </c>
      <c r="CK563" s="3">
        <v>0.14999999999999991</v>
      </c>
      <c r="CL563" s="3">
        <v>5.25</v>
      </c>
      <c r="CM563" s="3">
        <v>4.46</v>
      </c>
      <c r="CN563" s="3">
        <v>0.79</v>
      </c>
      <c r="CO563" s="3">
        <v>4.3</v>
      </c>
      <c r="CP563" s="3">
        <v>4.09</v>
      </c>
      <c r="CQ563" s="3">
        <v>0.20999999999999996</v>
      </c>
      <c r="CR563" s="3">
        <v>3.99</v>
      </c>
      <c r="CS563" s="3">
        <v>3.39</v>
      </c>
      <c r="CT563" s="3">
        <v>0.60000000000000009</v>
      </c>
      <c r="CU563" s="3">
        <v>3.04</v>
      </c>
      <c r="CV563" s="3">
        <v>2.89</v>
      </c>
      <c r="CW563" s="3">
        <v>0.14999999999999991</v>
      </c>
      <c r="CX563" s="3">
        <v>3.51</v>
      </c>
      <c r="CY563" s="3">
        <v>3.33</v>
      </c>
      <c r="CZ563" s="3">
        <v>0.17999999999999972</v>
      </c>
      <c r="DA563" s="3">
        <v>3.5</v>
      </c>
      <c r="DB563" s="3">
        <v>2.8</v>
      </c>
      <c r="DC563" s="3">
        <v>0.70000000000000018</v>
      </c>
      <c r="DD563" s="3">
        <v>3.02</v>
      </c>
      <c r="DE563" s="3">
        <v>2.87</v>
      </c>
      <c r="DF563" s="3">
        <v>0.14999999999999991</v>
      </c>
      <c r="DG563" s="3">
        <v>2.38</v>
      </c>
      <c r="DH563" s="3">
        <v>2.02</v>
      </c>
      <c r="DI563" s="3">
        <v>0.35999999999999988</v>
      </c>
      <c r="DJ563" s="3">
        <v>2.13</v>
      </c>
      <c r="DK563" s="3">
        <v>2.02</v>
      </c>
      <c r="DL563" s="3">
        <v>0.10999999999999988</v>
      </c>
      <c r="DM563" s="3">
        <v>6.75</v>
      </c>
      <c r="DN563" s="3">
        <v>5.74</v>
      </c>
      <c r="DO563" s="3">
        <v>1.0099999999999998</v>
      </c>
      <c r="DP563" s="3">
        <v>5.13</v>
      </c>
      <c r="DQ563" s="3">
        <v>4.3600000000000003</v>
      </c>
      <c r="DR563" s="3">
        <v>0.76999999999999957</v>
      </c>
      <c r="DS563" s="3">
        <v>4.5</v>
      </c>
      <c r="DT563" s="3">
        <v>3.6</v>
      </c>
      <c r="DU563" s="3">
        <v>0.89999999999999991</v>
      </c>
      <c r="DV563" s="3">
        <v>3.06</v>
      </c>
      <c r="DW563" s="3">
        <v>2.4500000000000002</v>
      </c>
      <c r="DX563" s="3">
        <v>0.60999999999999988</v>
      </c>
    </row>
    <row r="564" spans="1:128" s="3" customFormat="1" x14ac:dyDescent="0.25">
      <c r="A564" s="36" t="s">
        <v>735</v>
      </c>
      <c r="B564" s="36" t="s">
        <v>87</v>
      </c>
      <c r="C564" s="36" t="s">
        <v>88</v>
      </c>
      <c r="D564" s="37" t="s">
        <v>133</v>
      </c>
      <c r="E564" s="36" t="s">
        <v>134</v>
      </c>
      <c r="F564" s="37" t="s">
        <v>733</v>
      </c>
      <c r="G564" s="36" t="s">
        <v>734</v>
      </c>
      <c r="H564" s="36" t="s">
        <v>93</v>
      </c>
      <c r="I564" s="36" t="s">
        <v>197</v>
      </c>
      <c r="J564" s="36" t="s">
        <v>95</v>
      </c>
      <c r="K564" s="44">
        <v>1.9</v>
      </c>
      <c r="L564" s="38">
        <f>IF(J564="10",K564,"")</f>
        <v>1.9</v>
      </c>
      <c r="M564" s="38">
        <f>ROUND(L564*O564/100,2)</f>
        <v>1.24</v>
      </c>
      <c r="N564" s="38">
        <f>L564-M564</f>
        <v>0.65999999999999992</v>
      </c>
      <c r="O564" s="38" t="s">
        <v>96</v>
      </c>
      <c r="P564" s="38">
        <f>IF(J564&lt;&gt;"20",IF(J564="15",K564,ROUND(K564*0.85,2)),"")</f>
        <v>1.62</v>
      </c>
      <c r="Q564" s="38">
        <f>ROUND(P564*S564/100,2)</f>
        <v>1.3</v>
      </c>
      <c r="R564" s="38">
        <f>P564-Q564</f>
        <v>0.32000000000000006</v>
      </c>
      <c r="S564" s="38" t="s">
        <v>97</v>
      </c>
      <c r="T564" s="38">
        <f>IF(J564="20",K564,IF(J564="10",ROUND(K564*0.7,2),ROUND(K564/0.85*0.7,2)))</f>
        <v>1.33</v>
      </c>
      <c r="U564" s="38">
        <f>ROUND(T564*W564/100,2)</f>
        <v>1.26</v>
      </c>
      <c r="V564" s="38">
        <f>T564-U564</f>
        <v>7.0000000000000062E-2</v>
      </c>
      <c r="W564" s="36">
        <v>95</v>
      </c>
      <c r="X564" s="38">
        <f>IF(J564="20",ROUND(K564/0.7*0.6,2),IF(J564="10",ROUND(K564*0.6,2),ROUND(K564/0.85*0.6,2)))</f>
        <v>1.1399999999999999</v>
      </c>
      <c r="Y564" s="38">
        <f>ROUND(X564*AA564/100,2)</f>
        <v>1.08</v>
      </c>
      <c r="Z564" s="38">
        <f>X564-Y564</f>
        <v>5.9999999999999831E-2</v>
      </c>
      <c r="AA564" s="36">
        <v>95</v>
      </c>
      <c r="AB564" s="38" t="s">
        <v>98</v>
      </c>
      <c r="AC564" s="38">
        <v>1.52</v>
      </c>
      <c r="AD564" s="38">
        <v>1.44</v>
      </c>
      <c r="AE564" s="38">
        <v>8.0000000000000071E-2</v>
      </c>
      <c r="BJ564" s="3" t="s">
        <v>95</v>
      </c>
      <c r="BK564" s="3">
        <v>7.6</v>
      </c>
      <c r="BL564" s="3">
        <v>6.46</v>
      </c>
      <c r="BM564" s="3">
        <v>1.1399999999999997</v>
      </c>
      <c r="BN564" s="3">
        <v>6.2</v>
      </c>
      <c r="BO564" s="3">
        <v>5.89</v>
      </c>
      <c r="BP564" s="3">
        <v>0.3100000000000005</v>
      </c>
      <c r="BQ564" s="3">
        <v>5.8</v>
      </c>
      <c r="BR564" s="3">
        <v>4.93</v>
      </c>
      <c r="BS564" s="3">
        <v>0.87000000000000011</v>
      </c>
      <c r="BT564" s="3">
        <v>4.4000000000000004</v>
      </c>
      <c r="BU564" s="3">
        <v>4.18</v>
      </c>
      <c r="BV564" s="3">
        <v>0.22000000000000064</v>
      </c>
      <c r="BW564" s="3">
        <v>5.0999999999999996</v>
      </c>
      <c r="BX564" s="3">
        <v>4.8499999999999996</v>
      </c>
      <c r="BY564" s="3">
        <v>0.25</v>
      </c>
      <c r="BZ564" s="3">
        <v>5.0999999999999996</v>
      </c>
      <c r="CA564" s="3">
        <v>4.08</v>
      </c>
      <c r="CB564" s="3">
        <v>1.0199999999999996</v>
      </c>
      <c r="CC564" s="3">
        <v>4.4000000000000004</v>
      </c>
      <c r="CD564" s="3">
        <v>4.18</v>
      </c>
      <c r="CE564" s="3">
        <v>0.22000000000000064</v>
      </c>
      <c r="CF564" s="3">
        <v>3.5</v>
      </c>
      <c r="CG564" s="3">
        <v>2.8</v>
      </c>
      <c r="CH564" s="3">
        <v>0.70000000000000018</v>
      </c>
      <c r="CI564" s="3">
        <v>3.12</v>
      </c>
      <c r="CJ564" s="3">
        <v>2.96</v>
      </c>
      <c r="CK564" s="3">
        <v>0.16000000000000014</v>
      </c>
      <c r="CL564" s="3">
        <v>5.32</v>
      </c>
      <c r="CM564" s="3">
        <v>4.5199999999999996</v>
      </c>
      <c r="CN564" s="3">
        <v>0.80000000000000071</v>
      </c>
      <c r="CO564" s="3">
        <v>4.34</v>
      </c>
      <c r="CP564" s="3">
        <v>4.12</v>
      </c>
      <c r="CQ564" s="3">
        <v>0.21999999999999975</v>
      </c>
      <c r="CR564" s="3">
        <v>4.0599999999999996</v>
      </c>
      <c r="CS564" s="3">
        <v>3.45</v>
      </c>
      <c r="CT564" s="3">
        <v>0.60999999999999943</v>
      </c>
      <c r="CU564" s="3">
        <v>3.08</v>
      </c>
      <c r="CV564" s="3">
        <v>2.93</v>
      </c>
      <c r="CW564" s="3">
        <v>0.14999999999999991</v>
      </c>
      <c r="CX564" s="3">
        <v>3.57</v>
      </c>
      <c r="CY564" s="3">
        <v>3.39</v>
      </c>
      <c r="CZ564" s="3">
        <v>0.17999999999999972</v>
      </c>
      <c r="DA564" s="3">
        <v>3.57</v>
      </c>
      <c r="DB564" s="3">
        <v>2.86</v>
      </c>
      <c r="DC564" s="3">
        <v>0.71</v>
      </c>
      <c r="DD564" s="3">
        <v>3.08</v>
      </c>
      <c r="DE564" s="3">
        <v>2.93</v>
      </c>
      <c r="DF564" s="3">
        <v>0.14999999999999991</v>
      </c>
      <c r="DG564" s="3">
        <v>2.4500000000000002</v>
      </c>
      <c r="DH564" s="3">
        <v>2.08</v>
      </c>
      <c r="DI564" s="3">
        <v>0.37000000000000011</v>
      </c>
      <c r="DJ564" s="3">
        <v>2.1800000000000002</v>
      </c>
      <c r="DK564" s="3">
        <v>2.0699999999999998</v>
      </c>
      <c r="DL564" s="3">
        <v>0.11000000000000032</v>
      </c>
      <c r="DM564" s="3">
        <v>6.84</v>
      </c>
      <c r="DN564" s="3">
        <v>5.81</v>
      </c>
      <c r="DO564" s="3">
        <v>1.0300000000000002</v>
      </c>
      <c r="DP564" s="3">
        <v>5.22</v>
      </c>
      <c r="DQ564" s="3">
        <v>4.4400000000000004</v>
      </c>
      <c r="DR564" s="3">
        <v>0.77999999999999936</v>
      </c>
      <c r="DS564" s="3">
        <v>4.59</v>
      </c>
      <c r="DT564" s="3">
        <v>3.67</v>
      </c>
      <c r="DU564" s="3">
        <v>0.91999999999999993</v>
      </c>
      <c r="DV564" s="3">
        <v>3.15</v>
      </c>
      <c r="DW564" s="3">
        <v>2.52</v>
      </c>
      <c r="DX564" s="3">
        <v>0.62999999999999989</v>
      </c>
    </row>
    <row r="565" spans="1:128" s="3" customFormat="1" x14ac:dyDescent="0.25">
      <c r="A565" s="36" t="s">
        <v>736</v>
      </c>
      <c r="B565" s="36" t="s">
        <v>87</v>
      </c>
      <c r="C565" s="36" t="s">
        <v>88</v>
      </c>
      <c r="D565" s="37" t="s">
        <v>151</v>
      </c>
      <c r="E565" s="36" t="s">
        <v>152</v>
      </c>
      <c r="F565" s="37" t="s">
        <v>733</v>
      </c>
      <c r="G565" s="36" t="s">
        <v>734</v>
      </c>
      <c r="H565" s="36" t="s">
        <v>93</v>
      </c>
      <c r="I565" s="36" t="s">
        <v>197</v>
      </c>
      <c r="J565" s="36" t="s">
        <v>95</v>
      </c>
      <c r="K565" s="44">
        <v>1.8</v>
      </c>
      <c r="L565" s="38">
        <f>IF(J565="10",K565,"")</f>
        <v>1.8</v>
      </c>
      <c r="M565" s="38">
        <f>ROUND(L565*O565/100,2)</f>
        <v>1.17</v>
      </c>
      <c r="N565" s="38">
        <f>L565-M565</f>
        <v>0.63000000000000012</v>
      </c>
      <c r="O565" s="38" t="s">
        <v>96</v>
      </c>
      <c r="P565" s="38">
        <f>IF(J565&lt;&gt;"20",IF(J565="15",K565,ROUND(K565*0.85,2)),"")</f>
        <v>1.53</v>
      </c>
      <c r="Q565" s="38">
        <f>ROUND(P565*S565/100,2)</f>
        <v>1.22</v>
      </c>
      <c r="R565" s="38">
        <f>P565-Q565</f>
        <v>0.31000000000000005</v>
      </c>
      <c r="S565" s="38" t="s">
        <v>97</v>
      </c>
      <c r="T565" s="38">
        <f>IF(J565="20",K565,IF(J565="10",ROUND(K565*0.7,2),ROUND(K565/0.85*0.7,2)))</f>
        <v>1.26</v>
      </c>
      <c r="U565" s="38">
        <f>ROUND(T565*W565/100,2)</f>
        <v>1.2</v>
      </c>
      <c r="V565" s="38">
        <f>T565-U565</f>
        <v>6.0000000000000053E-2</v>
      </c>
      <c r="W565" s="36">
        <v>95</v>
      </c>
      <c r="X565" s="38">
        <f>IF(J565="20",ROUND(K565/0.7*0.6,2),IF(J565="10",ROUND(K565*0.6,2),ROUND(K565/0.85*0.6,2)))</f>
        <v>1.08</v>
      </c>
      <c r="Y565" s="38">
        <f>ROUND(X565*AA565/100,2)</f>
        <v>1.03</v>
      </c>
      <c r="Z565" s="38">
        <f>X565-Y565</f>
        <v>5.0000000000000044E-2</v>
      </c>
      <c r="AA565" s="36">
        <v>95</v>
      </c>
      <c r="AB565" s="38" t="s">
        <v>98</v>
      </c>
      <c r="AC565" s="38">
        <v>1.44</v>
      </c>
      <c r="AD565" s="38">
        <v>1.37</v>
      </c>
      <c r="AE565" s="38">
        <v>6.999999999999984E-2</v>
      </c>
      <c r="BJ565" s="3" t="s">
        <v>95</v>
      </c>
      <c r="BK565" s="3">
        <v>7.5</v>
      </c>
      <c r="BL565" s="3">
        <v>6.38</v>
      </c>
      <c r="BM565" s="3">
        <v>1.1200000000000001</v>
      </c>
      <c r="BN565" s="3">
        <v>6.14</v>
      </c>
      <c r="BO565" s="3">
        <v>5.83</v>
      </c>
      <c r="BP565" s="3">
        <v>0.30999999999999961</v>
      </c>
      <c r="BQ565" s="3">
        <v>5.7</v>
      </c>
      <c r="BR565" s="3">
        <v>4.8499999999999996</v>
      </c>
      <c r="BS565" s="3">
        <v>0.85000000000000053</v>
      </c>
      <c r="BT565" s="3">
        <v>4.34</v>
      </c>
      <c r="BU565" s="3">
        <v>4.12</v>
      </c>
      <c r="BV565" s="3">
        <v>0.21999999999999975</v>
      </c>
      <c r="BW565" s="3">
        <v>5.0199999999999996</v>
      </c>
      <c r="BX565" s="3">
        <v>4.7699999999999996</v>
      </c>
      <c r="BY565" s="3">
        <v>0.25</v>
      </c>
      <c r="BZ565" s="3">
        <v>5</v>
      </c>
      <c r="CA565" s="3">
        <v>4</v>
      </c>
      <c r="CB565" s="3">
        <v>1</v>
      </c>
      <c r="CC565" s="3">
        <v>4.32</v>
      </c>
      <c r="CD565" s="3">
        <v>4.0999999999999996</v>
      </c>
      <c r="CE565" s="3">
        <v>0.22000000000000064</v>
      </c>
      <c r="CF565" s="3">
        <v>3.4</v>
      </c>
      <c r="CG565" s="3">
        <v>2.72</v>
      </c>
      <c r="CH565" s="3">
        <v>0.67999999999999972</v>
      </c>
      <c r="CI565" s="3">
        <v>3.04</v>
      </c>
      <c r="CJ565" s="3">
        <v>2.89</v>
      </c>
      <c r="CK565" s="3">
        <v>0.14999999999999991</v>
      </c>
      <c r="CL565" s="3">
        <v>5.25</v>
      </c>
      <c r="CM565" s="3">
        <v>4.46</v>
      </c>
      <c r="CN565" s="3">
        <v>0.79</v>
      </c>
      <c r="CO565" s="3">
        <v>4.3</v>
      </c>
      <c r="CP565" s="3">
        <v>4.09</v>
      </c>
      <c r="CQ565" s="3">
        <v>0.20999999999999996</v>
      </c>
      <c r="CR565" s="3">
        <v>3.99</v>
      </c>
      <c r="CS565" s="3">
        <v>3.39</v>
      </c>
      <c r="CT565" s="3">
        <v>0.60000000000000009</v>
      </c>
      <c r="CU565" s="3">
        <v>3.04</v>
      </c>
      <c r="CV565" s="3">
        <v>2.89</v>
      </c>
      <c r="CW565" s="3">
        <v>0.14999999999999991</v>
      </c>
      <c r="CX565" s="3">
        <v>3.51</v>
      </c>
      <c r="CY565" s="3">
        <v>3.33</v>
      </c>
      <c r="CZ565" s="3">
        <v>0.17999999999999972</v>
      </c>
      <c r="DA565" s="3">
        <v>3.5</v>
      </c>
      <c r="DB565" s="3">
        <v>2.8</v>
      </c>
      <c r="DC565" s="3">
        <v>0.70000000000000018</v>
      </c>
      <c r="DD565" s="3">
        <v>3.02</v>
      </c>
      <c r="DE565" s="3">
        <v>2.87</v>
      </c>
      <c r="DF565" s="3">
        <v>0.14999999999999991</v>
      </c>
      <c r="DG565" s="3">
        <v>2.38</v>
      </c>
      <c r="DH565" s="3">
        <v>2.02</v>
      </c>
      <c r="DI565" s="3">
        <v>0.35999999999999988</v>
      </c>
      <c r="DJ565" s="3">
        <v>2.13</v>
      </c>
      <c r="DK565" s="3">
        <v>2.02</v>
      </c>
      <c r="DL565" s="3">
        <v>0.10999999999999988</v>
      </c>
      <c r="DM565" s="3">
        <v>6.75</v>
      </c>
      <c r="DN565" s="3">
        <v>5.74</v>
      </c>
      <c r="DO565" s="3">
        <v>1.0099999999999998</v>
      </c>
      <c r="DP565" s="3">
        <v>5.13</v>
      </c>
      <c r="DQ565" s="3">
        <v>4.3600000000000003</v>
      </c>
      <c r="DR565" s="3">
        <v>0.76999999999999957</v>
      </c>
      <c r="DS565" s="3">
        <v>4.5</v>
      </c>
      <c r="DT565" s="3">
        <v>3.6</v>
      </c>
      <c r="DU565" s="3">
        <v>0.89999999999999991</v>
      </c>
      <c r="DV565" s="3">
        <v>3.06</v>
      </c>
      <c r="DW565" s="3">
        <v>2.4500000000000002</v>
      </c>
      <c r="DX565" s="3">
        <v>0.60999999999999988</v>
      </c>
    </row>
    <row r="566" spans="1:128" s="3" customFormat="1" x14ac:dyDescent="0.25">
      <c r="A566" s="36" t="s">
        <v>737</v>
      </c>
      <c r="B566" s="36" t="s">
        <v>87</v>
      </c>
      <c r="C566" s="36" t="s">
        <v>88</v>
      </c>
      <c r="D566" s="37" t="s">
        <v>136</v>
      </c>
      <c r="E566" s="36" t="s">
        <v>137</v>
      </c>
      <c r="F566" s="37" t="s">
        <v>733</v>
      </c>
      <c r="G566" s="36" t="s">
        <v>734</v>
      </c>
      <c r="H566" s="36" t="s">
        <v>93</v>
      </c>
      <c r="I566" s="36" t="s">
        <v>197</v>
      </c>
      <c r="J566" s="36" t="s">
        <v>95</v>
      </c>
      <c r="K566" s="44">
        <v>1.8</v>
      </c>
      <c r="L566" s="38">
        <f>IF(J566="10",K566,"")</f>
        <v>1.8</v>
      </c>
      <c r="M566" s="38">
        <f>ROUND(L566*O566/100,2)</f>
        <v>1.17</v>
      </c>
      <c r="N566" s="38">
        <f>L566-M566</f>
        <v>0.63000000000000012</v>
      </c>
      <c r="O566" s="38" t="s">
        <v>96</v>
      </c>
      <c r="P566" s="38">
        <f>IF(J566&lt;&gt;"20",IF(J566="15",K566,ROUND(K566*0.85,2)),"")</f>
        <v>1.53</v>
      </c>
      <c r="Q566" s="38">
        <f>ROUND(P566*S566/100,2)</f>
        <v>1.22</v>
      </c>
      <c r="R566" s="38">
        <f>P566-Q566</f>
        <v>0.31000000000000005</v>
      </c>
      <c r="S566" s="38" t="s">
        <v>97</v>
      </c>
      <c r="T566" s="38">
        <f>IF(J566="20",K566,IF(J566="10",ROUND(K566*0.7,2),ROUND(K566/0.85*0.7,2)))</f>
        <v>1.26</v>
      </c>
      <c r="U566" s="38">
        <f>ROUND(T566*W566/100,2)</f>
        <v>1.2</v>
      </c>
      <c r="V566" s="38">
        <f>T566-U566</f>
        <v>6.0000000000000053E-2</v>
      </c>
      <c r="W566" s="36">
        <v>95</v>
      </c>
      <c r="X566" s="38">
        <f>IF(J566="20",ROUND(K566/0.7*0.6,2),IF(J566="10",ROUND(K566*0.6,2),ROUND(K566/0.85*0.6,2)))</f>
        <v>1.08</v>
      </c>
      <c r="Y566" s="38">
        <f>ROUND(X566*AA566/100,2)</f>
        <v>1.03</v>
      </c>
      <c r="Z566" s="38">
        <f>X566-Y566</f>
        <v>5.0000000000000044E-2</v>
      </c>
      <c r="AA566" s="36">
        <v>95</v>
      </c>
      <c r="AB566" s="38" t="s">
        <v>98</v>
      </c>
      <c r="AC566" s="38">
        <v>1.44</v>
      </c>
      <c r="AD566" s="38">
        <v>1.37</v>
      </c>
      <c r="AE566" s="38">
        <v>6.999999999999984E-2</v>
      </c>
      <c r="BJ566" s="3" t="s">
        <v>95</v>
      </c>
      <c r="BK566" s="3">
        <v>7.5</v>
      </c>
      <c r="BL566" s="3">
        <v>6.38</v>
      </c>
      <c r="BM566" s="3">
        <v>1.1200000000000001</v>
      </c>
      <c r="BN566" s="3">
        <v>6.14</v>
      </c>
      <c r="BO566" s="3">
        <v>5.83</v>
      </c>
      <c r="BP566" s="3">
        <v>0.30999999999999961</v>
      </c>
      <c r="BQ566" s="3">
        <v>5.7</v>
      </c>
      <c r="BR566" s="3">
        <v>4.8499999999999996</v>
      </c>
      <c r="BS566" s="3">
        <v>0.85000000000000053</v>
      </c>
      <c r="BT566" s="3">
        <v>4.34</v>
      </c>
      <c r="BU566" s="3">
        <v>4.12</v>
      </c>
      <c r="BV566" s="3">
        <v>0.21999999999999975</v>
      </c>
      <c r="BW566" s="3">
        <v>5.0199999999999996</v>
      </c>
      <c r="BX566" s="3">
        <v>4.7699999999999996</v>
      </c>
      <c r="BY566" s="3">
        <v>0.25</v>
      </c>
      <c r="BZ566" s="3">
        <v>5</v>
      </c>
      <c r="CA566" s="3">
        <v>4</v>
      </c>
      <c r="CB566" s="3">
        <v>1</v>
      </c>
      <c r="CC566" s="3">
        <v>4.32</v>
      </c>
      <c r="CD566" s="3">
        <v>4.0999999999999996</v>
      </c>
      <c r="CE566" s="3">
        <v>0.22000000000000064</v>
      </c>
      <c r="CF566" s="3">
        <v>3.4</v>
      </c>
      <c r="CG566" s="3">
        <v>2.72</v>
      </c>
      <c r="CH566" s="3">
        <v>0.67999999999999972</v>
      </c>
      <c r="CI566" s="3">
        <v>3.04</v>
      </c>
      <c r="CJ566" s="3">
        <v>2.89</v>
      </c>
      <c r="CK566" s="3">
        <v>0.14999999999999991</v>
      </c>
      <c r="CL566" s="3">
        <v>5.25</v>
      </c>
      <c r="CM566" s="3">
        <v>4.46</v>
      </c>
      <c r="CN566" s="3">
        <v>0.79</v>
      </c>
      <c r="CO566" s="3">
        <v>4.3</v>
      </c>
      <c r="CP566" s="3">
        <v>4.09</v>
      </c>
      <c r="CQ566" s="3">
        <v>0.20999999999999996</v>
      </c>
      <c r="CR566" s="3">
        <v>3.99</v>
      </c>
      <c r="CS566" s="3">
        <v>3.39</v>
      </c>
      <c r="CT566" s="3">
        <v>0.60000000000000009</v>
      </c>
      <c r="CU566" s="3">
        <v>3.04</v>
      </c>
      <c r="CV566" s="3">
        <v>2.89</v>
      </c>
      <c r="CW566" s="3">
        <v>0.14999999999999991</v>
      </c>
      <c r="CX566" s="3">
        <v>3.51</v>
      </c>
      <c r="CY566" s="3">
        <v>3.33</v>
      </c>
      <c r="CZ566" s="3">
        <v>0.17999999999999972</v>
      </c>
      <c r="DA566" s="3">
        <v>3.5</v>
      </c>
      <c r="DB566" s="3">
        <v>2.8</v>
      </c>
      <c r="DC566" s="3">
        <v>0.70000000000000018</v>
      </c>
      <c r="DD566" s="3">
        <v>3.02</v>
      </c>
      <c r="DE566" s="3">
        <v>2.87</v>
      </c>
      <c r="DF566" s="3">
        <v>0.14999999999999991</v>
      </c>
      <c r="DG566" s="3">
        <v>2.38</v>
      </c>
      <c r="DH566" s="3">
        <v>2.02</v>
      </c>
      <c r="DI566" s="3">
        <v>0.35999999999999988</v>
      </c>
      <c r="DJ566" s="3">
        <v>2.13</v>
      </c>
      <c r="DK566" s="3">
        <v>2.02</v>
      </c>
      <c r="DL566" s="3">
        <v>0.10999999999999988</v>
      </c>
      <c r="DM566" s="3">
        <v>6.75</v>
      </c>
      <c r="DN566" s="3">
        <v>5.74</v>
      </c>
      <c r="DO566" s="3">
        <v>1.0099999999999998</v>
      </c>
      <c r="DP566" s="3">
        <v>5.13</v>
      </c>
      <c r="DQ566" s="3">
        <v>4.3600000000000003</v>
      </c>
      <c r="DR566" s="3">
        <v>0.76999999999999957</v>
      </c>
      <c r="DS566" s="3">
        <v>4.5</v>
      </c>
      <c r="DT566" s="3">
        <v>3.6</v>
      </c>
      <c r="DU566" s="3">
        <v>0.89999999999999991</v>
      </c>
      <c r="DV566" s="3">
        <v>3.06</v>
      </c>
      <c r="DW566" s="3">
        <v>2.4500000000000002</v>
      </c>
      <c r="DX566" s="3">
        <v>0.60999999999999988</v>
      </c>
    </row>
    <row r="567" spans="1:128" s="3" customFormat="1" x14ac:dyDescent="0.25">
      <c r="A567" s="36" t="s">
        <v>738</v>
      </c>
      <c r="B567" s="36" t="s">
        <v>87</v>
      </c>
      <c r="C567" s="36" t="s">
        <v>88</v>
      </c>
      <c r="D567" s="37" t="s">
        <v>142</v>
      </c>
      <c r="E567" s="36" t="s">
        <v>143</v>
      </c>
      <c r="F567" s="37" t="s">
        <v>733</v>
      </c>
      <c r="G567" s="36" t="s">
        <v>734</v>
      </c>
      <c r="H567" s="36" t="s">
        <v>93</v>
      </c>
      <c r="I567" s="36" t="s">
        <v>197</v>
      </c>
      <c r="J567" s="36" t="s">
        <v>95</v>
      </c>
      <c r="K567" s="44">
        <v>1.8</v>
      </c>
      <c r="L567" s="38">
        <f>IF(J567="10",K567,"")</f>
        <v>1.8</v>
      </c>
      <c r="M567" s="38">
        <f>ROUND(L567*O567/100,2)</f>
        <v>1.17</v>
      </c>
      <c r="N567" s="38">
        <f>L567-M567</f>
        <v>0.63000000000000012</v>
      </c>
      <c r="O567" s="38" t="s">
        <v>96</v>
      </c>
      <c r="P567" s="38">
        <f>IF(J567&lt;&gt;"20",IF(J567="15",K567,ROUND(K567*0.85,2)),"")</f>
        <v>1.53</v>
      </c>
      <c r="Q567" s="38">
        <f>ROUND(P567*S567/100,2)</f>
        <v>1.22</v>
      </c>
      <c r="R567" s="38">
        <f>P567-Q567</f>
        <v>0.31000000000000005</v>
      </c>
      <c r="S567" s="38" t="s">
        <v>97</v>
      </c>
      <c r="T567" s="38">
        <f>IF(J567="20",K567,IF(J567="10",ROUND(K567*0.7,2),ROUND(K567/0.85*0.7,2)))</f>
        <v>1.26</v>
      </c>
      <c r="U567" s="38">
        <f>ROUND(T567*W567/100,2)</f>
        <v>1.2</v>
      </c>
      <c r="V567" s="38">
        <f>T567-U567</f>
        <v>6.0000000000000053E-2</v>
      </c>
      <c r="W567" s="36">
        <v>95</v>
      </c>
      <c r="X567" s="38">
        <f>IF(J567="20",ROUND(K567/0.7*0.6,2),IF(J567="10",ROUND(K567*0.6,2),ROUND(K567/0.85*0.6,2)))</f>
        <v>1.08</v>
      </c>
      <c r="Y567" s="38">
        <f>ROUND(X567*AA567/100,2)</f>
        <v>1.03</v>
      </c>
      <c r="Z567" s="38">
        <f>X567-Y567</f>
        <v>5.0000000000000044E-2</v>
      </c>
      <c r="AA567" s="36">
        <v>95</v>
      </c>
      <c r="AB567" s="38" t="s">
        <v>98</v>
      </c>
      <c r="AC567" s="38">
        <v>1.44</v>
      </c>
      <c r="AD567" s="38">
        <v>1.37</v>
      </c>
      <c r="AE567" s="38">
        <v>6.999999999999984E-2</v>
      </c>
      <c r="BJ567" s="3" t="s">
        <v>95</v>
      </c>
      <c r="BK567" s="3">
        <v>7.5</v>
      </c>
      <c r="BL567" s="3">
        <v>6.38</v>
      </c>
      <c r="BM567" s="3">
        <v>1.1200000000000001</v>
      </c>
      <c r="BN567" s="3">
        <v>6.14</v>
      </c>
      <c r="BO567" s="3">
        <v>5.83</v>
      </c>
      <c r="BP567" s="3">
        <v>0.30999999999999961</v>
      </c>
      <c r="BQ567" s="3">
        <v>5.7</v>
      </c>
      <c r="BR567" s="3">
        <v>4.8499999999999996</v>
      </c>
      <c r="BS567" s="3">
        <v>0.85000000000000053</v>
      </c>
      <c r="BT567" s="3">
        <v>4.34</v>
      </c>
      <c r="BU567" s="3">
        <v>4.12</v>
      </c>
      <c r="BV567" s="3">
        <v>0.21999999999999975</v>
      </c>
      <c r="BW567" s="3">
        <v>5.0199999999999996</v>
      </c>
      <c r="BX567" s="3">
        <v>4.7699999999999996</v>
      </c>
      <c r="BY567" s="3">
        <v>0.25</v>
      </c>
      <c r="BZ567" s="3">
        <v>5</v>
      </c>
      <c r="CA567" s="3">
        <v>4</v>
      </c>
      <c r="CB567" s="3">
        <v>1</v>
      </c>
      <c r="CC567" s="3">
        <v>4.32</v>
      </c>
      <c r="CD567" s="3">
        <v>4.0999999999999996</v>
      </c>
      <c r="CE567" s="3">
        <v>0.22000000000000064</v>
      </c>
      <c r="CF567" s="3">
        <v>3.4</v>
      </c>
      <c r="CG567" s="3">
        <v>2.72</v>
      </c>
      <c r="CH567" s="3">
        <v>0.67999999999999972</v>
      </c>
      <c r="CI567" s="3">
        <v>3.04</v>
      </c>
      <c r="CJ567" s="3">
        <v>2.89</v>
      </c>
      <c r="CK567" s="3">
        <v>0.14999999999999991</v>
      </c>
      <c r="CL567" s="3">
        <v>5.25</v>
      </c>
      <c r="CM567" s="3">
        <v>4.46</v>
      </c>
      <c r="CN567" s="3">
        <v>0.79</v>
      </c>
      <c r="CO567" s="3">
        <v>4.3</v>
      </c>
      <c r="CP567" s="3">
        <v>4.09</v>
      </c>
      <c r="CQ567" s="3">
        <v>0.20999999999999996</v>
      </c>
      <c r="CR567" s="3">
        <v>3.99</v>
      </c>
      <c r="CS567" s="3">
        <v>3.39</v>
      </c>
      <c r="CT567" s="3">
        <v>0.60000000000000009</v>
      </c>
      <c r="CU567" s="3">
        <v>3.04</v>
      </c>
      <c r="CV567" s="3">
        <v>2.89</v>
      </c>
      <c r="CW567" s="3">
        <v>0.14999999999999991</v>
      </c>
      <c r="CX567" s="3">
        <v>3.51</v>
      </c>
      <c r="CY567" s="3">
        <v>3.33</v>
      </c>
      <c r="CZ567" s="3">
        <v>0.17999999999999972</v>
      </c>
      <c r="DA567" s="3">
        <v>3.5</v>
      </c>
      <c r="DB567" s="3">
        <v>2.8</v>
      </c>
      <c r="DC567" s="3">
        <v>0.70000000000000018</v>
      </c>
      <c r="DD567" s="3">
        <v>3.02</v>
      </c>
      <c r="DE567" s="3">
        <v>2.87</v>
      </c>
      <c r="DF567" s="3">
        <v>0.14999999999999991</v>
      </c>
      <c r="DG567" s="3">
        <v>2.38</v>
      </c>
      <c r="DH567" s="3">
        <v>2.02</v>
      </c>
      <c r="DI567" s="3">
        <v>0.35999999999999988</v>
      </c>
      <c r="DJ567" s="3">
        <v>2.13</v>
      </c>
      <c r="DK567" s="3">
        <v>2.02</v>
      </c>
      <c r="DL567" s="3">
        <v>0.10999999999999988</v>
      </c>
      <c r="DM567" s="3">
        <v>6.75</v>
      </c>
      <c r="DN567" s="3">
        <v>5.74</v>
      </c>
      <c r="DO567" s="3">
        <v>1.0099999999999998</v>
      </c>
      <c r="DP567" s="3">
        <v>5.13</v>
      </c>
      <c r="DQ567" s="3">
        <v>4.3600000000000003</v>
      </c>
      <c r="DR567" s="3">
        <v>0.76999999999999957</v>
      </c>
      <c r="DS567" s="3">
        <v>4.5</v>
      </c>
      <c r="DT567" s="3">
        <v>3.6</v>
      </c>
      <c r="DU567" s="3">
        <v>0.89999999999999991</v>
      </c>
      <c r="DV567" s="3">
        <v>3.06</v>
      </c>
      <c r="DW567" s="3">
        <v>2.4500000000000002</v>
      </c>
      <c r="DX567" s="3">
        <v>0.60999999999999988</v>
      </c>
    </row>
    <row r="568" spans="1:128" s="3" customFormat="1" x14ac:dyDescent="0.25">
      <c r="A568" s="36" t="s">
        <v>739</v>
      </c>
      <c r="B568" s="36" t="s">
        <v>87</v>
      </c>
      <c r="C568" s="36" t="s">
        <v>88</v>
      </c>
      <c r="D568" s="37" t="s">
        <v>154</v>
      </c>
      <c r="E568" s="36" t="s">
        <v>155</v>
      </c>
      <c r="F568" s="37" t="s">
        <v>733</v>
      </c>
      <c r="G568" s="36" t="s">
        <v>734</v>
      </c>
      <c r="H568" s="36" t="s">
        <v>93</v>
      </c>
      <c r="I568" s="36" t="s">
        <v>197</v>
      </c>
      <c r="J568" s="36" t="s">
        <v>95</v>
      </c>
      <c r="K568" s="44">
        <v>1.8</v>
      </c>
      <c r="L568" s="38">
        <f>IF(J568="10",K568,"")</f>
        <v>1.8</v>
      </c>
      <c r="M568" s="38">
        <f>ROUND(L568*O568/100,2)</f>
        <v>1.17</v>
      </c>
      <c r="N568" s="38">
        <f>L568-M568</f>
        <v>0.63000000000000012</v>
      </c>
      <c r="O568" s="38" t="s">
        <v>96</v>
      </c>
      <c r="P568" s="38">
        <f>IF(J568&lt;&gt;"20",IF(J568="15",K568,ROUND(K568*0.85,2)),"")</f>
        <v>1.53</v>
      </c>
      <c r="Q568" s="38">
        <f>ROUND(P568*S568/100,2)</f>
        <v>1.22</v>
      </c>
      <c r="R568" s="38">
        <f>P568-Q568</f>
        <v>0.31000000000000005</v>
      </c>
      <c r="S568" s="38" t="s">
        <v>97</v>
      </c>
      <c r="T568" s="38">
        <f>IF(J568="20",K568,IF(J568="10",ROUND(K568*0.7,2),ROUND(K568/0.85*0.7,2)))</f>
        <v>1.26</v>
      </c>
      <c r="U568" s="38">
        <f>ROUND(T568*W568/100,2)</f>
        <v>1.2</v>
      </c>
      <c r="V568" s="38">
        <f>T568-U568</f>
        <v>6.0000000000000053E-2</v>
      </c>
      <c r="W568" s="36">
        <v>95</v>
      </c>
      <c r="X568" s="38">
        <f>IF(J568="20",ROUND(K568/0.7*0.6,2),IF(J568="10",ROUND(K568*0.6,2),ROUND(K568/0.85*0.6,2)))</f>
        <v>1.08</v>
      </c>
      <c r="Y568" s="38">
        <f>ROUND(X568*AA568/100,2)</f>
        <v>1.03</v>
      </c>
      <c r="Z568" s="38">
        <f>X568-Y568</f>
        <v>5.0000000000000044E-2</v>
      </c>
      <c r="AA568" s="36">
        <v>95</v>
      </c>
      <c r="AB568" s="38" t="s">
        <v>98</v>
      </c>
      <c r="AC568" s="38">
        <v>1.44</v>
      </c>
      <c r="AD568" s="38">
        <v>1.37</v>
      </c>
      <c r="AE568" s="38">
        <v>6.999999999999984E-2</v>
      </c>
      <c r="BJ568" s="3" t="s">
        <v>95</v>
      </c>
      <c r="BK568" s="3">
        <v>7.5</v>
      </c>
      <c r="BL568" s="3">
        <v>6.38</v>
      </c>
      <c r="BM568" s="3">
        <v>1.1200000000000001</v>
      </c>
      <c r="BN568" s="3">
        <v>6.14</v>
      </c>
      <c r="BO568" s="3">
        <v>5.83</v>
      </c>
      <c r="BP568" s="3">
        <v>0.30999999999999961</v>
      </c>
      <c r="BQ568" s="3">
        <v>5.7</v>
      </c>
      <c r="BR568" s="3">
        <v>4.8499999999999996</v>
      </c>
      <c r="BS568" s="3">
        <v>0.85000000000000053</v>
      </c>
      <c r="BT568" s="3">
        <v>4.34</v>
      </c>
      <c r="BU568" s="3">
        <v>4.12</v>
      </c>
      <c r="BV568" s="3">
        <v>0.21999999999999975</v>
      </c>
      <c r="BW568" s="3">
        <v>5.0199999999999996</v>
      </c>
      <c r="BX568" s="3">
        <v>4.7699999999999996</v>
      </c>
      <c r="BY568" s="3">
        <v>0.25</v>
      </c>
      <c r="BZ568" s="3">
        <v>5</v>
      </c>
      <c r="CA568" s="3">
        <v>4</v>
      </c>
      <c r="CB568" s="3">
        <v>1</v>
      </c>
      <c r="CC568" s="3">
        <v>4.32</v>
      </c>
      <c r="CD568" s="3">
        <v>4.0999999999999996</v>
      </c>
      <c r="CE568" s="3">
        <v>0.22000000000000064</v>
      </c>
      <c r="CF568" s="3">
        <v>3.4</v>
      </c>
      <c r="CG568" s="3">
        <v>2.72</v>
      </c>
      <c r="CH568" s="3">
        <v>0.67999999999999972</v>
      </c>
      <c r="CI568" s="3">
        <v>3.04</v>
      </c>
      <c r="CJ568" s="3">
        <v>2.89</v>
      </c>
      <c r="CK568" s="3">
        <v>0.14999999999999991</v>
      </c>
      <c r="CL568" s="3">
        <v>5.25</v>
      </c>
      <c r="CM568" s="3">
        <v>4.46</v>
      </c>
      <c r="CN568" s="3">
        <v>0.79</v>
      </c>
      <c r="CO568" s="3">
        <v>4.3</v>
      </c>
      <c r="CP568" s="3">
        <v>4.09</v>
      </c>
      <c r="CQ568" s="3">
        <v>0.20999999999999996</v>
      </c>
      <c r="CR568" s="3">
        <v>3.99</v>
      </c>
      <c r="CS568" s="3">
        <v>3.39</v>
      </c>
      <c r="CT568" s="3">
        <v>0.60000000000000009</v>
      </c>
      <c r="CU568" s="3">
        <v>3.04</v>
      </c>
      <c r="CV568" s="3">
        <v>2.89</v>
      </c>
      <c r="CW568" s="3">
        <v>0.14999999999999991</v>
      </c>
      <c r="CX568" s="3">
        <v>3.51</v>
      </c>
      <c r="CY568" s="3">
        <v>3.33</v>
      </c>
      <c r="CZ568" s="3">
        <v>0.17999999999999972</v>
      </c>
      <c r="DA568" s="3">
        <v>3.5</v>
      </c>
      <c r="DB568" s="3">
        <v>2.8</v>
      </c>
      <c r="DC568" s="3">
        <v>0.70000000000000018</v>
      </c>
      <c r="DD568" s="3">
        <v>3.02</v>
      </c>
      <c r="DE568" s="3">
        <v>2.87</v>
      </c>
      <c r="DF568" s="3">
        <v>0.14999999999999991</v>
      </c>
      <c r="DG568" s="3">
        <v>2.38</v>
      </c>
      <c r="DH568" s="3">
        <v>2.02</v>
      </c>
      <c r="DI568" s="3">
        <v>0.35999999999999988</v>
      </c>
      <c r="DJ568" s="3">
        <v>2.13</v>
      </c>
      <c r="DK568" s="3">
        <v>2.02</v>
      </c>
      <c r="DL568" s="3">
        <v>0.10999999999999988</v>
      </c>
      <c r="DM568" s="3">
        <v>6.75</v>
      </c>
      <c r="DN568" s="3">
        <v>5.74</v>
      </c>
      <c r="DO568" s="3">
        <v>1.0099999999999998</v>
      </c>
      <c r="DP568" s="3">
        <v>5.13</v>
      </c>
      <c r="DQ568" s="3">
        <v>4.3600000000000003</v>
      </c>
      <c r="DR568" s="3">
        <v>0.76999999999999957</v>
      </c>
      <c r="DS568" s="3">
        <v>4.5</v>
      </c>
      <c r="DT568" s="3">
        <v>3.6</v>
      </c>
      <c r="DU568" s="3">
        <v>0.89999999999999991</v>
      </c>
      <c r="DV568" s="3">
        <v>3.06</v>
      </c>
      <c r="DW568" s="3">
        <v>2.4500000000000002</v>
      </c>
      <c r="DX568" s="3">
        <v>0.60999999999999988</v>
      </c>
    </row>
    <row r="569" spans="1:128" s="3" customFormat="1" x14ac:dyDescent="0.25">
      <c r="A569" s="36" t="s">
        <v>740</v>
      </c>
      <c r="B569" s="36" t="s">
        <v>87</v>
      </c>
      <c r="C569" s="36" t="s">
        <v>88</v>
      </c>
      <c r="D569" s="37" t="s">
        <v>163</v>
      </c>
      <c r="E569" s="36" t="s">
        <v>164</v>
      </c>
      <c r="F569" s="37" t="s">
        <v>733</v>
      </c>
      <c r="G569" s="36" t="s">
        <v>734</v>
      </c>
      <c r="H569" s="36" t="s">
        <v>93</v>
      </c>
      <c r="I569" s="36" t="s">
        <v>197</v>
      </c>
      <c r="J569" s="36" t="s">
        <v>95</v>
      </c>
      <c r="K569" s="44">
        <v>3.7949999999999999</v>
      </c>
      <c r="L569" s="38">
        <f>IF(J569="10",K569,"")</f>
        <v>3.7949999999999999</v>
      </c>
      <c r="M569" s="38">
        <f>ROUND(L569*O569/100,2)</f>
        <v>2.4700000000000002</v>
      </c>
      <c r="N569" s="38">
        <f>L569-M569</f>
        <v>1.3249999999999997</v>
      </c>
      <c r="O569" s="38" t="s">
        <v>96</v>
      </c>
      <c r="P569" s="38">
        <f>IF(J569&lt;&gt;"20",IF(J569="15",K569,ROUND(K569*0.85,2)),"")</f>
        <v>3.23</v>
      </c>
      <c r="Q569" s="38">
        <f>ROUND(P569*S569/100,2)</f>
        <v>2.58</v>
      </c>
      <c r="R569" s="38">
        <f>P569-Q569</f>
        <v>0.64999999999999991</v>
      </c>
      <c r="S569" s="38" t="s">
        <v>97</v>
      </c>
      <c r="T569" s="38">
        <f>IF(J569="20",K569,IF(J569="10",ROUND(K569*0.7,2),ROUND(K569/0.85*0.7,2)))</f>
        <v>2.66</v>
      </c>
      <c r="U569" s="38">
        <f>ROUND(T569*W569/100,2)</f>
        <v>2.5299999999999998</v>
      </c>
      <c r="V569" s="38">
        <f>T569-U569</f>
        <v>0.13000000000000034</v>
      </c>
      <c r="W569" s="36">
        <v>95</v>
      </c>
      <c r="X569" s="38">
        <f>IF(J569="20",ROUND(K569/0.7*0.6,2),IF(J569="10",ROUND(K569*0.6,2),ROUND(K569/0.85*0.6,2)))</f>
        <v>2.2799999999999998</v>
      </c>
      <c r="Y569" s="38">
        <f>ROUND(X569*AA569/100,2)</f>
        <v>2.17</v>
      </c>
      <c r="Z569" s="38">
        <f>X569-Y569</f>
        <v>0.10999999999999988</v>
      </c>
      <c r="AA569" s="36">
        <v>95</v>
      </c>
      <c r="AB569" s="38" t="s">
        <v>98</v>
      </c>
      <c r="AC569" s="38">
        <v>3.04</v>
      </c>
      <c r="AD569" s="38">
        <v>2.89</v>
      </c>
      <c r="AE569" s="38">
        <v>0.14999999999999991</v>
      </c>
      <c r="BJ569" s="3" t="s">
        <v>95</v>
      </c>
      <c r="BK569" s="3">
        <v>9.4949999999999992</v>
      </c>
      <c r="BL569" s="3">
        <v>8.07</v>
      </c>
      <c r="BM569" s="3">
        <v>1.4249999999999989</v>
      </c>
      <c r="BN569" s="3">
        <v>7.34</v>
      </c>
      <c r="BO569" s="3">
        <v>6.97</v>
      </c>
      <c r="BP569" s="3">
        <v>0.37000000000000011</v>
      </c>
      <c r="BQ569" s="3">
        <v>7.6949999999999994</v>
      </c>
      <c r="BR569" s="3">
        <v>6.54</v>
      </c>
      <c r="BS569" s="3">
        <v>1.1549999999999994</v>
      </c>
      <c r="BT569" s="3">
        <v>5.54</v>
      </c>
      <c r="BU569" s="3">
        <v>5.26</v>
      </c>
      <c r="BV569" s="3">
        <v>0.28000000000000025</v>
      </c>
      <c r="BW569" s="3">
        <v>6.62</v>
      </c>
      <c r="BX569" s="3">
        <v>6.29</v>
      </c>
      <c r="BY569" s="3">
        <v>0.33000000000000007</v>
      </c>
      <c r="BZ569" s="3">
        <v>6.9949999999999992</v>
      </c>
      <c r="CA569" s="3">
        <v>5.6</v>
      </c>
      <c r="CB569" s="3">
        <v>1.3949999999999996</v>
      </c>
      <c r="CC569" s="3">
        <v>5.92</v>
      </c>
      <c r="CD569" s="3">
        <v>5.62</v>
      </c>
      <c r="CE569" s="3">
        <v>0.29999999999999982</v>
      </c>
      <c r="CF569" s="3">
        <v>5.3949999999999996</v>
      </c>
      <c r="CG569" s="3">
        <v>4.32</v>
      </c>
      <c r="CH569" s="3">
        <v>1.0749999999999993</v>
      </c>
      <c r="CI569" s="3">
        <v>4.6399999999999997</v>
      </c>
      <c r="CJ569" s="3">
        <v>4.41</v>
      </c>
      <c r="CK569" s="3">
        <v>0.22999999999999954</v>
      </c>
      <c r="CL569" s="3">
        <v>6.65</v>
      </c>
      <c r="CM569" s="3">
        <v>5.65</v>
      </c>
      <c r="CN569" s="3">
        <v>1</v>
      </c>
      <c r="CO569" s="3">
        <v>5.14</v>
      </c>
      <c r="CP569" s="3">
        <v>4.88</v>
      </c>
      <c r="CQ569" s="3">
        <v>0.25999999999999979</v>
      </c>
      <c r="CR569" s="3">
        <v>5.39</v>
      </c>
      <c r="CS569" s="3">
        <v>4.58</v>
      </c>
      <c r="CT569" s="3">
        <v>0.80999999999999961</v>
      </c>
      <c r="CU569" s="3">
        <v>3.88</v>
      </c>
      <c r="CV569" s="3">
        <v>3.69</v>
      </c>
      <c r="CW569" s="3">
        <v>0.18999999999999995</v>
      </c>
      <c r="CX569" s="3">
        <v>4.63</v>
      </c>
      <c r="CY569" s="3">
        <v>4.4000000000000004</v>
      </c>
      <c r="CZ569" s="3">
        <v>0.22999999999999954</v>
      </c>
      <c r="DA569" s="3">
        <v>4.9000000000000004</v>
      </c>
      <c r="DB569" s="3">
        <v>3.92</v>
      </c>
      <c r="DC569" s="3">
        <v>0.98000000000000043</v>
      </c>
      <c r="DD569" s="3">
        <v>4.1399999999999997</v>
      </c>
      <c r="DE569" s="3">
        <v>3.93</v>
      </c>
      <c r="DF569" s="3">
        <v>0.20999999999999952</v>
      </c>
      <c r="DG569" s="3">
        <v>3.78</v>
      </c>
      <c r="DH569" s="3">
        <v>3.21</v>
      </c>
      <c r="DI569" s="3">
        <v>0.56999999999999984</v>
      </c>
      <c r="DJ569" s="3">
        <v>3.25</v>
      </c>
      <c r="DK569" s="3">
        <v>3.09</v>
      </c>
      <c r="DL569" s="3">
        <v>0.16000000000000014</v>
      </c>
      <c r="DM569" s="3">
        <v>8.5500000000000007</v>
      </c>
      <c r="DN569" s="3">
        <v>7.27</v>
      </c>
      <c r="DO569" s="3">
        <v>1.2800000000000011</v>
      </c>
      <c r="DP569" s="3">
        <v>6.93</v>
      </c>
      <c r="DQ569" s="3">
        <v>5.89</v>
      </c>
      <c r="DR569" s="3">
        <v>1.04</v>
      </c>
      <c r="DS569" s="3">
        <v>6.3</v>
      </c>
      <c r="DT569" s="3">
        <v>5.04</v>
      </c>
      <c r="DU569" s="3">
        <v>1.2599999999999998</v>
      </c>
      <c r="DV569" s="3">
        <v>4.8600000000000003</v>
      </c>
      <c r="DW569" s="3">
        <v>3.89</v>
      </c>
      <c r="DX569" s="3">
        <v>0.9700000000000002</v>
      </c>
    </row>
    <row r="570" spans="1:128" s="3" customFormat="1" x14ac:dyDescent="0.25">
      <c r="A570" s="36" t="s">
        <v>741</v>
      </c>
      <c r="B570" s="36" t="s">
        <v>87</v>
      </c>
      <c r="C570" s="36" t="s">
        <v>88</v>
      </c>
      <c r="D570" s="37" t="s">
        <v>103</v>
      </c>
      <c r="E570" s="36" t="s">
        <v>104</v>
      </c>
      <c r="F570" s="37" t="s">
        <v>733</v>
      </c>
      <c r="G570" s="36" t="s">
        <v>734</v>
      </c>
      <c r="H570" s="36" t="s">
        <v>93</v>
      </c>
      <c r="I570" s="36" t="s">
        <v>197</v>
      </c>
      <c r="J570" s="36" t="s">
        <v>95</v>
      </c>
      <c r="K570" s="44">
        <v>1.8</v>
      </c>
      <c r="L570" s="38">
        <f>IF(J570="10",K570,"")</f>
        <v>1.8</v>
      </c>
      <c r="M570" s="38">
        <f>ROUND(L570*O570/100,2)</f>
        <v>1.17</v>
      </c>
      <c r="N570" s="38">
        <f>L570-M570</f>
        <v>0.63000000000000012</v>
      </c>
      <c r="O570" s="38" t="s">
        <v>96</v>
      </c>
      <c r="P570" s="38">
        <f>IF(J570&lt;&gt;"20",IF(J570="15",K570,ROUND(K570*0.85,2)),"")</f>
        <v>1.53</v>
      </c>
      <c r="Q570" s="38">
        <f>ROUND(P570*S570/100,2)</f>
        <v>1.22</v>
      </c>
      <c r="R570" s="38">
        <f>P570-Q570</f>
        <v>0.31000000000000005</v>
      </c>
      <c r="S570" s="38" t="s">
        <v>97</v>
      </c>
      <c r="T570" s="38">
        <f>IF(J570="20",K570,IF(J570="10",ROUND(K570*0.7,2),ROUND(K570/0.85*0.7,2)))</f>
        <v>1.26</v>
      </c>
      <c r="U570" s="38">
        <f>ROUND(T570*W570/100,2)</f>
        <v>1.2</v>
      </c>
      <c r="V570" s="38">
        <f>T570-U570</f>
        <v>6.0000000000000053E-2</v>
      </c>
      <c r="W570" s="36">
        <v>95</v>
      </c>
      <c r="X570" s="38">
        <f>IF(J570="20",ROUND(K570/0.7*0.6,2),IF(J570="10",ROUND(K570*0.6,2),ROUND(K570/0.85*0.6,2)))</f>
        <v>1.08</v>
      </c>
      <c r="Y570" s="38">
        <f>ROUND(X570*AA570/100,2)</f>
        <v>1.03</v>
      </c>
      <c r="Z570" s="38">
        <f>X570-Y570</f>
        <v>5.0000000000000044E-2</v>
      </c>
      <c r="AA570" s="36">
        <v>95</v>
      </c>
      <c r="AB570" s="38" t="s">
        <v>98</v>
      </c>
      <c r="AC570" s="38">
        <v>1.44</v>
      </c>
      <c r="AD570" s="38">
        <v>1.37</v>
      </c>
      <c r="AE570" s="38">
        <v>6.999999999999984E-2</v>
      </c>
      <c r="BJ570" s="3" t="s">
        <v>95</v>
      </c>
      <c r="BK570" s="3">
        <v>7.5</v>
      </c>
      <c r="BL570" s="3">
        <v>6.38</v>
      </c>
      <c r="BM570" s="3">
        <v>1.1200000000000001</v>
      </c>
      <c r="BN570" s="3">
        <v>6.14</v>
      </c>
      <c r="BO570" s="3">
        <v>5.83</v>
      </c>
      <c r="BP570" s="3">
        <v>0.30999999999999961</v>
      </c>
      <c r="BQ570" s="3">
        <v>5.7</v>
      </c>
      <c r="BR570" s="3">
        <v>4.8499999999999996</v>
      </c>
      <c r="BS570" s="3">
        <v>0.85000000000000053</v>
      </c>
      <c r="BT570" s="3">
        <v>4.34</v>
      </c>
      <c r="BU570" s="3">
        <v>4.12</v>
      </c>
      <c r="BV570" s="3">
        <v>0.21999999999999975</v>
      </c>
      <c r="BW570" s="3">
        <v>5.0199999999999996</v>
      </c>
      <c r="BX570" s="3">
        <v>4.7699999999999996</v>
      </c>
      <c r="BY570" s="3">
        <v>0.25</v>
      </c>
      <c r="BZ570" s="3">
        <v>5</v>
      </c>
      <c r="CA570" s="3">
        <v>4</v>
      </c>
      <c r="CB570" s="3">
        <v>1</v>
      </c>
      <c r="CC570" s="3">
        <v>4.32</v>
      </c>
      <c r="CD570" s="3">
        <v>4.0999999999999996</v>
      </c>
      <c r="CE570" s="3">
        <v>0.22000000000000064</v>
      </c>
      <c r="CF570" s="3">
        <v>3.4</v>
      </c>
      <c r="CG570" s="3">
        <v>2.72</v>
      </c>
      <c r="CH570" s="3">
        <v>0.67999999999999972</v>
      </c>
      <c r="CI570" s="3">
        <v>3.04</v>
      </c>
      <c r="CJ570" s="3">
        <v>2.89</v>
      </c>
      <c r="CK570" s="3">
        <v>0.14999999999999991</v>
      </c>
      <c r="CL570" s="3">
        <v>5.25</v>
      </c>
      <c r="CM570" s="3">
        <v>4.46</v>
      </c>
      <c r="CN570" s="3">
        <v>0.79</v>
      </c>
      <c r="CO570" s="3">
        <v>4.3</v>
      </c>
      <c r="CP570" s="3">
        <v>4.09</v>
      </c>
      <c r="CQ570" s="3">
        <v>0.20999999999999996</v>
      </c>
      <c r="CR570" s="3">
        <v>3.99</v>
      </c>
      <c r="CS570" s="3">
        <v>3.39</v>
      </c>
      <c r="CT570" s="3">
        <v>0.60000000000000009</v>
      </c>
      <c r="CU570" s="3">
        <v>3.04</v>
      </c>
      <c r="CV570" s="3">
        <v>2.89</v>
      </c>
      <c r="CW570" s="3">
        <v>0.14999999999999991</v>
      </c>
      <c r="CX570" s="3">
        <v>3.51</v>
      </c>
      <c r="CY570" s="3">
        <v>3.33</v>
      </c>
      <c r="CZ570" s="3">
        <v>0.17999999999999972</v>
      </c>
      <c r="DA570" s="3">
        <v>3.5</v>
      </c>
      <c r="DB570" s="3">
        <v>2.8</v>
      </c>
      <c r="DC570" s="3">
        <v>0.70000000000000018</v>
      </c>
      <c r="DD570" s="3">
        <v>3.02</v>
      </c>
      <c r="DE570" s="3">
        <v>2.87</v>
      </c>
      <c r="DF570" s="3">
        <v>0.14999999999999991</v>
      </c>
      <c r="DG570" s="3">
        <v>2.38</v>
      </c>
      <c r="DH570" s="3">
        <v>2.02</v>
      </c>
      <c r="DI570" s="3">
        <v>0.35999999999999988</v>
      </c>
      <c r="DJ570" s="3">
        <v>2.13</v>
      </c>
      <c r="DK570" s="3">
        <v>2.02</v>
      </c>
      <c r="DL570" s="3">
        <v>0.10999999999999988</v>
      </c>
      <c r="DM570" s="3">
        <v>6.75</v>
      </c>
      <c r="DN570" s="3">
        <v>5.74</v>
      </c>
      <c r="DO570" s="3">
        <v>1.0099999999999998</v>
      </c>
      <c r="DP570" s="3">
        <v>5.13</v>
      </c>
      <c r="DQ570" s="3">
        <v>4.3600000000000003</v>
      </c>
      <c r="DR570" s="3">
        <v>0.76999999999999957</v>
      </c>
      <c r="DS570" s="3">
        <v>4.5</v>
      </c>
      <c r="DT570" s="3">
        <v>3.6</v>
      </c>
      <c r="DU570" s="3">
        <v>0.89999999999999991</v>
      </c>
      <c r="DV570" s="3">
        <v>3.06</v>
      </c>
      <c r="DW570" s="3">
        <v>2.4500000000000002</v>
      </c>
      <c r="DX570" s="3">
        <v>0.60999999999999988</v>
      </c>
    </row>
    <row r="571" spans="1:128" s="3" customFormat="1" x14ac:dyDescent="0.25">
      <c r="A571" s="36" t="s">
        <v>742</v>
      </c>
      <c r="B571" s="36" t="s">
        <v>87</v>
      </c>
      <c r="C571" s="36" t="s">
        <v>88</v>
      </c>
      <c r="D571" s="37" t="s">
        <v>109</v>
      </c>
      <c r="E571" s="36" t="s">
        <v>110</v>
      </c>
      <c r="F571" s="37" t="s">
        <v>743</v>
      </c>
      <c r="G571" s="36" t="s">
        <v>744</v>
      </c>
      <c r="H571" s="36" t="s">
        <v>93</v>
      </c>
      <c r="I571" s="36" t="s">
        <v>210</v>
      </c>
      <c r="J571" s="36" t="s">
        <v>98</v>
      </c>
      <c r="K571" s="44">
        <v>4</v>
      </c>
      <c r="L571" s="38" t="str">
        <f>IF(J571="10",K571,"")</f>
        <v/>
      </c>
      <c r="M571" s="38"/>
      <c r="N571" s="38"/>
      <c r="O571" s="38">
        <v>0</v>
      </c>
      <c r="P571" s="38" t="str">
        <f>IF(J571&lt;&gt;"20",IF(J571="15",K571,ROUND(K571*0.85,2)),"")</f>
        <v/>
      </c>
      <c r="Q571" s="38"/>
      <c r="R571" s="38"/>
      <c r="S571" s="38">
        <v>0</v>
      </c>
      <c r="T571" s="38">
        <f>IF(J571="20",K571,IF(J571="10",ROUND(K571*0.7,2),ROUND(K571/0.85*0.7,2)))</f>
        <v>4</v>
      </c>
      <c r="U571" s="38">
        <f>ROUND(T571*W571/100,2)</f>
        <v>3.8</v>
      </c>
      <c r="V571" s="38">
        <f>T571-U571</f>
        <v>0.20000000000000018</v>
      </c>
      <c r="W571" s="36">
        <v>95</v>
      </c>
      <c r="X571" s="38">
        <f>IF(J571="20",ROUND(K571/0.7*0.6,2),IF(J571="10",ROUND(K571*0.6,2),ROUND(K571/0.85*0.6,2)))</f>
        <v>3.43</v>
      </c>
      <c r="Y571" s="38">
        <f>ROUND(X571*AA571/100,2)</f>
        <v>3.26</v>
      </c>
      <c r="Z571" s="38">
        <f>X571-Y571</f>
        <v>0.17000000000000037</v>
      </c>
      <c r="AA571" s="36">
        <v>95</v>
      </c>
      <c r="AB571" s="38" t="s">
        <v>171</v>
      </c>
      <c r="AC571" s="38">
        <v>3.4</v>
      </c>
      <c r="AD571" s="38">
        <v>3.23</v>
      </c>
      <c r="AE571" s="38">
        <v>0.16999999999999993</v>
      </c>
      <c r="BJ571" s="3" t="s">
        <v>98</v>
      </c>
      <c r="BK571" s="3">
        <v>13.139999999999999</v>
      </c>
      <c r="BL571" s="3">
        <v>12.48</v>
      </c>
      <c r="BM571" s="3">
        <v>0.65999999999999837</v>
      </c>
      <c r="BN571" s="3">
        <v>12.4</v>
      </c>
      <c r="BO571" s="3">
        <v>11.78</v>
      </c>
      <c r="BP571" s="3">
        <v>0.62000000000000099</v>
      </c>
      <c r="BQ571" s="3">
        <v>10.139999999999999</v>
      </c>
      <c r="BR571" s="3">
        <v>9.6300000000000008</v>
      </c>
      <c r="BS571" s="3">
        <v>0.50999999999999801</v>
      </c>
      <c r="BT571" s="3">
        <v>9.4</v>
      </c>
      <c r="BU571" s="3">
        <v>8.93</v>
      </c>
      <c r="BV571" s="3">
        <v>0.47000000000000064</v>
      </c>
      <c r="BW571" s="3">
        <v>9.4</v>
      </c>
      <c r="BX571" s="3">
        <v>8.93</v>
      </c>
      <c r="BY571" s="3">
        <v>0.47000000000000064</v>
      </c>
      <c r="BZ571" s="3">
        <v>8.1399999999999988</v>
      </c>
      <c r="CA571" s="3">
        <v>0</v>
      </c>
      <c r="CB571" s="3">
        <v>8.1399999999999988</v>
      </c>
      <c r="CC571" s="3">
        <v>7.4</v>
      </c>
      <c r="CD571" s="3">
        <v>7.03</v>
      </c>
      <c r="CE571" s="3">
        <v>0.37000000000000011</v>
      </c>
      <c r="CF571" s="3">
        <v>7.2</v>
      </c>
      <c r="CG571" s="3">
        <v>0</v>
      </c>
      <c r="CH571" s="3">
        <v>7.2</v>
      </c>
      <c r="CI571" s="3">
        <v>6.6</v>
      </c>
      <c r="CJ571" s="3">
        <v>6.27</v>
      </c>
      <c r="CK571" s="3">
        <v>0.33000000000000007</v>
      </c>
      <c r="CL571" s="3">
        <v>9.1999999999999993</v>
      </c>
      <c r="CM571" s="3">
        <v>8.74</v>
      </c>
      <c r="CN571" s="3">
        <v>0.45999999999999908</v>
      </c>
      <c r="CO571" s="3">
        <v>8.68</v>
      </c>
      <c r="CP571" s="3">
        <v>8.25</v>
      </c>
      <c r="CQ571" s="3">
        <v>0.42999999999999972</v>
      </c>
      <c r="CR571" s="3">
        <v>7.1</v>
      </c>
      <c r="CS571" s="3">
        <v>6.75</v>
      </c>
      <c r="CT571" s="3">
        <v>0.34999999999999964</v>
      </c>
      <c r="CU571" s="3">
        <v>6.58</v>
      </c>
      <c r="CV571" s="3">
        <v>6.25</v>
      </c>
      <c r="CW571" s="3">
        <v>0.33000000000000007</v>
      </c>
      <c r="CX571" s="3">
        <v>6.58</v>
      </c>
      <c r="CY571" s="3">
        <v>6.25</v>
      </c>
      <c r="CZ571" s="3">
        <v>0.33000000000000007</v>
      </c>
      <c r="DA571" s="3">
        <v>5.7</v>
      </c>
      <c r="DB571" s="3">
        <v>0</v>
      </c>
      <c r="DC571" s="3">
        <v>5.7</v>
      </c>
      <c r="DD571" s="3">
        <v>5.18</v>
      </c>
      <c r="DE571" s="3">
        <v>4.92</v>
      </c>
      <c r="DF571" s="3">
        <v>0.25999999999999979</v>
      </c>
      <c r="DG571" s="3">
        <v>5.04</v>
      </c>
      <c r="DH571" s="3">
        <v>4.79</v>
      </c>
      <c r="DI571" s="3">
        <v>0.25</v>
      </c>
      <c r="DJ571" s="3">
        <v>4.62</v>
      </c>
      <c r="DK571" s="3">
        <v>4.3899999999999997</v>
      </c>
      <c r="DL571" s="3">
        <v>0.23000000000000043</v>
      </c>
      <c r="DM571" s="3">
        <v>11.83</v>
      </c>
      <c r="DN571" s="3">
        <v>11.24</v>
      </c>
      <c r="DO571" s="3">
        <v>0.58999999999999986</v>
      </c>
      <c r="DP571" s="3">
        <v>9.1300000000000008</v>
      </c>
      <c r="DQ571" s="3">
        <v>8.67</v>
      </c>
      <c r="DR571" s="3">
        <v>0.46000000000000085</v>
      </c>
      <c r="DS571" s="3">
        <v>7.33</v>
      </c>
      <c r="DT571" s="3">
        <v>0</v>
      </c>
      <c r="DU571" s="3">
        <v>7.33</v>
      </c>
      <c r="DV571" s="3">
        <v>6.48</v>
      </c>
      <c r="DW571" s="3">
        <v>0</v>
      </c>
      <c r="DX571" s="3">
        <v>6.48</v>
      </c>
    </row>
    <row r="572" spans="1:128" s="3" customFormat="1" x14ac:dyDescent="0.25">
      <c r="A572" s="36" t="s">
        <v>745</v>
      </c>
      <c r="B572" s="36" t="s">
        <v>87</v>
      </c>
      <c r="C572" s="36" t="s">
        <v>88</v>
      </c>
      <c r="D572" s="37" t="s">
        <v>136</v>
      </c>
      <c r="E572" s="36" t="s">
        <v>137</v>
      </c>
      <c r="F572" s="37" t="s">
        <v>746</v>
      </c>
      <c r="G572" s="36" t="s">
        <v>747</v>
      </c>
      <c r="H572" s="36" t="s">
        <v>93</v>
      </c>
      <c r="I572" s="36" t="s">
        <v>225</v>
      </c>
      <c r="J572" s="40">
        <v>30</v>
      </c>
      <c r="K572" s="44">
        <v>8</v>
      </c>
      <c r="L572" s="38" t="str">
        <f>IF(J572="10",K572,"")</f>
        <v/>
      </c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6"/>
      <c r="X572" s="38">
        <f>K572</f>
        <v>8</v>
      </c>
      <c r="Y572" s="38">
        <f>ROUND(X572*AA572/100,2)</f>
        <v>7.6</v>
      </c>
      <c r="Z572" s="38">
        <f>X572-Y572</f>
        <v>0.40000000000000036</v>
      </c>
      <c r="AA572" s="36">
        <v>95</v>
      </c>
      <c r="AB572" s="38"/>
      <c r="AC572" s="38"/>
      <c r="AD572" s="38"/>
      <c r="AE572" s="38"/>
      <c r="BJ572" s="43">
        <v>30</v>
      </c>
      <c r="BN572" s="3">
        <v>19.2</v>
      </c>
      <c r="BO572" s="3">
        <v>18.239999999999998</v>
      </c>
      <c r="BP572" s="3">
        <v>0.96000000000000085</v>
      </c>
      <c r="BT572" s="3">
        <v>16.2</v>
      </c>
      <c r="BU572" s="3">
        <v>15.39</v>
      </c>
      <c r="BV572" s="3">
        <v>0.80999999999999872</v>
      </c>
      <c r="CO572" s="3">
        <v>13.44</v>
      </c>
      <c r="CP572" s="3">
        <v>12.77</v>
      </c>
      <c r="CQ572" s="3">
        <v>0.66999999999999993</v>
      </c>
      <c r="CU572" s="3">
        <v>11.34</v>
      </c>
      <c r="CV572" s="3">
        <v>10.77</v>
      </c>
      <c r="CW572" s="3">
        <v>0.57000000000000028</v>
      </c>
    </row>
    <row r="573" spans="1:128" s="3" customFormat="1" x14ac:dyDescent="0.25">
      <c r="A573" s="36" t="s">
        <v>748</v>
      </c>
      <c r="B573" s="36" t="s">
        <v>87</v>
      </c>
      <c r="C573" s="36" t="s">
        <v>88</v>
      </c>
      <c r="D573" s="37" t="s">
        <v>163</v>
      </c>
      <c r="E573" s="36" t="s">
        <v>164</v>
      </c>
      <c r="F573" s="37" t="s">
        <v>746</v>
      </c>
      <c r="G573" s="36" t="s">
        <v>747</v>
      </c>
      <c r="H573" s="36" t="s">
        <v>93</v>
      </c>
      <c r="I573" s="36" t="s">
        <v>225</v>
      </c>
      <c r="J573" s="40">
        <v>30</v>
      </c>
      <c r="K573" s="44">
        <v>8</v>
      </c>
      <c r="L573" s="38" t="str">
        <f>IF(J573="10",K573,"")</f>
        <v/>
      </c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6"/>
      <c r="X573" s="38">
        <f>K573</f>
        <v>8</v>
      </c>
      <c r="Y573" s="38">
        <f>ROUND(X573*AA573/100,2)</f>
        <v>7.6</v>
      </c>
      <c r="Z573" s="38">
        <f>X573-Y573</f>
        <v>0.40000000000000036</v>
      </c>
      <c r="AA573" s="36">
        <v>95</v>
      </c>
      <c r="AB573" s="38"/>
      <c r="AC573" s="38"/>
      <c r="AD573" s="38"/>
      <c r="AE573" s="38"/>
      <c r="BJ573" s="43">
        <v>30</v>
      </c>
      <c r="BN573" s="3">
        <v>19.2</v>
      </c>
      <c r="BO573" s="3">
        <v>18.239999999999998</v>
      </c>
      <c r="BP573" s="3">
        <v>0.96000000000000085</v>
      </c>
      <c r="BT573" s="3">
        <v>16.2</v>
      </c>
      <c r="BU573" s="3">
        <v>15.39</v>
      </c>
      <c r="BV573" s="3">
        <v>0.80999999999999872</v>
      </c>
      <c r="CO573" s="3">
        <v>13.44</v>
      </c>
      <c r="CP573" s="3">
        <v>12.77</v>
      </c>
      <c r="CQ573" s="3">
        <v>0.66999999999999993</v>
      </c>
      <c r="CU573" s="3">
        <v>11.34</v>
      </c>
      <c r="CV573" s="3">
        <v>10.77</v>
      </c>
      <c r="CW573" s="3">
        <v>0.57000000000000028</v>
      </c>
    </row>
    <row r="574" spans="1:128" s="3" customFormat="1" x14ac:dyDescent="0.25">
      <c r="A574" s="36" t="s">
        <v>749</v>
      </c>
      <c r="B574" s="36" t="s">
        <v>87</v>
      </c>
      <c r="C574" s="36" t="s">
        <v>88</v>
      </c>
      <c r="D574" s="37" t="s">
        <v>163</v>
      </c>
      <c r="E574" s="36" t="s">
        <v>164</v>
      </c>
      <c r="F574" s="37" t="s">
        <v>750</v>
      </c>
      <c r="G574" s="36" t="s">
        <v>751</v>
      </c>
      <c r="H574" s="36" t="s">
        <v>93</v>
      </c>
      <c r="I574" s="36" t="s">
        <v>225</v>
      </c>
      <c r="J574" s="40">
        <v>30</v>
      </c>
      <c r="K574" s="44">
        <v>8</v>
      </c>
      <c r="L574" s="38" t="str">
        <f>IF(J574="10",K574,"")</f>
        <v/>
      </c>
      <c r="M574" s="38"/>
      <c r="N574" s="38"/>
      <c r="O574" s="38">
        <v>0</v>
      </c>
      <c r="P574" s="38">
        <f>IF(J574&lt;&gt;"20",IF(J574="15",K574,ROUND(K574*0.85,2)),"")</f>
        <v>6.8</v>
      </c>
      <c r="Q574" s="38">
        <f>ROUND(P574*S574/100,2)</f>
        <v>0</v>
      </c>
      <c r="R574" s="38">
        <f>P574-Q574</f>
        <v>6.8</v>
      </c>
      <c r="S574" s="38">
        <v>0</v>
      </c>
      <c r="T574" s="38">
        <f>IF(J574="20",K574,IF(J574="10",ROUND(K574*0.7,2),ROUND(K574/0.85*0.7,2)))</f>
        <v>6.59</v>
      </c>
      <c r="U574" s="38">
        <f>ROUND(T574*W574/100,2)</f>
        <v>6.26</v>
      </c>
      <c r="V574" s="38">
        <f>T574-U574</f>
        <v>0.33000000000000007</v>
      </c>
      <c r="W574" s="36">
        <v>95</v>
      </c>
      <c r="X574" s="38">
        <f>K574</f>
        <v>8</v>
      </c>
      <c r="Y574" s="38">
        <f>ROUND(X574*AA574/100,2)</f>
        <v>7.6</v>
      </c>
      <c r="Z574" s="38">
        <f>X574-Y574</f>
        <v>0.40000000000000036</v>
      </c>
      <c r="AA574" s="36">
        <v>95</v>
      </c>
      <c r="AB574" s="38"/>
      <c r="AC574" s="38"/>
      <c r="AD574" s="38"/>
      <c r="AE574" s="38"/>
      <c r="BJ574" s="43">
        <v>30</v>
      </c>
      <c r="BN574" s="3">
        <v>19.2</v>
      </c>
      <c r="BO574" s="3">
        <v>18.239999999999998</v>
      </c>
      <c r="BP574" s="3">
        <v>0.96000000000000085</v>
      </c>
      <c r="BT574" s="3">
        <v>16.2</v>
      </c>
      <c r="BU574" s="3">
        <v>15.39</v>
      </c>
      <c r="BV574" s="3">
        <v>0.80999999999999872</v>
      </c>
      <c r="CO574" s="3">
        <v>13.44</v>
      </c>
      <c r="CP574" s="3">
        <v>12.77</v>
      </c>
      <c r="CQ574" s="3">
        <v>0.66999999999999993</v>
      </c>
      <c r="CU574" s="3">
        <v>11.34</v>
      </c>
      <c r="CV574" s="3">
        <v>10.77</v>
      </c>
      <c r="CW574" s="3">
        <v>0.57000000000000028</v>
      </c>
    </row>
    <row r="575" spans="1:128" s="3" customFormat="1" x14ac:dyDescent="0.25">
      <c r="A575" s="36" t="s">
        <v>752</v>
      </c>
      <c r="B575" s="36" t="s">
        <v>87</v>
      </c>
      <c r="C575" s="36" t="s">
        <v>88</v>
      </c>
      <c r="D575" s="37" t="s">
        <v>136</v>
      </c>
      <c r="E575" s="36" t="s">
        <v>137</v>
      </c>
      <c r="F575" s="37" t="s">
        <v>750</v>
      </c>
      <c r="G575" s="36" t="s">
        <v>751</v>
      </c>
      <c r="H575" s="36" t="s">
        <v>93</v>
      </c>
      <c r="I575" s="36" t="s">
        <v>225</v>
      </c>
      <c r="J575" s="40">
        <v>30</v>
      </c>
      <c r="K575" s="44">
        <v>8</v>
      </c>
      <c r="L575" s="38" t="str">
        <f>IF(J575="10",K575,"")</f>
        <v/>
      </c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6"/>
      <c r="X575" s="38">
        <f>K575</f>
        <v>8</v>
      </c>
      <c r="Y575" s="38">
        <f>ROUND(X575*AA575/100,2)</f>
        <v>7.6</v>
      </c>
      <c r="Z575" s="38">
        <f>X575-Y575</f>
        <v>0.40000000000000036</v>
      </c>
      <c r="AA575" s="36">
        <v>95</v>
      </c>
      <c r="AB575" s="38"/>
      <c r="AC575" s="38"/>
      <c r="AD575" s="38"/>
      <c r="AE575" s="38"/>
      <c r="BJ575" s="43">
        <v>30</v>
      </c>
      <c r="BN575" s="3">
        <v>19.2</v>
      </c>
      <c r="BO575" s="3">
        <v>18.239999999999998</v>
      </c>
      <c r="BP575" s="3">
        <v>0.96000000000000085</v>
      </c>
      <c r="BT575" s="3">
        <v>16.2</v>
      </c>
      <c r="BU575" s="3">
        <v>15.39</v>
      </c>
      <c r="BV575" s="3">
        <v>0.80999999999999872</v>
      </c>
      <c r="CO575" s="3">
        <v>13.44</v>
      </c>
      <c r="CP575" s="3">
        <v>12.77</v>
      </c>
      <c r="CQ575" s="3">
        <v>0.66999999999999993</v>
      </c>
      <c r="CU575" s="3">
        <v>11.34</v>
      </c>
      <c r="CV575" s="3">
        <v>10.77</v>
      </c>
      <c r="CW575" s="3">
        <v>0.57000000000000028</v>
      </c>
    </row>
    <row r="576" spans="1:128" s="3" customFormat="1" x14ac:dyDescent="0.25">
      <c r="A576" s="36" t="s">
        <v>753</v>
      </c>
      <c r="B576" s="36" t="s">
        <v>87</v>
      </c>
      <c r="C576" s="36" t="s">
        <v>88</v>
      </c>
      <c r="D576" s="37" t="s">
        <v>121</v>
      </c>
      <c r="E576" s="36" t="s">
        <v>122</v>
      </c>
      <c r="F576" s="37" t="s">
        <v>754</v>
      </c>
      <c r="G576" s="36" t="s">
        <v>755</v>
      </c>
      <c r="H576" s="36" t="s">
        <v>93</v>
      </c>
      <c r="I576" s="36" t="s">
        <v>210</v>
      </c>
      <c r="J576" s="36" t="s">
        <v>98</v>
      </c>
      <c r="K576" s="44">
        <v>10.7</v>
      </c>
      <c r="L576" s="38" t="str">
        <f>IF(J576="10",K576,"")</f>
        <v/>
      </c>
      <c r="M576" s="38"/>
      <c r="N576" s="38"/>
      <c r="O576" s="38">
        <v>0</v>
      </c>
      <c r="P576" s="38" t="str">
        <f>IF(J576&lt;&gt;"20",IF(J576="15",K576,ROUND(K576*0.85,2)),"")</f>
        <v/>
      </c>
      <c r="Q576" s="38"/>
      <c r="R576" s="38"/>
      <c r="S576" s="38">
        <v>0</v>
      </c>
      <c r="T576" s="38">
        <f>IF(J576="20",K576,IF(J576="10",ROUND(K576*0.7,2),ROUND(K576/0.85*0.7,2)))</f>
        <v>10.7</v>
      </c>
      <c r="U576" s="38">
        <f>ROUND(T576*W576/100,2)</f>
        <v>10.17</v>
      </c>
      <c r="V576" s="38">
        <f>T576-U576</f>
        <v>0.52999999999999936</v>
      </c>
      <c r="W576" s="36">
        <v>95</v>
      </c>
      <c r="X576" s="38">
        <f>IF(J576="20",ROUND(K576/0.7*0.6,2),IF(J576="10",ROUND(K576*0.6,2),ROUND(K576/0.85*0.6,2)))</f>
        <v>9.17</v>
      </c>
      <c r="Y576" s="38">
        <f>ROUND(X576*AA576/100,2)</f>
        <v>8.7100000000000009</v>
      </c>
      <c r="Z576" s="38">
        <f>X576-Y576</f>
        <v>0.45999999999999908</v>
      </c>
      <c r="AA576" s="36">
        <v>95</v>
      </c>
      <c r="AB576" s="38" t="s">
        <v>171</v>
      </c>
      <c r="AC576" s="38">
        <v>9.1</v>
      </c>
      <c r="AD576" s="38">
        <v>8.65</v>
      </c>
      <c r="AE576" s="38">
        <v>0.44999999999999929</v>
      </c>
      <c r="BJ576" s="3" t="s">
        <v>98</v>
      </c>
      <c r="BK576" s="3">
        <v>19.84</v>
      </c>
      <c r="BL576" s="3">
        <v>18.850000000000001</v>
      </c>
      <c r="BM576" s="3">
        <v>0.98999999999999844</v>
      </c>
      <c r="BN576" s="3">
        <v>18.14</v>
      </c>
      <c r="BO576" s="3">
        <v>17.23</v>
      </c>
      <c r="BP576" s="3">
        <v>0.91000000000000014</v>
      </c>
      <c r="BQ576" s="3">
        <v>16.84</v>
      </c>
      <c r="BR576" s="3">
        <v>16</v>
      </c>
      <c r="BS576" s="3">
        <v>0.83999999999999986</v>
      </c>
      <c r="BT576" s="3">
        <v>15.14</v>
      </c>
      <c r="BU576" s="3">
        <v>14.38</v>
      </c>
      <c r="BV576" s="3">
        <v>0.75999999999999979</v>
      </c>
      <c r="BW576" s="3">
        <v>15.1</v>
      </c>
      <c r="BX576" s="3">
        <v>14.35</v>
      </c>
      <c r="BY576" s="3">
        <v>0.75</v>
      </c>
      <c r="BZ576" s="3">
        <v>14.839999999999998</v>
      </c>
      <c r="CA576" s="3">
        <v>0</v>
      </c>
      <c r="CB576" s="3">
        <v>14.839999999999998</v>
      </c>
      <c r="CC576" s="3">
        <v>13.1</v>
      </c>
      <c r="CD576" s="3">
        <v>12.45</v>
      </c>
      <c r="CE576" s="3">
        <v>0.65000000000000036</v>
      </c>
      <c r="CF576" s="3">
        <v>13.899999999999999</v>
      </c>
      <c r="CG576" s="3">
        <v>0</v>
      </c>
      <c r="CH576" s="3">
        <v>13.899999999999999</v>
      </c>
      <c r="CI576" s="3">
        <v>12.3</v>
      </c>
      <c r="CJ576" s="3">
        <v>11.69</v>
      </c>
      <c r="CK576" s="3">
        <v>0.61000000000000121</v>
      </c>
      <c r="CL576" s="3">
        <v>13.89</v>
      </c>
      <c r="CM576" s="3">
        <v>13.2</v>
      </c>
      <c r="CN576" s="3">
        <v>0.69000000000000128</v>
      </c>
      <c r="CO576" s="3">
        <v>12.7</v>
      </c>
      <c r="CP576" s="3">
        <v>12.07</v>
      </c>
      <c r="CQ576" s="3">
        <v>0.62999999999999901</v>
      </c>
      <c r="CR576" s="3">
        <v>11.79</v>
      </c>
      <c r="CS576" s="3">
        <v>11.2</v>
      </c>
      <c r="CT576" s="3">
        <v>0.58999999999999986</v>
      </c>
      <c r="CU576" s="3">
        <v>10.6</v>
      </c>
      <c r="CV576" s="3">
        <v>10.07</v>
      </c>
      <c r="CW576" s="3">
        <v>0.52999999999999936</v>
      </c>
      <c r="CX576" s="3">
        <v>10.57</v>
      </c>
      <c r="CY576" s="3">
        <v>10.039999999999999</v>
      </c>
      <c r="CZ576" s="3">
        <v>0.53000000000000114</v>
      </c>
      <c r="DA576" s="3">
        <v>10.39</v>
      </c>
      <c r="DB576" s="3">
        <v>0</v>
      </c>
      <c r="DC576" s="3">
        <v>10.39</v>
      </c>
      <c r="DD576" s="3">
        <v>9.17</v>
      </c>
      <c r="DE576" s="3">
        <v>8.7100000000000009</v>
      </c>
      <c r="DF576" s="3">
        <v>0.45999999999999908</v>
      </c>
      <c r="DG576" s="3">
        <v>9.73</v>
      </c>
      <c r="DH576" s="3">
        <v>9.24</v>
      </c>
      <c r="DI576" s="3">
        <v>0.49000000000000021</v>
      </c>
      <c r="DJ576" s="3">
        <v>8.61</v>
      </c>
      <c r="DK576" s="3">
        <v>8.18</v>
      </c>
      <c r="DL576" s="3">
        <v>0.42999999999999972</v>
      </c>
      <c r="DM576" s="3">
        <v>17.86</v>
      </c>
      <c r="DN576" s="3">
        <v>16.97</v>
      </c>
      <c r="DO576" s="3">
        <v>0.89000000000000057</v>
      </c>
      <c r="DP576" s="3">
        <v>15.16</v>
      </c>
      <c r="DQ576" s="3">
        <v>14.4</v>
      </c>
      <c r="DR576" s="3">
        <v>0.75999999999999979</v>
      </c>
      <c r="DS576" s="3">
        <v>13.36</v>
      </c>
      <c r="DT576" s="3">
        <v>0</v>
      </c>
      <c r="DU576" s="3">
        <v>13.36</v>
      </c>
      <c r="DV576" s="3">
        <v>12.51</v>
      </c>
      <c r="DW576" s="3">
        <v>0</v>
      </c>
      <c r="DX576" s="3">
        <v>12.51</v>
      </c>
    </row>
    <row r="577" spans="1:128" s="3" customFormat="1" x14ac:dyDescent="0.25">
      <c r="A577" s="36" t="s">
        <v>756</v>
      </c>
      <c r="B577" s="36" t="s">
        <v>87</v>
      </c>
      <c r="C577" s="36" t="s">
        <v>88</v>
      </c>
      <c r="D577" s="37" t="s">
        <v>163</v>
      </c>
      <c r="E577" s="36" t="s">
        <v>164</v>
      </c>
      <c r="F577" s="37" t="s">
        <v>757</v>
      </c>
      <c r="G577" s="36" t="s">
        <v>758</v>
      </c>
      <c r="H577" s="36" t="s">
        <v>93</v>
      </c>
      <c r="I577" s="36" t="s">
        <v>210</v>
      </c>
      <c r="J577" s="36" t="s">
        <v>98</v>
      </c>
      <c r="K577" s="44">
        <v>4</v>
      </c>
      <c r="L577" s="38" t="str">
        <f>IF(J577="10",K577,"")</f>
        <v/>
      </c>
      <c r="M577" s="38"/>
      <c r="N577" s="38"/>
      <c r="O577" s="38">
        <v>0</v>
      </c>
      <c r="P577" s="38" t="str">
        <f>IF(J577&lt;&gt;"20",IF(J577="15",K577,ROUND(K577*0.85,2)),"")</f>
        <v/>
      </c>
      <c r="Q577" s="38"/>
      <c r="R577" s="38"/>
      <c r="S577" s="38">
        <v>0</v>
      </c>
      <c r="T577" s="38">
        <f>IF(J577="20",K577,IF(J577="10",ROUND(K577*0.7,2),ROUND(K577/0.85*0.7,2)))</f>
        <v>4</v>
      </c>
      <c r="U577" s="38">
        <f>ROUND(T577*W577/100,2)</f>
        <v>3.8</v>
      </c>
      <c r="V577" s="38">
        <f>T577-U577</f>
        <v>0.20000000000000018</v>
      </c>
      <c r="W577" s="36">
        <v>95</v>
      </c>
      <c r="X577" s="38">
        <f>IF(J577="20",ROUND(K577/0.7*0.6,2),IF(J577="10",ROUND(K577*0.6,2),ROUND(K577/0.85*0.6,2)))</f>
        <v>3.43</v>
      </c>
      <c r="Y577" s="38">
        <f>ROUND(X577*AA577/100,2)</f>
        <v>3.26</v>
      </c>
      <c r="Z577" s="38">
        <f>X577-Y577</f>
        <v>0.17000000000000037</v>
      </c>
      <c r="AA577" s="36">
        <v>95</v>
      </c>
      <c r="AB577" s="38" t="s">
        <v>171</v>
      </c>
      <c r="AC577" s="38">
        <v>3.4</v>
      </c>
      <c r="AD577" s="38">
        <v>3.23</v>
      </c>
      <c r="AE577" s="38">
        <v>0.16999999999999993</v>
      </c>
      <c r="BJ577" s="3" t="s">
        <v>98</v>
      </c>
      <c r="BK577" s="3">
        <v>13.139999999999999</v>
      </c>
      <c r="BL577" s="3">
        <v>12.48</v>
      </c>
      <c r="BM577" s="3">
        <v>0.65999999999999837</v>
      </c>
      <c r="BN577" s="3">
        <v>12.4</v>
      </c>
      <c r="BO577" s="3">
        <v>11.78</v>
      </c>
      <c r="BP577" s="3">
        <v>0.62000000000000099</v>
      </c>
      <c r="BQ577" s="3">
        <v>10.139999999999999</v>
      </c>
      <c r="BR577" s="3">
        <v>9.6300000000000008</v>
      </c>
      <c r="BS577" s="3">
        <v>0.50999999999999801</v>
      </c>
      <c r="BT577" s="3">
        <v>9.4</v>
      </c>
      <c r="BU577" s="3">
        <v>8.93</v>
      </c>
      <c r="BV577" s="3">
        <v>0.47000000000000064</v>
      </c>
      <c r="BW577" s="3">
        <v>9.4</v>
      </c>
      <c r="BX577" s="3">
        <v>8.93</v>
      </c>
      <c r="BY577" s="3">
        <v>0.47000000000000064</v>
      </c>
      <c r="BZ577" s="3">
        <v>8.1399999999999988</v>
      </c>
      <c r="CA577" s="3">
        <v>0</v>
      </c>
      <c r="CB577" s="3">
        <v>8.1399999999999988</v>
      </c>
      <c r="CC577" s="3">
        <v>7.4</v>
      </c>
      <c r="CD577" s="3">
        <v>7.03</v>
      </c>
      <c r="CE577" s="3">
        <v>0.37000000000000011</v>
      </c>
      <c r="CF577" s="3">
        <v>7.2</v>
      </c>
      <c r="CG577" s="3">
        <v>0</v>
      </c>
      <c r="CH577" s="3">
        <v>7.2</v>
      </c>
      <c r="CI577" s="3">
        <v>6.6</v>
      </c>
      <c r="CJ577" s="3">
        <v>6.27</v>
      </c>
      <c r="CK577" s="3">
        <v>0.33000000000000007</v>
      </c>
      <c r="CL577" s="3">
        <v>9.1999999999999993</v>
      </c>
      <c r="CM577" s="3">
        <v>8.74</v>
      </c>
      <c r="CN577" s="3">
        <v>0.45999999999999908</v>
      </c>
      <c r="CO577" s="3">
        <v>8.68</v>
      </c>
      <c r="CP577" s="3">
        <v>8.25</v>
      </c>
      <c r="CQ577" s="3">
        <v>0.42999999999999972</v>
      </c>
      <c r="CR577" s="3">
        <v>7.1</v>
      </c>
      <c r="CS577" s="3">
        <v>6.75</v>
      </c>
      <c r="CT577" s="3">
        <v>0.34999999999999964</v>
      </c>
      <c r="CU577" s="3">
        <v>6.58</v>
      </c>
      <c r="CV577" s="3">
        <v>6.25</v>
      </c>
      <c r="CW577" s="3">
        <v>0.33000000000000007</v>
      </c>
      <c r="CX577" s="3">
        <v>6.58</v>
      </c>
      <c r="CY577" s="3">
        <v>6.25</v>
      </c>
      <c r="CZ577" s="3">
        <v>0.33000000000000007</v>
      </c>
      <c r="DA577" s="3">
        <v>5.7</v>
      </c>
      <c r="DB577" s="3">
        <v>0</v>
      </c>
      <c r="DC577" s="3">
        <v>5.7</v>
      </c>
      <c r="DD577" s="3">
        <v>5.18</v>
      </c>
      <c r="DE577" s="3">
        <v>4.92</v>
      </c>
      <c r="DF577" s="3">
        <v>0.25999999999999979</v>
      </c>
      <c r="DG577" s="3">
        <v>5.04</v>
      </c>
      <c r="DH577" s="3">
        <v>4.79</v>
      </c>
      <c r="DI577" s="3">
        <v>0.25</v>
      </c>
      <c r="DJ577" s="3">
        <v>4.62</v>
      </c>
      <c r="DK577" s="3">
        <v>4.3899999999999997</v>
      </c>
      <c r="DL577" s="3">
        <v>0.23000000000000043</v>
      </c>
      <c r="DM577" s="3">
        <v>11.83</v>
      </c>
      <c r="DN577" s="3">
        <v>11.24</v>
      </c>
      <c r="DO577" s="3">
        <v>0.58999999999999986</v>
      </c>
      <c r="DP577" s="3">
        <v>9.1300000000000008</v>
      </c>
      <c r="DQ577" s="3">
        <v>8.67</v>
      </c>
      <c r="DR577" s="3">
        <v>0.46000000000000085</v>
      </c>
      <c r="DS577" s="3">
        <v>7.33</v>
      </c>
      <c r="DT577" s="3">
        <v>0</v>
      </c>
      <c r="DU577" s="3">
        <v>7.33</v>
      </c>
      <c r="DV577" s="3">
        <v>6.48</v>
      </c>
      <c r="DW577" s="3">
        <v>0</v>
      </c>
      <c r="DX577" s="3">
        <v>6.48</v>
      </c>
    </row>
    <row r="578" spans="1:128" s="3" customFormat="1" x14ac:dyDescent="0.25">
      <c r="A578" s="36" t="s">
        <v>759</v>
      </c>
      <c r="B578" s="36" t="s">
        <v>87</v>
      </c>
      <c r="C578" s="36" t="s">
        <v>88</v>
      </c>
      <c r="D578" s="37" t="s">
        <v>151</v>
      </c>
      <c r="E578" s="36" t="s">
        <v>152</v>
      </c>
      <c r="F578" s="37" t="s">
        <v>760</v>
      </c>
      <c r="G578" s="36" t="s">
        <v>761</v>
      </c>
      <c r="H578" s="36" t="s">
        <v>93</v>
      </c>
      <c r="I578" s="36"/>
      <c r="J578" s="36" t="s">
        <v>95</v>
      </c>
      <c r="K578" s="44">
        <v>2.2999999999999998</v>
      </c>
      <c r="L578" s="38">
        <f>IF(J578="10",K578,"")</f>
        <v>2.2999999999999998</v>
      </c>
      <c r="M578" s="38">
        <f>ROUND(L578*O578/100,2)</f>
        <v>1.5</v>
      </c>
      <c r="N578" s="38">
        <f>L578-M578</f>
        <v>0.79999999999999982</v>
      </c>
      <c r="O578" s="38">
        <v>65</v>
      </c>
      <c r="P578" s="38">
        <f>IF(J578&lt;&gt;"20",IF(J578="15",K578,ROUND(K578*0.85,2)),"")</f>
        <v>1.96</v>
      </c>
      <c r="Q578" s="38">
        <f>ROUND(P578*S578/100,2)</f>
        <v>1.57</v>
      </c>
      <c r="R578" s="38">
        <f>P578-Q578</f>
        <v>0.3899999999999999</v>
      </c>
      <c r="S578" s="38">
        <v>80</v>
      </c>
      <c r="T578" s="38">
        <f>IF(J578="20",K578,IF(J578="10",ROUND(K578*0.7,2),ROUND(K578/0.85*0.7,2)))</f>
        <v>1.61</v>
      </c>
      <c r="U578" s="38">
        <f>ROUND(T578*W578/100,2)</f>
        <v>1.53</v>
      </c>
      <c r="V578" s="38">
        <f>T578-U578</f>
        <v>8.0000000000000071E-2</v>
      </c>
      <c r="W578" s="36">
        <v>95</v>
      </c>
      <c r="X578" s="38">
        <f>IF(J578="20",ROUND(K578/0.7*0.6,2),IF(J578="10",ROUND(K578*0.6,2),ROUND(K578/0.85*0.6,2)))</f>
        <v>1.38</v>
      </c>
      <c r="Y578" s="38">
        <f>ROUND(X578*AA578/100,2)</f>
        <v>1.31</v>
      </c>
      <c r="Z578" s="38">
        <f>X578-Y578</f>
        <v>6.999999999999984E-2</v>
      </c>
      <c r="AA578" s="36">
        <v>95</v>
      </c>
      <c r="AB578" s="38">
        <v>20</v>
      </c>
      <c r="AC578" s="38">
        <v>1.84</v>
      </c>
      <c r="AD578" s="38">
        <v>1.75</v>
      </c>
      <c r="AE578" s="38">
        <v>9.000000000000008E-2</v>
      </c>
      <c r="BJ578" s="39" t="s">
        <v>95</v>
      </c>
      <c r="BK578" s="3">
        <v>7.2999999999999989</v>
      </c>
      <c r="BL578" s="3">
        <v>6.21</v>
      </c>
      <c r="BM578" s="3">
        <v>1.089999999999999</v>
      </c>
      <c r="BN578" s="3">
        <v>6.06</v>
      </c>
      <c r="BO578" s="3">
        <v>5.76</v>
      </c>
      <c r="BP578" s="3">
        <v>0.29999999999999982</v>
      </c>
      <c r="BQ578" s="3">
        <v>5.5</v>
      </c>
      <c r="BR578" s="3">
        <v>4.68</v>
      </c>
      <c r="BS578" s="3">
        <v>0.82000000000000028</v>
      </c>
      <c r="BT578" s="3">
        <v>4.26</v>
      </c>
      <c r="BU578" s="3">
        <v>4.05</v>
      </c>
      <c r="BV578" s="3">
        <v>0.20999999999999996</v>
      </c>
      <c r="BW578" s="3">
        <v>4.88</v>
      </c>
      <c r="BX578" s="3">
        <v>4.6399999999999997</v>
      </c>
      <c r="BY578" s="3">
        <v>0.24000000000000021</v>
      </c>
      <c r="BZ578" s="3">
        <v>4.8</v>
      </c>
      <c r="CA578" s="3">
        <v>3.84</v>
      </c>
      <c r="CB578" s="3">
        <v>0.96</v>
      </c>
      <c r="CC578" s="3">
        <v>4.18</v>
      </c>
      <c r="CD578" s="3">
        <v>3.97</v>
      </c>
      <c r="CE578" s="3">
        <v>0.20999999999999952</v>
      </c>
      <c r="CF578" s="3">
        <v>4</v>
      </c>
      <c r="CG578" s="3">
        <v>3.2</v>
      </c>
      <c r="CH578" s="3">
        <v>0.79999999999999982</v>
      </c>
      <c r="CI578" s="3">
        <v>3.54</v>
      </c>
      <c r="CJ578" s="3">
        <v>3.36</v>
      </c>
      <c r="CK578" s="3">
        <v>0.18000000000000016</v>
      </c>
      <c r="CL578" s="3">
        <v>5.1100000000000003</v>
      </c>
      <c r="CM578" s="3">
        <v>4.34</v>
      </c>
      <c r="CN578" s="3">
        <v>0.77000000000000046</v>
      </c>
      <c r="CO578" s="3">
        <v>4.24</v>
      </c>
      <c r="CP578" s="3">
        <v>4.03</v>
      </c>
      <c r="CQ578" s="3">
        <v>0.20999999999999996</v>
      </c>
      <c r="CR578" s="3">
        <v>3.85</v>
      </c>
      <c r="CS578" s="3">
        <v>3.27</v>
      </c>
      <c r="CT578" s="3">
        <v>0.58000000000000007</v>
      </c>
      <c r="CU578" s="3">
        <v>2.98</v>
      </c>
      <c r="CV578" s="3">
        <v>2.83</v>
      </c>
      <c r="CW578" s="3">
        <v>0.14999999999999991</v>
      </c>
      <c r="CX578" s="3">
        <v>3.42</v>
      </c>
      <c r="CY578" s="3">
        <v>3.25</v>
      </c>
      <c r="CZ578" s="3">
        <v>0.16999999999999993</v>
      </c>
      <c r="DA578" s="3">
        <v>3.36</v>
      </c>
      <c r="DB578" s="3">
        <v>2.69</v>
      </c>
      <c r="DC578" s="3">
        <v>0.66999999999999993</v>
      </c>
      <c r="DD578" s="3">
        <v>2.93</v>
      </c>
      <c r="DE578" s="3">
        <v>2.78</v>
      </c>
      <c r="DF578" s="3">
        <v>0.15000000000000036</v>
      </c>
      <c r="DG578" s="3">
        <v>2.8</v>
      </c>
      <c r="DH578" s="3">
        <v>2.38</v>
      </c>
      <c r="DI578" s="3">
        <v>0.41999999999999993</v>
      </c>
      <c r="DJ578" s="3">
        <v>2.48</v>
      </c>
      <c r="DK578" s="3">
        <v>2.36</v>
      </c>
      <c r="DL578" s="3">
        <v>0.12000000000000011</v>
      </c>
      <c r="DM578" s="3">
        <v>6.57</v>
      </c>
      <c r="DN578" s="3">
        <v>5.58</v>
      </c>
      <c r="DO578" s="3">
        <v>0.99000000000000021</v>
      </c>
      <c r="DP578" s="3">
        <v>4.95</v>
      </c>
      <c r="DQ578" s="3">
        <v>4.21</v>
      </c>
      <c r="DR578" s="3">
        <v>0.74000000000000021</v>
      </c>
      <c r="DS578" s="3">
        <v>4.32</v>
      </c>
      <c r="DT578" s="3">
        <v>3.46</v>
      </c>
      <c r="DU578" s="3">
        <v>0.86000000000000032</v>
      </c>
      <c r="DV578" s="3">
        <v>3.6</v>
      </c>
      <c r="DW578" s="3">
        <v>2.88</v>
      </c>
      <c r="DX578" s="3">
        <v>0.7200000000000002</v>
      </c>
    </row>
    <row r="579" spans="1:128" s="3" customFormat="1" x14ac:dyDescent="0.25">
      <c r="A579" s="36" t="s">
        <v>762</v>
      </c>
      <c r="B579" s="36" t="s">
        <v>87</v>
      </c>
      <c r="C579" s="36" t="s">
        <v>88</v>
      </c>
      <c r="D579" s="37" t="s">
        <v>142</v>
      </c>
      <c r="E579" s="36" t="s">
        <v>143</v>
      </c>
      <c r="F579" s="37" t="s">
        <v>760</v>
      </c>
      <c r="G579" s="36" t="s">
        <v>761</v>
      </c>
      <c r="H579" s="36" t="s">
        <v>93</v>
      </c>
      <c r="I579" s="36"/>
      <c r="J579" s="36" t="s">
        <v>95</v>
      </c>
      <c r="K579" s="44">
        <v>2.5499999999999998</v>
      </c>
      <c r="L579" s="38">
        <f>IF(J579="10",K579,"")</f>
        <v>2.5499999999999998</v>
      </c>
      <c r="M579" s="38">
        <f>ROUND(L579*O579/100,2)</f>
        <v>1.66</v>
      </c>
      <c r="N579" s="38">
        <f>L579-M579</f>
        <v>0.8899999999999999</v>
      </c>
      <c r="O579" s="38">
        <v>65</v>
      </c>
      <c r="P579" s="38">
        <f>IF(J579&lt;&gt;"20",IF(J579="15",K579,ROUND(K579*0.85,2)),"")</f>
        <v>2.17</v>
      </c>
      <c r="Q579" s="38">
        <f>ROUND(P579*S579/100,2)</f>
        <v>1.74</v>
      </c>
      <c r="R579" s="38">
        <f>P579-Q579</f>
        <v>0.42999999999999994</v>
      </c>
      <c r="S579" s="38">
        <v>80</v>
      </c>
      <c r="T579" s="38">
        <f>IF(J579="20",K579,IF(J579="10",ROUND(K579*0.7,2),ROUND(K579/0.85*0.7,2)))</f>
        <v>1.79</v>
      </c>
      <c r="U579" s="38">
        <f>ROUND(T579*W579/100,2)</f>
        <v>1.7</v>
      </c>
      <c r="V579" s="38">
        <f>T579-U579</f>
        <v>9.000000000000008E-2</v>
      </c>
      <c r="W579" s="36">
        <v>95</v>
      </c>
      <c r="X579" s="38">
        <f>IF(J579="20",ROUND(K579/0.7*0.6,2),IF(J579="10",ROUND(K579*0.6,2),ROUND(K579/0.85*0.6,2)))</f>
        <v>1.53</v>
      </c>
      <c r="Y579" s="38">
        <f>ROUND(X579*AA579/100,2)</f>
        <v>1.45</v>
      </c>
      <c r="Z579" s="38">
        <f>X579-Y579</f>
        <v>8.0000000000000071E-2</v>
      </c>
      <c r="AA579" s="36">
        <v>95</v>
      </c>
      <c r="AB579" s="38">
        <v>20</v>
      </c>
      <c r="AC579" s="38">
        <v>2.04</v>
      </c>
      <c r="AD579" s="38">
        <v>1.94</v>
      </c>
      <c r="AE579" s="38">
        <v>0.10000000000000009</v>
      </c>
      <c r="BJ579" s="39" t="s">
        <v>95</v>
      </c>
      <c r="BK579" s="3">
        <v>7.5499999999999989</v>
      </c>
      <c r="BL579" s="3">
        <v>6.42</v>
      </c>
      <c r="BM579" s="3">
        <v>1.129999999999999</v>
      </c>
      <c r="BN579" s="3">
        <v>6.21</v>
      </c>
      <c r="BO579" s="3">
        <v>5.9</v>
      </c>
      <c r="BP579" s="3">
        <v>0.30999999999999961</v>
      </c>
      <c r="BQ579" s="3">
        <v>5.75</v>
      </c>
      <c r="BR579" s="3">
        <v>4.8899999999999997</v>
      </c>
      <c r="BS579" s="3">
        <v>0.86000000000000032</v>
      </c>
      <c r="BT579" s="3">
        <v>4.41</v>
      </c>
      <c r="BU579" s="3">
        <v>4.1900000000000004</v>
      </c>
      <c r="BV579" s="3">
        <v>0.21999999999999975</v>
      </c>
      <c r="BW579" s="3">
        <v>5.08</v>
      </c>
      <c r="BX579" s="3">
        <v>4.83</v>
      </c>
      <c r="BY579" s="3">
        <v>0.25</v>
      </c>
      <c r="BZ579" s="3">
        <v>5.05</v>
      </c>
      <c r="CA579" s="3">
        <v>4.04</v>
      </c>
      <c r="CB579" s="3">
        <v>1.0099999999999998</v>
      </c>
      <c r="CC579" s="3">
        <v>4.38</v>
      </c>
      <c r="CD579" s="3">
        <v>4.16</v>
      </c>
      <c r="CE579" s="3">
        <v>0.21999999999999975</v>
      </c>
      <c r="CF579" s="3">
        <v>4.25</v>
      </c>
      <c r="CG579" s="3">
        <v>3.4</v>
      </c>
      <c r="CH579" s="3">
        <v>0.85000000000000009</v>
      </c>
      <c r="CI579" s="3">
        <v>3.74</v>
      </c>
      <c r="CJ579" s="3">
        <v>3.55</v>
      </c>
      <c r="CK579" s="3">
        <v>0.19000000000000039</v>
      </c>
      <c r="CL579" s="3">
        <v>5.29</v>
      </c>
      <c r="CM579" s="3">
        <v>4.5</v>
      </c>
      <c r="CN579" s="3">
        <v>0.79</v>
      </c>
      <c r="CO579" s="3">
        <v>4.3499999999999996</v>
      </c>
      <c r="CP579" s="3">
        <v>4.13</v>
      </c>
      <c r="CQ579" s="3">
        <v>0.21999999999999975</v>
      </c>
      <c r="CR579" s="3">
        <v>4.03</v>
      </c>
      <c r="CS579" s="3">
        <v>3.43</v>
      </c>
      <c r="CT579" s="3">
        <v>0.60000000000000009</v>
      </c>
      <c r="CU579" s="3">
        <v>3.09</v>
      </c>
      <c r="CV579" s="3">
        <v>2.94</v>
      </c>
      <c r="CW579" s="3">
        <v>0.14999999999999991</v>
      </c>
      <c r="CX579" s="3">
        <v>3.56</v>
      </c>
      <c r="CY579" s="3">
        <v>3.38</v>
      </c>
      <c r="CZ579" s="3">
        <v>0.18000000000000016</v>
      </c>
      <c r="DA579" s="3">
        <v>3.54</v>
      </c>
      <c r="DB579" s="3">
        <v>2.83</v>
      </c>
      <c r="DC579" s="3">
        <v>0.71</v>
      </c>
      <c r="DD579" s="3">
        <v>3.07</v>
      </c>
      <c r="DE579" s="3">
        <v>2.92</v>
      </c>
      <c r="DF579" s="3">
        <v>0.14999999999999991</v>
      </c>
      <c r="DG579" s="3">
        <v>2.98</v>
      </c>
      <c r="DH579" s="3">
        <v>2.5299999999999998</v>
      </c>
      <c r="DI579" s="3">
        <v>0.45000000000000018</v>
      </c>
      <c r="DJ579" s="3">
        <v>2.62</v>
      </c>
      <c r="DK579" s="3">
        <v>2.4900000000000002</v>
      </c>
      <c r="DL579" s="3">
        <v>0.12999999999999989</v>
      </c>
      <c r="DM579" s="3">
        <v>6.8</v>
      </c>
      <c r="DN579" s="3">
        <v>5.78</v>
      </c>
      <c r="DO579" s="3">
        <v>1.0199999999999996</v>
      </c>
      <c r="DP579" s="3">
        <v>5.18</v>
      </c>
      <c r="DQ579" s="3">
        <v>4.4000000000000004</v>
      </c>
      <c r="DR579" s="3">
        <v>0.77999999999999936</v>
      </c>
      <c r="DS579" s="3">
        <v>4.55</v>
      </c>
      <c r="DT579" s="3">
        <v>3.64</v>
      </c>
      <c r="DU579" s="3">
        <v>0.9099999999999997</v>
      </c>
      <c r="DV579" s="3">
        <v>3.83</v>
      </c>
      <c r="DW579" s="3">
        <v>3.06</v>
      </c>
      <c r="DX579" s="3">
        <v>0.77</v>
      </c>
    </row>
    <row r="580" spans="1:128" s="3" customFormat="1" x14ac:dyDescent="0.25">
      <c r="A580" s="36" t="s">
        <v>763</v>
      </c>
      <c r="B580" s="36" t="s">
        <v>87</v>
      </c>
      <c r="C580" s="36" t="s">
        <v>88</v>
      </c>
      <c r="D580" s="37" t="s">
        <v>151</v>
      </c>
      <c r="E580" s="36" t="s">
        <v>152</v>
      </c>
      <c r="F580" s="37" t="s">
        <v>764</v>
      </c>
      <c r="G580" s="36" t="s">
        <v>765</v>
      </c>
      <c r="H580" s="36" t="s">
        <v>93</v>
      </c>
      <c r="I580" s="36" t="s">
        <v>94</v>
      </c>
      <c r="J580" s="36" t="s">
        <v>95</v>
      </c>
      <c r="K580" s="44">
        <v>1.65</v>
      </c>
      <c r="L580" s="38">
        <f>IF(J580="10",K580,"")</f>
        <v>1.65</v>
      </c>
      <c r="M580" s="38">
        <f>ROUND(L580*O580/100,2)</f>
        <v>1.07</v>
      </c>
      <c r="N580" s="38">
        <f>L580-M580</f>
        <v>0.57999999999999985</v>
      </c>
      <c r="O580" s="38" t="s">
        <v>96</v>
      </c>
      <c r="P580" s="38">
        <f>IF(J580&lt;&gt;"20",IF(J580="15",K580,ROUND(K580*0.85,2)),"")</f>
        <v>1.4</v>
      </c>
      <c r="Q580" s="38">
        <f>ROUND(P580*S580/100,2)</f>
        <v>1.1200000000000001</v>
      </c>
      <c r="R580" s="38">
        <f>P580-Q580</f>
        <v>0.2799999999999998</v>
      </c>
      <c r="S580" s="38" t="s">
        <v>97</v>
      </c>
      <c r="T580" s="38">
        <f>IF(J580="20",K580,IF(J580="10",ROUND(K580*0.7,2),ROUND(K580/0.85*0.7,2)))</f>
        <v>1.1599999999999999</v>
      </c>
      <c r="U580" s="38">
        <f>ROUND(T580*W580/100,2)</f>
        <v>1.1000000000000001</v>
      </c>
      <c r="V580" s="38">
        <f>T580-U580</f>
        <v>5.9999999999999831E-2</v>
      </c>
      <c r="W580" s="36">
        <v>95</v>
      </c>
      <c r="X580" s="38">
        <f>IF(J580="20",ROUND(K580/0.7*0.6,2),IF(J580="10",ROUND(K580*0.6,2),ROUND(K580/0.85*0.6,2)))</f>
        <v>0.99</v>
      </c>
      <c r="Y580" s="38">
        <f>ROUND(X580*AA580/100,2)</f>
        <v>0.94</v>
      </c>
      <c r="Z580" s="38">
        <f>X580-Y580</f>
        <v>5.0000000000000044E-2</v>
      </c>
      <c r="AA580" s="36">
        <v>95</v>
      </c>
      <c r="AB580" s="38" t="s">
        <v>98</v>
      </c>
      <c r="AC580" s="38">
        <v>1.32</v>
      </c>
      <c r="AD580" s="38">
        <v>1.25</v>
      </c>
      <c r="AE580" s="38">
        <v>7.0000000000000062E-2</v>
      </c>
      <c r="BJ580" s="3" t="s">
        <v>95</v>
      </c>
      <c r="BK580" s="3">
        <v>7.6499999999999995</v>
      </c>
      <c r="BL580" s="3">
        <v>6.5</v>
      </c>
      <c r="BM580" s="3">
        <v>1.1499999999999995</v>
      </c>
      <c r="BN580" s="3">
        <v>6.39</v>
      </c>
      <c r="BO580" s="3">
        <v>6.07</v>
      </c>
      <c r="BP580" s="3">
        <v>0.3199999999999994</v>
      </c>
      <c r="BQ580" s="3">
        <v>5.85</v>
      </c>
      <c r="BR580" s="3">
        <v>4.97</v>
      </c>
      <c r="BS580" s="3">
        <v>0.87999999999999989</v>
      </c>
      <c r="BT580" s="3">
        <v>4.59</v>
      </c>
      <c r="BU580" s="3">
        <v>4.3600000000000003</v>
      </c>
      <c r="BV580" s="3">
        <v>0.22999999999999954</v>
      </c>
      <c r="BW580" s="3">
        <v>5.22</v>
      </c>
      <c r="BX580" s="3">
        <v>4.96</v>
      </c>
      <c r="BY580" s="3">
        <v>0.25999999999999979</v>
      </c>
      <c r="BZ580" s="3">
        <v>5.15</v>
      </c>
      <c r="CA580" s="3">
        <v>4.12</v>
      </c>
      <c r="CB580" s="3">
        <v>1.0300000000000002</v>
      </c>
      <c r="CC580" s="3">
        <v>4.5199999999999996</v>
      </c>
      <c r="CD580" s="3">
        <v>4.29</v>
      </c>
      <c r="CE580" s="3">
        <v>0.22999999999999954</v>
      </c>
      <c r="CF580" s="3">
        <v>3.65</v>
      </c>
      <c r="CG580" s="3">
        <v>2.92</v>
      </c>
      <c r="CH580" s="3">
        <v>0.73</v>
      </c>
      <c r="CI580" s="3">
        <v>3.32</v>
      </c>
      <c r="CJ580" s="3">
        <v>3.15</v>
      </c>
      <c r="CK580" s="3">
        <v>0.16999999999999993</v>
      </c>
      <c r="CL580" s="3">
        <v>5.36</v>
      </c>
      <c r="CM580" s="3">
        <v>4.5599999999999996</v>
      </c>
      <c r="CN580" s="3">
        <v>0.80000000000000071</v>
      </c>
      <c r="CO580" s="3">
        <v>4.47</v>
      </c>
      <c r="CP580" s="3">
        <v>4.25</v>
      </c>
      <c r="CQ580" s="3">
        <v>0.21999999999999975</v>
      </c>
      <c r="CR580" s="3">
        <v>4.0999999999999996</v>
      </c>
      <c r="CS580" s="3">
        <v>3.49</v>
      </c>
      <c r="CT580" s="3">
        <v>0.60999999999999943</v>
      </c>
      <c r="CU580" s="3">
        <v>3.21</v>
      </c>
      <c r="CV580" s="3">
        <v>3.05</v>
      </c>
      <c r="CW580" s="3">
        <v>0.16000000000000014</v>
      </c>
      <c r="CX580" s="3">
        <v>3.65</v>
      </c>
      <c r="CY580" s="3">
        <v>3.47</v>
      </c>
      <c r="CZ580" s="3">
        <v>0.17999999999999972</v>
      </c>
      <c r="DA580" s="3">
        <v>3.61</v>
      </c>
      <c r="DB580" s="3">
        <v>2.89</v>
      </c>
      <c r="DC580" s="3">
        <v>0.71999999999999975</v>
      </c>
      <c r="DD580" s="3">
        <v>3.16</v>
      </c>
      <c r="DE580" s="3">
        <v>3</v>
      </c>
      <c r="DF580" s="3">
        <v>0.16000000000000014</v>
      </c>
      <c r="DG580" s="3">
        <v>2.56</v>
      </c>
      <c r="DH580" s="3">
        <v>2.1800000000000002</v>
      </c>
      <c r="DI580" s="3">
        <v>0.37999999999999989</v>
      </c>
      <c r="DJ580" s="3">
        <v>2.3199999999999998</v>
      </c>
      <c r="DK580" s="3">
        <v>2.2000000000000002</v>
      </c>
      <c r="DL580" s="3">
        <v>0.11999999999999966</v>
      </c>
      <c r="DM580" s="3">
        <v>6.89</v>
      </c>
      <c r="DN580" s="3">
        <v>5.86</v>
      </c>
      <c r="DO580" s="3">
        <v>1.0299999999999994</v>
      </c>
      <c r="DP580" s="3">
        <v>5.27</v>
      </c>
      <c r="DQ580" s="3">
        <v>4.4800000000000004</v>
      </c>
      <c r="DR580" s="3">
        <v>0.78999999999999915</v>
      </c>
      <c r="DS580" s="3">
        <v>4.6399999999999997</v>
      </c>
      <c r="DT580" s="3">
        <v>3.71</v>
      </c>
      <c r="DU580" s="3">
        <v>0.92999999999999972</v>
      </c>
      <c r="DV580" s="3">
        <v>3.29</v>
      </c>
      <c r="DW580" s="3">
        <v>2.63</v>
      </c>
      <c r="DX580" s="3">
        <v>0.66000000000000014</v>
      </c>
    </row>
    <row r="581" spans="1:128" s="3" customFormat="1" x14ac:dyDescent="0.25">
      <c r="A581" s="36" t="s">
        <v>766</v>
      </c>
      <c r="B581" s="36" t="s">
        <v>87</v>
      </c>
      <c r="C581" s="36" t="s">
        <v>88</v>
      </c>
      <c r="D581" s="37" t="s">
        <v>118</v>
      </c>
      <c r="E581" s="36" t="s">
        <v>119</v>
      </c>
      <c r="F581" s="37" t="s">
        <v>764</v>
      </c>
      <c r="G581" s="36" t="s">
        <v>765</v>
      </c>
      <c r="H581" s="36" t="s">
        <v>93</v>
      </c>
      <c r="I581" s="36" t="s">
        <v>94</v>
      </c>
      <c r="J581" s="36" t="s">
        <v>95</v>
      </c>
      <c r="K581" s="44">
        <v>1.65</v>
      </c>
      <c r="L581" s="38">
        <f>IF(J581="10",K581,"")</f>
        <v>1.65</v>
      </c>
      <c r="M581" s="38">
        <f>ROUND(L581*O581/100,2)</f>
        <v>1.07</v>
      </c>
      <c r="N581" s="38">
        <f>L581-M581</f>
        <v>0.57999999999999985</v>
      </c>
      <c r="O581" s="38" t="s">
        <v>96</v>
      </c>
      <c r="P581" s="38">
        <f>IF(J581&lt;&gt;"20",IF(J581="15",K581,ROUND(K581*0.85,2)),"")</f>
        <v>1.4</v>
      </c>
      <c r="Q581" s="38">
        <f>ROUND(P581*S581/100,2)</f>
        <v>1.1200000000000001</v>
      </c>
      <c r="R581" s="38">
        <f>P581-Q581</f>
        <v>0.2799999999999998</v>
      </c>
      <c r="S581" s="38" t="s">
        <v>97</v>
      </c>
      <c r="T581" s="38">
        <f>IF(J581="20",K581,IF(J581="10",ROUND(K581*0.7,2),ROUND(K581/0.85*0.7,2)))</f>
        <v>1.1599999999999999</v>
      </c>
      <c r="U581" s="38">
        <f>ROUND(T581*W581/100,2)</f>
        <v>1.1000000000000001</v>
      </c>
      <c r="V581" s="38">
        <f>T581-U581</f>
        <v>5.9999999999999831E-2</v>
      </c>
      <c r="W581" s="36">
        <v>95</v>
      </c>
      <c r="X581" s="38">
        <f>IF(J581="20",ROUND(K581/0.7*0.6,2),IF(J581="10",ROUND(K581*0.6,2),ROUND(K581/0.85*0.6,2)))</f>
        <v>0.99</v>
      </c>
      <c r="Y581" s="38">
        <f>ROUND(X581*AA581/100,2)</f>
        <v>0.94</v>
      </c>
      <c r="Z581" s="38">
        <f>X581-Y581</f>
        <v>5.0000000000000044E-2</v>
      </c>
      <c r="AA581" s="36">
        <v>95</v>
      </c>
      <c r="AB581" s="38" t="s">
        <v>98</v>
      </c>
      <c r="AC581" s="38">
        <v>1.32</v>
      </c>
      <c r="AD581" s="38">
        <v>1.25</v>
      </c>
      <c r="AE581" s="38">
        <v>7.0000000000000062E-2</v>
      </c>
      <c r="BJ581" s="3" t="s">
        <v>95</v>
      </c>
      <c r="BK581" s="3">
        <v>7.6499999999999995</v>
      </c>
      <c r="BL581" s="3">
        <v>6.5</v>
      </c>
      <c r="BM581" s="3">
        <v>1.1499999999999995</v>
      </c>
      <c r="BN581" s="3">
        <v>6.39</v>
      </c>
      <c r="BO581" s="3">
        <v>6.07</v>
      </c>
      <c r="BP581" s="3">
        <v>0.3199999999999994</v>
      </c>
      <c r="BQ581" s="3">
        <v>5.85</v>
      </c>
      <c r="BR581" s="3">
        <v>4.97</v>
      </c>
      <c r="BS581" s="3">
        <v>0.87999999999999989</v>
      </c>
      <c r="BT581" s="3">
        <v>4.59</v>
      </c>
      <c r="BU581" s="3">
        <v>4.3600000000000003</v>
      </c>
      <c r="BV581" s="3">
        <v>0.22999999999999954</v>
      </c>
      <c r="BW581" s="3">
        <v>5.22</v>
      </c>
      <c r="BX581" s="3">
        <v>4.96</v>
      </c>
      <c r="BY581" s="3">
        <v>0.25999999999999979</v>
      </c>
      <c r="BZ581" s="3">
        <v>5.15</v>
      </c>
      <c r="CA581" s="3">
        <v>4.12</v>
      </c>
      <c r="CB581" s="3">
        <v>1.0300000000000002</v>
      </c>
      <c r="CC581" s="3">
        <v>4.5199999999999996</v>
      </c>
      <c r="CD581" s="3">
        <v>4.29</v>
      </c>
      <c r="CE581" s="3">
        <v>0.22999999999999954</v>
      </c>
      <c r="CF581" s="3">
        <v>3.65</v>
      </c>
      <c r="CG581" s="3">
        <v>2.92</v>
      </c>
      <c r="CH581" s="3">
        <v>0.73</v>
      </c>
      <c r="CI581" s="3">
        <v>3.32</v>
      </c>
      <c r="CJ581" s="3">
        <v>3.15</v>
      </c>
      <c r="CK581" s="3">
        <v>0.16999999999999993</v>
      </c>
      <c r="CL581" s="3">
        <v>5.36</v>
      </c>
      <c r="CM581" s="3">
        <v>4.5599999999999996</v>
      </c>
      <c r="CN581" s="3">
        <v>0.80000000000000071</v>
      </c>
      <c r="CO581" s="3">
        <v>4.47</v>
      </c>
      <c r="CP581" s="3">
        <v>4.25</v>
      </c>
      <c r="CQ581" s="3">
        <v>0.21999999999999975</v>
      </c>
      <c r="CR581" s="3">
        <v>4.0999999999999996</v>
      </c>
      <c r="CS581" s="3">
        <v>3.49</v>
      </c>
      <c r="CT581" s="3">
        <v>0.60999999999999943</v>
      </c>
      <c r="CU581" s="3">
        <v>3.21</v>
      </c>
      <c r="CV581" s="3">
        <v>3.05</v>
      </c>
      <c r="CW581" s="3">
        <v>0.16000000000000014</v>
      </c>
      <c r="CX581" s="3">
        <v>3.65</v>
      </c>
      <c r="CY581" s="3">
        <v>3.47</v>
      </c>
      <c r="CZ581" s="3">
        <v>0.17999999999999972</v>
      </c>
      <c r="DA581" s="3">
        <v>3.61</v>
      </c>
      <c r="DB581" s="3">
        <v>2.89</v>
      </c>
      <c r="DC581" s="3">
        <v>0.71999999999999975</v>
      </c>
      <c r="DD581" s="3">
        <v>3.16</v>
      </c>
      <c r="DE581" s="3">
        <v>3</v>
      </c>
      <c r="DF581" s="3">
        <v>0.16000000000000014</v>
      </c>
      <c r="DG581" s="3">
        <v>2.56</v>
      </c>
      <c r="DH581" s="3">
        <v>2.1800000000000002</v>
      </c>
      <c r="DI581" s="3">
        <v>0.37999999999999989</v>
      </c>
      <c r="DJ581" s="3">
        <v>2.3199999999999998</v>
      </c>
      <c r="DK581" s="3">
        <v>2.2000000000000002</v>
      </c>
      <c r="DL581" s="3">
        <v>0.11999999999999966</v>
      </c>
      <c r="DM581" s="3">
        <v>6.89</v>
      </c>
      <c r="DN581" s="3">
        <v>5.86</v>
      </c>
      <c r="DO581" s="3">
        <v>1.0299999999999994</v>
      </c>
      <c r="DP581" s="3">
        <v>5.27</v>
      </c>
      <c r="DQ581" s="3">
        <v>4.4800000000000004</v>
      </c>
      <c r="DR581" s="3">
        <v>0.78999999999999915</v>
      </c>
      <c r="DS581" s="3">
        <v>4.6399999999999997</v>
      </c>
      <c r="DT581" s="3">
        <v>3.71</v>
      </c>
      <c r="DU581" s="3">
        <v>0.92999999999999972</v>
      </c>
      <c r="DV581" s="3">
        <v>3.29</v>
      </c>
      <c r="DW581" s="3">
        <v>2.63</v>
      </c>
      <c r="DX581" s="3">
        <v>0.66000000000000014</v>
      </c>
    </row>
    <row r="582" spans="1:128" s="3" customFormat="1" x14ac:dyDescent="0.25">
      <c r="A582" s="36" t="s">
        <v>767</v>
      </c>
      <c r="B582" s="36" t="s">
        <v>87</v>
      </c>
      <c r="C582" s="36" t="s">
        <v>88</v>
      </c>
      <c r="D582" s="37" t="s">
        <v>160</v>
      </c>
      <c r="E582" s="36" t="s">
        <v>161</v>
      </c>
      <c r="F582" s="37" t="s">
        <v>764</v>
      </c>
      <c r="G582" s="36" t="s">
        <v>765</v>
      </c>
      <c r="H582" s="36" t="s">
        <v>93</v>
      </c>
      <c r="I582" s="36" t="s">
        <v>94</v>
      </c>
      <c r="J582" s="36" t="s">
        <v>95</v>
      </c>
      <c r="K582" s="44">
        <v>1.65</v>
      </c>
      <c r="L582" s="38">
        <f>IF(J582="10",K582,"")</f>
        <v>1.65</v>
      </c>
      <c r="M582" s="38">
        <f>ROUND(L582*O582/100,2)</f>
        <v>1.07</v>
      </c>
      <c r="N582" s="38">
        <f>L582-M582</f>
        <v>0.57999999999999985</v>
      </c>
      <c r="O582" s="38" t="s">
        <v>96</v>
      </c>
      <c r="P582" s="38">
        <f>IF(J582&lt;&gt;"20",IF(J582="15",K582,ROUND(K582*0.85,2)),"")</f>
        <v>1.4</v>
      </c>
      <c r="Q582" s="38">
        <f>ROUND(P582*S582/100,2)</f>
        <v>1.1200000000000001</v>
      </c>
      <c r="R582" s="38">
        <f>P582-Q582</f>
        <v>0.2799999999999998</v>
      </c>
      <c r="S582" s="38" t="s">
        <v>97</v>
      </c>
      <c r="T582" s="38">
        <f>IF(J582="20",K582,IF(J582="10",ROUND(K582*0.7,2),ROUND(K582/0.85*0.7,2)))</f>
        <v>1.1599999999999999</v>
      </c>
      <c r="U582" s="38">
        <f>ROUND(T582*W582/100,2)</f>
        <v>1.1000000000000001</v>
      </c>
      <c r="V582" s="38">
        <f>T582-U582</f>
        <v>5.9999999999999831E-2</v>
      </c>
      <c r="W582" s="36">
        <v>95</v>
      </c>
      <c r="X582" s="38">
        <f>IF(J582="20",ROUND(K582/0.7*0.6,2),IF(J582="10",ROUND(K582*0.6,2),ROUND(K582/0.85*0.6,2)))</f>
        <v>0.99</v>
      </c>
      <c r="Y582" s="38">
        <f>ROUND(X582*AA582/100,2)</f>
        <v>0.94</v>
      </c>
      <c r="Z582" s="38">
        <f>X582-Y582</f>
        <v>5.0000000000000044E-2</v>
      </c>
      <c r="AA582" s="36">
        <v>95</v>
      </c>
      <c r="AB582" s="38" t="s">
        <v>98</v>
      </c>
      <c r="AC582" s="38">
        <v>1.32</v>
      </c>
      <c r="AD582" s="38">
        <v>1.25</v>
      </c>
      <c r="AE582" s="38">
        <v>7.0000000000000062E-2</v>
      </c>
      <c r="BJ582" s="3" t="s">
        <v>95</v>
      </c>
      <c r="BK582" s="3">
        <v>7.6499999999999995</v>
      </c>
      <c r="BL582" s="3">
        <v>6.5</v>
      </c>
      <c r="BM582" s="3">
        <v>1.1499999999999995</v>
      </c>
      <c r="BN582" s="3">
        <v>6.39</v>
      </c>
      <c r="BO582" s="3">
        <v>6.07</v>
      </c>
      <c r="BP582" s="3">
        <v>0.3199999999999994</v>
      </c>
      <c r="BQ582" s="3">
        <v>5.85</v>
      </c>
      <c r="BR582" s="3">
        <v>4.97</v>
      </c>
      <c r="BS582" s="3">
        <v>0.87999999999999989</v>
      </c>
      <c r="BT582" s="3">
        <v>4.59</v>
      </c>
      <c r="BU582" s="3">
        <v>4.3600000000000003</v>
      </c>
      <c r="BV582" s="3">
        <v>0.22999999999999954</v>
      </c>
      <c r="BW582" s="3">
        <v>5.22</v>
      </c>
      <c r="BX582" s="3">
        <v>4.96</v>
      </c>
      <c r="BY582" s="3">
        <v>0.25999999999999979</v>
      </c>
      <c r="BZ582" s="3">
        <v>5.15</v>
      </c>
      <c r="CA582" s="3">
        <v>4.12</v>
      </c>
      <c r="CB582" s="3">
        <v>1.0300000000000002</v>
      </c>
      <c r="CC582" s="3">
        <v>4.5199999999999996</v>
      </c>
      <c r="CD582" s="3">
        <v>4.29</v>
      </c>
      <c r="CE582" s="3">
        <v>0.22999999999999954</v>
      </c>
      <c r="CF582" s="3">
        <v>3.65</v>
      </c>
      <c r="CG582" s="3">
        <v>2.92</v>
      </c>
      <c r="CH582" s="3">
        <v>0.73</v>
      </c>
      <c r="CI582" s="3">
        <v>3.32</v>
      </c>
      <c r="CJ582" s="3">
        <v>3.15</v>
      </c>
      <c r="CK582" s="3">
        <v>0.16999999999999993</v>
      </c>
      <c r="CL582" s="3">
        <v>5.36</v>
      </c>
      <c r="CM582" s="3">
        <v>4.5599999999999996</v>
      </c>
      <c r="CN582" s="3">
        <v>0.80000000000000071</v>
      </c>
      <c r="CO582" s="3">
        <v>4.47</v>
      </c>
      <c r="CP582" s="3">
        <v>4.25</v>
      </c>
      <c r="CQ582" s="3">
        <v>0.21999999999999975</v>
      </c>
      <c r="CR582" s="3">
        <v>4.0999999999999996</v>
      </c>
      <c r="CS582" s="3">
        <v>3.49</v>
      </c>
      <c r="CT582" s="3">
        <v>0.60999999999999943</v>
      </c>
      <c r="CU582" s="3">
        <v>3.21</v>
      </c>
      <c r="CV582" s="3">
        <v>3.05</v>
      </c>
      <c r="CW582" s="3">
        <v>0.16000000000000014</v>
      </c>
      <c r="CX582" s="3">
        <v>3.65</v>
      </c>
      <c r="CY582" s="3">
        <v>3.47</v>
      </c>
      <c r="CZ582" s="3">
        <v>0.17999999999999972</v>
      </c>
      <c r="DA582" s="3">
        <v>3.61</v>
      </c>
      <c r="DB582" s="3">
        <v>2.89</v>
      </c>
      <c r="DC582" s="3">
        <v>0.71999999999999975</v>
      </c>
      <c r="DD582" s="3">
        <v>3.16</v>
      </c>
      <c r="DE582" s="3">
        <v>3</v>
      </c>
      <c r="DF582" s="3">
        <v>0.16000000000000014</v>
      </c>
      <c r="DG582" s="3">
        <v>2.56</v>
      </c>
      <c r="DH582" s="3">
        <v>2.1800000000000002</v>
      </c>
      <c r="DI582" s="3">
        <v>0.37999999999999989</v>
      </c>
      <c r="DJ582" s="3">
        <v>2.3199999999999998</v>
      </c>
      <c r="DK582" s="3">
        <v>2.2000000000000002</v>
      </c>
      <c r="DL582" s="3">
        <v>0.11999999999999966</v>
      </c>
      <c r="DM582" s="3">
        <v>6.89</v>
      </c>
      <c r="DN582" s="3">
        <v>5.86</v>
      </c>
      <c r="DO582" s="3">
        <v>1.0299999999999994</v>
      </c>
      <c r="DP582" s="3">
        <v>5.27</v>
      </c>
      <c r="DQ582" s="3">
        <v>4.4800000000000004</v>
      </c>
      <c r="DR582" s="3">
        <v>0.78999999999999915</v>
      </c>
      <c r="DS582" s="3">
        <v>4.6399999999999997</v>
      </c>
      <c r="DT582" s="3">
        <v>3.71</v>
      </c>
      <c r="DU582" s="3">
        <v>0.92999999999999972</v>
      </c>
      <c r="DV582" s="3">
        <v>3.29</v>
      </c>
      <c r="DW582" s="3">
        <v>2.63</v>
      </c>
      <c r="DX582" s="3">
        <v>0.66000000000000014</v>
      </c>
    </row>
    <row r="583" spans="1:128" s="3" customFormat="1" x14ac:dyDescent="0.25">
      <c r="A583" s="36" t="s">
        <v>768</v>
      </c>
      <c r="B583" s="36" t="s">
        <v>87</v>
      </c>
      <c r="C583" s="36" t="s">
        <v>88</v>
      </c>
      <c r="D583" s="37" t="s">
        <v>157</v>
      </c>
      <c r="E583" s="36" t="s">
        <v>158</v>
      </c>
      <c r="F583" s="37" t="s">
        <v>764</v>
      </c>
      <c r="G583" s="36" t="s">
        <v>765</v>
      </c>
      <c r="H583" s="36" t="s">
        <v>93</v>
      </c>
      <c r="I583" s="36" t="s">
        <v>94</v>
      </c>
      <c r="J583" s="36" t="s">
        <v>95</v>
      </c>
      <c r="K583" s="44">
        <v>1.65</v>
      </c>
      <c r="L583" s="38">
        <f>IF(J583="10",K583,"")</f>
        <v>1.65</v>
      </c>
      <c r="M583" s="38">
        <f>ROUND(L583*O583/100,2)</f>
        <v>1.07</v>
      </c>
      <c r="N583" s="38">
        <f>L583-M583</f>
        <v>0.57999999999999985</v>
      </c>
      <c r="O583" s="38" t="s">
        <v>96</v>
      </c>
      <c r="P583" s="38">
        <f>IF(J583&lt;&gt;"20",IF(J583="15",K583,ROUND(K583*0.85,2)),"")</f>
        <v>1.4</v>
      </c>
      <c r="Q583" s="38">
        <f>ROUND(P583*S583/100,2)</f>
        <v>1.1200000000000001</v>
      </c>
      <c r="R583" s="38">
        <f>P583-Q583</f>
        <v>0.2799999999999998</v>
      </c>
      <c r="S583" s="38" t="s">
        <v>97</v>
      </c>
      <c r="T583" s="38">
        <f>IF(J583="20",K583,IF(J583="10",ROUND(K583*0.7,2),ROUND(K583/0.85*0.7,2)))</f>
        <v>1.1599999999999999</v>
      </c>
      <c r="U583" s="38">
        <f>ROUND(T583*W583/100,2)</f>
        <v>1.1000000000000001</v>
      </c>
      <c r="V583" s="38">
        <f>T583-U583</f>
        <v>5.9999999999999831E-2</v>
      </c>
      <c r="W583" s="36">
        <v>95</v>
      </c>
      <c r="X583" s="38">
        <f>IF(J583="20",ROUND(K583/0.7*0.6,2),IF(J583="10",ROUND(K583*0.6,2),ROUND(K583/0.85*0.6,2)))</f>
        <v>0.99</v>
      </c>
      <c r="Y583" s="38">
        <f>ROUND(X583*AA583/100,2)</f>
        <v>0.94</v>
      </c>
      <c r="Z583" s="38">
        <f>X583-Y583</f>
        <v>5.0000000000000044E-2</v>
      </c>
      <c r="AA583" s="36">
        <v>95</v>
      </c>
      <c r="AB583" s="38" t="s">
        <v>98</v>
      </c>
      <c r="AC583" s="38">
        <v>1.32</v>
      </c>
      <c r="AD583" s="38">
        <v>1.25</v>
      </c>
      <c r="AE583" s="38">
        <v>7.0000000000000062E-2</v>
      </c>
      <c r="BJ583" s="3" t="s">
        <v>95</v>
      </c>
      <c r="BK583" s="3">
        <v>7.6499999999999995</v>
      </c>
      <c r="BL583" s="3">
        <v>6.5</v>
      </c>
      <c r="BM583" s="3">
        <v>1.1499999999999995</v>
      </c>
      <c r="BN583" s="3">
        <v>6.39</v>
      </c>
      <c r="BO583" s="3">
        <v>6.07</v>
      </c>
      <c r="BP583" s="3">
        <v>0.3199999999999994</v>
      </c>
      <c r="BQ583" s="3">
        <v>5.85</v>
      </c>
      <c r="BR583" s="3">
        <v>4.97</v>
      </c>
      <c r="BS583" s="3">
        <v>0.87999999999999989</v>
      </c>
      <c r="BT583" s="3">
        <v>4.59</v>
      </c>
      <c r="BU583" s="3">
        <v>4.3600000000000003</v>
      </c>
      <c r="BV583" s="3">
        <v>0.22999999999999954</v>
      </c>
      <c r="BW583" s="3">
        <v>5.22</v>
      </c>
      <c r="BX583" s="3">
        <v>4.96</v>
      </c>
      <c r="BY583" s="3">
        <v>0.25999999999999979</v>
      </c>
      <c r="BZ583" s="3">
        <v>5.15</v>
      </c>
      <c r="CA583" s="3">
        <v>4.12</v>
      </c>
      <c r="CB583" s="3">
        <v>1.0300000000000002</v>
      </c>
      <c r="CC583" s="3">
        <v>4.5199999999999996</v>
      </c>
      <c r="CD583" s="3">
        <v>4.29</v>
      </c>
      <c r="CE583" s="3">
        <v>0.22999999999999954</v>
      </c>
      <c r="CF583" s="3">
        <v>3.65</v>
      </c>
      <c r="CG583" s="3">
        <v>2.92</v>
      </c>
      <c r="CH583" s="3">
        <v>0.73</v>
      </c>
      <c r="CI583" s="3">
        <v>3.32</v>
      </c>
      <c r="CJ583" s="3">
        <v>3.15</v>
      </c>
      <c r="CK583" s="3">
        <v>0.16999999999999993</v>
      </c>
      <c r="CL583" s="3">
        <v>5.36</v>
      </c>
      <c r="CM583" s="3">
        <v>4.5599999999999996</v>
      </c>
      <c r="CN583" s="3">
        <v>0.80000000000000071</v>
      </c>
      <c r="CO583" s="3">
        <v>4.47</v>
      </c>
      <c r="CP583" s="3">
        <v>4.25</v>
      </c>
      <c r="CQ583" s="3">
        <v>0.21999999999999975</v>
      </c>
      <c r="CR583" s="3">
        <v>4.0999999999999996</v>
      </c>
      <c r="CS583" s="3">
        <v>3.49</v>
      </c>
      <c r="CT583" s="3">
        <v>0.60999999999999943</v>
      </c>
      <c r="CU583" s="3">
        <v>3.21</v>
      </c>
      <c r="CV583" s="3">
        <v>3.05</v>
      </c>
      <c r="CW583" s="3">
        <v>0.16000000000000014</v>
      </c>
      <c r="CX583" s="3">
        <v>3.65</v>
      </c>
      <c r="CY583" s="3">
        <v>3.47</v>
      </c>
      <c r="CZ583" s="3">
        <v>0.17999999999999972</v>
      </c>
      <c r="DA583" s="3">
        <v>3.61</v>
      </c>
      <c r="DB583" s="3">
        <v>2.89</v>
      </c>
      <c r="DC583" s="3">
        <v>0.71999999999999975</v>
      </c>
      <c r="DD583" s="3">
        <v>3.16</v>
      </c>
      <c r="DE583" s="3">
        <v>3</v>
      </c>
      <c r="DF583" s="3">
        <v>0.16000000000000014</v>
      </c>
      <c r="DG583" s="3">
        <v>2.56</v>
      </c>
      <c r="DH583" s="3">
        <v>2.1800000000000002</v>
      </c>
      <c r="DI583" s="3">
        <v>0.37999999999999989</v>
      </c>
      <c r="DJ583" s="3">
        <v>2.3199999999999998</v>
      </c>
      <c r="DK583" s="3">
        <v>2.2000000000000002</v>
      </c>
      <c r="DL583" s="3">
        <v>0.11999999999999966</v>
      </c>
      <c r="DM583" s="3">
        <v>6.89</v>
      </c>
      <c r="DN583" s="3">
        <v>5.86</v>
      </c>
      <c r="DO583" s="3">
        <v>1.0299999999999994</v>
      </c>
      <c r="DP583" s="3">
        <v>5.27</v>
      </c>
      <c r="DQ583" s="3">
        <v>4.4800000000000004</v>
      </c>
      <c r="DR583" s="3">
        <v>0.78999999999999915</v>
      </c>
      <c r="DS583" s="3">
        <v>4.6399999999999997</v>
      </c>
      <c r="DT583" s="3">
        <v>3.71</v>
      </c>
      <c r="DU583" s="3">
        <v>0.92999999999999972</v>
      </c>
      <c r="DV583" s="3">
        <v>3.29</v>
      </c>
      <c r="DW583" s="3">
        <v>2.63</v>
      </c>
      <c r="DX583" s="3">
        <v>0.66000000000000014</v>
      </c>
    </row>
    <row r="584" spans="1:128" s="3" customFormat="1" x14ac:dyDescent="0.25">
      <c r="A584" s="36" t="s">
        <v>769</v>
      </c>
      <c r="B584" s="36" t="s">
        <v>87</v>
      </c>
      <c r="C584" s="36" t="s">
        <v>88</v>
      </c>
      <c r="D584" s="37" t="s">
        <v>154</v>
      </c>
      <c r="E584" s="36" t="s">
        <v>155</v>
      </c>
      <c r="F584" s="37" t="s">
        <v>764</v>
      </c>
      <c r="G584" s="36" t="s">
        <v>765</v>
      </c>
      <c r="H584" s="36" t="s">
        <v>93</v>
      </c>
      <c r="I584" s="36" t="s">
        <v>94</v>
      </c>
      <c r="J584" s="36" t="s">
        <v>95</v>
      </c>
      <c r="K584" s="44">
        <v>1.65</v>
      </c>
      <c r="L584" s="38">
        <f>IF(J584="10",K584,"")</f>
        <v>1.65</v>
      </c>
      <c r="M584" s="38">
        <f>ROUND(L584*O584/100,2)</f>
        <v>1.07</v>
      </c>
      <c r="N584" s="38">
        <f>L584-M584</f>
        <v>0.57999999999999985</v>
      </c>
      <c r="O584" s="38" t="s">
        <v>96</v>
      </c>
      <c r="P584" s="38">
        <f>IF(J584&lt;&gt;"20",IF(J584="15",K584,ROUND(K584*0.85,2)),"")</f>
        <v>1.4</v>
      </c>
      <c r="Q584" s="38">
        <f>ROUND(P584*S584/100,2)</f>
        <v>1.1200000000000001</v>
      </c>
      <c r="R584" s="38">
        <f>P584-Q584</f>
        <v>0.2799999999999998</v>
      </c>
      <c r="S584" s="38" t="s">
        <v>97</v>
      </c>
      <c r="T584" s="38">
        <f>IF(J584="20",K584,IF(J584="10",ROUND(K584*0.7,2),ROUND(K584/0.85*0.7,2)))</f>
        <v>1.1599999999999999</v>
      </c>
      <c r="U584" s="38">
        <f>ROUND(T584*W584/100,2)</f>
        <v>1.1000000000000001</v>
      </c>
      <c r="V584" s="38">
        <f>T584-U584</f>
        <v>5.9999999999999831E-2</v>
      </c>
      <c r="W584" s="36">
        <v>95</v>
      </c>
      <c r="X584" s="38">
        <f>IF(J584="20",ROUND(K584/0.7*0.6,2),IF(J584="10",ROUND(K584*0.6,2),ROUND(K584/0.85*0.6,2)))</f>
        <v>0.99</v>
      </c>
      <c r="Y584" s="38">
        <f>ROUND(X584*AA584/100,2)</f>
        <v>0.94</v>
      </c>
      <c r="Z584" s="38">
        <f>X584-Y584</f>
        <v>5.0000000000000044E-2</v>
      </c>
      <c r="AA584" s="36">
        <v>95</v>
      </c>
      <c r="AB584" s="38" t="s">
        <v>98</v>
      </c>
      <c r="AC584" s="38">
        <v>1.32</v>
      </c>
      <c r="AD584" s="38">
        <v>1.25</v>
      </c>
      <c r="AE584" s="38">
        <v>7.0000000000000062E-2</v>
      </c>
      <c r="BJ584" s="3" t="s">
        <v>95</v>
      </c>
      <c r="BK584" s="3">
        <v>7.6499999999999995</v>
      </c>
      <c r="BL584" s="3">
        <v>6.5</v>
      </c>
      <c r="BM584" s="3">
        <v>1.1499999999999995</v>
      </c>
      <c r="BN584" s="3">
        <v>6.39</v>
      </c>
      <c r="BO584" s="3">
        <v>6.07</v>
      </c>
      <c r="BP584" s="3">
        <v>0.3199999999999994</v>
      </c>
      <c r="BQ584" s="3">
        <v>5.85</v>
      </c>
      <c r="BR584" s="3">
        <v>4.97</v>
      </c>
      <c r="BS584" s="3">
        <v>0.87999999999999989</v>
      </c>
      <c r="BT584" s="3">
        <v>4.59</v>
      </c>
      <c r="BU584" s="3">
        <v>4.3600000000000003</v>
      </c>
      <c r="BV584" s="3">
        <v>0.22999999999999954</v>
      </c>
      <c r="BW584" s="3">
        <v>5.22</v>
      </c>
      <c r="BX584" s="3">
        <v>4.96</v>
      </c>
      <c r="BY584" s="3">
        <v>0.25999999999999979</v>
      </c>
      <c r="BZ584" s="3">
        <v>5.15</v>
      </c>
      <c r="CA584" s="3">
        <v>4.12</v>
      </c>
      <c r="CB584" s="3">
        <v>1.0300000000000002</v>
      </c>
      <c r="CC584" s="3">
        <v>4.5199999999999996</v>
      </c>
      <c r="CD584" s="3">
        <v>4.29</v>
      </c>
      <c r="CE584" s="3">
        <v>0.22999999999999954</v>
      </c>
      <c r="CF584" s="3">
        <v>3.65</v>
      </c>
      <c r="CG584" s="3">
        <v>2.92</v>
      </c>
      <c r="CH584" s="3">
        <v>0.73</v>
      </c>
      <c r="CI584" s="3">
        <v>3.32</v>
      </c>
      <c r="CJ584" s="3">
        <v>3.15</v>
      </c>
      <c r="CK584" s="3">
        <v>0.16999999999999993</v>
      </c>
      <c r="CL584" s="3">
        <v>5.36</v>
      </c>
      <c r="CM584" s="3">
        <v>4.5599999999999996</v>
      </c>
      <c r="CN584" s="3">
        <v>0.80000000000000071</v>
      </c>
      <c r="CO584" s="3">
        <v>4.47</v>
      </c>
      <c r="CP584" s="3">
        <v>4.25</v>
      </c>
      <c r="CQ584" s="3">
        <v>0.21999999999999975</v>
      </c>
      <c r="CR584" s="3">
        <v>4.0999999999999996</v>
      </c>
      <c r="CS584" s="3">
        <v>3.49</v>
      </c>
      <c r="CT584" s="3">
        <v>0.60999999999999943</v>
      </c>
      <c r="CU584" s="3">
        <v>3.21</v>
      </c>
      <c r="CV584" s="3">
        <v>3.05</v>
      </c>
      <c r="CW584" s="3">
        <v>0.16000000000000014</v>
      </c>
      <c r="CX584" s="3">
        <v>3.65</v>
      </c>
      <c r="CY584" s="3">
        <v>3.47</v>
      </c>
      <c r="CZ584" s="3">
        <v>0.17999999999999972</v>
      </c>
      <c r="DA584" s="3">
        <v>3.61</v>
      </c>
      <c r="DB584" s="3">
        <v>2.89</v>
      </c>
      <c r="DC584" s="3">
        <v>0.71999999999999975</v>
      </c>
      <c r="DD584" s="3">
        <v>3.16</v>
      </c>
      <c r="DE584" s="3">
        <v>3</v>
      </c>
      <c r="DF584" s="3">
        <v>0.16000000000000014</v>
      </c>
      <c r="DG584" s="3">
        <v>2.56</v>
      </c>
      <c r="DH584" s="3">
        <v>2.1800000000000002</v>
      </c>
      <c r="DI584" s="3">
        <v>0.37999999999999989</v>
      </c>
      <c r="DJ584" s="3">
        <v>2.3199999999999998</v>
      </c>
      <c r="DK584" s="3">
        <v>2.2000000000000002</v>
      </c>
      <c r="DL584" s="3">
        <v>0.11999999999999966</v>
      </c>
      <c r="DM584" s="3">
        <v>6.89</v>
      </c>
      <c r="DN584" s="3">
        <v>5.86</v>
      </c>
      <c r="DO584" s="3">
        <v>1.0299999999999994</v>
      </c>
      <c r="DP584" s="3">
        <v>5.27</v>
      </c>
      <c r="DQ584" s="3">
        <v>4.4800000000000004</v>
      </c>
      <c r="DR584" s="3">
        <v>0.78999999999999915</v>
      </c>
      <c r="DS584" s="3">
        <v>4.6399999999999997</v>
      </c>
      <c r="DT584" s="3">
        <v>3.71</v>
      </c>
      <c r="DU584" s="3">
        <v>0.92999999999999972</v>
      </c>
      <c r="DV584" s="3">
        <v>3.29</v>
      </c>
      <c r="DW584" s="3">
        <v>2.63</v>
      </c>
      <c r="DX584" s="3">
        <v>0.66000000000000014</v>
      </c>
    </row>
    <row r="585" spans="1:128" s="3" customFormat="1" x14ac:dyDescent="0.25">
      <c r="A585" s="36" t="s">
        <v>770</v>
      </c>
      <c r="B585" s="36" t="s">
        <v>87</v>
      </c>
      <c r="C585" s="36" t="s">
        <v>88</v>
      </c>
      <c r="D585" s="37" t="s">
        <v>145</v>
      </c>
      <c r="E585" s="36" t="s">
        <v>146</v>
      </c>
      <c r="F585" s="37" t="s">
        <v>764</v>
      </c>
      <c r="G585" s="36" t="s">
        <v>765</v>
      </c>
      <c r="H585" s="36" t="s">
        <v>93</v>
      </c>
      <c r="I585" s="36" t="s">
        <v>94</v>
      </c>
      <c r="J585" s="36" t="s">
        <v>95</v>
      </c>
      <c r="K585" s="44">
        <v>1.65</v>
      </c>
      <c r="L585" s="38">
        <f>IF(J585="10",K585,"")</f>
        <v>1.65</v>
      </c>
      <c r="M585" s="38">
        <f>ROUND(L585*O585/100,2)</f>
        <v>1.07</v>
      </c>
      <c r="N585" s="38">
        <f>L585-M585</f>
        <v>0.57999999999999985</v>
      </c>
      <c r="O585" s="38" t="s">
        <v>96</v>
      </c>
      <c r="P585" s="38">
        <f>IF(J585&lt;&gt;"20",IF(J585="15",K585,ROUND(K585*0.85,2)),"")</f>
        <v>1.4</v>
      </c>
      <c r="Q585" s="38">
        <f>ROUND(P585*S585/100,2)</f>
        <v>1.1200000000000001</v>
      </c>
      <c r="R585" s="38">
        <f>P585-Q585</f>
        <v>0.2799999999999998</v>
      </c>
      <c r="S585" s="38" t="s">
        <v>97</v>
      </c>
      <c r="T585" s="38">
        <f>IF(J585="20",K585,IF(J585="10",ROUND(K585*0.7,2),ROUND(K585/0.85*0.7,2)))</f>
        <v>1.1599999999999999</v>
      </c>
      <c r="U585" s="38">
        <f>ROUND(T585*W585/100,2)</f>
        <v>1.1000000000000001</v>
      </c>
      <c r="V585" s="38">
        <f>T585-U585</f>
        <v>5.9999999999999831E-2</v>
      </c>
      <c r="W585" s="36">
        <v>95</v>
      </c>
      <c r="X585" s="38">
        <f>IF(J585="20",ROUND(K585/0.7*0.6,2),IF(J585="10",ROUND(K585*0.6,2),ROUND(K585/0.85*0.6,2)))</f>
        <v>0.99</v>
      </c>
      <c r="Y585" s="38">
        <f>ROUND(X585*AA585/100,2)</f>
        <v>0.94</v>
      </c>
      <c r="Z585" s="38">
        <f>X585-Y585</f>
        <v>5.0000000000000044E-2</v>
      </c>
      <c r="AA585" s="36">
        <v>95</v>
      </c>
      <c r="AB585" s="38" t="s">
        <v>98</v>
      </c>
      <c r="AC585" s="38">
        <v>1.32</v>
      </c>
      <c r="AD585" s="38">
        <v>1.25</v>
      </c>
      <c r="AE585" s="38">
        <v>7.0000000000000062E-2</v>
      </c>
      <c r="BJ585" s="3" t="s">
        <v>95</v>
      </c>
      <c r="BK585" s="3">
        <v>7.6499999999999995</v>
      </c>
      <c r="BL585" s="3">
        <v>6.5</v>
      </c>
      <c r="BM585" s="3">
        <v>1.1499999999999995</v>
      </c>
      <c r="BN585" s="3">
        <v>6.39</v>
      </c>
      <c r="BO585" s="3">
        <v>6.07</v>
      </c>
      <c r="BP585" s="3">
        <v>0.3199999999999994</v>
      </c>
      <c r="BQ585" s="3">
        <v>5.85</v>
      </c>
      <c r="BR585" s="3">
        <v>4.97</v>
      </c>
      <c r="BS585" s="3">
        <v>0.87999999999999989</v>
      </c>
      <c r="BT585" s="3">
        <v>4.59</v>
      </c>
      <c r="BU585" s="3">
        <v>4.3600000000000003</v>
      </c>
      <c r="BV585" s="3">
        <v>0.22999999999999954</v>
      </c>
      <c r="BW585" s="3">
        <v>5.22</v>
      </c>
      <c r="BX585" s="3">
        <v>4.96</v>
      </c>
      <c r="BY585" s="3">
        <v>0.25999999999999979</v>
      </c>
      <c r="BZ585" s="3">
        <v>5.15</v>
      </c>
      <c r="CA585" s="3">
        <v>4.12</v>
      </c>
      <c r="CB585" s="3">
        <v>1.0300000000000002</v>
      </c>
      <c r="CC585" s="3">
        <v>4.5199999999999996</v>
      </c>
      <c r="CD585" s="3">
        <v>4.29</v>
      </c>
      <c r="CE585" s="3">
        <v>0.22999999999999954</v>
      </c>
      <c r="CF585" s="3">
        <v>3.65</v>
      </c>
      <c r="CG585" s="3">
        <v>2.92</v>
      </c>
      <c r="CH585" s="3">
        <v>0.73</v>
      </c>
      <c r="CI585" s="3">
        <v>3.32</v>
      </c>
      <c r="CJ585" s="3">
        <v>3.15</v>
      </c>
      <c r="CK585" s="3">
        <v>0.16999999999999993</v>
      </c>
      <c r="CL585" s="3">
        <v>5.36</v>
      </c>
      <c r="CM585" s="3">
        <v>4.5599999999999996</v>
      </c>
      <c r="CN585" s="3">
        <v>0.80000000000000071</v>
      </c>
      <c r="CO585" s="3">
        <v>4.47</v>
      </c>
      <c r="CP585" s="3">
        <v>4.25</v>
      </c>
      <c r="CQ585" s="3">
        <v>0.21999999999999975</v>
      </c>
      <c r="CR585" s="3">
        <v>4.0999999999999996</v>
      </c>
      <c r="CS585" s="3">
        <v>3.49</v>
      </c>
      <c r="CT585" s="3">
        <v>0.60999999999999943</v>
      </c>
      <c r="CU585" s="3">
        <v>3.21</v>
      </c>
      <c r="CV585" s="3">
        <v>3.05</v>
      </c>
      <c r="CW585" s="3">
        <v>0.16000000000000014</v>
      </c>
      <c r="CX585" s="3">
        <v>3.65</v>
      </c>
      <c r="CY585" s="3">
        <v>3.47</v>
      </c>
      <c r="CZ585" s="3">
        <v>0.17999999999999972</v>
      </c>
      <c r="DA585" s="3">
        <v>3.61</v>
      </c>
      <c r="DB585" s="3">
        <v>2.89</v>
      </c>
      <c r="DC585" s="3">
        <v>0.71999999999999975</v>
      </c>
      <c r="DD585" s="3">
        <v>3.16</v>
      </c>
      <c r="DE585" s="3">
        <v>3</v>
      </c>
      <c r="DF585" s="3">
        <v>0.16000000000000014</v>
      </c>
      <c r="DG585" s="3">
        <v>2.56</v>
      </c>
      <c r="DH585" s="3">
        <v>2.1800000000000002</v>
      </c>
      <c r="DI585" s="3">
        <v>0.37999999999999989</v>
      </c>
      <c r="DJ585" s="3">
        <v>2.3199999999999998</v>
      </c>
      <c r="DK585" s="3">
        <v>2.2000000000000002</v>
      </c>
      <c r="DL585" s="3">
        <v>0.11999999999999966</v>
      </c>
      <c r="DM585" s="3">
        <v>6.89</v>
      </c>
      <c r="DN585" s="3">
        <v>5.86</v>
      </c>
      <c r="DO585" s="3">
        <v>1.0299999999999994</v>
      </c>
      <c r="DP585" s="3">
        <v>5.27</v>
      </c>
      <c r="DQ585" s="3">
        <v>4.4800000000000004</v>
      </c>
      <c r="DR585" s="3">
        <v>0.78999999999999915</v>
      </c>
      <c r="DS585" s="3">
        <v>4.6399999999999997</v>
      </c>
      <c r="DT585" s="3">
        <v>3.71</v>
      </c>
      <c r="DU585" s="3">
        <v>0.92999999999999972</v>
      </c>
      <c r="DV585" s="3">
        <v>3.29</v>
      </c>
      <c r="DW585" s="3">
        <v>2.63</v>
      </c>
      <c r="DX585" s="3">
        <v>0.66000000000000014</v>
      </c>
    </row>
    <row r="586" spans="1:128" s="3" customFormat="1" x14ac:dyDescent="0.25">
      <c r="A586" s="36" t="s">
        <v>771</v>
      </c>
      <c r="B586" s="36" t="s">
        <v>87</v>
      </c>
      <c r="C586" s="36" t="s">
        <v>88</v>
      </c>
      <c r="D586" s="37" t="s">
        <v>127</v>
      </c>
      <c r="E586" s="36" t="s">
        <v>128</v>
      </c>
      <c r="F586" s="37" t="s">
        <v>764</v>
      </c>
      <c r="G586" s="36" t="s">
        <v>765</v>
      </c>
      <c r="H586" s="36" t="s">
        <v>93</v>
      </c>
      <c r="I586" s="36" t="s">
        <v>94</v>
      </c>
      <c r="J586" s="36" t="s">
        <v>95</v>
      </c>
      <c r="K586" s="44">
        <v>1.65</v>
      </c>
      <c r="L586" s="38">
        <f>IF(J586="10",K586,"")</f>
        <v>1.65</v>
      </c>
      <c r="M586" s="38">
        <f>ROUND(L586*O586/100,2)</f>
        <v>1.07</v>
      </c>
      <c r="N586" s="38">
        <f>L586-M586</f>
        <v>0.57999999999999985</v>
      </c>
      <c r="O586" s="38" t="s">
        <v>96</v>
      </c>
      <c r="P586" s="38">
        <f>IF(J586&lt;&gt;"20",IF(J586="15",K586,ROUND(K586*0.85,2)),"")</f>
        <v>1.4</v>
      </c>
      <c r="Q586" s="38">
        <f>ROUND(P586*S586/100,2)</f>
        <v>1.1200000000000001</v>
      </c>
      <c r="R586" s="38">
        <f>P586-Q586</f>
        <v>0.2799999999999998</v>
      </c>
      <c r="S586" s="38" t="s">
        <v>97</v>
      </c>
      <c r="T586" s="38">
        <f>IF(J586="20",K586,IF(J586="10",ROUND(K586*0.7,2),ROUND(K586/0.85*0.7,2)))</f>
        <v>1.1599999999999999</v>
      </c>
      <c r="U586" s="38">
        <f>ROUND(T586*W586/100,2)</f>
        <v>1.1000000000000001</v>
      </c>
      <c r="V586" s="38">
        <f>T586-U586</f>
        <v>5.9999999999999831E-2</v>
      </c>
      <c r="W586" s="36">
        <v>95</v>
      </c>
      <c r="X586" s="38">
        <f>IF(J586="20",ROUND(K586/0.7*0.6,2),IF(J586="10",ROUND(K586*0.6,2),ROUND(K586/0.85*0.6,2)))</f>
        <v>0.99</v>
      </c>
      <c r="Y586" s="38">
        <f>ROUND(X586*AA586/100,2)</f>
        <v>0.94</v>
      </c>
      <c r="Z586" s="38">
        <f>X586-Y586</f>
        <v>5.0000000000000044E-2</v>
      </c>
      <c r="AA586" s="36">
        <v>95</v>
      </c>
      <c r="AB586" s="38" t="s">
        <v>98</v>
      </c>
      <c r="AC586" s="38">
        <v>1.32</v>
      </c>
      <c r="AD586" s="38">
        <v>1.25</v>
      </c>
      <c r="AE586" s="38">
        <v>7.0000000000000062E-2</v>
      </c>
      <c r="BJ586" s="3" t="s">
        <v>95</v>
      </c>
      <c r="BK586" s="3">
        <v>7.6499999999999995</v>
      </c>
      <c r="BL586" s="3">
        <v>6.5</v>
      </c>
      <c r="BM586" s="3">
        <v>1.1499999999999995</v>
      </c>
      <c r="BN586" s="3">
        <v>6.39</v>
      </c>
      <c r="BO586" s="3">
        <v>6.07</v>
      </c>
      <c r="BP586" s="3">
        <v>0.3199999999999994</v>
      </c>
      <c r="BQ586" s="3">
        <v>5.85</v>
      </c>
      <c r="BR586" s="3">
        <v>4.97</v>
      </c>
      <c r="BS586" s="3">
        <v>0.87999999999999989</v>
      </c>
      <c r="BT586" s="3">
        <v>4.59</v>
      </c>
      <c r="BU586" s="3">
        <v>4.3600000000000003</v>
      </c>
      <c r="BV586" s="3">
        <v>0.22999999999999954</v>
      </c>
      <c r="BW586" s="3">
        <v>5.22</v>
      </c>
      <c r="BX586" s="3">
        <v>4.96</v>
      </c>
      <c r="BY586" s="3">
        <v>0.25999999999999979</v>
      </c>
      <c r="BZ586" s="3">
        <v>5.15</v>
      </c>
      <c r="CA586" s="3">
        <v>4.12</v>
      </c>
      <c r="CB586" s="3">
        <v>1.0300000000000002</v>
      </c>
      <c r="CC586" s="3">
        <v>4.5199999999999996</v>
      </c>
      <c r="CD586" s="3">
        <v>4.29</v>
      </c>
      <c r="CE586" s="3">
        <v>0.22999999999999954</v>
      </c>
      <c r="CF586" s="3">
        <v>3.65</v>
      </c>
      <c r="CG586" s="3">
        <v>2.92</v>
      </c>
      <c r="CH586" s="3">
        <v>0.73</v>
      </c>
      <c r="CI586" s="3">
        <v>3.32</v>
      </c>
      <c r="CJ586" s="3">
        <v>3.15</v>
      </c>
      <c r="CK586" s="3">
        <v>0.16999999999999993</v>
      </c>
      <c r="CL586" s="3">
        <v>5.36</v>
      </c>
      <c r="CM586" s="3">
        <v>4.5599999999999996</v>
      </c>
      <c r="CN586" s="3">
        <v>0.80000000000000071</v>
      </c>
      <c r="CO586" s="3">
        <v>4.47</v>
      </c>
      <c r="CP586" s="3">
        <v>4.25</v>
      </c>
      <c r="CQ586" s="3">
        <v>0.21999999999999975</v>
      </c>
      <c r="CR586" s="3">
        <v>4.0999999999999996</v>
      </c>
      <c r="CS586" s="3">
        <v>3.49</v>
      </c>
      <c r="CT586" s="3">
        <v>0.60999999999999943</v>
      </c>
      <c r="CU586" s="3">
        <v>3.21</v>
      </c>
      <c r="CV586" s="3">
        <v>3.05</v>
      </c>
      <c r="CW586" s="3">
        <v>0.16000000000000014</v>
      </c>
      <c r="CX586" s="3">
        <v>3.65</v>
      </c>
      <c r="CY586" s="3">
        <v>3.47</v>
      </c>
      <c r="CZ586" s="3">
        <v>0.17999999999999972</v>
      </c>
      <c r="DA586" s="3">
        <v>3.61</v>
      </c>
      <c r="DB586" s="3">
        <v>2.89</v>
      </c>
      <c r="DC586" s="3">
        <v>0.71999999999999975</v>
      </c>
      <c r="DD586" s="3">
        <v>3.16</v>
      </c>
      <c r="DE586" s="3">
        <v>3</v>
      </c>
      <c r="DF586" s="3">
        <v>0.16000000000000014</v>
      </c>
      <c r="DG586" s="3">
        <v>2.56</v>
      </c>
      <c r="DH586" s="3">
        <v>2.1800000000000002</v>
      </c>
      <c r="DI586" s="3">
        <v>0.37999999999999989</v>
      </c>
      <c r="DJ586" s="3">
        <v>2.3199999999999998</v>
      </c>
      <c r="DK586" s="3">
        <v>2.2000000000000002</v>
      </c>
      <c r="DL586" s="3">
        <v>0.11999999999999966</v>
      </c>
      <c r="DM586" s="3">
        <v>6.89</v>
      </c>
      <c r="DN586" s="3">
        <v>5.86</v>
      </c>
      <c r="DO586" s="3">
        <v>1.0299999999999994</v>
      </c>
      <c r="DP586" s="3">
        <v>5.27</v>
      </c>
      <c r="DQ586" s="3">
        <v>4.4800000000000004</v>
      </c>
      <c r="DR586" s="3">
        <v>0.78999999999999915</v>
      </c>
      <c r="DS586" s="3">
        <v>4.6399999999999997</v>
      </c>
      <c r="DT586" s="3">
        <v>3.71</v>
      </c>
      <c r="DU586" s="3">
        <v>0.92999999999999972</v>
      </c>
      <c r="DV586" s="3">
        <v>3.29</v>
      </c>
      <c r="DW586" s="3">
        <v>2.63</v>
      </c>
      <c r="DX586" s="3">
        <v>0.66000000000000014</v>
      </c>
    </row>
    <row r="587" spans="1:128" s="3" customFormat="1" x14ac:dyDescent="0.25">
      <c r="A587" s="36" t="s">
        <v>772</v>
      </c>
      <c r="B587" s="36" t="s">
        <v>87</v>
      </c>
      <c r="C587" s="36" t="s">
        <v>88</v>
      </c>
      <c r="D587" s="37" t="s">
        <v>130</v>
      </c>
      <c r="E587" s="36" t="s">
        <v>131</v>
      </c>
      <c r="F587" s="37" t="s">
        <v>764</v>
      </c>
      <c r="G587" s="36" t="s">
        <v>765</v>
      </c>
      <c r="H587" s="36" t="s">
        <v>93</v>
      </c>
      <c r="I587" s="36" t="s">
        <v>94</v>
      </c>
      <c r="J587" s="36" t="s">
        <v>95</v>
      </c>
      <c r="K587" s="44">
        <v>1.65</v>
      </c>
      <c r="L587" s="38">
        <f>IF(J587="10",K587,"")</f>
        <v>1.65</v>
      </c>
      <c r="M587" s="38">
        <f>ROUND(L587*O587/100,2)</f>
        <v>1.07</v>
      </c>
      <c r="N587" s="38">
        <f>L587-M587</f>
        <v>0.57999999999999985</v>
      </c>
      <c r="O587" s="38" t="s">
        <v>96</v>
      </c>
      <c r="P587" s="38">
        <f>IF(J587&lt;&gt;"20",IF(J587="15",K587,ROUND(K587*0.85,2)),"")</f>
        <v>1.4</v>
      </c>
      <c r="Q587" s="38">
        <f>ROUND(P587*S587/100,2)</f>
        <v>1.1200000000000001</v>
      </c>
      <c r="R587" s="38">
        <f>P587-Q587</f>
        <v>0.2799999999999998</v>
      </c>
      <c r="S587" s="38" t="s">
        <v>97</v>
      </c>
      <c r="T587" s="38">
        <f>IF(J587="20",K587,IF(J587="10",ROUND(K587*0.7,2),ROUND(K587/0.85*0.7,2)))</f>
        <v>1.1599999999999999</v>
      </c>
      <c r="U587" s="38">
        <f>ROUND(T587*W587/100,2)</f>
        <v>1.1000000000000001</v>
      </c>
      <c r="V587" s="38">
        <f>T587-U587</f>
        <v>5.9999999999999831E-2</v>
      </c>
      <c r="W587" s="36">
        <v>95</v>
      </c>
      <c r="X587" s="38">
        <f>IF(J587="20",ROUND(K587/0.7*0.6,2),IF(J587="10",ROUND(K587*0.6,2),ROUND(K587/0.85*0.6,2)))</f>
        <v>0.99</v>
      </c>
      <c r="Y587" s="38">
        <f>ROUND(X587*AA587/100,2)</f>
        <v>0.94</v>
      </c>
      <c r="Z587" s="38">
        <f>X587-Y587</f>
        <v>5.0000000000000044E-2</v>
      </c>
      <c r="AA587" s="36">
        <v>95</v>
      </c>
      <c r="AB587" s="38" t="s">
        <v>98</v>
      </c>
      <c r="AC587" s="38">
        <v>1.32</v>
      </c>
      <c r="AD587" s="38">
        <v>1.25</v>
      </c>
      <c r="AE587" s="38">
        <v>7.0000000000000062E-2</v>
      </c>
      <c r="BJ587" s="3" t="s">
        <v>95</v>
      </c>
      <c r="BK587" s="3">
        <v>7.6499999999999995</v>
      </c>
      <c r="BL587" s="3">
        <v>6.5</v>
      </c>
      <c r="BM587" s="3">
        <v>1.1499999999999995</v>
      </c>
      <c r="BN587" s="3">
        <v>6.39</v>
      </c>
      <c r="BO587" s="3">
        <v>6.07</v>
      </c>
      <c r="BP587" s="3">
        <v>0.3199999999999994</v>
      </c>
      <c r="BQ587" s="3">
        <v>5.85</v>
      </c>
      <c r="BR587" s="3">
        <v>4.97</v>
      </c>
      <c r="BS587" s="3">
        <v>0.87999999999999989</v>
      </c>
      <c r="BT587" s="3">
        <v>4.59</v>
      </c>
      <c r="BU587" s="3">
        <v>4.3600000000000003</v>
      </c>
      <c r="BV587" s="3">
        <v>0.22999999999999954</v>
      </c>
      <c r="BW587" s="3">
        <v>5.22</v>
      </c>
      <c r="BX587" s="3">
        <v>4.96</v>
      </c>
      <c r="BY587" s="3">
        <v>0.25999999999999979</v>
      </c>
      <c r="BZ587" s="3">
        <v>5.15</v>
      </c>
      <c r="CA587" s="3">
        <v>4.12</v>
      </c>
      <c r="CB587" s="3">
        <v>1.0300000000000002</v>
      </c>
      <c r="CC587" s="3">
        <v>4.5199999999999996</v>
      </c>
      <c r="CD587" s="3">
        <v>4.29</v>
      </c>
      <c r="CE587" s="3">
        <v>0.22999999999999954</v>
      </c>
      <c r="CF587" s="3">
        <v>3.65</v>
      </c>
      <c r="CG587" s="3">
        <v>2.92</v>
      </c>
      <c r="CH587" s="3">
        <v>0.73</v>
      </c>
      <c r="CI587" s="3">
        <v>3.32</v>
      </c>
      <c r="CJ587" s="3">
        <v>3.15</v>
      </c>
      <c r="CK587" s="3">
        <v>0.16999999999999993</v>
      </c>
      <c r="CL587" s="3">
        <v>5.36</v>
      </c>
      <c r="CM587" s="3">
        <v>4.5599999999999996</v>
      </c>
      <c r="CN587" s="3">
        <v>0.80000000000000071</v>
      </c>
      <c r="CO587" s="3">
        <v>4.47</v>
      </c>
      <c r="CP587" s="3">
        <v>4.25</v>
      </c>
      <c r="CQ587" s="3">
        <v>0.21999999999999975</v>
      </c>
      <c r="CR587" s="3">
        <v>4.0999999999999996</v>
      </c>
      <c r="CS587" s="3">
        <v>3.49</v>
      </c>
      <c r="CT587" s="3">
        <v>0.60999999999999943</v>
      </c>
      <c r="CU587" s="3">
        <v>3.21</v>
      </c>
      <c r="CV587" s="3">
        <v>3.05</v>
      </c>
      <c r="CW587" s="3">
        <v>0.16000000000000014</v>
      </c>
      <c r="CX587" s="3">
        <v>3.65</v>
      </c>
      <c r="CY587" s="3">
        <v>3.47</v>
      </c>
      <c r="CZ587" s="3">
        <v>0.17999999999999972</v>
      </c>
      <c r="DA587" s="3">
        <v>3.61</v>
      </c>
      <c r="DB587" s="3">
        <v>2.89</v>
      </c>
      <c r="DC587" s="3">
        <v>0.71999999999999975</v>
      </c>
      <c r="DD587" s="3">
        <v>3.16</v>
      </c>
      <c r="DE587" s="3">
        <v>3</v>
      </c>
      <c r="DF587" s="3">
        <v>0.16000000000000014</v>
      </c>
      <c r="DG587" s="3">
        <v>2.56</v>
      </c>
      <c r="DH587" s="3">
        <v>2.1800000000000002</v>
      </c>
      <c r="DI587" s="3">
        <v>0.37999999999999989</v>
      </c>
      <c r="DJ587" s="3">
        <v>2.3199999999999998</v>
      </c>
      <c r="DK587" s="3">
        <v>2.2000000000000002</v>
      </c>
      <c r="DL587" s="3">
        <v>0.11999999999999966</v>
      </c>
      <c r="DM587" s="3">
        <v>6.89</v>
      </c>
      <c r="DN587" s="3">
        <v>5.86</v>
      </c>
      <c r="DO587" s="3">
        <v>1.0299999999999994</v>
      </c>
      <c r="DP587" s="3">
        <v>5.27</v>
      </c>
      <c r="DQ587" s="3">
        <v>4.4800000000000004</v>
      </c>
      <c r="DR587" s="3">
        <v>0.78999999999999915</v>
      </c>
      <c r="DS587" s="3">
        <v>4.6399999999999997</v>
      </c>
      <c r="DT587" s="3">
        <v>3.71</v>
      </c>
      <c r="DU587" s="3">
        <v>0.92999999999999972</v>
      </c>
      <c r="DV587" s="3">
        <v>3.29</v>
      </c>
      <c r="DW587" s="3">
        <v>2.63</v>
      </c>
      <c r="DX587" s="3">
        <v>0.66000000000000014</v>
      </c>
    </row>
    <row r="588" spans="1:128" s="3" customFormat="1" x14ac:dyDescent="0.25">
      <c r="A588" s="36" t="s">
        <v>773</v>
      </c>
      <c r="B588" s="36" t="s">
        <v>87</v>
      </c>
      <c r="C588" s="36" t="s">
        <v>88</v>
      </c>
      <c r="D588" s="37" t="s">
        <v>121</v>
      </c>
      <c r="E588" s="36" t="s">
        <v>122</v>
      </c>
      <c r="F588" s="37" t="s">
        <v>764</v>
      </c>
      <c r="G588" s="36" t="s">
        <v>765</v>
      </c>
      <c r="H588" s="36" t="s">
        <v>93</v>
      </c>
      <c r="I588" s="36" t="s">
        <v>94</v>
      </c>
      <c r="J588" s="36" t="s">
        <v>95</v>
      </c>
      <c r="K588" s="44">
        <v>1.65</v>
      </c>
      <c r="L588" s="38">
        <f>IF(J588="10",K588,"")</f>
        <v>1.65</v>
      </c>
      <c r="M588" s="38">
        <f>ROUND(L588*O588/100,2)</f>
        <v>1.07</v>
      </c>
      <c r="N588" s="38">
        <f>L588-M588</f>
        <v>0.57999999999999985</v>
      </c>
      <c r="O588" s="38" t="s">
        <v>96</v>
      </c>
      <c r="P588" s="38">
        <f>IF(J588&lt;&gt;"20",IF(J588="15",K588,ROUND(K588*0.85,2)),"")</f>
        <v>1.4</v>
      </c>
      <c r="Q588" s="38">
        <f>ROUND(P588*S588/100,2)</f>
        <v>1.1200000000000001</v>
      </c>
      <c r="R588" s="38">
        <f>P588-Q588</f>
        <v>0.2799999999999998</v>
      </c>
      <c r="S588" s="38" t="s">
        <v>97</v>
      </c>
      <c r="T588" s="38">
        <f>IF(J588="20",K588,IF(J588="10",ROUND(K588*0.7,2),ROUND(K588/0.85*0.7,2)))</f>
        <v>1.1599999999999999</v>
      </c>
      <c r="U588" s="38">
        <f>ROUND(T588*W588/100,2)</f>
        <v>1.1000000000000001</v>
      </c>
      <c r="V588" s="38">
        <f>T588-U588</f>
        <v>5.9999999999999831E-2</v>
      </c>
      <c r="W588" s="36">
        <v>95</v>
      </c>
      <c r="X588" s="38">
        <f>IF(J588="20",ROUND(K588/0.7*0.6,2),IF(J588="10",ROUND(K588*0.6,2),ROUND(K588/0.85*0.6,2)))</f>
        <v>0.99</v>
      </c>
      <c r="Y588" s="38">
        <f>ROUND(X588*AA588/100,2)</f>
        <v>0.94</v>
      </c>
      <c r="Z588" s="38">
        <f>X588-Y588</f>
        <v>5.0000000000000044E-2</v>
      </c>
      <c r="AA588" s="36">
        <v>95</v>
      </c>
      <c r="AB588" s="38" t="s">
        <v>98</v>
      </c>
      <c r="AC588" s="38">
        <v>1.32</v>
      </c>
      <c r="AD588" s="38">
        <v>1.25</v>
      </c>
      <c r="AE588" s="38">
        <v>7.0000000000000062E-2</v>
      </c>
      <c r="BJ588" s="3" t="s">
        <v>95</v>
      </c>
      <c r="BK588" s="3">
        <v>7.6499999999999995</v>
      </c>
      <c r="BL588" s="3">
        <v>6.5</v>
      </c>
      <c r="BM588" s="3">
        <v>1.1499999999999995</v>
      </c>
      <c r="BN588" s="3">
        <v>6.39</v>
      </c>
      <c r="BO588" s="3">
        <v>6.07</v>
      </c>
      <c r="BP588" s="3">
        <v>0.3199999999999994</v>
      </c>
      <c r="BQ588" s="3">
        <v>5.85</v>
      </c>
      <c r="BR588" s="3">
        <v>4.97</v>
      </c>
      <c r="BS588" s="3">
        <v>0.87999999999999989</v>
      </c>
      <c r="BT588" s="3">
        <v>4.59</v>
      </c>
      <c r="BU588" s="3">
        <v>4.3600000000000003</v>
      </c>
      <c r="BV588" s="3">
        <v>0.22999999999999954</v>
      </c>
      <c r="BW588" s="3">
        <v>5.22</v>
      </c>
      <c r="BX588" s="3">
        <v>4.96</v>
      </c>
      <c r="BY588" s="3">
        <v>0.25999999999999979</v>
      </c>
      <c r="BZ588" s="3">
        <v>5.15</v>
      </c>
      <c r="CA588" s="3">
        <v>4.12</v>
      </c>
      <c r="CB588" s="3">
        <v>1.0300000000000002</v>
      </c>
      <c r="CC588" s="3">
        <v>4.5199999999999996</v>
      </c>
      <c r="CD588" s="3">
        <v>4.29</v>
      </c>
      <c r="CE588" s="3">
        <v>0.22999999999999954</v>
      </c>
      <c r="CF588" s="3">
        <v>3.65</v>
      </c>
      <c r="CG588" s="3">
        <v>2.92</v>
      </c>
      <c r="CH588" s="3">
        <v>0.73</v>
      </c>
      <c r="CI588" s="3">
        <v>3.32</v>
      </c>
      <c r="CJ588" s="3">
        <v>3.15</v>
      </c>
      <c r="CK588" s="3">
        <v>0.16999999999999993</v>
      </c>
      <c r="CL588" s="3">
        <v>5.36</v>
      </c>
      <c r="CM588" s="3">
        <v>4.5599999999999996</v>
      </c>
      <c r="CN588" s="3">
        <v>0.80000000000000071</v>
      </c>
      <c r="CO588" s="3">
        <v>4.47</v>
      </c>
      <c r="CP588" s="3">
        <v>4.25</v>
      </c>
      <c r="CQ588" s="3">
        <v>0.21999999999999975</v>
      </c>
      <c r="CR588" s="3">
        <v>4.0999999999999996</v>
      </c>
      <c r="CS588" s="3">
        <v>3.49</v>
      </c>
      <c r="CT588" s="3">
        <v>0.60999999999999943</v>
      </c>
      <c r="CU588" s="3">
        <v>3.21</v>
      </c>
      <c r="CV588" s="3">
        <v>3.05</v>
      </c>
      <c r="CW588" s="3">
        <v>0.16000000000000014</v>
      </c>
      <c r="CX588" s="3">
        <v>3.65</v>
      </c>
      <c r="CY588" s="3">
        <v>3.47</v>
      </c>
      <c r="CZ588" s="3">
        <v>0.17999999999999972</v>
      </c>
      <c r="DA588" s="3">
        <v>3.61</v>
      </c>
      <c r="DB588" s="3">
        <v>2.89</v>
      </c>
      <c r="DC588" s="3">
        <v>0.71999999999999975</v>
      </c>
      <c r="DD588" s="3">
        <v>3.16</v>
      </c>
      <c r="DE588" s="3">
        <v>3</v>
      </c>
      <c r="DF588" s="3">
        <v>0.16000000000000014</v>
      </c>
      <c r="DG588" s="3">
        <v>2.56</v>
      </c>
      <c r="DH588" s="3">
        <v>2.1800000000000002</v>
      </c>
      <c r="DI588" s="3">
        <v>0.37999999999999989</v>
      </c>
      <c r="DJ588" s="3">
        <v>2.3199999999999998</v>
      </c>
      <c r="DK588" s="3">
        <v>2.2000000000000002</v>
      </c>
      <c r="DL588" s="3">
        <v>0.11999999999999966</v>
      </c>
      <c r="DM588" s="3">
        <v>6.89</v>
      </c>
      <c r="DN588" s="3">
        <v>5.86</v>
      </c>
      <c r="DO588" s="3">
        <v>1.0299999999999994</v>
      </c>
      <c r="DP588" s="3">
        <v>5.27</v>
      </c>
      <c r="DQ588" s="3">
        <v>4.4800000000000004</v>
      </c>
      <c r="DR588" s="3">
        <v>0.78999999999999915</v>
      </c>
      <c r="DS588" s="3">
        <v>4.6399999999999997</v>
      </c>
      <c r="DT588" s="3">
        <v>3.71</v>
      </c>
      <c r="DU588" s="3">
        <v>0.92999999999999972</v>
      </c>
      <c r="DV588" s="3">
        <v>3.29</v>
      </c>
      <c r="DW588" s="3">
        <v>2.63</v>
      </c>
      <c r="DX588" s="3">
        <v>0.66000000000000014</v>
      </c>
    </row>
    <row r="589" spans="1:128" s="3" customFormat="1" x14ac:dyDescent="0.25">
      <c r="A589" s="36" t="s">
        <v>774</v>
      </c>
      <c r="B589" s="36" t="s">
        <v>87</v>
      </c>
      <c r="C589" s="36" t="s">
        <v>88</v>
      </c>
      <c r="D589" s="37" t="s">
        <v>148</v>
      </c>
      <c r="E589" s="36" t="s">
        <v>149</v>
      </c>
      <c r="F589" s="37" t="s">
        <v>764</v>
      </c>
      <c r="G589" s="36" t="s">
        <v>765</v>
      </c>
      <c r="H589" s="36" t="s">
        <v>93</v>
      </c>
      <c r="I589" s="36" t="s">
        <v>94</v>
      </c>
      <c r="J589" s="36" t="s">
        <v>95</v>
      </c>
      <c r="K589" s="44">
        <v>1.9</v>
      </c>
      <c r="L589" s="38">
        <f>IF(J589="10",K589,"")</f>
        <v>1.9</v>
      </c>
      <c r="M589" s="38">
        <f>ROUND(L589*O589/100,2)</f>
        <v>1.24</v>
      </c>
      <c r="N589" s="38">
        <f>L589-M589</f>
        <v>0.65999999999999992</v>
      </c>
      <c r="O589" s="38" t="s">
        <v>96</v>
      </c>
      <c r="P589" s="38">
        <f>IF(J589&lt;&gt;"20",IF(J589="15",K589,ROUND(K589*0.85,2)),"")</f>
        <v>1.62</v>
      </c>
      <c r="Q589" s="38">
        <f>ROUND(P589*S589/100,2)</f>
        <v>1.3</v>
      </c>
      <c r="R589" s="38">
        <f>P589-Q589</f>
        <v>0.32000000000000006</v>
      </c>
      <c r="S589" s="38" t="s">
        <v>97</v>
      </c>
      <c r="T589" s="38">
        <f>IF(J589="20",K589,IF(J589="10",ROUND(K589*0.7,2),ROUND(K589/0.85*0.7,2)))</f>
        <v>1.33</v>
      </c>
      <c r="U589" s="38">
        <f>ROUND(T589*W589/100,2)</f>
        <v>1.26</v>
      </c>
      <c r="V589" s="38">
        <f>T589-U589</f>
        <v>7.0000000000000062E-2</v>
      </c>
      <c r="W589" s="36">
        <v>95</v>
      </c>
      <c r="X589" s="38">
        <f>IF(J589="20",ROUND(K589/0.7*0.6,2),IF(J589="10",ROUND(K589*0.6,2),ROUND(K589/0.85*0.6,2)))</f>
        <v>1.1399999999999999</v>
      </c>
      <c r="Y589" s="38">
        <f>ROUND(X589*AA589/100,2)</f>
        <v>1.08</v>
      </c>
      <c r="Z589" s="38">
        <f>X589-Y589</f>
        <v>5.9999999999999831E-2</v>
      </c>
      <c r="AA589" s="36">
        <v>95</v>
      </c>
      <c r="AB589" s="38" t="s">
        <v>98</v>
      </c>
      <c r="AC589" s="38">
        <v>1.52</v>
      </c>
      <c r="AD589" s="38">
        <v>1.44</v>
      </c>
      <c r="AE589" s="38">
        <v>8.0000000000000071E-2</v>
      </c>
      <c r="BJ589" s="3" t="s">
        <v>95</v>
      </c>
      <c r="BK589" s="3">
        <v>7.8999999999999995</v>
      </c>
      <c r="BL589" s="3">
        <v>6.72</v>
      </c>
      <c r="BM589" s="3">
        <v>1.1799999999999997</v>
      </c>
      <c r="BN589" s="3">
        <v>6.54</v>
      </c>
      <c r="BO589" s="3">
        <v>6.21</v>
      </c>
      <c r="BP589" s="3">
        <v>0.33000000000000007</v>
      </c>
      <c r="BQ589" s="3">
        <v>6.1</v>
      </c>
      <c r="BR589" s="3">
        <v>5.19</v>
      </c>
      <c r="BS589" s="3">
        <v>0.90999999999999925</v>
      </c>
      <c r="BT589" s="3">
        <v>4.74</v>
      </c>
      <c r="BU589" s="3">
        <v>4.5</v>
      </c>
      <c r="BV589" s="3">
        <v>0.24000000000000021</v>
      </c>
      <c r="BW589" s="3">
        <v>5.42</v>
      </c>
      <c r="BX589" s="3">
        <v>5.15</v>
      </c>
      <c r="BY589" s="3">
        <v>0.26999999999999957</v>
      </c>
      <c r="BZ589" s="3">
        <v>5.4</v>
      </c>
      <c r="CA589" s="3">
        <v>4.32</v>
      </c>
      <c r="CB589" s="3">
        <v>1.08</v>
      </c>
      <c r="CC589" s="3">
        <v>4.72</v>
      </c>
      <c r="CD589" s="3">
        <v>4.4800000000000004</v>
      </c>
      <c r="CE589" s="3">
        <v>0.23999999999999932</v>
      </c>
      <c r="CF589" s="3">
        <v>3.9</v>
      </c>
      <c r="CG589" s="3">
        <v>3.12</v>
      </c>
      <c r="CH589" s="3">
        <v>0.7799999999999998</v>
      </c>
      <c r="CI589" s="3">
        <v>3.52</v>
      </c>
      <c r="CJ589" s="3">
        <v>3.34</v>
      </c>
      <c r="CK589" s="3">
        <v>0.18000000000000016</v>
      </c>
      <c r="CL589" s="3">
        <v>5.53</v>
      </c>
      <c r="CM589" s="3">
        <v>4.7</v>
      </c>
      <c r="CN589" s="3">
        <v>0.83000000000000007</v>
      </c>
      <c r="CO589" s="3">
        <v>4.58</v>
      </c>
      <c r="CP589" s="3">
        <v>4.3499999999999996</v>
      </c>
      <c r="CQ589" s="3">
        <v>0.23000000000000043</v>
      </c>
      <c r="CR589" s="3">
        <v>4.2699999999999996</v>
      </c>
      <c r="CS589" s="3">
        <v>3.63</v>
      </c>
      <c r="CT589" s="3">
        <v>0.63999999999999968</v>
      </c>
      <c r="CU589" s="3">
        <v>3.32</v>
      </c>
      <c r="CV589" s="3">
        <v>3.15</v>
      </c>
      <c r="CW589" s="3">
        <v>0.16999999999999993</v>
      </c>
      <c r="CX589" s="3">
        <v>3.79</v>
      </c>
      <c r="CY589" s="3">
        <v>3.6</v>
      </c>
      <c r="CZ589" s="3">
        <v>0.18999999999999995</v>
      </c>
      <c r="DA589" s="3">
        <v>3.78</v>
      </c>
      <c r="DB589" s="3">
        <v>3.02</v>
      </c>
      <c r="DC589" s="3">
        <v>0.75999999999999979</v>
      </c>
      <c r="DD589" s="3">
        <v>3.3</v>
      </c>
      <c r="DE589" s="3">
        <v>3.14</v>
      </c>
      <c r="DF589" s="3">
        <v>0.1599999999999997</v>
      </c>
      <c r="DG589" s="3">
        <v>2.73</v>
      </c>
      <c r="DH589" s="3">
        <v>2.3199999999999998</v>
      </c>
      <c r="DI589" s="3">
        <v>0.41000000000000014</v>
      </c>
      <c r="DJ589" s="3">
        <v>2.46</v>
      </c>
      <c r="DK589" s="3">
        <v>2.34</v>
      </c>
      <c r="DL589" s="3">
        <v>0.12000000000000011</v>
      </c>
      <c r="DM589" s="3">
        <v>7.11</v>
      </c>
      <c r="DN589" s="3">
        <v>6.04</v>
      </c>
      <c r="DO589" s="3">
        <v>1.0700000000000003</v>
      </c>
      <c r="DP589" s="3">
        <v>5.49</v>
      </c>
      <c r="DQ589" s="3">
        <v>4.67</v>
      </c>
      <c r="DR589" s="3">
        <v>0.82000000000000028</v>
      </c>
      <c r="DS589" s="3">
        <v>4.8600000000000003</v>
      </c>
      <c r="DT589" s="3">
        <v>3.89</v>
      </c>
      <c r="DU589" s="3">
        <v>0.9700000000000002</v>
      </c>
      <c r="DV589" s="3">
        <v>3.51</v>
      </c>
      <c r="DW589" s="3">
        <v>2.81</v>
      </c>
      <c r="DX589" s="3">
        <v>0.69999999999999973</v>
      </c>
    </row>
    <row r="590" spans="1:128" s="3" customFormat="1" x14ac:dyDescent="0.25">
      <c r="A590" s="36" t="s">
        <v>775</v>
      </c>
      <c r="B590" s="36" t="s">
        <v>87</v>
      </c>
      <c r="C590" s="36" t="s">
        <v>88</v>
      </c>
      <c r="D590" s="37" t="s">
        <v>136</v>
      </c>
      <c r="E590" s="36" t="s">
        <v>137</v>
      </c>
      <c r="F590" s="37" t="s">
        <v>764</v>
      </c>
      <c r="G590" s="36" t="s">
        <v>765</v>
      </c>
      <c r="H590" s="36" t="s">
        <v>93</v>
      </c>
      <c r="I590" s="36" t="s">
        <v>94</v>
      </c>
      <c r="J590" s="36" t="s">
        <v>95</v>
      </c>
      <c r="K590" s="44">
        <v>1.65</v>
      </c>
      <c r="L590" s="38">
        <f>IF(J590="10",K590,"")</f>
        <v>1.65</v>
      </c>
      <c r="M590" s="38">
        <f>ROUND(L590*O590/100,2)</f>
        <v>1.07</v>
      </c>
      <c r="N590" s="38">
        <f>L590-M590</f>
        <v>0.57999999999999985</v>
      </c>
      <c r="O590" s="38" t="s">
        <v>96</v>
      </c>
      <c r="P590" s="38">
        <f>IF(J590&lt;&gt;"20",IF(J590="15",K590,ROUND(K590*0.85,2)),"")</f>
        <v>1.4</v>
      </c>
      <c r="Q590" s="38">
        <f>ROUND(P590*S590/100,2)</f>
        <v>1.1200000000000001</v>
      </c>
      <c r="R590" s="38">
        <f>P590-Q590</f>
        <v>0.2799999999999998</v>
      </c>
      <c r="S590" s="38" t="s">
        <v>97</v>
      </c>
      <c r="T590" s="38">
        <f>IF(J590="20",K590,IF(J590="10",ROUND(K590*0.7,2),ROUND(K590/0.85*0.7,2)))</f>
        <v>1.1599999999999999</v>
      </c>
      <c r="U590" s="38">
        <f>ROUND(T590*W590/100,2)</f>
        <v>1.1000000000000001</v>
      </c>
      <c r="V590" s="38">
        <f>T590-U590</f>
        <v>5.9999999999999831E-2</v>
      </c>
      <c r="W590" s="36">
        <v>95</v>
      </c>
      <c r="X590" s="38">
        <f>IF(J590="20",ROUND(K590/0.7*0.6,2),IF(J590="10",ROUND(K590*0.6,2),ROUND(K590/0.85*0.6,2)))</f>
        <v>0.99</v>
      </c>
      <c r="Y590" s="38">
        <f>ROUND(X590*AA590/100,2)</f>
        <v>0.94</v>
      </c>
      <c r="Z590" s="38">
        <f>X590-Y590</f>
        <v>5.0000000000000044E-2</v>
      </c>
      <c r="AA590" s="36">
        <v>95</v>
      </c>
      <c r="AB590" s="38" t="s">
        <v>98</v>
      </c>
      <c r="AC590" s="38">
        <v>1.32</v>
      </c>
      <c r="AD590" s="38">
        <v>1.25</v>
      </c>
      <c r="AE590" s="38">
        <v>7.0000000000000062E-2</v>
      </c>
      <c r="BJ590" s="3" t="s">
        <v>95</v>
      </c>
      <c r="BK590" s="3">
        <v>7.6499999999999995</v>
      </c>
      <c r="BL590" s="3">
        <v>6.5</v>
      </c>
      <c r="BM590" s="3">
        <v>1.1499999999999995</v>
      </c>
      <c r="BN590" s="3">
        <v>6.39</v>
      </c>
      <c r="BO590" s="3">
        <v>6.07</v>
      </c>
      <c r="BP590" s="3">
        <v>0.3199999999999994</v>
      </c>
      <c r="BQ590" s="3">
        <v>5.85</v>
      </c>
      <c r="BR590" s="3">
        <v>4.97</v>
      </c>
      <c r="BS590" s="3">
        <v>0.87999999999999989</v>
      </c>
      <c r="BT590" s="3">
        <v>4.59</v>
      </c>
      <c r="BU590" s="3">
        <v>4.3600000000000003</v>
      </c>
      <c r="BV590" s="3">
        <v>0.22999999999999954</v>
      </c>
      <c r="BW590" s="3">
        <v>5.22</v>
      </c>
      <c r="BX590" s="3">
        <v>4.96</v>
      </c>
      <c r="BY590" s="3">
        <v>0.25999999999999979</v>
      </c>
      <c r="BZ590" s="3">
        <v>5.15</v>
      </c>
      <c r="CA590" s="3">
        <v>4.12</v>
      </c>
      <c r="CB590" s="3">
        <v>1.0300000000000002</v>
      </c>
      <c r="CC590" s="3">
        <v>4.5199999999999996</v>
      </c>
      <c r="CD590" s="3">
        <v>4.29</v>
      </c>
      <c r="CE590" s="3">
        <v>0.22999999999999954</v>
      </c>
      <c r="CF590" s="3">
        <v>3.65</v>
      </c>
      <c r="CG590" s="3">
        <v>2.92</v>
      </c>
      <c r="CH590" s="3">
        <v>0.73</v>
      </c>
      <c r="CI590" s="3">
        <v>3.32</v>
      </c>
      <c r="CJ590" s="3">
        <v>3.15</v>
      </c>
      <c r="CK590" s="3">
        <v>0.16999999999999993</v>
      </c>
      <c r="CL590" s="3">
        <v>5.36</v>
      </c>
      <c r="CM590" s="3">
        <v>4.5599999999999996</v>
      </c>
      <c r="CN590" s="3">
        <v>0.80000000000000071</v>
      </c>
      <c r="CO590" s="3">
        <v>4.47</v>
      </c>
      <c r="CP590" s="3">
        <v>4.25</v>
      </c>
      <c r="CQ590" s="3">
        <v>0.21999999999999975</v>
      </c>
      <c r="CR590" s="3">
        <v>4.0999999999999996</v>
      </c>
      <c r="CS590" s="3">
        <v>3.49</v>
      </c>
      <c r="CT590" s="3">
        <v>0.60999999999999943</v>
      </c>
      <c r="CU590" s="3">
        <v>3.21</v>
      </c>
      <c r="CV590" s="3">
        <v>3.05</v>
      </c>
      <c r="CW590" s="3">
        <v>0.16000000000000014</v>
      </c>
      <c r="CX590" s="3">
        <v>3.65</v>
      </c>
      <c r="CY590" s="3">
        <v>3.47</v>
      </c>
      <c r="CZ590" s="3">
        <v>0.17999999999999972</v>
      </c>
      <c r="DA590" s="3">
        <v>3.61</v>
      </c>
      <c r="DB590" s="3">
        <v>2.89</v>
      </c>
      <c r="DC590" s="3">
        <v>0.71999999999999975</v>
      </c>
      <c r="DD590" s="3">
        <v>3.16</v>
      </c>
      <c r="DE590" s="3">
        <v>3</v>
      </c>
      <c r="DF590" s="3">
        <v>0.16000000000000014</v>
      </c>
      <c r="DG590" s="3">
        <v>2.56</v>
      </c>
      <c r="DH590" s="3">
        <v>2.1800000000000002</v>
      </c>
      <c r="DI590" s="3">
        <v>0.37999999999999989</v>
      </c>
      <c r="DJ590" s="3">
        <v>2.3199999999999998</v>
      </c>
      <c r="DK590" s="3">
        <v>2.2000000000000002</v>
      </c>
      <c r="DL590" s="3">
        <v>0.11999999999999966</v>
      </c>
      <c r="DM590" s="3">
        <v>6.89</v>
      </c>
      <c r="DN590" s="3">
        <v>5.86</v>
      </c>
      <c r="DO590" s="3">
        <v>1.0299999999999994</v>
      </c>
      <c r="DP590" s="3">
        <v>5.27</v>
      </c>
      <c r="DQ590" s="3">
        <v>4.4800000000000004</v>
      </c>
      <c r="DR590" s="3">
        <v>0.78999999999999915</v>
      </c>
      <c r="DS590" s="3">
        <v>4.6399999999999997</v>
      </c>
      <c r="DT590" s="3">
        <v>3.71</v>
      </c>
      <c r="DU590" s="3">
        <v>0.92999999999999972</v>
      </c>
      <c r="DV590" s="3">
        <v>3.29</v>
      </c>
      <c r="DW590" s="3">
        <v>2.63</v>
      </c>
      <c r="DX590" s="3">
        <v>0.66000000000000014</v>
      </c>
    </row>
    <row r="591" spans="1:128" s="3" customFormat="1" x14ac:dyDescent="0.25">
      <c r="A591" s="36" t="s">
        <v>776</v>
      </c>
      <c r="B591" s="36" t="s">
        <v>87</v>
      </c>
      <c r="C591" s="36" t="s">
        <v>88</v>
      </c>
      <c r="D591" s="37" t="s">
        <v>106</v>
      </c>
      <c r="E591" s="36" t="s">
        <v>107</v>
      </c>
      <c r="F591" s="37" t="s">
        <v>764</v>
      </c>
      <c r="G591" s="36" t="s">
        <v>765</v>
      </c>
      <c r="H591" s="36" t="s">
        <v>93</v>
      </c>
      <c r="I591" s="36" t="s">
        <v>94</v>
      </c>
      <c r="J591" s="36" t="s">
        <v>95</v>
      </c>
      <c r="K591" s="44">
        <v>1.9</v>
      </c>
      <c r="L591" s="38">
        <f>IF(J591="10",K591,"")</f>
        <v>1.9</v>
      </c>
      <c r="M591" s="38">
        <f>ROUND(L591*O591/100,2)</f>
        <v>1.24</v>
      </c>
      <c r="N591" s="38">
        <f>L591-M591</f>
        <v>0.65999999999999992</v>
      </c>
      <c r="O591" s="38" t="s">
        <v>96</v>
      </c>
      <c r="P591" s="38">
        <f>IF(J591&lt;&gt;"20",IF(J591="15",K591,ROUND(K591*0.85,2)),"")</f>
        <v>1.62</v>
      </c>
      <c r="Q591" s="38">
        <f>ROUND(P591*S591/100,2)</f>
        <v>1.3</v>
      </c>
      <c r="R591" s="38">
        <f>P591-Q591</f>
        <v>0.32000000000000006</v>
      </c>
      <c r="S591" s="38" t="s">
        <v>97</v>
      </c>
      <c r="T591" s="38">
        <f>IF(J591="20",K591,IF(J591="10",ROUND(K591*0.7,2),ROUND(K591/0.85*0.7,2)))</f>
        <v>1.33</v>
      </c>
      <c r="U591" s="38">
        <f>ROUND(T591*W591/100,2)</f>
        <v>1.26</v>
      </c>
      <c r="V591" s="38">
        <f>T591-U591</f>
        <v>7.0000000000000062E-2</v>
      </c>
      <c r="W591" s="36">
        <v>95</v>
      </c>
      <c r="X591" s="38">
        <f>IF(J591="20",ROUND(K591/0.7*0.6,2),IF(J591="10",ROUND(K591*0.6,2),ROUND(K591/0.85*0.6,2)))</f>
        <v>1.1399999999999999</v>
      </c>
      <c r="Y591" s="38">
        <f>ROUND(X591*AA591/100,2)</f>
        <v>1.08</v>
      </c>
      <c r="Z591" s="38">
        <f>X591-Y591</f>
        <v>5.9999999999999831E-2</v>
      </c>
      <c r="AA591" s="36">
        <v>95</v>
      </c>
      <c r="AB591" s="38" t="s">
        <v>98</v>
      </c>
      <c r="AC591" s="38">
        <v>1.52</v>
      </c>
      <c r="AD591" s="38">
        <v>1.44</v>
      </c>
      <c r="AE591" s="38">
        <v>8.0000000000000071E-2</v>
      </c>
      <c r="BJ591" s="3" t="s">
        <v>95</v>
      </c>
      <c r="BK591" s="3">
        <v>7.8999999999999995</v>
      </c>
      <c r="BL591" s="3">
        <v>6.72</v>
      </c>
      <c r="BM591" s="3">
        <v>1.1799999999999997</v>
      </c>
      <c r="BN591" s="3">
        <v>6.54</v>
      </c>
      <c r="BO591" s="3">
        <v>6.21</v>
      </c>
      <c r="BP591" s="3">
        <v>0.33000000000000007</v>
      </c>
      <c r="BQ591" s="3">
        <v>6.1</v>
      </c>
      <c r="BR591" s="3">
        <v>5.19</v>
      </c>
      <c r="BS591" s="3">
        <v>0.90999999999999925</v>
      </c>
      <c r="BT591" s="3">
        <v>4.74</v>
      </c>
      <c r="BU591" s="3">
        <v>4.5</v>
      </c>
      <c r="BV591" s="3">
        <v>0.24000000000000021</v>
      </c>
      <c r="BW591" s="3">
        <v>5.42</v>
      </c>
      <c r="BX591" s="3">
        <v>5.15</v>
      </c>
      <c r="BY591" s="3">
        <v>0.26999999999999957</v>
      </c>
      <c r="BZ591" s="3">
        <v>5.4</v>
      </c>
      <c r="CA591" s="3">
        <v>4.32</v>
      </c>
      <c r="CB591" s="3">
        <v>1.08</v>
      </c>
      <c r="CC591" s="3">
        <v>4.72</v>
      </c>
      <c r="CD591" s="3">
        <v>4.4800000000000004</v>
      </c>
      <c r="CE591" s="3">
        <v>0.23999999999999932</v>
      </c>
      <c r="CF591" s="3">
        <v>3.9</v>
      </c>
      <c r="CG591" s="3">
        <v>3.12</v>
      </c>
      <c r="CH591" s="3">
        <v>0.7799999999999998</v>
      </c>
      <c r="CI591" s="3">
        <v>3.52</v>
      </c>
      <c r="CJ591" s="3">
        <v>3.34</v>
      </c>
      <c r="CK591" s="3">
        <v>0.18000000000000016</v>
      </c>
      <c r="CL591" s="3">
        <v>5.53</v>
      </c>
      <c r="CM591" s="3">
        <v>4.7</v>
      </c>
      <c r="CN591" s="3">
        <v>0.83000000000000007</v>
      </c>
      <c r="CO591" s="3">
        <v>4.58</v>
      </c>
      <c r="CP591" s="3">
        <v>4.3499999999999996</v>
      </c>
      <c r="CQ591" s="3">
        <v>0.23000000000000043</v>
      </c>
      <c r="CR591" s="3">
        <v>4.2699999999999996</v>
      </c>
      <c r="CS591" s="3">
        <v>3.63</v>
      </c>
      <c r="CT591" s="3">
        <v>0.63999999999999968</v>
      </c>
      <c r="CU591" s="3">
        <v>3.32</v>
      </c>
      <c r="CV591" s="3">
        <v>3.15</v>
      </c>
      <c r="CW591" s="3">
        <v>0.16999999999999993</v>
      </c>
      <c r="CX591" s="3">
        <v>3.79</v>
      </c>
      <c r="CY591" s="3">
        <v>3.6</v>
      </c>
      <c r="CZ591" s="3">
        <v>0.18999999999999995</v>
      </c>
      <c r="DA591" s="3">
        <v>3.78</v>
      </c>
      <c r="DB591" s="3">
        <v>3.02</v>
      </c>
      <c r="DC591" s="3">
        <v>0.75999999999999979</v>
      </c>
      <c r="DD591" s="3">
        <v>3.3</v>
      </c>
      <c r="DE591" s="3">
        <v>3.14</v>
      </c>
      <c r="DF591" s="3">
        <v>0.1599999999999997</v>
      </c>
      <c r="DG591" s="3">
        <v>2.73</v>
      </c>
      <c r="DH591" s="3">
        <v>2.3199999999999998</v>
      </c>
      <c r="DI591" s="3">
        <v>0.41000000000000014</v>
      </c>
      <c r="DJ591" s="3">
        <v>2.46</v>
      </c>
      <c r="DK591" s="3">
        <v>2.34</v>
      </c>
      <c r="DL591" s="3">
        <v>0.12000000000000011</v>
      </c>
      <c r="DM591" s="3">
        <v>7.11</v>
      </c>
      <c r="DN591" s="3">
        <v>6.04</v>
      </c>
      <c r="DO591" s="3">
        <v>1.0700000000000003</v>
      </c>
      <c r="DP591" s="3">
        <v>5.49</v>
      </c>
      <c r="DQ591" s="3">
        <v>4.67</v>
      </c>
      <c r="DR591" s="3">
        <v>0.82000000000000028</v>
      </c>
      <c r="DS591" s="3">
        <v>4.8600000000000003</v>
      </c>
      <c r="DT591" s="3">
        <v>3.89</v>
      </c>
      <c r="DU591" s="3">
        <v>0.9700000000000002</v>
      </c>
      <c r="DV591" s="3">
        <v>3.51</v>
      </c>
      <c r="DW591" s="3">
        <v>2.81</v>
      </c>
      <c r="DX591" s="3">
        <v>0.69999999999999973</v>
      </c>
    </row>
    <row r="592" spans="1:128" s="3" customFormat="1" x14ac:dyDescent="0.25">
      <c r="A592" s="36" t="s">
        <v>777</v>
      </c>
      <c r="B592" s="36" t="s">
        <v>87</v>
      </c>
      <c r="C592" s="36" t="s">
        <v>88</v>
      </c>
      <c r="D592" s="37" t="s">
        <v>133</v>
      </c>
      <c r="E592" s="36" t="s">
        <v>134</v>
      </c>
      <c r="F592" s="37" t="s">
        <v>764</v>
      </c>
      <c r="G592" s="36" t="s">
        <v>765</v>
      </c>
      <c r="H592" s="36" t="s">
        <v>93</v>
      </c>
      <c r="I592" s="36" t="s">
        <v>94</v>
      </c>
      <c r="J592" s="36" t="s">
        <v>95</v>
      </c>
      <c r="K592" s="44">
        <v>1.9</v>
      </c>
      <c r="L592" s="38">
        <f>IF(J592="10",K592,"")</f>
        <v>1.9</v>
      </c>
      <c r="M592" s="38">
        <f>ROUND(L592*O592/100,2)</f>
        <v>1.24</v>
      </c>
      <c r="N592" s="38">
        <f>L592-M592</f>
        <v>0.65999999999999992</v>
      </c>
      <c r="O592" s="38" t="s">
        <v>96</v>
      </c>
      <c r="P592" s="38">
        <f>IF(J592&lt;&gt;"20",IF(J592="15",K592,ROUND(K592*0.85,2)),"")</f>
        <v>1.62</v>
      </c>
      <c r="Q592" s="38">
        <f>ROUND(P592*S592/100,2)</f>
        <v>1.3</v>
      </c>
      <c r="R592" s="38">
        <f>P592-Q592</f>
        <v>0.32000000000000006</v>
      </c>
      <c r="S592" s="38" t="s">
        <v>97</v>
      </c>
      <c r="T592" s="38">
        <f>IF(J592="20",K592,IF(J592="10",ROUND(K592*0.7,2),ROUND(K592/0.85*0.7,2)))</f>
        <v>1.33</v>
      </c>
      <c r="U592" s="38">
        <f>ROUND(T592*W592/100,2)</f>
        <v>1.26</v>
      </c>
      <c r="V592" s="38">
        <f>T592-U592</f>
        <v>7.0000000000000062E-2</v>
      </c>
      <c r="W592" s="36">
        <v>95</v>
      </c>
      <c r="X592" s="38">
        <f>IF(J592="20",ROUND(K592/0.7*0.6,2),IF(J592="10",ROUND(K592*0.6,2),ROUND(K592/0.85*0.6,2)))</f>
        <v>1.1399999999999999</v>
      </c>
      <c r="Y592" s="38">
        <f>ROUND(X592*AA592/100,2)</f>
        <v>1.08</v>
      </c>
      <c r="Z592" s="38">
        <f>X592-Y592</f>
        <v>5.9999999999999831E-2</v>
      </c>
      <c r="AA592" s="36">
        <v>95</v>
      </c>
      <c r="AB592" s="38" t="s">
        <v>98</v>
      </c>
      <c r="AC592" s="38">
        <v>1.52</v>
      </c>
      <c r="AD592" s="38">
        <v>1.44</v>
      </c>
      <c r="AE592" s="38">
        <v>8.0000000000000071E-2</v>
      </c>
      <c r="BJ592" s="3" t="s">
        <v>95</v>
      </c>
      <c r="BK592" s="3">
        <v>7.8999999999999995</v>
      </c>
      <c r="BL592" s="3">
        <v>6.72</v>
      </c>
      <c r="BM592" s="3">
        <v>1.1799999999999997</v>
      </c>
      <c r="BN592" s="3">
        <v>6.54</v>
      </c>
      <c r="BO592" s="3">
        <v>6.21</v>
      </c>
      <c r="BP592" s="3">
        <v>0.33000000000000007</v>
      </c>
      <c r="BQ592" s="3">
        <v>6.1</v>
      </c>
      <c r="BR592" s="3">
        <v>5.19</v>
      </c>
      <c r="BS592" s="3">
        <v>0.90999999999999925</v>
      </c>
      <c r="BT592" s="3">
        <v>4.74</v>
      </c>
      <c r="BU592" s="3">
        <v>4.5</v>
      </c>
      <c r="BV592" s="3">
        <v>0.24000000000000021</v>
      </c>
      <c r="BW592" s="3">
        <v>5.42</v>
      </c>
      <c r="BX592" s="3">
        <v>5.15</v>
      </c>
      <c r="BY592" s="3">
        <v>0.26999999999999957</v>
      </c>
      <c r="BZ592" s="3">
        <v>5.4</v>
      </c>
      <c r="CA592" s="3">
        <v>4.32</v>
      </c>
      <c r="CB592" s="3">
        <v>1.08</v>
      </c>
      <c r="CC592" s="3">
        <v>4.72</v>
      </c>
      <c r="CD592" s="3">
        <v>4.4800000000000004</v>
      </c>
      <c r="CE592" s="3">
        <v>0.23999999999999932</v>
      </c>
      <c r="CF592" s="3">
        <v>3.9</v>
      </c>
      <c r="CG592" s="3">
        <v>3.12</v>
      </c>
      <c r="CH592" s="3">
        <v>0.7799999999999998</v>
      </c>
      <c r="CI592" s="3">
        <v>3.52</v>
      </c>
      <c r="CJ592" s="3">
        <v>3.34</v>
      </c>
      <c r="CK592" s="3">
        <v>0.18000000000000016</v>
      </c>
      <c r="CL592" s="3">
        <v>5.53</v>
      </c>
      <c r="CM592" s="3">
        <v>4.7</v>
      </c>
      <c r="CN592" s="3">
        <v>0.83000000000000007</v>
      </c>
      <c r="CO592" s="3">
        <v>4.58</v>
      </c>
      <c r="CP592" s="3">
        <v>4.3499999999999996</v>
      </c>
      <c r="CQ592" s="3">
        <v>0.23000000000000043</v>
      </c>
      <c r="CR592" s="3">
        <v>4.2699999999999996</v>
      </c>
      <c r="CS592" s="3">
        <v>3.63</v>
      </c>
      <c r="CT592" s="3">
        <v>0.63999999999999968</v>
      </c>
      <c r="CU592" s="3">
        <v>3.32</v>
      </c>
      <c r="CV592" s="3">
        <v>3.15</v>
      </c>
      <c r="CW592" s="3">
        <v>0.16999999999999993</v>
      </c>
      <c r="CX592" s="3">
        <v>3.79</v>
      </c>
      <c r="CY592" s="3">
        <v>3.6</v>
      </c>
      <c r="CZ592" s="3">
        <v>0.18999999999999995</v>
      </c>
      <c r="DA592" s="3">
        <v>3.78</v>
      </c>
      <c r="DB592" s="3">
        <v>3.02</v>
      </c>
      <c r="DC592" s="3">
        <v>0.75999999999999979</v>
      </c>
      <c r="DD592" s="3">
        <v>3.3</v>
      </c>
      <c r="DE592" s="3">
        <v>3.14</v>
      </c>
      <c r="DF592" s="3">
        <v>0.1599999999999997</v>
      </c>
      <c r="DG592" s="3">
        <v>2.73</v>
      </c>
      <c r="DH592" s="3">
        <v>2.3199999999999998</v>
      </c>
      <c r="DI592" s="3">
        <v>0.41000000000000014</v>
      </c>
      <c r="DJ592" s="3">
        <v>2.46</v>
      </c>
      <c r="DK592" s="3">
        <v>2.34</v>
      </c>
      <c r="DL592" s="3">
        <v>0.12000000000000011</v>
      </c>
      <c r="DM592" s="3">
        <v>7.11</v>
      </c>
      <c r="DN592" s="3">
        <v>6.04</v>
      </c>
      <c r="DO592" s="3">
        <v>1.0700000000000003</v>
      </c>
      <c r="DP592" s="3">
        <v>5.49</v>
      </c>
      <c r="DQ592" s="3">
        <v>4.67</v>
      </c>
      <c r="DR592" s="3">
        <v>0.82000000000000028</v>
      </c>
      <c r="DS592" s="3">
        <v>4.8600000000000003</v>
      </c>
      <c r="DT592" s="3">
        <v>3.89</v>
      </c>
      <c r="DU592" s="3">
        <v>0.9700000000000002</v>
      </c>
      <c r="DV592" s="3">
        <v>3.51</v>
      </c>
      <c r="DW592" s="3">
        <v>2.81</v>
      </c>
      <c r="DX592" s="3">
        <v>0.69999999999999973</v>
      </c>
    </row>
    <row r="593" spans="1:128" s="3" customFormat="1" x14ac:dyDescent="0.25">
      <c r="A593" s="36" t="s">
        <v>778</v>
      </c>
      <c r="B593" s="36" t="s">
        <v>87</v>
      </c>
      <c r="C593" s="36" t="s">
        <v>88</v>
      </c>
      <c r="D593" s="37" t="s">
        <v>115</v>
      </c>
      <c r="E593" s="36" t="s">
        <v>116</v>
      </c>
      <c r="F593" s="37" t="s">
        <v>764</v>
      </c>
      <c r="G593" s="36" t="s">
        <v>765</v>
      </c>
      <c r="H593" s="36" t="s">
        <v>93</v>
      </c>
      <c r="I593" s="36" t="s">
        <v>94</v>
      </c>
      <c r="J593" s="36" t="s">
        <v>95</v>
      </c>
      <c r="K593" s="44">
        <v>1.65</v>
      </c>
      <c r="L593" s="38">
        <f>IF(J593="10",K593,"")</f>
        <v>1.65</v>
      </c>
      <c r="M593" s="38">
        <f>ROUND(L593*O593/100,2)</f>
        <v>1.07</v>
      </c>
      <c r="N593" s="38">
        <f>L593-M593</f>
        <v>0.57999999999999985</v>
      </c>
      <c r="O593" s="38" t="s">
        <v>96</v>
      </c>
      <c r="P593" s="38">
        <f>IF(J593&lt;&gt;"20",IF(J593="15",K593,ROUND(K593*0.85,2)),"")</f>
        <v>1.4</v>
      </c>
      <c r="Q593" s="38">
        <f>ROUND(P593*S593/100,2)</f>
        <v>1.1200000000000001</v>
      </c>
      <c r="R593" s="38">
        <f>P593-Q593</f>
        <v>0.2799999999999998</v>
      </c>
      <c r="S593" s="38" t="s">
        <v>97</v>
      </c>
      <c r="T593" s="38">
        <f>IF(J593="20",K593,IF(J593="10",ROUND(K593*0.7,2),ROUND(K593/0.85*0.7,2)))</f>
        <v>1.1599999999999999</v>
      </c>
      <c r="U593" s="38">
        <f>ROUND(T593*W593/100,2)</f>
        <v>1.1000000000000001</v>
      </c>
      <c r="V593" s="38">
        <f>T593-U593</f>
        <v>5.9999999999999831E-2</v>
      </c>
      <c r="W593" s="36">
        <v>95</v>
      </c>
      <c r="X593" s="38">
        <f>IF(J593="20",ROUND(K593/0.7*0.6,2),IF(J593="10",ROUND(K593*0.6,2),ROUND(K593/0.85*0.6,2)))</f>
        <v>0.99</v>
      </c>
      <c r="Y593" s="38">
        <f>ROUND(X593*AA593/100,2)</f>
        <v>0.94</v>
      </c>
      <c r="Z593" s="38">
        <f>X593-Y593</f>
        <v>5.0000000000000044E-2</v>
      </c>
      <c r="AA593" s="36">
        <v>95</v>
      </c>
      <c r="AB593" s="38" t="s">
        <v>98</v>
      </c>
      <c r="AC593" s="38">
        <v>1.32</v>
      </c>
      <c r="AD593" s="38">
        <v>1.25</v>
      </c>
      <c r="AE593" s="38">
        <v>7.0000000000000062E-2</v>
      </c>
      <c r="BJ593" s="3" t="s">
        <v>95</v>
      </c>
      <c r="BK593" s="3">
        <v>7.6499999999999995</v>
      </c>
      <c r="BL593" s="3">
        <v>6.5</v>
      </c>
      <c r="BM593" s="3">
        <v>1.1499999999999995</v>
      </c>
      <c r="BN593" s="3">
        <v>6.39</v>
      </c>
      <c r="BO593" s="3">
        <v>6.07</v>
      </c>
      <c r="BP593" s="3">
        <v>0.3199999999999994</v>
      </c>
      <c r="BQ593" s="3">
        <v>5.85</v>
      </c>
      <c r="BR593" s="3">
        <v>4.97</v>
      </c>
      <c r="BS593" s="3">
        <v>0.87999999999999989</v>
      </c>
      <c r="BT593" s="3">
        <v>4.59</v>
      </c>
      <c r="BU593" s="3">
        <v>4.3600000000000003</v>
      </c>
      <c r="BV593" s="3">
        <v>0.22999999999999954</v>
      </c>
      <c r="BW593" s="3">
        <v>5.22</v>
      </c>
      <c r="BX593" s="3">
        <v>4.96</v>
      </c>
      <c r="BY593" s="3">
        <v>0.25999999999999979</v>
      </c>
      <c r="BZ593" s="3">
        <v>5.15</v>
      </c>
      <c r="CA593" s="3">
        <v>4.12</v>
      </c>
      <c r="CB593" s="3">
        <v>1.0300000000000002</v>
      </c>
      <c r="CC593" s="3">
        <v>4.5199999999999996</v>
      </c>
      <c r="CD593" s="3">
        <v>4.29</v>
      </c>
      <c r="CE593" s="3">
        <v>0.22999999999999954</v>
      </c>
      <c r="CF593" s="3">
        <v>3.65</v>
      </c>
      <c r="CG593" s="3">
        <v>2.92</v>
      </c>
      <c r="CH593" s="3">
        <v>0.73</v>
      </c>
      <c r="CI593" s="3">
        <v>3.32</v>
      </c>
      <c r="CJ593" s="3">
        <v>3.15</v>
      </c>
      <c r="CK593" s="3">
        <v>0.16999999999999993</v>
      </c>
      <c r="CL593" s="3">
        <v>5.36</v>
      </c>
      <c r="CM593" s="3">
        <v>4.5599999999999996</v>
      </c>
      <c r="CN593" s="3">
        <v>0.80000000000000071</v>
      </c>
      <c r="CO593" s="3">
        <v>4.47</v>
      </c>
      <c r="CP593" s="3">
        <v>4.25</v>
      </c>
      <c r="CQ593" s="3">
        <v>0.21999999999999975</v>
      </c>
      <c r="CR593" s="3">
        <v>4.0999999999999996</v>
      </c>
      <c r="CS593" s="3">
        <v>3.49</v>
      </c>
      <c r="CT593" s="3">
        <v>0.60999999999999943</v>
      </c>
      <c r="CU593" s="3">
        <v>3.21</v>
      </c>
      <c r="CV593" s="3">
        <v>3.05</v>
      </c>
      <c r="CW593" s="3">
        <v>0.16000000000000014</v>
      </c>
      <c r="CX593" s="3">
        <v>3.65</v>
      </c>
      <c r="CY593" s="3">
        <v>3.47</v>
      </c>
      <c r="CZ593" s="3">
        <v>0.17999999999999972</v>
      </c>
      <c r="DA593" s="3">
        <v>3.61</v>
      </c>
      <c r="DB593" s="3">
        <v>2.89</v>
      </c>
      <c r="DC593" s="3">
        <v>0.71999999999999975</v>
      </c>
      <c r="DD593" s="3">
        <v>3.16</v>
      </c>
      <c r="DE593" s="3">
        <v>3</v>
      </c>
      <c r="DF593" s="3">
        <v>0.16000000000000014</v>
      </c>
      <c r="DG593" s="3">
        <v>2.56</v>
      </c>
      <c r="DH593" s="3">
        <v>2.1800000000000002</v>
      </c>
      <c r="DI593" s="3">
        <v>0.37999999999999989</v>
      </c>
      <c r="DJ593" s="3">
        <v>2.3199999999999998</v>
      </c>
      <c r="DK593" s="3">
        <v>2.2000000000000002</v>
      </c>
      <c r="DL593" s="3">
        <v>0.11999999999999966</v>
      </c>
      <c r="DM593" s="3">
        <v>6.89</v>
      </c>
      <c r="DN593" s="3">
        <v>5.86</v>
      </c>
      <c r="DO593" s="3">
        <v>1.0299999999999994</v>
      </c>
      <c r="DP593" s="3">
        <v>5.27</v>
      </c>
      <c r="DQ593" s="3">
        <v>4.4800000000000004</v>
      </c>
      <c r="DR593" s="3">
        <v>0.78999999999999915</v>
      </c>
      <c r="DS593" s="3">
        <v>4.6399999999999997</v>
      </c>
      <c r="DT593" s="3">
        <v>3.71</v>
      </c>
      <c r="DU593" s="3">
        <v>0.92999999999999972</v>
      </c>
      <c r="DV593" s="3">
        <v>3.29</v>
      </c>
      <c r="DW593" s="3">
        <v>2.63</v>
      </c>
      <c r="DX593" s="3">
        <v>0.66000000000000014</v>
      </c>
    </row>
    <row r="594" spans="1:128" s="3" customFormat="1" x14ac:dyDescent="0.25">
      <c r="A594" s="36" t="s">
        <v>779</v>
      </c>
      <c r="B594" s="36" t="s">
        <v>87</v>
      </c>
      <c r="C594" s="36" t="s">
        <v>88</v>
      </c>
      <c r="D594" s="37" t="s">
        <v>109</v>
      </c>
      <c r="E594" s="36" t="s">
        <v>110</v>
      </c>
      <c r="F594" s="37" t="s">
        <v>764</v>
      </c>
      <c r="G594" s="36" t="s">
        <v>765</v>
      </c>
      <c r="H594" s="36" t="s">
        <v>93</v>
      </c>
      <c r="I594" s="36" t="s">
        <v>94</v>
      </c>
      <c r="J594" s="36" t="s">
        <v>95</v>
      </c>
      <c r="K594" s="44">
        <v>1.65</v>
      </c>
      <c r="L594" s="38">
        <f>IF(J594="10",K594,"")</f>
        <v>1.65</v>
      </c>
      <c r="M594" s="38">
        <f>ROUND(L594*O594/100,2)</f>
        <v>1.07</v>
      </c>
      <c r="N594" s="38">
        <f>L594-M594</f>
        <v>0.57999999999999985</v>
      </c>
      <c r="O594" s="38" t="s">
        <v>96</v>
      </c>
      <c r="P594" s="38">
        <f>IF(J594&lt;&gt;"20",IF(J594="15",K594,ROUND(K594*0.85,2)),"")</f>
        <v>1.4</v>
      </c>
      <c r="Q594" s="38">
        <f>ROUND(P594*S594/100,2)</f>
        <v>1.1200000000000001</v>
      </c>
      <c r="R594" s="38">
        <f>P594-Q594</f>
        <v>0.2799999999999998</v>
      </c>
      <c r="S594" s="38" t="s">
        <v>97</v>
      </c>
      <c r="T594" s="38">
        <f>IF(J594="20",K594,IF(J594="10",ROUND(K594*0.7,2),ROUND(K594/0.85*0.7,2)))</f>
        <v>1.1599999999999999</v>
      </c>
      <c r="U594" s="38">
        <f>ROUND(T594*W594/100,2)</f>
        <v>1.1000000000000001</v>
      </c>
      <c r="V594" s="38">
        <f>T594-U594</f>
        <v>5.9999999999999831E-2</v>
      </c>
      <c r="W594" s="36">
        <v>95</v>
      </c>
      <c r="X594" s="38">
        <f>IF(J594="20",ROUND(K594/0.7*0.6,2),IF(J594="10",ROUND(K594*0.6,2),ROUND(K594/0.85*0.6,2)))</f>
        <v>0.99</v>
      </c>
      <c r="Y594" s="38">
        <f>ROUND(X594*AA594/100,2)</f>
        <v>0.94</v>
      </c>
      <c r="Z594" s="38">
        <f>X594-Y594</f>
        <v>5.0000000000000044E-2</v>
      </c>
      <c r="AA594" s="36">
        <v>95</v>
      </c>
      <c r="AB594" s="38" t="s">
        <v>98</v>
      </c>
      <c r="AC594" s="38">
        <v>1.32</v>
      </c>
      <c r="AD594" s="38">
        <v>1.25</v>
      </c>
      <c r="AE594" s="38">
        <v>7.0000000000000062E-2</v>
      </c>
      <c r="BJ594" s="3" t="s">
        <v>95</v>
      </c>
      <c r="BK594" s="3">
        <v>7.6499999999999995</v>
      </c>
      <c r="BL594" s="3">
        <v>6.5</v>
      </c>
      <c r="BM594" s="3">
        <v>1.1499999999999995</v>
      </c>
      <c r="BN594" s="3">
        <v>6.39</v>
      </c>
      <c r="BO594" s="3">
        <v>6.07</v>
      </c>
      <c r="BP594" s="3">
        <v>0.3199999999999994</v>
      </c>
      <c r="BQ594" s="3">
        <v>5.85</v>
      </c>
      <c r="BR594" s="3">
        <v>4.97</v>
      </c>
      <c r="BS594" s="3">
        <v>0.87999999999999989</v>
      </c>
      <c r="BT594" s="3">
        <v>4.59</v>
      </c>
      <c r="BU594" s="3">
        <v>4.3600000000000003</v>
      </c>
      <c r="BV594" s="3">
        <v>0.22999999999999954</v>
      </c>
      <c r="BW594" s="3">
        <v>5.22</v>
      </c>
      <c r="BX594" s="3">
        <v>4.96</v>
      </c>
      <c r="BY594" s="3">
        <v>0.25999999999999979</v>
      </c>
      <c r="BZ594" s="3">
        <v>5.15</v>
      </c>
      <c r="CA594" s="3">
        <v>4.12</v>
      </c>
      <c r="CB594" s="3">
        <v>1.0300000000000002</v>
      </c>
      <c r="CC594" s="3">
        <v>4.5199999999999996</v>
      </c>
      <c r="CD594" s="3">
        <v>4.29</v>
      </c>
      <c r="CE594" s="3">
        <v>0.22999999999999954</v>
      </c>
      <c r="CF594" s="3">
        <v>3.65</v>
      </c>
      <c r="CG594" s="3">
        <v>2.92</v>
      </c>
      <c r="CH594" s="3">
        <v>0.73</v>
      </c>
      <c r="CI594" s="3">
        <v>3.32</v>
      </c>
      <c r="CJ594" s="3">
        <v>3.15</v>
      </c>
      <c r="CK594" s="3">
        <v>0.16999999999999993</v>
      </c>
      <c r="CL594" s="3">
        <v>5.36</v>
      </c>
      <c r="CM594" s="3">
        <v>4.5599999999999996</v>
      </c>
      <c r="CN594" s="3">
        <v>0.80000000000000071</v>
      </c>
      <c r="CO594" s="3">
        <v>4.47</v>
      </c>
      <c r="CP594" s="3">
        <v>4.25</v>
      </c>
      <c r="CQ594" s="3">
        <v>0.21999999999999975</v>
      </c>
      <c r="CR594" s="3">
        <v>4.0999999999999996</v>
      </c>
      <c r="CS594" s="3">
        <v>3.49</v>
      </c>
      <c r="CT594" s="3">
        <v>0.60999999999999943</v>
      </c>
      <c r="CU594" s="3">
        <v>3.21</v>
      </c>
      <c r="CV594" s="3">
        <v>3.05</v>
      </c>
      <c r="CW594" s="3">
        <v>0.16000000000000014</v>
      </c>
      <c r="CX594" s="3">
        <v>3.65</v>
      </c>
      <c r="CY594" s="3">
        <v>3.47</v>
      </c>
      <c r="CZ594" s="3">
        <v>0.17999999999999972</v>
      </c>
      <c r="DA594" s="3">
        <v>3.61</v>
      </c>
      <c r="DB594" s="3">
        <v>2.89</v>
      </c>
      <c r="DC594" s="3">
        <v>0.71999999999999975</v>
      </c>
      <c r="DD594" s="3">
        <v>3.16</v>
      </c>
      <c r="DE594" s="3">
        <v>3</v>
      </c>
      <c r="DF594" s="3">
        <v>0.16000000000000014</v>
      </c>
      <c r="DG594" s="3">
        <v>2.56</v>
      </c>
      <c r="DH594" s="3">
        <v>2.1800000000000002</v>
      </c>
      <c r="DI594" s="3">
        <v>0.37999999999999989</v>
      </c>
      <c r="DJ594" s="3">
        <v>2.3199999999999998</v>
      </c>
      <c r="DK594" s="3">
        <v>2.2000000000000002</v>
      </c>
      <c r="DL594" s="3">
        <v>0.11999999999999966</v>
      </c>
      <c r="DM594" s="3">
        <v>6.89</v>
      </c>
      <c r="DN594" s="3">
        <v>5.86</v>
      </c>
      <c r="DO594" s="3">
        <v>1.0299999999999994</v>
      </c>
      <c r="DP594" s="3">
        <v>5.27</v>
      </c>
      <c r="DQ594" s="3">
        <v>4.4800000000000004</v>
      </c>
      <c r="DR594" s="3">
        <v>0.78999999999999915</v>
      </c>
      <c r="DS594" s="3">
        <v>4.6399999999999997</v>
      </c>
      <c r="DT594" s="3">
        <v>3.71</v>
      </c>
      <c r="DU594" s="3">
        <v>0.92999999999999972</v>
      </c>
      <c r="DV594" s="3">
        <v>3.29</v>
      </c>
      <c r="DW594" s="3">
        <v>2.63</v>
      </c>
      <c r="DX594" s="3">
        <v>0.66000000000000014</v>
      </c>
    </row>
    <row r="595" spans="1:128" s="3" customFormat="1" x14ac:dyDescent="0.25">
      <c r="A595" s="36" t="s">
        <v>780</v>
      </c>
      <c r="B595" s="36" t="s">
        <v>87</v>
      </c>
      <c r="C595" s="36" t="s">
        <v>88</v>
      </c>
      <c r="D595" s="37" t="s">
        <v>112</v>
      </c>
      <c r="E595" s="36" t="s">
        <v>113</v>
      </c>
      <c r="F595" s="37" t="s">
        <v>764</v>
      </c>
      <c r="G595" s="36" t="s">
        <v>765</v>
      </c>
      <c r="H595" s="36" t="s">
        <v>93</v>
      </c>
      <c r="I595" s="36" t="s">
        <v>94</v>
      </c>
      <c r="J595" s="36" t="s">
        <v>95</v>
      </c>
      <c r="K595" s="44">
        <v>1.65</v>
      </c>
      <c r="L595" s="38">
        <f>IF(J595="10",K595,"")</f>
        <v>1.65</v>
      </c>
      <c r="M595" s="38">
        <f>ROUND(L595*O595/100,2)</f>
        <v>1.07</v>
      </c>
      <c r="N595" s="38">
        <f>L595-M595</f>
        <v>0.57999999999999985</v>
      </c>
      <c r="O595" s="38" t="s">
        <v>96</v>
      </c>
      <c r="P595" s="38">
        <f>IF(J595&lt;&gt;"20",IF(J595="15",K595,ROUND(K595*0.85,2)),"")</f>
        <v>1.4</v>
      </c>
      <c r="Q595" s="38">
        <f>ROUND(P595*S595/100,2)</f>
        <v>1.1200000000000001</v>
      </c>
      <c r="R595" s="38">
        <f>P595-Q595</f>
        <v>0.2799999999999998</v>
      </c>
      <c r="S595" s="38" t="s">
        <v>97</v>
      </c>
      <c r="T595" s="38">
        <f>IF(J595="20",K595,IF(J595="10",ROUND(K595*0.7,2),ROUND(K595/0.85*0.7,2)))</f>
        <v>1.1599999999999999</v>
      </c>
      <c r="U595" s="38">
        <f>ROUND(T595*W595/100,2)</f>
        <v>1.1000000000000001</v>
      </c>
      <c r="V595" s="38">
        <f>T595-U595</f>
        <v>5.9999999999999831E-2</v>
      </c>
      <c r="W595" s="36">
        <v>95</v>
      </c>
      <c r="X595" s="38">
        <f>IF(J595="20",ROUND(K595/0.7*0.6,2),IF(J595="10",ROUND(K595*0.6,2),ROUND(K595/0.85*0.6,2)))</f>
        <v>0.99</v>
      </c>
      <c r="Y595" s="38">
        <f>ROUND(X595*AA595/100,2)</f>
        <v>0.94</v>
      </c>
      <c r="Z595" s="38">
        <f>X595-Y595</f>
        <v>5.0000000000000044E-2</v>
      </c>
      <c r="AA595" s="36">
        <v>95</v>
      </c>
      <c r="AB595" s="38" t="s">
        <v>98</v>
      </c>
      <c r="AC595" s="38">
        <v>1.32</v>
      </c>
      <c r="AD595" s="38">
        <v>1.25</v>
      </c>
      <c r="AE595" s="38">
        <v>7.0000000000000062E-2</v>
      </c>
      <c r="BJ595" s="3" t="s">
        <v>95</v>
      </c>
      <c r="BK595" s="3">
        <v>7.6499999999999995</v>
      </c>
      <c r="BL595" s="3">
        <v>6.5</v>
      </c>
      <c r="BM595" s="3">
        <v>1.1499999999999995</v>
      </c>
      <c r="BN595" s="3">
        <v>6.39</v>
      </c>
      <c r="BO595" s="3">
        <v>6.07</v>
      </c>
      <c r="BP595" s="3">
        <v>0.3199999999999994</v>
      </c>
      <c r="BQ595" s="3">
        <v>5.85</v>
      </c>
      <c r="BR595" s="3">
        <v>4.97</v>
      </c>
      <c r="BS595" s="3">
        <v>0.87999999999999989</v>
      </c>
      <c r="BT595" s="3">
        <v>4.59</v>
      </c>
      <c r="BU595" s="3">
        <v>4.3600000000000003</v>
      </c>
      <c r="BV595" s="3">
        <v>0.22999999999999954</v>
      </c>
      <c r="BW595" s="3">
        <v>5.22</v>
      </c>
      <c r="BX595" s="3">
        <v>4.96</v>
      </c>
      <c r="BY595" s="3">
        <v>0.25999999999999979</v>
      </c>
      <c r="BZ595" s="3">
        <v>5.15</v>
      </c>
      <c r="CA595" s="3">
        <v>4.12</v>
      </c>
      <c r="CB595" s="3">
        <v>1.0300000000000002</v>
      </c>
      <c r="CC595" s="3">
        <v>4.5199999999999996</v>
      </c>
      <c r="CD595" s="3">
        <v>4.29</v>
      </c>
      <c r="CE595" s="3">
        <v>0.22999999999999954</v>
      </c>
      <c r="CF595" s="3">
        <v>3.65</v>
      </c>
      <c r="CG595" s="3">
        <v>2.92</v>
      </c>
      <c r="CH595" s="3">
        <v>0.73</v>
      </c>
      <c r="CI595" s="3">
        <v>3.32</v>
      </c>
      <c r="CJ595" s="3">
        <v>3.15</v>
      </c>
      <c r="CK595" s="3">
        <v>0.16999999999999993</v>
      </c>
      <c r="CL595" s="3">
        <v>5.36</v>
      </c>
      <c r="CM595" s="3">
        <v>4.5599999999999996</v>
      </c>
      <c r="CN595" s="3">
        <v>0.80000000000000071</v>
      </c>
      <c r="CO595" s="3">
        <v>4.47</v>
      </c>
      <c r="CP595" s="3">
        <v>4.25</v>
      </c>
      <c r="CQ595" s="3">
        <v>0.21999999999999975</v>
      </c>
      <c r="CR595" s="3">
        <v>4.0999999999999996</v>
      </c>
      <c r="CS595" s="3">
        <v>3.49</v>
      </c>
      <c r="CT595" s="3">
        <v>0.60999999999999943</v>
      </c>
      <c r="CU595" s="3">
        <v>3.21</v>
      </c>
      <c r="CV595" s="3">
        <v>3.05</v>
      </c>
      <c r="CW595" s="3">
        <v>0.16000000000000014</v>
      </c>
      <c r="CX595" s="3">
        <v>3.65</v>
      </c>
      <c r="CY595" s="3">
        <v>3.47</v>
      </c>
      <c r="CZ595" s="3">
        <v>0.17999999999999972</v>
      </c>
      <c r="DA595" s="3">
        <v>3.61</v>
      </c>
      <c r="DB595" s="3">
        <v>2.89</v>
      </c>
      <c r="DC595" s="3">
        <v>0.71999999999999975</v>
      </c>
      <c r="DD595" s="3">
        <v>3.16</v>
      </c>
      <c r="DE595" s="3">
        <v>3</v>
      </c>
      <c r="DF595" s="3">
        <v>0.16000000000000014</v>
      </c>
      <c r="DG595" s="3">
        <v>2.56</v>
      </c>
      <c r="DH595" s="3">
        <v>2.1800000000000002</v>
      </c>
      <c r="DI595" s="3">
        <v>0.37999999999999989</v>
      </c>
      <c r="DJ595" s="3">
        <v>2.3199999999999998</v>
      </c>
      <c r="DK595" s="3">
        <v>2.2000000000000002</v>
      </c>
      <c r="DL595" s="3">
        <v>0.11999999999999966</v>
      </c>
      <c r="DM595" s="3">
        <v>6.89</v>
      </c>
      <c r="DN595" s="3">
        <v>5.86</v>
      </c>
      <c r="DO595" s="3">
        <v>1.0299999999999994</v>
      </c>
      <c r="DP595" s="3">
        <v>5.27</v>
      </c>
      <c r="DQ595" s="3">
        <v>4.4800000000000004</v>
      </c>
      <c r="DR595" s="3">
        <v>0.78999999999999915</v>
      </c>
      <c r="DS595" s="3">
        <v>4.6399999999999997</v>
      </c>
      <c r="DT595" s="3">
        <v>3.71</v>
      </c>
      <c r="DU595" s="3">
        <v>0.92999999999999972</v>
      </c>
      <c r="DV595" s="3">
        <v>3.29</v>
      </c>
      <c r="DW595" s="3">
        <v>2.63</v>
      </c>
      <c r="DX595" s="3">
        <v>0.66000000000000014</v>
      </c>
    </row>
    <row r="596" spans="1:128" s="3" customFormat="1" x14ac:dyDescent="0.25">
      <c r="A596" s="36" t="s">
        <v>781</v>
      </c>
      <c r="B596" s="36" t="s">
        <v>87</v>
      </c>
      <c r="C596" s="36" t="s">
        <v>88</v>
      </c>
      <c r="D596" s="37" t="s">
        <v>100</v>
      </c>
      <c r="E596" s="36" t="s">
        <v>101</v>
      </c>
      <c r="F596" s="37" t="s">
        <v>764</v>
      </c>
      <c r="G596" s="36" t="s">
        <v>765</v>
      </c>
      <c r="H596" s="36" t="s">
        <v>93</v>
      </c>
      <c r="I596" s="36" t="s">
        <v>94</v>
      </c>
      <c r="J596" s="36" t="s">
        <v>95</v>
      </c>
      <c r="K596" s="44">
        <v>1.65</v>
      </c>
      <c r="L596" s="38">
        <f>IF(J596="10",K596,"")</f>
        <v>1.65</v>
      </c>
      <c r="M596" s="38">
        <f>ROUND(L596*O596/100,2)</f>
        <v>1.07</v>
      </c>
      <c r="N596" s="38">
        <f>L596-M596</f>
        <v>0.57999999999999985</v>
      </c>
      <c r="O596" s="38" t="s">
        <v>96</v>
      </c>
      <c r="P596" s="38">
        <f>IF(J596&lt;&gt;"20",IF(J596="15",K596,ROUND(K596*0.85,2)),"")</f>
        <v>1.4</v>
      </c>
      <c r="Q596" s="38">
        <f>ROUND(P596*S596/100,2)</f>
        <v>1.1200000000000001</v>
      </c>
      <c r="R596" s="38">
        <f>P596-Q596</f>
        <v>0.2799999999999998</v>
      </c>
      <c r="S596" s="38" t="s">
        <v>97</v>
      </c>
      <c r="T596" s="38">
        <f>IF(J596="20",K596,IF(J596="10",ROUND(K596*0.7,2),ROUND(K596/0.85*0.7,2)))</f>
        <v>1.1599999999999999</v>
      </c>
      <c r="U596" s="38">
        <f>ROUND(T596*W596/100,2)</f>
        <v>1.1000000000000001</v>
      </c>
      <c r="V596" s="38">
        <f>T596-U596</f>
        <v>5.9999999999999831E-2</v>
      </c>
      <c r="W596" s="36">
        <v>95</v>
      </c>
      <c r="X596" s="38">
        <f>IF(J596="20",ROUND(K596/0.7*0.6,2),IF(J596="10",ROUND(K596*0.6,2),ROUND(K596/0.85*0.6,2)))</f>
        <v>0.99</v>
      </c>
      <c r="Y596" s="38">
        <f>ROUND(X596*AA596/100,2)</f>
        <v>0.94</v>
      </c>
      <c r="Z596" s="38">
        <f>X596-Y596</f>
        <v>5.0000000000000044E-2</v>
      </c>
      <c r="AA596" s="36">
        <v>95</v>
      </c>
      <c r="AB596" s="38" t="s">
        <v>98</v>
      </c>
      <c r="AC596" s="38">
        <v>1.32</v>
      </c>
      <c r="AD596" s="38">
        <v>1.25</v>
      </c>
      <c r="AE596" s="38">
        <v>7.0000000000000062E-2</v>
      </c>
      <c r="BJ596" s="3" t="s">
        <v>95</v>
      </c>
      <c r="BK596" s="3">
        <v>7.6499999999999995</v>
      </c>
      <c r="BL596" s="3">
        <v>6.5</v>
      </c>
      <c r="BM596" s="3">
        <v>1.1499999999999995</v>
      </c>
      <c r="BN596" s="3">
        <v>6.39</v>
      </c>
      <c r="BO596" s="3">
        <v>6.07</v>
      </c>
      <c r="BP596" s="3">
        <v>0.3199999999999994</v>
      </c>
      <c r="BQ596" s="3">
        <v>5.85</v>
      </c>
      <c r="BR596" s="3">
        <v>4.97</v>
      </c>
      <c r="BS596" s="3">
        <v>0.87999999999999989</v>
      </c>
      <c r="BT596" s="3">
        <v>4.59</v>
      </c>
      <c r="BU596" s="3">
        <v>4.3600000000000003</v>
      </c>
      <c r="BV596" s="3">
        <v>0.22999999999999954</v>
      </c>
      <c r="BW596" s="3">
        <v>5.22</v>
      </c>
      <c r="BX596" s="3">
        <v>4.96</v>
      </c>
      <c r="BY596" s="3">
        <v>0.25999999999999979</v>
      </c>
      <c r="BZ596" s="3">
        <v>5.15</v>
      </c>
      <c r="CA596" s="3">
        <v>4.12</v>
      </c>
      <c r="CB596" s="3">
        <v>1.0300000000000002</v>
      </c>
      <c r="CC596" s="3">
        <v>4.5199999999999996</v>
      </c>
      <c r="CD596" s="3">
        <v>4.29</v>
      </c>
      <c r="CE596" s="3">
        <v>0.22999999999999954</v>
      </c>
      <c r="CF596" s="3">
        <v>3.65</v>
      </c>
      <c r="CG596" s="3">
        <v>2.92</v>
      </c>
      <c r="CH596" s="3">
        <v>0.73</v>
      </c>
      <c r="CI596" s="3">
        <v>3.32</v>
      </c>
      <c r="CJ596" s="3">
        <v>3.15</v>
      </c>
      <c r="CK596" s="3">
        <v>0.16999999999999993</v>
      </c>
      <c r="CL596" s="3">
        <v>5.36</v>
      </c>
      <c r="CM596" s="3">
        <v>4.5599999999999996</v>
      </c>
      <c r="CN596" s="3">
        <v>0.80000000000000071</v>
      </c>
      <c r="CO596" s="3">
        <v>4.47</v>
      </c>
      <c r="CP596" s="3">
        <v>4.25</v>
      </c>
      <c r="CQ596" s="3">
        <v>0.21999999999999975</v>
      </c>
      <c r="CR596" s="3">
        <v>4.0999999999999996</v>
      </c>
      <c r="CS596" s="3">
        <v>3.49</v>
      </c>
      <c r="CT596" s="3">
        <v>0.60999999999999943</v>
      </c>
      <c r="CU596" s="3">
        <v>3.21</v>
      </c>
      <c r="CV596" s="3">
        <v>3.05</v>
      </c>
      <c r="CW596" s="3">
        <v>0.16000000000000014</v>
      </c>
      <c r="CX596" s="3">
        <v>3.65</v>
      </c>
      <c r="CY596" s="3">
        <v>3.47</v>
      </c>
      <c r="CZ596" s="3">
        <v>0.17999999999999972</v>
      </c>
      <c r="DA596" s="3">
        <v>3.61</v>
      </c>
      <c r="DB596" s="3">
        <v>2.89</v>
      </c>
      <c r="DC596" s="3">
        <v>0.71999999999999975</v>
      </c>
      <c r="DD596" s="3">
        <v>3.16</v>
      </c>
      <c r="DE596" s="3">
        <v>3</v>
      </c>
      <c r="DF596" s="3">
        <v>0.16000000000000014</v>
      </c>
      <c r="DG596" s="3">
        <v>2.56</v>
      </c>
      <c r="DH596" s="3">
        <v>2.1800000000000002</v>
      </c>
      <c r="DI596" s="3">
        <v>0.37999999999999989</v>
      </c>
      <c r="DJ596" s="3">
        <v>2.3199999999999998</v>
      </c>
      <c r="DK596" s="3">
        <v>2.2000000000000002</v>
      </c>
      <c r="DL596" s="3">
        <v>0.11999999999999966</v>
      </c>
      <c r="DM596" s="3">
        <v>6.89</v>
      </c>
      <c r="DN596" s="3">
        <v>5.86</v>
      </c>
      <c r="DO596" s="3">
        <v>1.0299999999999994</v>
      </c>
      <c r="DP596" s="3">
        <v>5.27</v>
      </c>
      <c r="DQ596" s="3">
        <v>4.4800000000000004</v>
      </c>
      <c r="DR596" s="3">
        <v>0.78999999999999915</v>
      </c>
      <c r="DS596" s="3">
        <v>4.6399999999999997</v>
      </c>
      <c r="DT596" s="3">
        <v>3.71</v>
      </c>
      <c r="DU596" s="3">
        <v>0.92999999999999972</v>
      </c>
      <c r="DV596" s="3">
        <v>3.29</v>
      </c>
      <c r="DW596" s="3">
        <v>2.63</v>
      </c>
      <c r="DX596" s="3">
        <v>0.66000000000000014</v>
      </c>
    </row>
    <row r="597" spans="1:128" s="3" customFormat="1" x14ac:dyDescent="0.25">
      <c r="A597" s="36" t="s">
        <v>782</v>
      </c>
      <c r="B597" s="36" t="s">
        <v>87</v>
      </c>
      <c r="C597" s="36" t="s">
        <v>88</v>
      </c>
      <c r="D597" s="37" t="s">
        <v>103</v>
      </c>
      <c r="E597" s="36" t="s">
        <v>104</v>
      </c>
      <c r="F597" s="37" t="s">
        <v>764</v>
      </c>
      <c r="G597" s="36" t="s">
        <v>765</v>
      </c>
      <c r="H597" s="36" t="s">
        <v>93</v>
      </c>
      <c r="I597" s="36" t="s">
        <v>94</v>
      </c>
      <c r="J597" s="36" t="s">
        <v>95</v>
      </c>
      <c r="K597" s="44">
        <v>1.65</v>
      </c>
      <c r="L597" s="38">
        <f>IF(J597="10",K597,"")</f>
        <v>1.65</v>
      </c>
      <c r="M597" s="38">
        <f>ROUND(L597*O597/100,2)</f>
        <v>1.07</v>
      </c>
      <c r="N597" s="38">
        <f>L597-M597</f>
        <v>0.57999999999999985</v>
      </c>
      <c r="O597" s="38" t="s">
        <v>96</v>
      </c>
      <c r="P597" s="38">
        <f>IF(J597&lt;&gt;"20",IF(J597="15",K597,ROUND(K597*0.85,2)),"")</f>
        <v>1.4</v>
      </c>
      <c r="Q597" s="38">
        <f>ROUND(P597*S597/100,2)</f>
        <v>1.1200000000000001</v>
      </c>
      <c r="R597" s="38">
        <f>P597-Q597</f>
        <v>0.2799999999999998</v>
      </c>
      <c r="S597" s="38" t="s">
        <v>97</v>
      </c>
      <c r="T597" s="38">
        <f>IF(J597="20",K597,IF(J597="10",ROUND(K597*0.7,2),ROUND(K597/0.85*0.7,2)))</f>
        <v>1.1599999999999999</v>
      </c>
      <c r="U597" s="38">
        <f>ROUND(T597*W597/100,2)</f>
        <v>1.1000000000000001</v>
      </c>
      <c r="V597" s="38">
        <f>T597-U597</f>
        <v>5.9999999999999831E-2</v>
      </c>
      <c r="W597" s="36">
        <v>95</v>
      </c>
      <c r="X597" s="38">
        <f>IF(J597="20",ROUND(K597/0.7*0.6,2),IF(J597="10",ROUND(K597*0.6,2),ROUND(K597/0.85*0.6,2)))</f>
        <v>0.99</v>
      </c>
      <c r="Y597" s="38">
        <f>ROUND(X597*AA597/100,2)</f>
        <v>0.94</v>
      </c>
      <c r="Z597" s="38">
        <f>X597-Y597</f>
        <v>5.0000000000000044E-2</v>
      </c>
      <c r="AA597" s="36">
        <v>95</v>
      </c>
      <c r="AB597" s="38" t="s">
        <v>98</v>
      </c>
      <c r="AC597" s="38">
        <v>1.32</v>
      </c>
      <c r="AD597" s="38">
        <v>1.25</v>
      </c>
      <c r="AE597" s="38">
        <v>7.0000000000000062E-2</v>
      </c>
      <c r="BJ597" s="3" t="s">
        <v>95</v>
      </c>
      <c r="BK597" s="3">
        <v>7.6499999999999995</v>
      </c>
      <c r="BL597" s="3">
        <v>6.5</v>
      </c>
      <c r="BM597" s="3">
        <v>1.1499999999999995</v>
      </c>
      <c r="BN597" s="3">
        <v>6.39</v>
      </c>
      <c r="BO597" s="3">
        <v>6.07</v>
      </c>
      <c r="BP597" s="3">
        <v>0.3199999999999994</v>
      </c>
      <c r="BQ597" s="3">
        <v>5.85</v>
      </c>
      <c r="BR597" s="3">
        <v>4.97</v>
      </c>
      <c r="BS597" s="3">
        <v>0.87999999999999989</v>
      </c>
      <c r="BT597" s="3">
        <v>4.59</v>
      </c>
      <c r="BU597" s="3">
        <v>4.3600000000000003</v>
      </c>
      <c r="BV597" s="3">
        <v>0.22999999999999954</v>
      </c>
      <c r="BW597" s="3">
        <v>5.22</v>
      </c>
      <c r="BX597" s="3">
        <v>4.96</v>
      </c>
      <c r="BY597" s="3">
        <v>0.25999999999999979</v>
      </c>
      <c r="BZ597" s="3">
        <v>5.15</v>
      </c>
      <c r="CA597" s="3">
        <v>4.12</v>
      </c>
      <c r="CB597" s="3">
        <v>1.0300000000000002</v>
      </c>
      <c r="CC597" s="3">
        <v>4.5199999999999996</v>
      </c>
      <c r="CD597" s="3">
        <v>4.29</v>
      </c>
      <c r="CE597" s="3">
        <v>0.22999999999999954</v>
      </c>
      <c r="CF597" s="3">
        <v>3.65</v>
      </c>
      <c r="CG597" s="3">
        <v>2.92</v>
      </c>
      <c r="CH597" s="3">
        <v>0.73</v>
      </c>
      <c r="CI597" s="3">
        <v>3.32</v>
      </c>
      <c r="CJ597" s="3">
        <v>3.15</v>
      </c>
      <c r="CK597" s="3">
        <v>0.16999999999999993</v>
      </c>
      <c r="CL597" s="3">
        <v>5.36</v>
      </c>
      <c r="CM597" s="3">
        <v>4.5599999999999996</v>
      </c>
      <c r="CN597" s="3">
        <v>0.80000000000000071</v>
      </c>
      <c r="CO597" s="3">
        <v>4.47</v>
      </c>
      <c r="CP597" s="3">
        <v>4.25</v>
      </c>
      <c r="CQ597" s="3">
        <v>0.21999999999999975</v>
      </c>
      <c r="CR597" s="3">
        <v>4.0999999999999996</v>
      </c>
      <c r="CS597" s="3">
        <v>3.49</v>
      </c>
      <c r="CT597" s="3">
        <v>0.60999999999999943</v>
      </c>
      <c r="CU597" s="3">
        <v>3.21</v>
      </c>
      <c r="CV597" s="3">
        <v>3.05</v>
      </c>
      <c r="CW597" s="3">
        <v>0.16000000000000014</v>
      </c>
      <c r="CX597" s="3">
        <v>3.65</v>
      </c>
      <c r="CY597" s="3">
        <v>3.47</v>
      </c>
      <c r="CZ597" s="3">
        <v>0.17999999999999972</v>
      </c>
      <c r="DA597" s="3">
        <v>3.61</v>
      </c>
      <c r="DB597" s="3">
        <v>2.89</v>
      </c>
      <c r="DC597" s="3">
        <v>0.71999999999999975</v>
      </c>
      <c r="DD597" s="3">
        <v>3.16</v>
      </c>
      <c r="DE597" s="3">
        <v>3</v>
      </c>
      <c r="DF597" s="3">
        <v>0.16000000000000014</v>
      </c>
      <c r="DG597" s="3">
        <v>2.56</v>
      </c>
      <c r="DH597" s="3">
        <v>2.1800000000000002</v>
      </c>
      <c r="DI597" s="3">
        <v>0.37999999999999989</v>
      </c>
      <c r="DJ597" s="3">
        <v>2.3199999999999998</v>
      </c>
      <c r="DK597" s="3">
        <v>2.2000000000000002</v>
      </c>
      <c r="DL597" s="3">
        <v>0.11999999999999966</v>
      </c>
      <c r="DM597" s="3">
        <v>6.89</v>
      </c>
      <c r="DN597" s="3">
        <v>5.86</v>
      </c>
      <c r="DO597" s="3">
        <v>1.0299999999999994</v>
      </c>
      <c r="DP597" s="3">
        <v>5.27</v>
      </c>
      <c r="DQ597" s="3">
        <v>4.4800000000000004</v>
      </c>
      <c r="DR597" s="3">
        <v>0.78999999999999915</v>
      </c>
      <c r="DS597" s="3">
        <v>4.6399999999999997</v>
      </c>
      <c r="DT597" s="3">
        <v>3.71</v>
      </c>
      <c r="DU597" s="3">
        <v>0.92999999999999972</v>
      </c>
      <c r="DV597" s="3">
        <v>3.29</v>
      </c>
      <c r="DW597" s="3">
        <v>2.63</v>
      </c>
      <c r="DX597" s="3">
        <v>0.66000000000000014</v>
      </c>
    </row>
    <row r="598" spans="1:128" s="3" customFormat="1" x14ac:dyDescent="0.25">
      <c r="A598" s="36" t="s">
        <v>783</v>
      </c>
      <c r="B598" s="36" t="s">
        <v>87</v>
      </c>
      <c r="C598" s="36" t="s">
        <v>88</v>
      </c>
      <c r="D598" s="37" t="s">
        <v>89</v>
      </c>
      <c r="E598" s="36" t="s">
        <v>90</v>
      </c>
      <c r="F598" s="37" t="s">
        <v>764</v>
      </c>
      <c r="G598" s="36" t="s">
        <v>765</v>
      </c>
      <c r="H598" s="36" t="s">
        <v>93</v>
      </c>
      <c r="I598" s="36" t="s">
        <v>94</v>
      </c>
      <c r="J598" s="36" t="s">
        <v>95</v>
      </c>
      <c r="K598" s="44">
        <v>1.9</v>
      </c>
      <c r="L598" s="38">
        <f>IF(J598="10",K598,"")</f>
        <v>1.9</v>
      </c>
      <c r="M598" s="38">
        <f>ROUND(L598*O598/100,2)</f>
        <v>1.24</v>
      </c>
      <c r="N598" s="38">
        <f>L598-M598</f>
        <v>0.65999999999999992</v>
      </c>
      <c r="O598" s="38" t="s">
        <v>96</v>
      </c>
      <c r="P598" s="38">
        <f>IF(J598&lt;&gt;"20",IF(J598="15",K598,ROUND(K598*0.85,2)),"")</f>
        <v>1.62</v>
      </c>
      <c r="Q598" s="38">
        <f>ROUND(P598*S598/100,2)</f>
        <v>1.3</v>
      </c>
      <c r="R598" s="38">
        <f>P598-Q598</f>
        <v>0.32000000000000006</v>
      </c>
      <c r="S598" s="38" t="s">
        <v>97</v>
      </c>
      <c r="T598" s="38">
        <f>IF(J598="20",K598,IF(J598="10",ROUND(K598*0.7,2),ROUND(K598/0.85*0.7,2)))</f>
        <v>1.33</v>
      </c>
      <c r="U598" s="38">
        <f>ROUND(T598*W598/100,2)</f>
        <v>1.26</v>
      </c>
      <c r="V598" s="38">
        <f>T598-U598</f>
        <v>7.0000000000000062E-2</v>
      </c>
      <c r="W598" s="36">
        <v>95</v>
      </c>
      <c r="X598" s="38">
        <f>IF(J598="20",ROUND(K598/0.7*0.6,2),IF(J598="10",ROUND(K598*0.6,2),ROUND(K598/0.85*0.6,2)))</f>
        <v>1.1399999999999999</v>
      </c>
      <c r="Y598" s="38">
        <f>ROUND(X598*AA598/100,2)</f>
        <v>1.08</v>
      </c>
      <c r="Z598" s="38">
        <f>X598-Y598</f>
        <v>5.9999999999999831E-2</v>
      </c>
      <c r="AA598" s="36">
        <v>95</v>
      </c>
      <c r="AB598" s="38" t="s">
        <v>98</v>
      </c>
      <c r="AC598" s="38">
        <v>1.52</v>
      </c>
      <c r="AD598" s="38">
        <v>1.44</v>
      </c>
      <c r="AE598" s="38">
        <v>8.0000000000000071E-2</v>
      </c>
      <c r="BJ598" s="3" t="s">
        <v>95</v>
      </c>
      <c r="BK598" s="3">
        <v>7.8999999999999995</v>
      </c>
      <c r="BL598" s="3">
        <v>6.72</v>
      </c>
      <c r="BM598" s="3">
        <v>1.1799999999999997</v>
      </c>
      <c r="BN598" s="3">
        <v>6.54</v>
      </c>
      <c r="BO598" s="3">
        <v>6.21</v>
      </c>
      <c r="BP598" s="3">
        <v>0.33000000000000007</v>
      </c>
      <c r="BQ598" s="3">
        <v>6.1</v>
      </c>
      <c r="BR598" s="3">
        <v>5.19</v>
      </c>
      <c r="BS598" s="3">
        <v>0.90999999999999925</v>
      </c>
      <c r="BT598" s="3">
        <v>4.74</v>
      </c>
      <c r="BU598" s="3">
        <v>4.5</v>
      </c>
      <c r="BV598" s="3">
        <v>0.24000000000000021</v>
      </c>
      <c r="BW598" s="3">
        <v>5.42</v>
      </c>
      <c r="BX598" s="3">
        <v>5.15</v>
      </c>
      <c r="BY598" s="3">
        <v>0.26999999999999957</v>
      </c>
      <c r="BZ598" s="3">
        <v>5.4</v>
      </c>
      <c r="CA598" s="3">
        <v>4.32</v>
      </c>
      <c r="CB598" s="3">
        <v>1.08</v>
      </c>
      <c r="CC598" s="3">
        <v>4.72</v>
      </c>
      <c r="CD598" s="3">
        <v>4.4800000000000004</v>
      </c>
      <c r="CE598" s="3">
        <v>0.23999999999999932</v>
      </c>
      <c r="CF598" s="3">
        <v>3.9</v>
      </c>
      <c r="CG598" s="3">
        <v>3.12</v>
      </c>
      <c r="CH598" s="3">
        <v>0.7799999999999998</v>
      </c>
      <c r="CI598" s="3">
        <v>3.52</v>
      </c>
      <c r="CJ598" s="3">
        <v>3.34</v>
      </c>
      <c r="CK598" s="3">
        <v>0.18000000000000016</v>
      </c>
      <c r="CL598" s="3">
        <v>5.53</v>
      </c>
      <c r="CM598" s="3">
        <v>4.7</v>
      </c>
      <c r="CN598" s="3">
        <v>0.83000000000000007</v>
      </c>
      <c r="CO598" s="3">
        <v>4.58</v>
      </c>
      <c r="CP598" s="3">
        <v>4.3499999999999996</v>
      </c>
      <c r="CQ598" s="3">
        <v>0.23000000000000043</v>
      </c>
      <c r="CR598" s="3">
        <v>4.2699999999999996</v>
      </c>
      <c r="CS598" s="3">
        <v>3.63</v>
      </c>
      <c r="CT598" s="3">
        <v>0.63999999999999968</v>
      </c>
      <c r="CU598" s="3">
        <v>3.32</v>
      </c>
      <c r="CV598" s="3">
        <v>3.15</v>
      </c>
      <c r="CW598" s="3">
        <v>0.16999999999999993</v>
      </c>
      <c r="CX598" s="3">
        <v>3.79</v>
      </c>
      <c r="CY598" s="3">
        <v>3.6</v>
      </c>
      <c r="CZ598" s="3">
        <v>0.18999999999999995</v>
      </c>
      <c r="DA598" s="3">
        <v>3.78</v>
      </c>
      <c r="DB598" s="3">
        <v>3.02</v>
      </c>
      <c r="DC598" s="3">
        <v>0.75999999999999979</v>
      </c>
      <c r="DD598" s="3">
        <v>3.3</v>
      </c>
      <c r="DE598" s="3">
        <v>3.14</v>
      </c>
      <c r="DF598" s="3">
        <v>0.1599999999999997</v>
      </c>
      <c r="DG598" s="3">
        <v>2.73</v>
      </c>
      <c r="DH598" s="3">
        <v>2.3199999999999998</v>
      </c>
      <c r="DI598" s="3">
        <v>0.41000000000000014</v>
      </c>
      <c r="DJ598" s="3">
        <v>2.46</v>
      </c>
      <c r="DK598" s="3">
        <v>2.34</v>
      </c>
      <c r="DL598" s="3">
        <v>0.12000000000000011</v>
      </c>
      <c r="DM598" s="3">
        <v>7.11</v>
      </c>
      <c r="DN598" s="3">
        <v>6.04</v>
      </c>
      <c r="DO598" s="3">
        <v>1.0700000000000003</v>
      </c>
      <c r="DP598" s="3">
        <v>5.49</v>
      </c>
      <c r="DQ598" s="3">
        <v>4.67</v>
      </c>
      <c r="DR598" s="3">
        <v>0.82000000000000028</v>
      </c>
      <c r="DS598" s="3">
        <v>4.8600000000000003</v>
      </c>
      <c r="DT598" s="3">
        <v>3.89</v>
      </c>
      <c r="DU598" s="3">
        <v>0.9700000000000002</v>
      </c>
      <c r="DV598" s="3">
        <v>3.51</v>
      </c>
      <c r="DW598" s="3">
        <v>2.81</v>
      </c>
      <c r="DX598" s="3">
        <v>0.69999999999999973</v>
      </c>
    </row>
    <row r="599" spans="1:128" s="3" customFormat="1" x14ac:dyDescent="0.25">
      <c r="A599" s="36" t="s">
        <v>784</v>
      </c>
      <c r="B599" s="36" t="s">
        <v>87</v>
      </c>
      <c r="C599" s="36" t="s">
        <v>88</v>
      </c>
      <c r="D599" s="37" t="s">
        <v>124</v>
      </c>
      <c r="E599" s="36" t="s">
        <v>125</v>
      </c>
      <c r="F599" s="37" t="s">
        <v>764</v>
      </c>
      <c r="G599" s="36" t="s">
        <v>765</v>
      </c>
      <c r="H599" s="36" t="s">
        <v>93</v>
      </c>
      <c r="I599" s="36" t="s">
        <v>94</v>
      </c>
      <c r="J599" s="36" t="s">
        <v>95</v>
      </c>
      <c r="K599" s="44">
        <v>1.65</v>
      </c>
      <c r="L599" s="38">
        <f>IF(J599="10",K599,"")</f>
        <v>1.65</v>
      </c>
      <c r="M599" s="38">
        <f>ROUND(L599*O599/100,2)</f>
        <v>1.07</v>
      </c>
      <c r="N599" s="38">
        <f>L599-M599</f>
        <v>0.57999999999999985</v>
      </c>
      <c r="O599" s="38" t="s">
        <v>96</v>
      </c>
      <c r="P599" s="38">
        <f>IF(J599&lt;&gt;"20",IF(J599="15",K599,ROUND(K599*0.85,2)),"")</f>
        <v>1.4</v>
      </c>
      <c r="Q599" s="38">
        <f>ROUND(P599*S599/100,2)</f>
        <v>1.1200000000000001</v>
      </c>
      <c r="R599" s="38">
        <f>P599-Q599</f>
        <v>0.2799999999999998</v>
      </c>
      <c r="S599" s="38" t="s">
        <v>97</v>
      </c>
      <c r="T599" s="38">
        <f>IF(J599="20",K599,IF(J599="10",ROUND(K599*0.7,2),ROUND(K599/0.85*0.7,2)))</f>
        <v>1.1599999999999999</v>
      </c>
      <c r="U599" s="38">
        <f>ROUND(T599*W599/100,2)</f>
        <v>1.1000000000000001</v>
      </c>
      <c r="V599" s="38">
        <f>T599-U599</f>
        <v>5.9999999999999831E-2</v>
      </c>
      <c r="W599" s="36">
        <v>95</v>
      </c>
      <c r="X599" s="38">
        <f>IF(J599="20",ROUND(K599/0.7*0.6,2),IF(J599="10",ROUND(K599*0.6,2),ROUND(K599/0.85*0.6,2)))</f>
        <v>0.99</v>
      </c>
      <c r="Y599" s="38">
        <f>ROUND(X599*AA599/100,2)</f>
        <v>0.94</v>
      </c>
      <c r="Z599" s="38">
        <f>X599-Y599</f>
        <v>5.0000000000000044E-2</v>
      </c>
      <c r="AA599" s="36">
        <v>95</v>
      </c>
      <c r="AB599" s="38" t="s">
        <v>98</v>
      </c>
      <c r="AC599" s="38">
        <v>1.32</v>
      </c>
      <c r="AD599" s="38">
        <v>1.25</v>
      </c>
      <c r="AE599" s="38">
        <v>7.0000000000000062E-2</v>
      </c>
      <c r="BJ599" s="3" t="s">
        <v>95</v>
      </c>
      <c r="BK599" s="3">
        <v>7.6499999999999995</v>
      </c>
      <c r="BL599" s="3">
        <v>6.5</v>
      </c>
      <c r="BM599" s="3">
        <v>1.1499999999999995</v>
      </c>
      <c r="BN599" s="3">
        <v>6.39</v>
      </c>
      <c r="BO599" s="3">
        <v>6.07</v>
      </c>
      <c r="BP599" s="3">
        <v>0.3199999999999994</v>
      </c>
      <c r="BQ599" s="3">
        <v>5.85</v>
      </c>
      <c r="BR599" s="3">
        <v>4.97</v>
      </c>
      <c r="BS599" s="3">
        <v>0.87999999999999989</v>
      </c>
      <c r="BT599" s="3">
        <v>4.59</v>
      </c>
      <c r="BU599" s="3">
        <v>4.3600000000000003</v>
      </c>
      <c r="BV599" s="3">
        <v>0.22999999999999954</v>
      </c>
      <c r="BW599" s="3">
        <v>5.22</v>
      </c>
      <c r="BX599" s="3">
        <v>4.96</v>
      </c>
      <c r="BY599" s="3">
        <v>0.25999999999999979</v>
      </c>
      <c r="BZ599" s="3">
        <v>5.15</v>
      </c>
      <c r="CA599" s="3">
        <v>4.12</v>
      </c>
      <c r="CB599" s="3">
        <v>1.0300000000000002</v>
      </c>
      <c r="CC599" s="3">
        <v>4.5199999999999996</v>
      </c>
      <c r="CD599" s="3">
        <v>4.29</v>
      </c>
      <c r="CE599" s="3">
        <v>0.22999999999999954</v>
      </c>
      <c r="CF599" s="3">
        <v>3.65</v>
      </c>
      <c r="CG599" s="3">
        <v>2.92</v>
      </c>
      <c r="CH599" s="3">
        <v>0.73</v>
      </c>
      <c r="CI599" s="3">
        <v>3.32</v>
      </c>
      <c r="CJ599" s="3">
        <v>3.15</v>
      </c>
      <c r="CK599" s="3">
        <v>0.16999999999999993</v>
      </c>
      <c r="CL599" s="3">
        <v>5.36</v>
      </c>
      <c r="CM599" s="3">
        <v>4.5599999999999996</v>
      </c>
      <c r="CN599" s="3">
        <v>0.80000000000000071</v>
      </c>
      <c r="CO599" s="3">
        <v>4.47</v>
      </c>
      <c r="CP599" s="3">
        <v>4.25</v>
      </c>
      <c r="CQ599" s="3">
        <v>0.21999999999999975</v>
      </c>
      <c r="CR599" s="3">
        <v>4.0999999999999996</v>
      </c>
      <c r="CS599" s="3">
        <v>3.49</v>
      </c>
      <c r="CT599" s="3">
        <v>0.60999999999999943</v>
      </c>
      <c r="CU599" s="3">
        <v>3.21</v>
      </c>
      <c r="CV599" s="3">
        <v>3.05</v>
      </c>
      <c r="CW599" s="3">
        <v>0.16000000000000014</v>
      </c>
      <c r="CX599" s="3">
        <v>3.65</v>
      </c>
      <c r="CY599" s="3">
        <v>3.47</v>
      </c>
      <c r="CZ599" s="3">
        <v>0.17999999999999972</v>
      </c>
      <c r="DA599" s="3">
        <v>3.61</v>
      </c>
      <c r="DB599" s="3">
        <v>2.89</v>
      </c>
      <c r="DC599" s="3">
        <v>0.71999999999999975</v>
      </c>
      <c r="DD599" s="3">
        <v>3.16</v>
      </c>
      <c r="DE599" s="3">
        <v>3</v>
      </c>
      <c r="DF599" s="3">
        <v>0.16000000000000014</v>
      </c>
      <c r="DG599" s="3">
        <v>2.56</v>
      </c>
      <c r="DH599" s="3">
        <v>2.1800000000000002</v>
      </c>
      <c r="DI599" s="3">
        <v>0.37999999999999989</v>
      </c>
      <c r="DJ599" s="3">
        <v>2.3199999999999998</v>
      </c>
      <c r="DK599" s="3">
        <v>2.2000000000000002</v>
      </c>
      <c r="DL599" s="3">
        <v>0.11999999999999966</v>
      </c>
      <c r="DM599" s="3">
        <v>6.89</v>
      </c>
      <c r="DN599" s="3">
        <v>5.86</v>
      </c>
      <c r="DO599" s="3">
        <v>1.0299999999999994</v>
      </c>
      <c r="DP599" s="3">
        <v>5.27</v>
      </c>
      <c r="DQ599" s="3">
        <v>4.4800000000000004</v>
      </c>
      <c r="DR599" s="3">
        <v>0.78999999999999915</v>
      </c>
      <c r="DS599" s="3">
        <v>4.6399999999999997</v>
      </c>
      <c r="DT599" s="3">
        <v>3.71</v>
      </c>
      <c r="DU599" s="3">
        <v>0.92999999999999972</v>
      </c>
      <c r="DV599" s="3">
        <v>3.29</v>
      </c>
      <c r="DW599" s="3">
        <v>2.63</v>
      </c>
      <c r="DX599" s="3">
        <v>0.66000000000000014</v>
      </c>
    </row>
    <row r="600" spans="1:128" s="3" customFormat="1" x14ac:dyDescent="0.25">
      <c r="A600" s="36" t="s">
        <v>785</v>
      </c>
      <c r="B600" s="36" t="s">
        <v>87</v>
      </c>
      <c r="C600" s="36" t="s">
        <v>88</v>
      </c>
      <c r="D600" s="37" t="s">
        <v>139</v>
      </c>
      <c r="E600" s="36" t="s">
        <v>140</v>
      </c>
      <c r="F600" s="37" t="s">
        <v>764</v>
      </c>
      <c r="G600" s="36" t="s">
        <v>765</v>
      </c>
      <c r="H600" s="36" t="s">
        <v>93</v>
      </c>
      <c r="I600" s="36" t="s">
        <v>94</v>
      </c>
      <c r="J600" s="36" t="s">
        <v>95</v>
      </c>
      <c r="K600" s="44">
        <v>1.65</v>
      </c>
      <c r="L600" s="38">
        <f>IF(J600="10",K600,"")</f>
        <v>1.65</v>
      </c>
      <c r="M600" s="38">
        <f>ROUND(L600*O600/100,2)</f>
        <v>1.07</v>
      </c>
      <c r="N600" s="38">
        <f>L600-M600</f>
        <v>0.57999999999999985</v>
      </c>
      <c r="O600" s="38" t="s">
        <v>96</v>
      </c>
      <c r="P600" s="38">
        <f>IF(J600&lt;&gt;"20",IF(J600="15",K600,ROUND(K600*0.85,2)),"")</f>
        <v>1.4</v>
      </c>
      <c r="Q600" s="38">
        <f>ROUND(P600*S600/100,2)</f>
        <v>1.1200000000000001</v>
      </c>
      <c r="R600" s="38">
        <f>P600-Q600</f>
        <v>0.2799999999999998</v>
      </c>
      <c r="S600" s="38" t="s">
        <v>97</v>
      </c>
      <c r="T600" s="38">
        <f>IF(J600="20",K600,IF(J600="10",ROUND(K600*0.7,2),ROUND(K600/0.85*0.7,2)))</f>
        <v>1.1599999999999999</v>
      </c>
      <c r="U600" s="38">
        <f>ROUND(T600*W600/100,2)</f>
        <v>1.1000000000000001</v>
      </c>
      <c r="V600" s="38">
        <f>T600-U600</f>
        <v>5.9999999999999831E-2</v>
      </c>
      <c r="W600" s="36">
        <v>95</v>
      </c>
      <c r="X600" s="38">
        <f>IF(J600="20",ROUND(K600/0.7*0.6,2),IF(J600="10",ROUND(K600*0.6,2),ROUND(K600/0.85*0.6,2)))</f>
        <v>0.99</v>
      </c>
      <c r="Y600" s="38">
        <f>ROUND(X600*AA600/100,2)</f>
        <v>0.94</v>
      </c>
      <c r="Z600" s="38">
        <f>X600-Y600</f>
        <v>5.0000000000000044E-2</v>
      </c>
      <c r="AA600" s="36">
        <v>95</v>
      </c>
      <c r="AB600" s="38" t="s">
        <v>98</v>
      </c>
      <c r="AC600" s="38">
        <v>1.32</v>
      </c>
      <c r="AD600" s="38">
        <v>1.25</v>
      </c>
      <c r="AE600" s="38">
        <v>7.0000000000000062E-2</v>
      </c>
      <c r="BJ600" s="3" t="s">
        <v>95</v>
      </c>
      <c r="BK600" s="3">
        <v>7.6499999999999995</v>
      </c>
      <c r="BL600" s="3">
        <v>6.5</v>
      </c>
      <c r="BM600" s="3">
        <v>1.1499999999999995</v>
      </c>
      <c r="BN600" s="3">
        <v>6.39</v>
      </c>
      <c r="BO600" s="3">
        <v>6.07</v>
      </c>
      <c r="BP600" s="3">
        <v>0.3199999999999994</v>
      </c>
      <c r="BQ600" s="3">
        <v>5.85</v>
      </c>
      <c r="BR600" s="3">
        <v>4.97</v>
      </c>
      <c r="BS600" s="3">
        <v>0.87999999999999989</v>
      </c>
      <c r="BT600" s="3">
        <v>4.59</v>
      </c>
      <c r="BU600" s="3">
        <v>4.3600000000000003</v>
      </c>
      <c r="BV600" s="3">
        <v>0.22999999999999954</v>
      </c>
      <c r="BW600" s="3">
        <v>5.22</v>
      </c>
      <c r="BX600" s="3">
        <v>4.96</v>
      </c>
      <c r="BY600" s="3">
        <v>0.25999999999999979</v>
      </c>
      <c r="BZ600" s="3">
        <v>5.15</v>
      </c>
      <c r="CA600" s="3">
        <v>4.12</v>
      </c>
      <c r="CB600" s="3">
        <v>1.0300000000000002</v>
      </c>
      <c r="CC600" s="3">
        <v>4.5199999999999996</v>
      </c>
      <c r="CD600" s="3">
        <v>4.29</v>
      </c>
      <c r="CE600" s="3">
        <v>0.22999999999999954</v>
      </c>
      <c r="CF600" s="3">
        <v>3.65</v>
      </c>
      <c r="CG600" s="3">
        <v>2.92</v>
      </c>
      <c r="CH600" s="3">
        <v>0.73</v>
      </c>
      <c r="CI600" s="3">
        <v>3.32</v>
      </c>
      <c r="CJ600" s="3">
        <v>3.15</v>
      </c>
      <c r="CK600" s="3">
        <v>0.16999999999999993</v>
      </c>
      <c r="CL600" s="3">
        <v>5.36</v>
      </c>
      <c r="CM600" s="3">
        <v>4.5599999999999996</v>
      </c>
      <c r="CN600" s="3">
        <v>0.80000000000000071</v>
      </c>
      <c r="CO600" s="3">
        <v>4.47</v>
      </c>
      <c r="CP600" s="3">
        <v>4.25</v>
      </c>
      <c r="CQ600" s="3">
        <v>0.21999999999999975</v>
      </c>
      <c r="CR600" s="3">
        <v>4.0999999999999996</v>
      </c>
      <c r="CS600" s="3">
        <v>3.49</v>
      </c>
      <c r="CT600" s="3">
        <v>0.60999999999999943</v>
      </c>
      <c r="CU600" s="3">
        <v>3.21</v>
      </c>
      <c r="CV600" s="3">
        <v>3.05</v>
      </c>
      <c r="CW600" s="3">
        <v>0.16000000000000014</v>
      </c>
      <c r="CX600" s="3">
        <v>3.65</v>
      </c>
      <c r="CY600" s="3">
        <v>3.47</v>
      </c>
      <c r="CZ600" s="3">
        <v>0.17999999999999972</v>
      </c>
      <c r="DA600" s="3">
        <v>3.61</v>
      </c>
      <c r="DB600" s="3">
        <v>2.89</v>
      </c>
      <c r="DC600" s="3">
        <v>0.71999999999999975</v>
      </c>
      <c r="DD600" s="3">
        <v>3.16</v>
      </c>
      <c r="DE600" s="3">
        <v>3</v>
      </c>
      <c r="DF600" s="3">
        <v>0.16000000000000014</v>
      </c>
      <c r="DG600" s="3">
        <v>2.56</v>
      </c>
      <c r="DH600" s="3">
        <v>2.1800000000000002</v>
      </c>
      <c r="DI600" s="3">
        <v>0.37999999999999989</v>
      </c>
      <c r="DJ600" s="3">
        <v>2.3199999999999998</v>
      </c>
      <c r="DK600" s="3">
        <v>2.2000000000000002</v>
      </c>
      <c r="DL600" s="3">
        <v>0.11999999999999966</v>
      </c>
      <c r="DM600" s="3">
        <v>6.89</v>
      </c>
      <c r="DN600" s="3">
        <v>5.86</v>
      </c>
      <c r="DO600" s="3">
        <v>1.0299999999999994</v>
      </c>
      <c r="DP600" s="3">
        <v>5.27</v>
      </c>
      <c r="DQ600" s="3">
        <v>4.4800000000000004</v>
      </c>
      <c r="DR600" s="3">
        <v>0.78999999999999915</v>
      </c>
      <c r="DS600" s="3">
        <v>4.6399999999999997</v>
      </c>
      <c r="DT600" s="3">
        <v>3.71</v>
      </c>
      <c r="DU600" s="3">
        <v>0.92999999999999972</v>
      </c>
      <c r="DV600" s="3">
        <v>3.29</v>
      </c>
      <c r="DW600" s="3">
        <v>2.63</v>
      </c>
      <c r="DX600" s="3">
        <v>0.66000000000000014</v>
      </c>
    </row>
    <row r="601" spans="1:128" s="3" customFormat="1" x14ac:dyDescent="0.25">
      <c r="A601" s="36" t="s">
        <v>786</v>
      </c>
      <c r="B601" s="36" t="s">
        <v>87</v>
      </c>
      <c r="C601" s="36" t="s">
        <v>88</v>
      </c>
      <c r="D601" s="37" t="s">
        <v>163</v>
      </c>
      <c r="E601" s="36" t="s">
        <v>164</v>
      </c>
      <c r="F601" s="37" t="s">
        <v>764</v>
      </c>
      <c r="G601" s="36" t="s">
        <v>765</v>
      </c>
      <c r="H601" s="36" t="s">
        <v>93</v>
      </c>
      <c r="I601" s="36" t="s">
        <v>94</v>
      </c>
      <c r="J601" s="36" t="s">
        <v>95</v>
      </c>
      <c r="K601" s="44">
        <v>1.65</v>
      </c>
      <c r="L601" s="38">
        <f>IF(J601="10",K601,"")</f>
        <v>1.65</v>
      </c>
      <c r="M601" s="38">
        <f>ROUND(L601*O601/100,2)</f>
        <v>1.07</v>
      </c>
      <c r="N601" s="38">
        <f>L601-M601</f>
        <v>0.57999999999999985</v>
      </c>
      <c r="O601" s="38" t="s">
        <v>96</v>
      </c>
      <c r="P601" s="38">
        <f>IF(J601&lt;&gt;"20",IF(J601="15",K601,ROUND(K601*0.85,2)),"")</f>
        <v>1.4</v>
      </c>
      <c r="Q601" s="38">
        <f>ROUND(P601*S601/100,2)</f>
        <v>1.1200000000000001</v>
      </c>
      <c r="R601" s="38">
        <f>P601-Q601</f>
        <v>0.2799999999999998</v>
      </c>
      <c r="S601" s="38" t="s">
        <v>97</v>
      </c>
      <c r="T601" s="38">
        <f>IF(J601="20",K601,IF(J601="10",ROUND(K601*0.7,2),ROUND(K601/0.85*0.7,2)))</f>
        <v>1.1599999999999999</v>
      </c>
      <c r="U601" s="38">
        <f>ROUND(T601*W601/100,2)</f>
        <v>1.1000000000000001</v>
      </c>
      <c r="V601" s="38">
        <f>T601-U601</f>
        <v>5.9999999999999831E-2</v>
      </c>
      <c r="W601" s="36">
        <v>95</v>
      </c>
      <c r="X601" s="38">
        <f>IF(J601="20",ROUND(K601/0.7*0.6,2),IF(J601="10",ROUND(K601*0.6,2),ROUND(K601/0.85*0.6,2)))</f>
        <v>0.99</v>
      </c>
      <c r="Y601" s="38">
        <f>ROUND(X601*AA601/100,2)</f>
        <v>0.94</v>
      </c>
      <c r="Z601" s="38">
        <f>X601-Y601</f>
        <v>5.0000000000000044E-2</v>
      </c>
      <c r="AA601" s="36">
        <v>95</v>
      </c>
      <c r="AB601" s="38" t="s">
        <v>98</v>
      </c>
      <c r="AC601" s="38">
        <v>1.32</v>
      </c>
      <c r="AD601" s="38">
        <v>1.25</v>
      </c>
      <c r="AE601" s="38">
        <v>7.0000000000000062E-2</v>
      </c>
      <c r="BJ601" s="3" t="s">
        <v>95</v>
      </c>
      <c r="BK601" s="3">
        <v>7.6499999999999995</v>
      </c>
      <c r="BL601" s="3">
        <v>6.5</v>
      </c>
      <c r="BM601" s="3">
        <v>1.1499999999999995</v>
      </c>
      <c r="BN601" s="3">
        <v>6.39</v>
      </c>
      <c r="BO601" s="3">
        <v>6.07</v>
      </c>
      <c r="BP601" s="3">
        <v>0.3199999999999994</v>
      </c>
      <c r="BQ601" s="3">
        <v>5.85</v>
      </c>
      <c r="BR601" s="3">
        <v>4.97</v>
      </c>
      <c r="BS601" s="3">
        <v>0.87999999999999989</v>
      </c>
      <c r="BT601" s="3">
        <v>4.59</v>
      </c>
      <c r="BU601" s="3">
        <v>4.3600000000000003</v>
      </c>
      <c r="BV601" s="3">
        <v>0.22999999999999954</v>
      </c>
      <c r="BW601" s="3">
        <v>5.22</v>
      </c>
      <c r="BX601" s="3">
        <v>4.96</v>
      </c>
      <c r="BY601" s="3">
        <v>0.25999999999999979</v>
      </c>
      <c r="BZ601" s="3">
        <v>5.15</v>
      </c>
      <c r="CA601" s="3">
        <v>4.12</v>
      </c>
      <c r="CB601" s="3">
        <v>1.0300000000000002</v>
      </c>
      <c r="CC601" s="3">
        <v>4.5199999999999996</v>
      </c>
      <c r="CD601" s="3">
        <v>4.29</v>
      </c>
      <c r="CE601" s="3">
        <v>0.22999999999999954</v>
      </c>
      <c r="CF601" s="3">
        <v>3.65</v>
      </c>
      <c r="CG601" s="3">
        <v>2.92</v>
      </c>
      <c r="CH601" s="3">
        <v>0.73</v>
      </c>
      <c r="CI601" s="3">
        <v>3.32</v>
      </c>
      <c r="CJ601" s="3">
        <v>3.15</v>
      </c>
      <c r="CK601" s="3">
        <v>0.16999999999999993</v>
      </c>
      <c r="CL601" s="3">
        <v>5.36</v>
      </c>
      <c r="CM601" s="3">
        <v>4.5599999999999996</v>
      </c>
      <c r="CN601" s="3">
        <v>0.80000000000000071</v>
      </c>
      <c r="CO601" s="3">
        <v>4.47</v>
      </c>
      <c r="CP601" s="3">
        <v>4.25</v>
      </c>
      <c r="CQ601" s="3">
        <v>0.21999999999999975</v>
      </c>
      <c r="CR601" s="3">
        <v>4.0999999999999996</v>
      </c>
      <c r="CS601" s="3">
        <v>3.49</v>
      </c>
      <c r="CT601" s="3">
        <v>0.60999999999999943</v>
      </c>
      <c r="CU601" s="3">
        <v>3.21</v>
      </c>
      <c r="CV601" s="3">
        <v>3.05</v>
      </c>
      <c r="CW601" s="3">
        <v>0.16000000000000014</v>
      </c>
      <c r="CX601" s="3">
        <v>3.65</v>
      </c>
      <c r="CY601" s="3">
        <v>3.47</v>
      </c>
      <c r="CZ601" s="3">
        <v>0.17999999999999972</v>
      </c>
      <c r="DA601" s="3">
        <v>3.61</v>
      </c>
      <c r="DB601" s="3">
        <v>2.89</v>
      </c>
      <c r="DC601" s="3">
        <v>0.71999999999999975</v>
      </c>
      <c r="DD601" s="3">
        <v>3.16</v>
      </c>
      <c r="DE601" s="3">
        <v>3</v>
      </c>
      <c r="DF601" s="3">
        <v>0.16000000000000014</v>
      </c>
      <c r="DG601" s="3">
        <v>2.56</v>
      </c>
      <c r="DH601" s="3">
        <v>2.1800000000000002</v>
      </c>
      <c r="DI601" s="3">
        <v>0.37999999999999989</v>
      </c>
      <c r="DJ601" s="3">
        <v>2.3199999999999998</v>
      </c>
      <c r="DK601" s="3">
        <v>2.2000000000000002</v>
      </c>
      <c r="DL601" s="3">
        <v>0.11999999999999966</v>
      </c>
      <c r="DM601" s="3">
        <v>6.89</v>
      </c>
      <c r="DN601" s="3">
        <v>5.86</v>
      </c>
      <c r="DO601" s="3">
        <v>1.0299999999999994</v>
      </c>
      <c r="DP601" s="3">
        <v>5.27</v>
      </c>
      <c r="DQ601" s="3">
        <v>4.4800000000000004</v>
      </c>
      <c r="DR601" s="3">
        <v>0.78999999999999915</v>
      </c>
      <c r="DS601" s="3">
        <v>4.6399999999999997</v>
      </c>
      <c r="DT601" s="3">
        <v>3.71</v>
      </c>
      <c r="DU601" s="3">
        <v>0.92999999999999972</v>
      </c>
      <c r="DV601" s="3">
        <v>3.29</v>
      </c>
      <c r="DW601" s="3">
        <v>2.63</v>
      </c>
      <c r="DX601" s="3">
        <v>0.66000000000000014</v>
      </c>
    </row>
    <row r="602" spans="1:128" s="3" customFormat="1" x14ac:dyDescent="0.25">
      <c r="A602" s="36" t="s">
        <v>787</v>
      </c>
      <c r="B602" s="36" t="s">
        <v>87</v>
      </c>
      <c r="C602" s="36" t="s">
        <v>88</v>
      </c>
      <c r="D602" s="37" t="s">
        <v>142</v>
      </c>
      <c r="E602" s="36" t="s">
        <v>143</v>
      </c>
      <c r="F602" s="37" t="s">
        <v>764</v>
      </c>
      <c r="G602" s="36" t="s">
        <v>765</v>
      </c>
      <c r="H602" s="36" t="s">
        <v>93</v>
      </c>
      <c r="I602" s="36" t="s">
        <v>94</v>
      </c>
      <c r="J602" s="36" t="s">
        <v>95</v>
      </c>
      <c r="K602" s="44">
        <v>1.65</v>
      </c>
      <c r="L602" s="38">
        <f>IF(J602="10",K602,"")</f>
        <v>1.65</v>
      </c>
      <c r="M602" s="38">
        <f>ROUND(L602*O602/100,2)</f>
        <v>1.07</v>
      </c>
      <c r="N602" s="38">
        <f>L602-M602</f>
        <v>0.57999999999999985</v>
      </c>
      <c r="O602" s="38" t="s">
        <v>96</v>
      </c>
      <c r="P602" s="38">
        <f>IF(J602&lt;&gt;"20",IF(J602="15",K602,ROUND(K602*0.85,2)),"")</f>
        <v>1.4</v>
      </c>
      <c r="Q602" s="38">
        <f>ROUND(P602*S602/100,2)</f>
        <v>1.1200000000000001</v>
      </c>
      <c r="R602" s="38">
        <f>P602-Q602</f>
        <v>0.2799999999999998</v>
      </c>
      <c r="S602" s="38" t="s">
        <v>97</v>
      </c>
      <c r="T602" s="38">
        <f>IF(J602="20",K602,IF(J602="10",ROUND(K602*0.7,2),ROUND(K602/0.85*0.7,2)))</f>
        <v>1.1599999999999999</v>
      </c>
      <c r="U602" s="38">
        <f>ROUND(T602*W602/100,2)</f>
        <v>1.1000000000000001</v>
      </c>
      <c r="V602" s="38">
        <f>T602-U602</f>
        <v>5.9999999999999831E-2</v>
      </c>
      <c r="W602" s="36">
        <v>95</v>
      </c>
      <c r="X602" s="38">
        <f>IF(J602="20",ROUND(K602/0.7*0.6,2),IF(J602="10",ROUND(K602*0.6,2),ROUND(K602/0.85*0.6,2)))</f>
        <v>0.99</v>
      </c>
      <c r="Y602" s="38">
        <f>ROUND(X602*AA602/100,2)</f>
        <v>0.94</v>
      </c>
      <c r="Z602" s="38">
        <f>X602-Y602</f>
        <v>5.0000000000000044E-2</v>
      </c>
      <c r="AA602" s="36">
        <v>95</v>
      </c>
      <c r="AB602" s="38" t="s">
        <v>98</v>
      </c>
      <c r="AC602" s="38">
        <v>1.32</v>
      </c>
      <c r="AD602" s="38">
        <v>1.25</v>
      </c>
      <c r="AE602" s="38">
        <v>7.0000000000000062E-2</v>
      </c>
      <c r="BJ602" s="3" t="s">
        <v>95</v>
      </c>
      <c r="BK602" s="3">
        <v>7.6499999999999995</v>
      </c>
      <c r="BL602" s="3">
        <v>6.5</v>
      </c>
      <c r="BM602" s="3">
        <v>1.1499999999999995</v>
      </c>
      <c r="BN602" s="3">
        <v>6.39</v>
      </c>
      <c r="BO602" s="3">
        <v>6.07</v>
      </c>
      <c r="BP602" s="3">
        <v>0.3199999999999994</v>
      </c>
      <c r="BQ602" s="3">
        <v>5.85</v>
      </c>
      <c r="BR602" s="3">
        <v>4.97</v>
      </c>
      <c r="BS602" s="3">
        <v>0.87999999999999989</v>
      </c>
      <c r="BT602" s="3">
        <v>4.59</v>
      </c>
      <c r="BU602" s="3">
        <v>4.3600000000000003</v>
      </c>
      <c r="BV602" s="3">
        <v>0.22999999999999954</v>
      </c>
      <c r="BW602" s="3">
        <v>5.22</v>
      </c>
      <c r="BX602" s="3">
        <v>4.96</v>
      </c>
      <c r="BY602" s="3">
        <v>0.25999999999999979</v>
      </c>
      <c r="BZ602" s="3">
        <v>5.15</v>
      </c>
      <c r="CA602" s="3">
        <v>4.12</v>
      </c>
      <c r="CB602" s="3">
        <v>1.0300000000000002</v>
      </c>
      <c r="CC602" s="3">
        <v>4.5199999999999996</v>
      </c>
      <c r="CD602" s="3">
        <v>4.29</v>
      </c>
      <c r="CE602" s="3">
        <v>0.22999999999999954</v>
      </c>
      <c r="CF602" s="3">
        <v>3.65</v>
      </c>
      <c r="CG602" s="3">
        <v>2.92</v>
      </c>
      <c r="CH602" s="3">
        <v>0.73</v>
      </c>
      <c r="CI602" s="3">
        <v>3.32</v>
      </c>
      <c r="CJ602" s="3">
        <v>3.15</v>
      </c>
      <c r="CK602" s="3">
        <v>0.16999999999999993</v>
      </c>
      <c r="CL602" s="3">
        <v>5.36</v>
      </c>
      <c r="CM602" s="3">
        <v>4.5599999999999996</v>
      </c>
      <c r="CN602" s="3">
        <v>0.80000000000000071</v>
      </c>
      <c r="CO602" s="3">
        <v>4.47</v>
      </c>
      <c r="CP602" s="3">
        <v>4.25</v>
      </c>
      <c r="CQ602" s="3">
        <v>0.21999999999999975</v>
      </c>
      <c r="CR602" s="3">
        <v>4.0999999999999996</v>
      </c>
      <c r="CS602" s="3">
        <v>3.49</v>
      </c>
      <c r="CT602" s="3">
        <v>0.60999999999999943</v>
      </c>
      <c r="CU602" s="3">
        <v>3.21</v>
      </c>
      <c r="CV602" s="3">
        <v>3.05</v>
      </c>
      <c r="CW602" s="3">
        <v>0.16000000000000014</v>
      </c>
      <c r="CX602" s="3">
        <v>3.65</v>
      </c>
      <c r="CY602" s="3">
        <v>3.47</v>
      </c>
      <c r="CZ602" s="3">
        <v>0.17999999999999972</v>
      </c>
      <c r="DA602" s="3">
        <v>3.61</v>
      </c>
      <c r="DB602" s="3">
        <v>2.89</v>
      </c>
      <c r="DC602" s="3">
        <v>0.71999999999999975</v>
      </c>
      <c r="DD602" s="3">
        <v>3.16</v>
      </c>
      <c r="DE602" s="3">
        <v>3</v>
      </c>
      <c r="DF602" s="3">
        <v>0.16000000000000014</v>
      </c>
      <c r="DG602" s="3">
        <v>2.56</v>
      </c>
      <c r="DH602" s="3">
        <v>2.1800000000000002</v>
      </c>
      <c r="DI602" s="3">
        <v>0.37999999999999989</v>
      </c>
      <c r="DJ602" s="3">
        <v>2.3199999999999998</v>
      </c>
      <c r="DK602" s="3">
        <v>2.2000000000000002</v>
      </c>
      <c r="DL602" s="3">
        <v>0.11999999999999966</v>
      </c>
      <c r="DM602" s="3">
        <v>6.89</v>
      </c>
      <c r="DN602" s="3">
        <v>5.86</v>
      </c>
      <c r="DO602" s="3">
        <v>1.0299999999999994</v>
      </c>
      <c r="DP602" s="3">
        <v>5.27</v>
      </c>
      <c r="DQ602" s="3">
        <v>4.4800000000000004</v>
      </c>
      <c r="DR602" s="3">
        <v>0.78999999999999915</v>
      </c>
      <c r="DS602" s="3">
        <v>4.6399999999999997</v>
      </c>
      <c r="DT602" s="3">
        <v>3.71</v>
      </c>
      <c r="DU602" s="3">
        <v>0.92999999999999972</v>
      </c>
      <c r="DV602" s="3">
        <v>3.29</v>
      </c>
      <c r="DW602" s="3">
        <v>2.63</v>
      </c>
      <c r="DX602" s="3">
        <v>0.66000000000000014</v>
      </c>
    </row>
    <row r="603" spans="1:128" s="3" customFormat="1" x14ac:dyDescent="0.25">
      <c r="A603" s="36" t="s">
        <v>788</v>
      </c>
      <c r="B603" s="36" t="s">
        <v>87</v>
      </c>
      <c r="C603" s="36" t="s">
        <v>88</v>
      </c>
      <c r="D603" s="37" t="s">
        <v>157</v>
      </c>
      <c r="E603" s="36" t="s">
        <v>158</v>
      </c>
      <c r="F603" s="37" t="s">
        <v>789</v>
      </c>
      <c r="G603" s="36" t="s">
        <v>790</v>
      </c>
      <c r="H603" s="36" t="s">
        <v>93</v>
      </c>
      <c r="I603" s="36" t="s">
        <v>94</v>
      </c>
      <c r="J603" s="36" t="s">
        <v>95</v>
      </c>
      <c r="K603" s="44">
        <v>1.65</v>
      </c>
      <c r="L603" s="38">
        <f>IF(J603="10",K603,"")</f>
        <v>1.65</v>
      </c>
      <c r="M603" s="38">
        <f>ROUND(L603*O603/100,2)</f>
        <v>1.07</v>
      </c>
      <c r="N603" s="38">
        <f>L603-M603</f>
        <v>0.57999999999999985</v>
      </c>
      <c r="O603" s="38" t="s">
        <v>96</v>
      </c>
      <c r="P603" s="38">
        <f>IF(J603&lt;&gt;"20",IF(J603="15",K603,ROUND(K603*0.85,2)),"")</f>
        <v>1.4</v>
      </c>
      <c r="Q603" s="38">
        <f>ROUND(P603*S603/100,2)</f>
        <v>1.1200000000000001</v>
      </c>
      <c r="R603" s="38">
        <f>P603-Q603</f>
        <v>0.2799999999999998</v>
      </c>
      <c r="S603" s="38" t="s">
        <v>97</v>
      </c>
      <c r="T603" s="38">
        <f>IF(J603="20",K603,IF(J603="10",ROUND(K603*0.7,2),ROUND(K603/0.85*0.7,2)))</f>
        <v>1.1599999999999999</v>
      </c>
      <c r="U603" s="38">
        <f>ROUND(T603*W603/100,2)</f>
        <v>1.1000000000000001</v>
      </c>
      <c r="V603" s="38">
        <f>T603-U603</f>
        <v>5.9999999999999831E-2</v>
      </c>
      <c r="W603" s="36">
        <v>95</v>
      </c>
      <c r="X603" s="38">
        <f>IF(J603="20",ROUND(K603/0.7*0.6,2),IF(J603="10",ROUND(K603*0.6,2),ROUND(K603/0.85*0.6,2)))</f>
        <v>0.99</v>
      </c>
      <c r="Y603" s="38">
        <f>ROUND(X603*AA603/100,2)</f>
        <v>0.94</v>
      </c>
      <c r="Z603" s="38">
        <f>X603-Y603</f>
        <v>5.0000000000000044E-2</v>
      </c>
      <c r="AA603" s="36">
        <v>95</v>
      </c>
      <c r="AB603" s="38" t="s">
        <v>98</v>
      </c>
      <c r="AC603" s="38">
        <v>1.32</v>
      </c>
      <c r="AD603" s="38">
        <v>1.25</v>
      </c>
      <c r="AE603" s="38">
        <v>7.0000000000000062E-2</v>
      </c>
      <c r="BJ603" s="3" t="s">
        <v>95</v>
      </c>
      <c r="BK603" s="3">
        <v>7.6499999999999995</v>
      </c>
      <c r="BL603" s="3">
        <v>6.5</v>
      </c>
      <c r="BM603" s="3">
        <v>1.1499999999999995</v>
      </c>
      <c r="BN603" s="3">
        <v>6.39</v>
      </c>
      <c r="BO603" s="3">
        <v>6.07</v>
      </c>
      <c r="BP603" s="3">
        <v>0.3199999999999994</v>
      </c>
      <c r="BQ603" s="3">
        <v>5.85</v>
      </c>
      <c r="BR603" s="3">
        <v>4.97</v>
      </c>
      <c r="BS603" s="3">
        <v>0.87999999999999989</v>
      </c>
      <c r="BT603" s="3">
        <v>4.59</v>
      </c>
      <c r="BU603" s="3">
        <v>4.3600000000000003</v>
      </c>
      <c r="BV603" s="3">
        <v>0.22999999999999954</v>
      </c>
      <c r="BW603" s="3">
        <v>5.22</v>
      </c>
      <c r="BX603" s="3">
        <v>4.96</v>
      </c>
      <c r="BY603" s="3">
        <v>0.25999999999999979</v>
      </c>
      <c r="BZ603" s="3">
        <v>5.15</v>
      </c>
      <c r="CA603" s="3">
        <v>4.12</v>
      </c>
      <c r="CB603" s="3">
        <v>1.0300000000000002</v>
      </c>
      <c r="CC603" s="3">
        <v>4.5199999999999996</v>
      </c>
      <c r="CD603" s="3">
        <v>4.29</v>
      </c>
      <c r="CE603" s="3">
        <v>0.22999999999999954</v>
      </c>
      <c r="CF603" s="3">
        <v>3.65</v>
      </c>
      <c r="CG603" s="3">
        <v>2.92</v>
      </c>
      <c r="CH603" s="3">
        <v>0.73</v>
      </c>
      <c r="CI603" s="3">
        <v>3.32</v>
      </c>
      <c r="CJ603" s="3">
        <v>3.15</v>
      </c>
      <c r="CK603" s="3">
        <v>0.16999999999999993</v>
      </c>
      <c r="CL603" s="3">
        <v>5.36</v>
      </c>
      <c r="CM603" s="3">
        <v>4.5599999999999996</v>
      </c>
      <c r="CN603" s="3">
        <v>0.80000000000000071</v>
      </c>
      <c r="CO603" s="3">
        <v>4.47</v>
      </c>
      <c r="CP603" s="3">
        <v>4.25</v>
      </c>
      <c r="CQ603" s="3">
        <v>0.21999999999999975</v>
      </c>
      <c r="CR603" s="3">
        <v>4.0999999999999996</v>
      </c>
      <c r="CS603" s="3">
        <v>3.49</v>
      </c>
      <c r="CT603" s="3">
        <v>0.60999999999999943</v>
      </c>
      <c r="CU603" s="3">
        <v>3.21</v>
      </c>
      <c r="CV603" s="3">
        <v>3.05</v>
      </c>
      <c r="CW603" s="3">
        <v>0.16000000000000014</v>
      </c>
      <c r="CX603" s="3">
        <v>3.65</v>
      </c>
      <c r="CY603" s="3">
        <v>3.47</v>
      </c>
      <c r="CZ603" s="3">
        <v>0.17999999999999972</v>
      </c>
      <c r="DA603" s="3">
        <v>3.61</v>
      </c>
      <c r="DB603" s="3">
        <v>2.89</v>
      </c>
      <c r="DC603" s="3">
        <v>0.71999999999999975</v>
      </c>
      <c r="DD603" s="3">
        <v>3.16</v>
      </c>
      <c r="DE603" s="3">
        <v>3</v>
      </c>
      <c r="DF603" s="3">
        <v>0.16000000000000014</v>
      </c>
      <c r="DG603" s="3">
        <v>2.56</v>
      </c>
      <c r="DH603" s="3">
        <v>2.1800000000000002</v>
      </c>
      <c r="DI603" s="3">
        <v>0.37999999999999989</v>
      </c>
      <c r="DJ603" s="3">
        <v>2.3199999999999998</v>
      </c>
      <c r="DK603" s="3">
        <v>2.2000000000000002</v>
      </c>
      <c r="DL603" s="3">
        <v>0.11999999999999966</v>
      </c>
      <c r="DM603" s="3">
        <v>6.89</v>
      </c>
      <c r="DN603" s="3">
        <v>5.86</v>
      </c>
      <c r="DO603" s="3">
        <v>1.0299999999999994</v>
      </c>
      <c r="DP603" s="3">
        <v>5.27</v>
      </c>
      <c r="DQ603" s="3">
        <v>4.4800000000000004</v>
      </c>
      <c r="DR603" s="3">
        <v>0.78999999999999915</v>
      </c>
      <c r="DS603" s="3">
        <v>4.6399999999999997</v>
      </c>
      <c r="DT603" s="3">
        <v>3.71</v>
      </c>
      <c r="DU603" s="3">
        <v>0.92999999999999972</v>
      </c>
      <c r="DV603" s="3">
        <v>3.29</v>
      </c>
      <c r="DW603" s="3">
        <v>2.63</v>
      </c>
      <c r="DX603" s="3">
        <v>0.66000000000000014</v>
      </c>
    </row>
    <row r="604" spans="1:128" s="3" customFormat="1" x14ac:dyDescent="0.25">
      <c r="A604" s="36" t="s">
        <v>791</v>
      </c>
      <c r="B604" s="36" t="s">
        <v>87</v>
      </c>
      <c r="C604" s="36" t="s">
        <v>88</v>
      </c>
      <c r="D604" s="37" t="s">
        <v>133</v>
      </c>
      <c r="E604" s="36" t="s">
        <v>134</v>
      </c>
      <c r="F604" s="37" t="s">
        <v>789</v>
      </c>
      <c r="G604" s="36" t="s">
        <v>790</v>
      </c>
      <c r="H604" s="36" t="s">
        <v>93</v>
      </c>
      <c r="I604" s="36" t="s">
        <v>94</v>
      </c>
      <c r="J604" s="36" t="s">
        <v>95</v>
      </c>
      <c r="K604" s="44">
        <v>1.9</v>
      </c>
      <c r="L604" s="38">
        <f>IF(J604="10",K604,"")</f>
        <v>1.9</v>
      </c>
      <c r="M604" s="38">
        <f>ROUND(L604*O604/100,2)</f>
        <v>1.24</v>
      </c>
      <c r="N604" s="38">
        <f>L604-M604</f>
        <v>0.65999999999999992</v>
      </c>
      <c r="O604" s="38" t="s">
        <v>96</v>
      </c>
      <c r="P604" s="38">
        <f>IF(J604&lt;&gt;"20",IF(J604="15",K604,ROUND(K604*0.85,2)),"")</f>
        <v>1.62</v>
      </c>
      <c r="Q604" s="38">
        <f>ROUND(P604*S604/100,2)</f>
        <v>1.3</v>
      </c>
      <c r="R604" s="38">
        <f>P604-Q604</f>
        <v>0.32000000000000006</v>
      </c>
      <c r="S604" s="38" t="s">
        <v>97</v>
      </c>
      <c r="T604" s="38">
        <f>IF(J604="20",K604,IF(J604="10",ROUND(K604*0.7,2),ROUND(K604/0.85*0.7,2)))</f>
        <v>1.33</v>
      </c>
      <c r="U604" s="38">
        <f>ROUND(T604*W604/100,2)</f>
        <v>1.26</v>
      </c>
      <c r="V604" s="38">
        <f>T604-U604</f>
        <v>7.0000000000000062E-2</v>
      </c>
      <c r="W604" s="36">
        <v>95</v>
      </c>
      <c r="X604" s="38">
        <f>IF(J604="20",ROUND(K604/0.7*0.6,2),IF(J604="10",ROUND(K604*0.6,2),ROUND(K604/0.85*0.6,2)))</f>
        <v>1.1399999999999999</v>
      </c>
      <c r="Y604" s="38">
        <f>ROUND(X604*AA604/100,2)</f>
        <v>1.08</v>
      </c>
      <c r="Z604" s="38">
        <f>X604-Y604</f>
        <v>5.9999999999999831E-2</v>
      </c>
      <c r="AA604" s="36">
        <v>95</v>
      </c>
      <c r="AB604" s="38" t="s">
        <v>98</v>
      </c>
      <c r="AC604" s="38">
        <v>1.52</v>
      </c>
      <c r="AD604" s="38">
        <v>1.44</v>
      </c>
      <c r="AE604" s="38">
        <v>8.0000000000000071E-2</v>
      </c>
      <c r="BJ604" s="3" t="s">
        <v>95</v>
      </c>
      <c r="BK604" s="3">
        <v>7.8999999999999995</v>
      </c>
      <c r="BL604" s="3">
        <v>6.72</v>
      </c>
      <c r="BM604" s="3">
        <v>1.1799999999999997</v>
      </c>
      <c r="BN604" s="3">
        <v>6.54</v>
      </c>
      <c r="BO604" s="3">
        <v>6.21</v>
      </c>
      <c r="BP604" s="3">
        <v>0.33000000000000007</v>
      </c>
      <c r="BQ604" s="3">
        <v>6.1</v>
      </c>
      <c r="BR604" s="3">
        <v>5.19</v>
      </c>
      <c r="BS604" s="3">
        <v>0.90999999999999925</v>
      </c>
      <c r="BT604" s="3">
        <v>4.74</v>
      </c>
      <c r="BU604" s="3">
        <v>4.5</v>
      </c>
      <c r="BV604" s="3">
        <v>0.24000000000000021</v>
      </c>
      <c r="BW604" s="3">
        <v>5.42</v>
      </c>
      <c r="BX604" s="3">
        <v>5.15</v>
      </c>
      <c r="BY604" s="3">
        <v>0.26999999999999957</v>
      </c>
      <c r="BZ604" s="3">
        <v>5.4</v>
      </c>
      <c r="CA604" s="3">
        <v>4.32</v>
      </c>
      <c r="CB604" s="3">
        <v>1.08</v>
      </c>
      <c r="CC604" s="3">
        <v>4.72</v>
      </c>
      <c r="CD604" s="3">
        <v>4.4800000000000004</v>
      </c>
      <c r="CE604" s="3">
        <v>0.23999999999999932</v>
      </c>
      <c r="CF604" s="3">
        <v>3.9</v>
      </c>
      <c r="CG604" s="3">
        <v>3.12</v>
      </c>
      <c r="CH604" s="3">
        <v>0.7799999999999998</v>
      </c>
      <c r="CI604" s="3">
        <v>3.52</v>
      </c>
      <c r="CJ604" s="3">
        <v>3.34</v>
      </c>
      <c r="CK604" s="3">
        <v>0.18000000000000016</v>
      </c>
      <c r="CL604" s="3">
        <v>5.53</v>
      </c>
      <c r="CM604" s="3">
        <v>4.7</v>
      </c>
      <c r="CN604" s="3">
        <v>0.83000000000000007</v>
      </c>
      <c r="CO604" s="3">
        <v>4.58</v>
      </c>
      <c r="CP604" s="3">
        <v>4.3499999999999996</v>
      </c>
      <c r="CQ604" s="3">
        <v>0.23000000000000043</v>
      </c>
      <c r="CR604" s="3">
        <v>4.2699999999999996</v>
      </c>
      <c r="CS604" s="3">
        <v>3.63</v>
      </c>
      <c r="CT604" s="3">
        <v>0.63999999999999968</v>
      </c>
      <c r="CU604" s="3">
        <v>3.32</v>
      </c>
      <c r="CV604" s="3">
        <v>3.15</v>
      </c>
      <c r="CW604" s="3">
        <v>0.16999999999999993</v>
      </c>
      <c r="CX604" s="3">
        <v>3.79</v>
      </c>
      <c r="CY604" s="3">
        <v>3.6</v>
      </c>
      <c r="CZ604" s="3">
        <v>0.18999999999999995</v>
      </c>
      <c r="DA604" s="3">
        <v>3.78</v>
      </c>
      <c r="DB604" s="3">
        <v>3.02</v>
      </c>
      <c r="DC604" s="3">
        <v>0.75999999999999979</v>
      </c>
      <c r="DD604" s="3">
        <v>3.3</v>
      </c>
      <c r="DE604" s="3">
        <v>3.14</v>
      </c>
      <c r="DF604" s="3">
        <v>0.1599999999999997</v>
      </c>
      <c r="DG604" s="3">
        <v>2.73</v>
      </c>
      <c r="DH604" s="3">
        <v>2.3199999999999998</v>
      </c>
      <c r="DI604" s="3">
        <v>0.41000000000000014</v>
      </c>
      <c r="DJ604" s="3">
        <v>2.46</v>
      </c>
      <c r="DK604" s="3">
        <v>2.34</v>
      </c>
      <c r="DL604" s="3">
        <v>0.12000000000000011</v>
      </c>
      <c r="DM604" s="3">
        <v>7.11</v>
      </c>
      <c r="DN604" s="3">
        <v>6.04</v>
      </c>
      <c r="DO604" s="3">
        <v>1.0700000000000003</v>
      </c>
      <c r="DP604" s="3">
        <v>5.49</v>
      </c>
      <c r="DQ604" s="3">
        <v>4.67</v>
      </c>
      <c r="DR604" s="3">
        <v>0.82000000000000028</v>
      </c>
      <c r="DS604" s="3">
        <v>4.8600000000000003</v>
      </c>
      <c r="DT604" s="3">
        <v>3.89</v>
      </c>
      <c r="DU604" s="3">
        <v>0.9700000000000002</v>
      </c>
      <c r="DV604" s="3">
        <v>3.51</v>
      </c>
      <c r="DW604" s="3">
        <v>2.81</v>
      </c>
      <c r="DX604" s="3">
        <v>0.69999999999999973</v>
      </c>
    </row>
    <row r="605" spans="1:128" s="3" customFormat="1" x14ac:dyDescent="0.25">
      <c r="A605" s="36" t="s">
        <v>792</v>
      </c>
      <c r="B605" s="36" t="s">
        <v>87</v>
      </c>
      <c r="C605" s="36" t="s">
        <v>88</v>
      </c>
      <c r="D605" s="37" t="s">
        <v>160</v>
      </c>
      <c r="E605" s="36" t="s">
        <v>161</v>
      </c>
      <c r="F605" s="37" t="s">
        <v>789</v>
      </c>
      <c r="G605" s="36" t="s">
        <v>790</v>
      </c>
      <c r="H605" s="36" t="s">
        <v>93</v>
      </c>
      <c r="I605" s="36" t="s">
        <v>94</v>
      </c>
      <c r="J605" s="36" t="s">
        <v>95</v>
      </c>
      <c r="K605" s="44">
        <v>1.65</v>
      </c>
      <c r="L605" s="38">
        <f>IF(J605="10",K605,"")</f>
        <v>1.65</v>
      </c>
      <c r="M605" s="38">
        <f>ROUND(L605*O605/100,2)</f>
        <v>1.07</v>
      </c>
      <c r="N605" s="38">
        <f>L605-M605</f>
        <v>0.57999999999999985</v>
      </c>
      <c r="O605" s="38" t="s">
        <v>96</v>
      </c>
      <c r="P605" s="38">
        <f>IF(J605&lt;&gt;"20",IF(J605="15",K605,ROUND(K605*0.85,2)),"")</f>
        <v>1.4</v>
      </c>
      <c r="Q605" s="38">
        <f>ROUND(P605*S605/100,2)</f>
        <v>1.1200000000000001</v>
      </c>
      <c r="R605" s="38">
        <f>P605-Q605</f>
        <v>0.2799999999999998</v>
      </c>
      <c r="S605" s="38" t="s">
        <v>97</v>
      </c>
      <c r="T605" s="38">
        <f>IF(J605="20",K605,IF(J605="10",ROUND(K605*0.7,2),ROUND(K605/0.85*0.7,2)))</f>
        <v>1.1599999999999999</v>
      </c>
      <c r="U605" s="38">
        <f>ROUND(T605*W605/100,2)</f>
        <v>1.1000000000000001</v>
      </c>
      <c r="V605" s="38">
        <f>T605-U605</f>
        <v>5.9999999999999831E-2</v>
      </c>
      <c r="W605" s="36">
        <v>95</v>
      </c>
      <c r="X605" s="38">
        <f>IF(J605="20",ROUND(K605/0.7*0.6,2),IF(J605="10",ROUND(K605*0.6,2),ROUND(K605/0.85*0.6,2)))</f>
        <v>0.99</v>
      </c>
      <c r="Y605" s="38">
        <f>ROUND(X605*AA605/100,2)</f>
        <v>0.94</v>
      </c>
      <c r="Z605" s="38">
        <f>X605-Y605</f>
        <v>5.0000000000000044E-2</v>
      </c>
      <c r="AA605" s="36">
        <v>95</v>
      </c>
      <c r="AB605" s="38" t="s">
        <v>98</v>
      </c>
      <c r="AC605" s="38">
        <v>1.32</v>
      </c>
      <c r="AD605" s="38">
        <v>1.25</v>
      </c>
      <c r="AE605" s="38">
        <v>7.0000000000000062E-2</v>
      </c>
      <c r="BJ605" s="3" t="s">
        <v>95</v>
      </c>
      <c r="BK605" s="3">
        <v>7.6499999999999995</v>
      </c>
      <c r="BL605" s="3">
        <v>6.5</v>
      </c>
      <c r="BM605" s="3">
        <v>1.1499999999999995</v>
      </c>
      <c r="BN605" s="3">
        <v>6.39</v>
      </c>
      <c r="BO605" s="3">
        <v>6.07</v>
      </c>
      <c r="BP605" s="3">
        <v>0.3199999999999994</v>
      </c>
      <c r="BQ605" s="3">
        <v>5.85</v>
      </c>
      <c r="BR605" s="3">
        <v>4.97</v>
      </c>
      <c r="BS605" s="3">
        <v>0.87999999999999989</v>
      </c>
      <c r="BT605" s="3">
        <v>4.59</v>
      </c>
      <c r="BU605" s="3">
        <v>4.3600000000000003</v>
      </c>
      <c r="BV605" s="3">
        <v>0.22999999999999954</v>
      </c>
      <c r="BW605" s="3">
        <v>5.22</v>
      </c>
      <c r="BX605" s="3">
        <v>4.96</v>
      </c>
      <c r="BY605" s="3">
        <v>0.25999999999999979</v>
      </c>
      <c r="BZ605" s="3">
        <v>5.15</v>
      </c>
      <c r="CA605" s="3">
        <v>4.12</v>
      </c>
      <c r="CB605" s="3">
        <v>1.0300000000000002</v>
      </c>
      <c r="CC605" s="3">
        <v>4.5199999999999996</v>
      </c>
      <c r="CD605" s="3">
        <v>4.29</v>
      </c>
      <c r="CE605" s="3">
        <v>0.22999999999999954</v>
      </c>
      <c r="CF605" s="3">
        <v>3.65</v>
      </c>
      <c r="CG605" s="3">
        <v>2.92</v>
      </c>
      <c r="CH605" s="3">
        <v>0.73</v>
      </c>
      <c r="CI605" s="3">
        <v>3.32</v>
      </c>
      <c r="CJ605" s="3">
        <v>3.15</v>
      </c>
      <c r="CK605" s="3">
        <v>0.16999999999999993</v>
      </c>
      <c r="CL605" s="3">
        <v>5.36</v>
      </c>
      <c r="CM605" s="3">
        <v>4.5599999999999996</v>
      </c>
      <c r="CN605" s="3">
        <v>0.80000000000000071</v>
      </c>
      <c r="CO605" s="3">
        <v>4.47</v>
      </c>
      <c r="CP605" s="3">
        <v>4.25</v>
      </c>
      <c r="CQ605" s="3">
        <v>0.21999999999999975</v>
      </c>
      <c r="CR605" s="3">
        <v>4.0999999999999996</v>
      </c>
      <c r="CS605" s="3">
        <v>3.49</v>
      </c>
      <c r="CT605" s="3">
        <v>0.60999999999999943</v>
      </c>
      <c r="CU605" s="3">
        <v>3.21</v>
      </c>
      <c r="CV605" s="3">
        <v>3.05</v>
      </c>
      <c r="CW605" s="3">
        <v>0.16000000000000014</v>
      </c>
      <c r="CX605" s="3">
        <v>3.65</v>
      </c>
      <c r="CY605" s="3">
        <v>3.47</v>
      </c>
      <c r="CZ605" s="3">
        <v>0.17999999999999972</v>
      </c>
      <c r="DA605" s="3">
        <v>3.61</v>
      </c>
      <c r="DB605" s="3">
        <v>2.89</v>
      </c>
      <c r="DC605" s="3">
        <v>0.71999999999999975</v>
      </c>
      <c r="DD605" s="3">
        <v>3.16</v>
      </c>
      <c r="DE605" s="3">
        <v>3</v>
      </c>
      <c r="DF605" s="3">
        <v>0.16000000000000014</v>
      </c>
      <c r="DG605" s="3">
        <v>2.56</v>
      </c>
      <c r="DH605" s="3">
        <v>2.1800000000000002</v>
      </c>
      <c r="DI605" s="3">
        <v>0.37999999999999989</v>
      </c>
      <c r="DJ605" s="3">
        <v>2.3199999999999998</v>
      </c>
      <c r="DK605" s="3">
        <v>2.2000000000000002</v>
      </c>
      <c r="DL605" s="3">
        <v>0.11999999999999966</v>
      </c>
      <c r="DM605" s="3">
        <v>6.89</v>
      </c>
      <c r="DN605" s="3">
        <v>5.86</v>
      </c>
      <c r="DO605" s="3">
        <v>1.0299999999999994</v>
      </c>
      <c r="DP605" s="3">
        <v>5.27</v>
      </c>
      <c r="DQ605" s="3">
        <v>4.4800000000000004</v>
      </c>
      <c r="DR605" s="3">
        <v>0.78999999999999915</v>
      </c>
      <c r="DS605" s="3">
        <v>4.6399999999999997</v>
      </c>
      <c r="DT605" s="3">
        <v>3.71</v>
      </c>
      <c r="DU605" s="3">
        <v>0.92999999999999972</v>
      </c>
      <c r="DV605" s="3">
        <v>3.29</v>
      </c>
      <c r="DW605" s="3">
        <v>2.63</v>
      </c>
      <c r="DX605" s="3">
        <v>0.66000000000000014</v>
      </c>
    </row>
    <row r="606" spans="1:128" s="3" customFormat="1" x14ac:dyDescent="0.25">
      <c r="A606" s="36" t="s">
        <v>793</v>
      </c>
      <c r="B606" s="36" t="s">
        <v>87</v>
      </c>
      <c r="C606" s="36" t="s">
        <v>88</v>
      </c>
      <c r="D606" s="37" t="s">
        <v>139</v>
      </c>
      <c r="E606" s="36" t="s">
        <v>140</v>
      </c>
      <c r="F606" s="37" t="s">
        <v>789</v>
      </c>
      <c r="G606" s="36" t="s">
        <v>790</v>
      </c>
      <c r="H606" s="36" t="s">
        <v>93</v>
      </c>
      <c r="I606" s="36" t="s">
        <v>94</v>
      </c>
      <c r="J606" s="36" t="s">
        <v>95</v>
      </c>
      <c r="K606" s="44">
        <v>1.65</v>
      </c>
      <c r="L606" s="38">
        <f>IF(J606="10",K606,"")</f>
        <v>1.65</v>
      </c>
      <c r="M606" s="38">
        <f>ROUND(L606*O606/100,2)</f>
        <v>1.07</v>
      </c>
      <c r="N606" s="38">
        <f>L606-M606</f>
        <v>0.57999999999999985</v>
      </c>
      <c r="O606" s="38" t="s">
        <v>96</v>
      </c>
      <c r="P606" s="38">
        <f>IF(J606&lt;&gt;"20",IF(J606="15",K606,ROUND(K606*0.85,2)),"")</f>
        <v>1.4</v>
      </c>
      <c r="Q606" s="38">
        <f>ROUND(P606*S606/100,2)</f>
        <v>1.1200000000000001</v>
      </c>
      <c r="R606" s="38">
        <f>P606-Q606</f>
        <v>0.2799999999999998</v>
      </c>
      <c r="S606" s="38" t="s">
        <v>97</v>
      </c>
      <c r="T606" s="38">
        <f>IF(J606="20",K606,IF(J606="10",ROUND(K606*0.7,2),ROUND(K606/0.85*0.7,2)))</f>
        <v>1.1599999999999999</v>
      </c>
      <c r="U606" s="38">
        <f>ROUND(T606*W606/100,2)</f>
        <v>1.1000000000000001</v>
      </c>
      <c r="V606" s="38">
        <f>T606-U606</f>
        <v>5.9999999999999831E-2</v>
      </c>
      <c r="W606" s="36">
        <v>95</v>
      </c>
      <c r="X606" s="38">
        <f>IF(J606="20",ROUND(K606/0.7*0.6,2),IF(J606="10",ROUND(K606*0.6,2),ROUND(K606/0.85*0.6,2)))</f>
        <v>0.99</v>
      </c>
      <c r="Y606" s="38">
        <f>ROUND(X606*AA606/100,2)</f>
        <v>0.94</v>
      </c>
      <c r="Z606" s="38">
        <f>X606-Y606</f>
        <v>5.0000000000000044E-2</v>
      </c>
      <c r="AA606" s="36">
        <v>95</v>
      </c>
      <c r="AB606" s="38" t="s">
        <v>98</v>
      </c>
      <c r="AC606" s="38">
        <v>1.32</v>
      </c>
      <c r="AD606" s="38">
        <v>1.25</v>
      </c>
      <c r="AE606" s="38">
        <v>7.0000000000000062E-2</v>
      </c>
      <c r="BJ606" s="3" t="s">
        <v>95</v>
      </c>
      <c r="BK606" s="3">
        <v>7.6499999999999995</v>
      </c>
      <c r="BL606" s="3">
        <v>6.5</v>
      </c>
      <c r="BM606" s="3">
        <v>1.1499999999999995</v>
      </c>
      <c r="BN606" s="3">
        <v>6.39</v>
      </c>
      <c r="BO606" s="3">
        <v>6.07</v>
      </c>
      <c r="BP606" s="3">
        <v>0.3199999999999994</v>
      </c>
      <c r="BQ606" s="3">
        <v>5.85</v>
      </c>
      <c r="BR606" s="3">
        <v>4.97</v>
      </c>
      <c r="BS606" s="3">
        <v>0.87999999999999989</v>
      </c>
      <c r="BT606" s="3">
        <v>4.59</v>
      </c>
      <c r="BU606" s="3">
        <v>4.3600000000000003</v>
      </c>
      <c r="BV606" s="3">
        <v>0.22999999999999954</v>
      </c>
      <c r="BW606" s="3">
        <v>5.22</v>
      </c>
      <c r="BX606" s="3">
        <v>4.96</v>
      </c>
      <c r="BY606" s="3">
        <v>0.25999999999999979</v>
      </c>
      <c r="BZ606" s="3">
        <v>5.15</v>
      </c>
      <c r="CA606" s="3">
        <v>4.12</v>
      </c>
      <c r="CB606" s="3">
        <v>1.0300000000000002</v>
      </c>
      <c r="CC606" s="3">
        <v>4.5199999999999996</v>
      </c>
      <c r="CD606" s="3">
        <v>4.29</v>
      </c>
      <c r="CE606" s="3">
        <v>0.22999999999999954</v>
      </c>
      <c r="CF606" s="3">
        <v>3.65</v>
      </c>
      <c r="CG606" s="3">
        <v>2.92</v>
      </c>
      <c r="CH606" s="3">
        <v>0.73</v>
      </c>
      <c r="CI606" s="3">
        <v>3.32</v>
      </c>
      <c r="CJ606" s="3">
        <v>3.15</v>
      </c>
      <c r="CK606" s="3">
        <v>0.16999999999999993</v>
      </c>
      <c r="CL606" s="3">
        <v>5.36</v>
      </c>
      <c r="CM606" s="3">
        <v>4.5599999999999996</v>
      </c>
      <c r="CN606" s="3">
        <v>0.80000000000000071</v>
      </c>
      <c r="CO606" s="3">
        <v>4.47</v>
      </c>
      <c r="CP606" s="3">
        <v>4.25</v>
      </c>
      <c r="CQ606" s="3">
        <v>0.21999999999999975</v>
      </c>
      <c r="CR606" s="3">
        <v>4.0999999999999996</v>
      </c>
      <c r="CS606" s="3">
        <v>3.49</v>
      </c>
      <c r="CT606" s="3">
        <v>0.60999999999999943</v>
      </c>
      <c r="CU606" s="3">
        <v>3.21</v>
      </c>
      <c r="CV606" s="3">
        <v>3.05</v>
      </c>
      <c r="CW606" s="3">
        <v>0.16000000000000014</v>
      </c>
      <c r="CX606" s="3">
        <v>3.65</v>
      </c>
      <c r="CY606" s="3">
        <v>3.47</v>
      </c>
      <c r="CZ606" s="3">
        <v>0.17999999999999972</v>
      </c>
      <c r="DA606" s="3">
        <v>3.61</v>
      </c>
      <c r="DB606" s="3">
        <v>2.89</v>
      </c>
      <c r="DC606" s="3">
        <v>0.71999999999999975</v>
      </c>
      <c r="DD606" s="3">
        <v>3.16</v>
      </c>
      <c r="DE606" s="3">
        <v>3</v>
      </c>
      <c r="DF606" s="3">
        <v>0.16000000000000014</v>
      </c>
      <c r="DG606" s="3">
        <v>2.56</v>
      </c>
      <c r="DH606" s="3">
        <v>2.1800000000000002</v>
      </c>
      <c r="DI606" s="3">
        <v>0.37999999999999989</v>
      </c>
      <c r="DJ606" s="3">
        <v>2.3199999999999998</v>
      </c>
      <c r="DK606" s="3">
        <v>2.2000000000000002</v>
      </c>
      <c r="DL606" s="3">
        <v>0.11999999999999966</v>
      </c>
      <c r="DM606" s="3">
        <v>6.89</v>
      </c>
      <c r="DN606" s="3">
        <v>5.86</v>
      </c>
      <c r="DO606" s="3">
        <v>1.0299999999999994</v>
      </c>
      <c r="DP606" s="3">
        <v>5.27</v>
      </c>
      <c r="DQ606" s="3">
        <v>4.4800000000000004</v>
      </c>
      <c r="DR606" s="3">
        <v>0.78999999999999915</v>
      </c>
      <c r="DS606" s="3">
        <v>4.6399999999999997</v>
      </c>
      <c r="DT606" s="3">
        <v>3.71</v>
      </c>
      <c r="DU606" s="3">
        <v>0.92999999999999972</v>
      </c>
      <c r="DV606" s="3">
        <v>3.29</v>
      </c>
      <c r="DW606" s="3">
        <v>2.63</v>
      </c>
      <c r="DX606" s="3">
        <v>0.66000000000000014</v>
      </c>
    </row>
    <row r="607" spans="1:128" s="3" customFormat="1" x14ac:dyDescent="0.25">
      <c r="A607" s="36" t="s">
        <v>794</v>
      </c>
      <c r="B607" s="36" t="s">
        <v>87</v>
      </c>
      <c r="C607" s="36" t="s">
        <v>88</v>
      </c>
      <c r="D607" s="37" t="s">
        <v>145</v>
      </c>
      <c r="E607" s="36" t="s">
        <v>146</v>
      </c>
      <c r="F607" s="37" t="s">
        <v>789</v>
      </c>
      <c r="G607" s="36" t="s">
        <v>790</v>
      </c>
      <c r="H607" s="36" t="s">
        <v>93</v>
      </c>
      <c r="I607" s="36" t="s">
        <v>94</v>
      </c>
      <c r="J607" s="36" t="s">
        <v>95</v>
      </c>
      <c r="K607" s="44">
        <v>1.65</v>
      </c>
      <c r="L607" s="38">
        <f>IF(J607="10",K607,"")</f>
        <v>1.65</v>
      </c>
      <c r="M607" s="38">
        <f>ROUND(L607*O607/100,2)</f>
        <v>1.07</v>
      </c>
      <c r="N607" s="38">
        <f>L607-M607</f>
        <v>0.57999999999999985</v>
      </c>
      <c r="O607" s="38" t="s">
        <v>96</v>
      </c>
      <c r="P607" s="38">
        <f>IF(J607&lt;&gt;"20",IF(J607="15",K607,ROUND(K607*0.85,2)),"")</f>
        <v>1.4</v>
      </c>
      <c r="Q607" s="38">
        <f>ROUND(P607*S607/100,2)</f>
        <v>1.1200000000000001</v>
      </c>
      <c r="R607" s="38">
        <f>P607-Q607</f>
        <v>0.2799999999999998</v>
      </c>
      <c r="S607" s="38" t="s">
        <v>97</v>
      </c>
      <c r="T607" s="38">
        <f>IF(J607="20",K607,IF(J607="10",ROUND(K607*0.7,2),ROUND(K607/0.85*0.7,2)))</f>
        <v>1.1599999999999999</v>
      </c>
      <c r="U607" s="38">
        <f>ROUND(T607*W607/100,2)</f>
        <v>1.1000000000000001</v>
      </c>
      <c r="V607" s="38">
        <f>T607-U607</f>
        <v>5.9999999999999831E-2</v>
      </c>
      <c r="W607" s="36">
        <v>95</v>
      </c>
      <c r="X607" s="38">
        <f>IF(J607="20",ROUND(K607/0.7*0.6,2),IF(J607="10",ROUND(K607*0.6,2),ROUND(K607/0.85*0.6,2)))</f>
        <v>0.99</v>
      </c>
      <c r="Y607" s="38">
        <f>ROUND(X607*AA607/100,2)</f>
        <v>0.94</v>
      </c>
      <c r="Z607" s="38">
        <f>X607-Y607</f>
        <v>5.0000000000000044E-2</v>
      </c>
      <c r="AA607" s="36">
        <v>95</v>
      </c>
      <c r="AB607" s="38" t="s">
        <v>98</v>
      </c>
      <c r="AC607" s="38">
        <v>1.32</v>
      </c>
      <c r="AD607" s="38">
        <v>1.25</v>
      </c>
      <c r="AE607" s="38">
        <v>7.0000000000000062E-2</v>
      </c>
      <c r="BJ607" s="3" t="s">
        <v>95</v>
      </c>
      <c r="BK607" s="3">
        <v>7.6499999999999995</v>
      </c>
      <c r="BL607" s="3">
        <v>6.5</v>
      </c>
      <c r="BM607" s="3">
        <v>1.1499999999999995</v>
      </c>
      <c r="BN607" s="3">
        <v>6.39</v>
      </c>
      <c r="BO607" s="3">
        <v>6.07</v>
      </c>
      <c r="BP607" s="3">
        <v>0.3199999999999994</v>
      </c>
      <c r="BQ607" s="3">
        <v>5.85</v>
      </c>
      <c r="BR607" s="3">
        <v>4.97</v>
      </c>
      <c r="BS607" s="3">
        <v>0.87999999999999989</v>
      </c>
      <c r="BT607" s="3">
        <v>4.59</v>
      </c>
      <c r="BU607" s="3">
        <v>4.3600000000000003</v>
      </c>
      <c r="BV607" s="3">
        <v>0.22999999999999954</v>
      </c>
      <c r="BW607" s="3">
        <v>5.22</v>
      </c>
      <c r="BX607" s="3">
        <v>4.96</v>
      </c>
      <c r="BY607" s="3">
        <v>0.25999999999999979</v>
      </c>
      <c r="BZ607" s="3">
        <v>5.15</v>
      </c>
      <c r="CA607" s="3">
        <v>4.12</v>
      </c>
      <c r="CB607" s="3">
        <v>1.0300000000000002</v>
      </c>
      <c r="CC607" s="3">
        <v>4.5199999999999996</v>
      </c>
      <c r="CD607" s="3">
        <v>4.29</v>
      </c>
      <c r="CE607" s="3">
        <v>0.22999999999999954</v>
      </c>
      <c r="CF607" s="3">
        <v>3.65</v>
      </c>
      <c r="CG607" s="3">
        <v>2.92</v>
      </c>
      <c r="CH607" s="3">
        <v>0.73</v>
      </c>
      <c r="CI607" s="3">
        <v>3.32</v>
      </c>
      <c r="CJ607" s="3">
        <v>3.15</v>
      </c>
      <c r="CK607" s="3">
        <v>0.16999999999999993</v>
      </c>
      <c r="CL607" s="3">
        <v>5.36</v>
      </c>
      <c r="CM607" s="3">
        <v>4.5599999999999996</v>
      </c>
      <c r="CN607" s="3">
        <v>0.80000000000000071</v>
      </c>
      <c r="CO607" s="3">
        <v>4.47</v>
      </c>
      <c r="CP607" s="3">
        <v>4.25</v>
      </c>
      <c r="CQ607" s="3">
        <v>0.21999999999999975</v>
      </c>
      <c r="CR607" s="3">
        <v>4.0999999999999996</v>
      </c>
      <c r="CS607" s="3">
        <v>3.49</v>
      </c>
      <c r="CT607" s="3">
        <v>0.60999999999999943</v>
      </c>
      <c r="CU607" s="3">
        <v>3.21</v>
      </c>
      <c r="CV607" s="3">
        <v>3.05</v>
      </c>
      <c r="CW607" s="3">
        <v>0.16000000000000014</v>
      </c>
      <c r="CX607" s="3">
        <v>3.65</v>
      </c>
      <c r="CY607" s="3">
        <v>3.47</v>
      </c>
      <c r="CZ607" s="3">
        <v>0.17999999999999972</v>
      </c>
      <c r="DA607" s="3">
        <v>3.61</v>
      </c>
      <c r="DB607" s="3">
        <v>2.89</v>
      </c>
      <c r="DC607" s="3">
        <v>0.71999999999999975</v>
      </c>
      <c r="DD607" s="3">
        <v>3.16</v>
      </c>
      <c r="DE607" s="3">
        <v>3</v>
      </c>
      <c r="DF607" s="3">
        <v>0.16000000000000014</v>
      </c>
      <c r="DG607" s="3">
        <v>2.56</v>
      </c>
      <c r="DH607" s="3">
        <v>2.1800000000000002</v>
      </c>
      <c r="DI607" s="3">
        <v>0.37999999999999989</v>
      </c>
      <c r="DJ607" s="3">
        <v>2.3199999999999998</v>
      </c>
      <c r="DK607" s="3">
        <v>2.2000000000000002</v>
      </c>
      <c r="DL607" s="3">
        <v>0.11999999999999966</v>
      </c>
      <c r="DM607" s="3">
        <v>6.89</v>
      </c>
      <c r="DN607" s="3">
        <v>5.86</v>
      </c>
      <c r="DO607" s="3">
        <v>1.0299999999999994</v>
      </c>
      <c r="DP607" s="3">
        <v>5.27</v>
      </c>
      <c r="DQ607" s="3">
        <v>4.4800000000000004</v>
      </c>
      <c r="DR607" s="3">
        <v>0.78999999999999915</v>
      </c>
      <c r="DS607" s="3">
        <v>4.6399999999999997</v>
      </c>
      <c r="DT607" s="3">
        <v>3.71</v>
      </c>
      <c r="DU607" s="3">
        <v>0.92999999999999972</v>
      </c>
      <c r="DV607" s="3">
        <v>3.29</v>
      </c>
      <c r="DW607" s="3">
        <v>2.63</v>
      </c>
      <c r="DX607" s="3">
        <v>0.66000000000000014</v>
      </c>
    </row>
    <row r="608" spans="1:128" s="3" customFormat="1" x14ac:dyDescent="0.25">
      <c r="A608" s="36" t="s">
        <v>795</v>
      </c>
      <c r="B608" s="36" t="s">
        <v>87</v>
      </c>
      <c r="C608" s="36" t="s">
        <v>88</v>
      </c>
      <c r="D608" s="37" t="s">
        <v>130</v>
      </c>
      <c r="E608" s="36" t="s">
        <v>131</v>
      </c>
      <c r="F608" s="37" t="s">
        <v>789</v>
      </c>
      <c r="G608" s="36" t="s">
        <v>790</v>
      </c>
      <c r="H608" s="36" t="s">
        <v>93</v>
      </c>
      <c r="I608" s="36" t="s">
        <v>94</v>
      </c>
      <c r="J608" s="36" t="s">
        <v>95</v>
      </c>
      <c r="K608" s="44">
        <v>1.65</v>
      </c>
      <c r="L608" s="38">
        <f>IF(J608="10",K608,"")</f>
        <v>1.65</v>
      </c>
      <c r="M608" s="38">
        <f>ROUND(L608*O608/100,2)</f>
        <v>1.07</v>
      </c>
      <c r="N608" s="38">
        <f>L608-M608</f>
        <v>0.57999999999999985</v>
      </c>
      <c r="O608" s="38" t="s">
        <v>96</v>
      </c>
      <c r="P608" s="38">
        <f>IF(J608&lt;&gt;"20",IF(J608="15",K608,ROUND(K608*0.85,2)),"")</f>
        <v>1.4</v>
      </c>
      <c r="Q608" s="38">
        <f>ROUND(P608*S608/100,2)</f>
        <v>1.1200000000000001</v>
      </c>
      <c r="R608" s="38">
        <f>P608-Q608</f>
        <v>0.2799999999999998</v>
      </c>
      <c r="S608" s="38" t="s">
        <v>97</v>
      </c>
      <c r="T608" s="38">
        <f>IF(J608="20",K608,IF(J608="10",ROUND(K608*0.7,2),ROUND(K608/0.85*0.7,2)))</f>
        <v>1.1599999999999999</v>
      </c>
      <c r="U608" s="38">
        <f>ROUND(T608*W608/100,2)</f>
        <v>1.1000000000000001</v>
      </c>
      <c r="V608" s="38">
        <f>T608-U608</f>
        <v>5.9999999999999831E-2</v>
      </c>
      <c r="W608" s="36">
        <v>95</v>
      </c>
      <c r="X608" s="38">
        <f>IF(J608="20",ROUND(K608/0.7*0.6,2),IF(J608="10",ROUND(K608*0.6,2),ROUND(K608/0.85*0.6,2)))</f>
        <v>0.99</v>
      </c>
      <c r="Y608" s="38">
        <f>ROUND(X608*AA608/100,2)</f>
        <v>0.94</v>
      </c>
      <c r="Z608" s="38">
        <f>X608-Y608</f>
        <v>5.0000000000000044E-2</v>
      </c>
      <c r="AA608" s="36">
        <v>95</v>
      </c>
      <c r="AB608" s="38" t="s">
        <v>98</v>
      </c>
      <c r="AC608" s="38">
        <v>1.32</v>
      </c>
      <c r="AD608" s="38">
        <v>1.25</v>
      </c>
      <c r="AE608" s="38">
        <v>7.0000000000000062E-2</v>
      </c>
      <c r="BJ608" s="3" t="s">
        <v>95</v>
      </c>
      <c r="BK608" s="3">
        <v>7.6499999999999995</v>
      </c>
      <c r="BL608" s="3">
        <v>6.5</v>
      </c>
      <c r="BM608" s="3">
        <v>1.1499999999999995</v>
      </c>
      <c r="BN608" s="3">
        <v>6.39</v>
      </c>
      <c r="BO608" s="3">
        <v>6.07</v>
      </c>
      <c r="BP608" s="3">
        <v>0.3199999999999994</v>
      </c>
      <c r="BQ608" s="3">
        <v>5.85</v>
      </c>
      <c r="BR608" s="3">
        <v>4.97</v>
      </c>
      <c r="BS608" s="3">
        <v>0.87999999999999989</v>
      </c>
      <c r="BT608" s="3">
        <v>4.59</v>
      </c>
      <c r="BU608" s="3">
        <v>4.3600000000000003</v>
      </c>
      <c r="BV608" s="3">
        <v>0.22999999999999954</v>
      </c>
      <c r="BW608" s="3">
        <v>5.22</v>
      </c>
      <c r="BX608" s="3">
        <v>4.96</v>
      </c>
      <c r="BY608" s="3">
        <v>0.25999999999999979</v>
      </c>
      <c r="BZ608" s="3">
        <v>5.15</v>
      </c>
      <c r="CA608" s="3">
        <v>4.12</v>
      </c>
      <c r="CB608" s="3">
        <v>1.0300000000000002</v>
      </c>
      <c r="CC608" s="3">
        <v>4.5199999999999996</v>
      </c>
      <c r="CD608" s="3">
        <v>4.29</v>
      </c>
      <c r="CE608" s="3">
        <v>0.22999999999999954</v>
      </c>
      <c r="CF608" s="3">
        <v>3.65</v>
      </c>
      <c r="CG608" s="3">
        <v>2.92</v>
      </c>
      <c r="CH608" s="3">
        <v>0.73</v>
      </c>
      <c r="CI608" s="3">
        <v>3.32</v>
      </c>
      <c r="CJ608" s="3">
        <v>3.15</v>
      </c>
      <c r="CK608" s="3">
        <v>0.16999999999999993</v>
      </c>
      <c r="CL608" s="3">
        <v>5.36</v>
      </c>
      <c r="CM608" s="3">
        <v>4.5599999999999996</v>
      </c>
      <c r="CN608" s="3">
        <v>0.80000000000000071</v>
      </c>
      <c r="CO608" s="3">
        <v>4.47</v>
      </c>
      <c r="CP608" s="3">
        <v>4.25</v>
      </c>
      <c r="CQ608" s="3">
        <v>0.21999999999999975</v>
      </c>
      <c r="CR608" s="3">
        <v>4.0999999999999996</v>
      </c>
      <c r="CS608" s="3">
        <v>3.49</v>
      </c>
      <c r="CT608" s="3">
        <v>0.60999999999999943</v>
      </c>
      <c r="CU608" s="3">
        <v>3.21</v>
      </c>
      <c r="CV608" s="3">
        <v>3.05</v>
      </c>
      <c r="CW608" s="3">
        <v>0.16000000000000014</v>
      </c>
      <c r="CX608" s="3">
        <v>3.65</v>
      </c>
      <c r="CY608" s="3">
        <v>3.47</v>
      </c>
      <c r="CZ608" s="3">
        <v>0.17999999999999972</v>
      </c>
      <c r="DA608" s="3">
        <v>3.61</v>
      </c>
      <c r="DB608" s="3">
        <v>2.89</v>
      </c>
      <c r="DC608" s="3">
        <v>0.71999999999999975</v>
      </c>
      <c r="DD608" s="3">
        <v>3.16</v>
      </c>
      <c r="DE608" s="3">
        <v>3</v>
      </c>
      <c r="DF608" s="3">
        <v>0.16000000000000014</v>
      </c>
      <c r="DG608" s="3">
        <v>2.56</v>
      </c>
      <c r="DH608" s="3">
        <v>2.1800000000000002</v>
      </c>
      <c r="DI608" s="3">
        <v>0.37999999999999989</v>
      </c>
      <c r="DJ608" s="3">
        <v>2.3199999999999998</v>
      </c>
      <c r="DK608" s="3">
        <v>2.2000000000000002</v>
      </c>
      <c r="DL608" s="3">
        <v>0.11999999999999966</v>
      </c>
      <c r="DM608" s="3">
        <v>6.89</v>
      </c>
      <c r="DN608" s="3">
        <v>5.86</v>
      </c>
      <c r="DO608" s="3">
        <v>1.0299999999999994</v>
      </c>
      <c r="DP608" s="3">
        <v>5.27</v>
      </c>
      <c r="DQ608" s="3">
        <v>4.4800000000000004</v>
      </c>
      <c r="DR608" s="3">
        <v>0.78999999999999915</v>
      </c>
      <c r="DS608" s="3">
        <v>4.6399999999999997</v>
      </c>
      <c r="DT608" s="3">
        <v>3.71</v>
      </c>
      <c r="DU608" s="3">
        <v>0.92999999999999972</v>
      </c>
      <c r="DV608" s="3">
        <v>3.29</v>
      </c>
      <c r="DW608" s="3">
        <v>2.63</v>
      </c>
      <c r="DX608" s="3">
        <v>0.66000000000000014</v>
      </c>
    </row>
    <row r="609" spans="1:128" s="3" customFormat="1" x14ac:dyDescent="0.25">
      <c r="A609" s="36" t="s">
        <v>796</v>
      </c>
      <c r="B609" s="36" t="s">
        <v>87</v>
      </c>
      <c r="C609" s="36" t="s">
        <v>88</v>
      </c>
      <c r="D609" s="37" t="s">
        <v>142</v>
      </c>
      <c r="E609" s="36" t="s">
        <v>143</v>
      </c>
      <c r="F609" s="37" t="s">
        <v>789</v>
      </c>
      <c r="G609" s="36" t="s">
        <v>790</v>
      </c>
      <c r="H609" s="36" t="s">
        <v>93</v>
      </c>
      <c r="I609" s="36" t="s">
        <v>94</v>
      </c>
      <c r="J609" s="36" t="s">
        <v>95</v>
      </c>
      <c r="K609" s="44">
        <v>1.65</v>
      </c>
      <c r="L609" s="38">
        <f>IF(J609="10",K609,"")</f>
        <v>1.65</v>
      </c>
      <c r="M609" s="38">
        <f>ROUND(L609*O609/100,2)</f>
        <v>1.07</v>
      </c>
      <c r="N609" s="38">
        <f>L609-M609</f>
        <v>0.57999999999999985</v>
      </c>
      <c r="O609" s="38" t="s">
        <v>96</v>
      </c>
      <c r="P609" s="38">
        <f>IF(J609&lt;&gt;"20",IF(J609="15",K609,ROUND(K609*0.85,2)),"")</f>
        <v>1.4</v>
      </c>
      <c r="Q609" s="38">
        <f>ROUND(P609*S609/100,2)</f>
        <v>1.1200000000000001</v>
      </c>
      <c r="R609" s="38">
        <f>P609-Q609</f>
        <v>0.2799999999999998</v>
      </c>
      <c r="S609" s="38" t="s">
        <v>97</v>
      </c>
      <c r="T609" s="38">
        <f>IF(J609="20",K609,IF(J609="10",ROUND(K609*0.7,2),ROUND(K609/0.85*0.7,2)))</f>
        <v>1.1599999999999999</v>
      </c>
      <c r="U609" s="38">
        <f>ROUND(T609*W609/100,2)</f>
        <v>1.1000000000000001</v>
      </c>
      <c r="V609" s="38">
        <f>T609-U609</f>
        <v>5.9999999999999831E-2</v>
      </c>
      <c r="W609" s="36">
        <v>95</v>
      </c>
      <c r="X609" s="38">
        <f>IF(J609="20",ROUND(K609/0.7*0.6,2),IF(J609="10",ROUND(K609*0.6,2),ROUND(K609/0.85*0.6,2)))</f>
        <v>0.99</v>
      </c>
      <c r="Y609" s="38">
        <f>ROUND(X609*AA609/100,2)</f>
        <v>0.94</v>
      </c>
      <c r="Z609" s="38">
        <f>X609-Y609</f>
        <v>5.0000000000000044E-2</v>
      </c>
      <c r="AA609" s="36">
        <v>95</v>
      </c>
      <c r="AB609" s="38" t="s">
        <v>98</v>
      </c>
      <c r="AC609" s="38">
        <v>1.32</v>
      </c>
      <c r="AD609" s="38">
        <v>1.25</v>
      </c>
      <c r="AE609" s="38">
        <v>7.0000000000000062E-2</v>
      </c>
      <c r="BJ609" s="3" t="s">
        <v>95</v>
      </c>
      <c r="BK609" s="3">
        <v>7.6499999999999995</v>
      </c>
      <c r="BL609" s="3">
        <v>6.5</v>
      </c>
      <c r="BM609" s="3">
        <v>1.1499999999999995</v>
      </c>
      <c r="BN609" s="3">
        <v>6.39</v>
      </c>
      <c r="BO609" s="3">
        <v>6.07</v>
      </c>
      <c r="BP609" s="3">
        <v>0.3199999999999994</v>
      </c>
      <c r="BQ609" s="3">
        <v>5.85</v>
      </c>
      <c r="BR609" s="3">
        <v>4.97</v>
      </c>
      <c r="BS609" s="3">
        <v>0.87999999999999989</v>
      </c>
      <c r="BT609" s="3">
        <v>4.59</v>
      </c>
      <c r="BU609" s="3">
        <v>4.3600000000000003</v>
      </c>
      <c r="BV609" s="3">
        <v>0.22999999999999954</v>
      </c>
      <c r="BW609" s="3">
        <v>5.22</v>
      </c>
      <c r="BX609" s="3">
        <v>4.96</v>
      </c>
      <c r="BY609" s="3">
        <v>0.25999999999999979</v>
      </c>
      <c r="BZ609" s="3">
        <v>5.15</v>
      </c>
      <c r="CA609" s="3">
        <v>4.12</v>
      </c>
      <c r="CB609" s="3">
        <v>1.0300000000000002</v>
      </c>
      <c r="CC609" s="3">
        <v>4.5199999999999996</v>
      </c>
      <c r="CD609" s="3">
        <v>4.29</v>
      </c>
      <c r="CE609" s="3">
        <v>0.22999999999999954</v>
      </c>
      <c r="CF609" s="3">
        <v>3.65</v>
      </c>
      <c r="CG609" s="3">
        <v>2.92</v>
      </c>
      <c r="CH609" s="3">
        <v>0.73</v>
      </c>
      <c r="CI609" s="3">
        <v>3.32</v>
      </c>
      <c r="CJ609" s="3">
        <v>3.15</v>
      </c>
      <c r="CK609" s="3">
        <v>0.16999999999999993</v>
      </c>
      <c r="CL609" s="3">
        <v>5.36</v>
      </c>
      <c r="CM609" s="3">
        <v>4.5599999999999996</v>
      </c>
      <c r="CN609" s="3">
        <v>0.80000000000000071</v>
      </c>
      <c r="CO609" s="3">
        <v>4.47</v>
      </c>
      <c r="CP609" s="3">
        <v>4.25</v>
      </c>
      <c r="CQ609" s="3">
        <v>0.21999999999999975</v>
      </c>
      <c r="CR609" s="3">
        <v>4.0999999999999996</v>
      </c>
      <c r="CS609" s="3">
        <v>3.49</v>
      </c>
      <c r="CT609" s="3">
        <v>0.60999999999999943</v>
      </c>
      <c r="CU609" s="3">
        <v>3.21</v>
      </c>
      <c r="CV609" s="3">
        <v>3.05</v>
      </c>
      <c r="CW609" s="3">
        <v>0.16000000000000014</v>
      </c>
      <c r="CX609" s="3">
        <v>3.65</v>
      </c>
      <c r="CY609" s="3">
        <v>3.47</v>
      </c>
      <c r="CZ609" s="3">
        <v>0.17999999999999972</v>
      </c>
      <c r="DA609" s="3">
        <v>3.61</v>
      </c>
      <c r="DB609" s="3">
        <v>2.89</v>
      </c>
      <c r="DC609" s="3">
        <v>0.71999999999999975</v>
      </c>
      <c r="DD609" s="3">
        <v>3.16</v>
      </c>
      <c r="DE609" s="3">
        <v>3</v>
      </c>
      <c r="DF609" s="3">
        <v>0.16000000000000014</v>
      </c>
      <c r="DG609" s="3">
        <v>2.56</v>
      </c>
      <c r="DH609" s="3">
        <v>2.1800000000000002</v>
      </c>
      <c r="DI609" s="3">
        <v>0.37999999999999989</v>
      </c>
      <c r="DJ609" s="3">
        <v>2.3199999999999998</v>
      </c>
      <c r="DK609" s="3">
        <v>2.2000000000000002</v>
      </c>
      <c r="DL609" s="3">
        <v>0.11999999999999966</v>
      </c>
      <c r="DM609" s="3">
        <v>6.89</v>
      </c>
      <c r="DN609" s="3">
        <v>5.86</v>
      </c>
      <c r="DO609" s="3">
        <v>1.0299999999999994</v>
      </c>
      <c r="DP609" s="3">
        <v>5.27</v>
      </c>
      <c r="DQ609" s="3">
        <v>4.4800000000000004</v>
      </c>
      <c r="DR609" s="3">
        <v>0.78999999999999915</v>
      </c>
      <c r="DS609" s="3">
        <v>4.6399999999999997</v>
      </c>
      <c r="DT609" s="3">
        <v>3.71</v>
      </c>
      <c r="DU609" s="3">
        <v>0.92999999999999972</v>
      </c>
      <c r="DV609" s="3">
        <v>3.29</v>
      </c>
      <c r="DW609" s="3">
        <v>2.63</v>
      </c>
      <c r="DX609" s="3">
        <v>0.66000000000000014</v>
      </c>
    </row>
    <row r="610" spans="1:128" s="3" customFormat="1" x14ac:dyDescent="0.25">
      <c r="A610" s="36" t="s">
        <v>797</v>
      </c>
      <c r="B610" s="36" t="s">
        <v>87</v>
      </c>
      <c r="C610" s="36" t="s">
        <v>88</v>
      </c>
      <c r="D610" s="37" t="s">
        <v>118</v>
      </c>
      <c r="E610" s="36" t="s">
        <v>119</v>
      </c>
      <c r="F610" s="37" t="s">
        <v>789</v>
      </c>
      <c r="G610" s="36" t="s">
        <v>790</v>
      </c>
      <c r="H610" s="36" t="s">
        <v>93</v>
      </c>
      <c r="I610" s="36" t="s">
        <v>94</v>
      </c>
      <c r="J610" s="36" t="s">
        <v>95</v>
      </c>
      <c r="K610" s="44">
        <v>1.65</v>
      </c>
      <c r="L610" s="38">
        <f>IF(J610="10",K610,"")</f>
        <v>1.65</v>
      </c>
      <c r="M610" s="38">
        <f>ROUND(L610*O610/100,2)</f>
        <v>1.07</v>
      </c>
      <c r="N610" s="38">
        <f>L610-M610</f>
        <v>0.57999999999999985</v>
      </c>
      <c r="O610" s="38" t="s">
        <v>96</v>
      </c>
      <c r="P610" s="38">
        <f>IF(J610&lt;&gt;"20",IF(J610="15",K610,ROUND(K610*0.85,2)),"")</f>
        <v>1.4</v>
      </c>
      <c r="Q610" s="38">
        <f>ROUND(P610*S610/100,2)</f>
        <v>1.1200000000000001</v>
      </c>
      <c r="R610" s="38">
        <f>P610-Q610</f>
        <v>0.2799999999999998</v>
      </c>
      <c r="S610" s="38" t="s">
        <v>97</v>
      </c>
      <c r="T610" s="38">
        <f>IF(J610="20",K610,IF(J610="10",ROUND(K610*0.7,2),ROUND(K610/0.85*0.7,2)))</f>
        <v>1.1599999999999999</v>
      </c>
      <c r="U610" s="38">
        <f>ROUND(T610*W610/100,2)</f>
        <v>1.1000000000000001</v>
      </c>
      <c r="V610" s="38">
        <f>T610-U610</f>
        <v>5.9999999999999831E-2</v>
      </c>
      <c r="W610" s="36">
        <v>95</v>
      </c>
      <c r="X610" s="38">
        <f>IF(J610="20",ROUND(K610/0.7*0.6,2),IF(J610="10",ROUND(K610*0.6,2),ROUND(K610/0.85*0.6,2)))</f>
        <v>0.99</v>
      </c>
      <c r="Y610" s="38">
        <f>ROUND(X610*AA610/100,2)</f>
        <v>0.94</v>
      </c>
      <c r="Z610" s="38">
        <f>X610-Y610</f>
        <v>5.0000000000000044E-2</v>
      </c>
      <c r="AA610" s="36">
        <v>95</v>
      </c>
      <c r="AB610" s="38" t="s">
        <v>98</v>
      </c>
      <c r="AC610" s="38">
        <v>1.32</v>
      </c>
      <c r="AD610" s="38">
        <v>1.25</v>
      </c>
      <c r="AE610" s="38">
        <v>7.0000000000000062E-2</v>
      </c>
      <c r="BJ610" s="3" t="s">
        <v>95</v>
      </c>
      <c r="BK610" s="3">
        <v>7.6499999999999995</v>
      </c>
      <c r="BL610" s="3">
        <v>6.5</v>
      </c>
      <c r="BM610" s="3">
        <v>1.1499999999999995</v>
      </c>
      <c r="BN610" s="3">
        <v>6.39</v>
      </c>
      <c r="BO610" s="3">
        <v>6.07</v>
      </c>
      <c r="BP610" s="3">
        <v>0.3199999999999994</v>
      </c>
      <c r="BQ610" s="3">
        <v>5.85</v>
      </c>
      <c r="BR610" s="3">
        <v>4.97</v>
      </c>
      <c r="BS610" s="3">
        <v>0.87999999999999989</v>
      </c>
      <c r="BT610" s="3">
        <v>4.59</v>
      </c>
      <c r="BU610" s="3">
        <v>4.3600000000000003</v>
      </c>
      <c r="BV610" s="3">
        <v>0.22999999999999954</v>
      </c>
      <c r="BW610" s="3">
        <v>5.22</v>
      </c>
      <c r="BX610" s="3">
        <v>4.96</v>
      </c>
      <c r="BY610" s="3">
        <v>0.25999999999999979</v>
      </c>
      <c r="BZ610" s="3">
        <v>5.15</v>
      </c>
      <c r="CA610" s="3">
        <v>4.12</v>
      </c>
      <c r="CB610" s="3">
        <v>1.0300000000000002</v>
      </c>
      <c r="CC610" s="3">
        <v>4.5199999999999996</v>
      </c>
      <c r="CD610" s="3">
        <v>4.29</v>
      </c>
      <c r="CE610" s="3">
        <v>0.22999999999999954</v>
      </c>
      <c r="CF610" s="3">
        <v>3.65</v>
      </c>
      <c r="CG610" s="3">
        <v>2.92</v>
      </c>
      <c r="CH610" s="3">
        <v>0.73</v>
      </c>
      <c r="CI610" s="3">
        <v>3.32</v>
      </c>
      <c r="CJ610" s="3">
        <v>3.15</v>
      </c>
      <c r="CK610" s="3">
        <v>0.16999999999999993</v>
      </c>
      <c r="CL610" s="3">
        <v>5.36</v>
      </c>
      <c r="CM610" s="3">
        <v>4.5599999999999996</v>
      </c>
      <c r="CN610" s="3">
        <v>0.80000000000000071</v>
      </c>
      <c r="CO610" s="3">
        <v>4.47</v>
      </c>
      <c r="CP610" s="3">
        <v>4.25</v>
      </c>
      <c r="CQ610" s="3">
        <v>0.21999999999999975</v>
      </c>
      <c r="CR610" s="3">
        <v>4.0999999999999996</v>
      </c>
      <c r="CS610" s="3">
        <v>3.49</v>
      </c>
      <c r="CT610" s="3">
        <v>0.60999999999999943</v>
      </c>
      <c r="CU610" s="3">
        <v>3.21</v>
      </c>
      <c r="CV610" s="3">
        <v>3.05</v>
      </c>
      <c r="CW610" s="3">
        <v>0.16000000000000014</v>
      </c>
      <c r="CX610" s="3">
        <v>3.65</v>
      </c>
      <c r="CY610" s="3">
        <v>3.47</v>
      </c>
      <c r="CZ610" s="3">
        <v>0.17999999999999972</v>
      </c>
      <c r="DA610" s="3">
        <v>3.61</v>
      </c>
      <c r="DB610" s="3">
        <v>2.89</v>
      </c>
      <c r="DC610" s="3">
        <v>0.71999999999999975</v>
      </c>
      <c r="DD610" s="3">
        <v>3.16</v>
      </c>
      <c r="DE610" s="3">
        <v>3</v>
      </c>
      <c r="DF610" s="3">
        <v>0.16000000000000014</v>
      </c>
      <c r="DG610" s="3">
        <v>2.56</v>
      </c>
      <c r="DH610" s="3">
        <v>2.1800000000000002</v>
      </c>
      <c r="DI610" s="3">
        <v>0.37999999999999989</v>
      </c>
      <c r="DJ610" s="3">
        <v>2.3199999999999998</v>
      </c>
      <c r="DK610" s="3">
        <v>2.2000000000000002</v>
      </c>
      <c r="DL610" s="3">
        <v>0.11999999999999966</v>
      </c>
      <c r="DM610" s="3">
        <v>6.89</v>
      </c>
      <c r="DN610" s="3">
        <v>5.86</v>
      </c>
      <c r="DO610" s="3">
        <v>1.0299999999999994</v>
      </c>
      <c r="DP610" s="3">
        <v>5.27</v>
      </c>
      <c r="DQ610" s="3">
        <v>4.4800000000000004</v>
      </c>
      <c r="DR610" s="3">
        <v>0.78999999999999915</v>
      </c>
      <c r="DS610" s="3">
        <v>4.6399999999999997</v>
      </c>
      <c r="DT610" s="3">
        <v>3.71</v>
      </c>
      <c r="DU610" s="3">
        <v>0.92999999999999972</v>
      </c>
      <c r="DV610" s="3">
        <v>3.29</v>
      </c>
      <c r="DW610" s="3">
        <v>2.63</v>
      </c>
      <c r="DX610" s="3">
        <v>0.66000000000000014</v>
      </c>
    </row>
    <row r="611" spans="1:128" s="3" customFormat="1" x14ac:dyDescent="0.25">
      <c r="A611" s="36" t="s">
        <v>798</v>
      </c>
      <c r="B611" s="36" t="s">
        <v>87</v>
      </c>
      <c r="C611" s="36" t="s">
        <v>88</v>
      </c>
      <c r="D611" s="37" t="s">
        <v>124</v>
      </c>
      <c r="E611" s="36" t="s">
        <v>125</v>
      </c>
      <c r="F611" s="37" t="s">
        <v>789</v>
      </c>
      <c r="G611" s="36" t="s">
        <v>790</v>
      </c>
      <c r="H611" s="36" t="s">
        <v>93</v>
      </c>
      <c r="I611" s="36" t="s">
        <v>94</v>
      </c>
      <c r="J611" s="36" t="s">
        <v>95</v>
      </c>
      <c r="K611" s="44">
        <v>1.65</v>
      </c>
      <c r="L611" s="38">
        <f>IF(J611="10",K611,"")</f>
        <v>1.65</v>
      </c>
      <c r="M611" s="38">
        <f>ROUND(L611*O611/100,2)</f>
        <v>1.07</v>
      </c>
      <c r="N611" s="38">
        <f>L611-M611</f>
        <v>0.57999999999999985</v>
      </c>
      <c r="O611" s="38" t="s">
        <v>96</v>
      </c>
      <c r="P611" s="38">
        <f>IF(J611&lt;&gt;"20",IF(J611="15",K611,ROUND(K611*0.85,2)),"")</f>
        <v>1.4</v>
      </c>
      <c r="Q611" s="38">
        <f>ROUND(P611*S611/100,2)</f>
        <v>1.1200000000000001</v>
      </c>
      <c r="R611" s="38">
        <f>P611-Q611</f>
        <v>0.2799999999999998</v>
      </c>
      <c r="S611" s="38" t="s">
        <v>97</v>
      </c>
      <c r="T611" s="38">
        <f>IF(J611="20",K611,IF(J611="10",ROUND(K611*0.7,2),ROUND(K611/0.85*0.7,2)))</f>
        <v>1.1599999999999999</v>
      </c>
      <c r="U611" s="38">
        <f>ROUND(T611*W611/100,2)</f>
        <v>1.1000000000000001</v>
      </c>
      <c r="V611" s="38">
        <f>T611-U611</f>
        <v>5.9999999999999831E-2</v>
      </c>
      <c r="W611" s="36">
        <v>95</v>
      </c>
      <c r="X611" s="38">
        <f>IF(J611="20",ROUND(K611/0.7*0.6,2),IF(J611="10",ROUND(K611*0.6,2),ROUND(K611/0.85*0.6,2)))</f>
        <v>0.99</v>
      </c>
      <c r="Y611" s="38">
        <f>ROUND(X611*AA611/100,2)</f>
        <v>0.94</v>
      </c>
      <c r="Z611" s="38">
        <f>X611-Y611</f>
        <v>5.0000000000000044E-2</v>
      </c>
      <c r="AA611" s="36">
        <v>95</v>
      </c>
      <c r="AB611" s="38" t="s">
        <v>98</v>
      </c>
      <c r="AC611" s="38">
        <v>1.32</v>
      </c>
      <c r="AD611" s="38">
        <v>1.25</v>
      </c>
      <c r="AE611" s="38">
        <v>7.0000000000000062E-2</v>
      </c>
      <c r="BJ611" s="3" t="s">
        <v>95</v>
      </c>
      <c r="BK611" s="3">
        <v>7.6499999999999995</v>
      </c>
      <c r="BL611" s="3">
        <v>6.5</v>
      </c>
      <c r="BM611" s="3">
        <v>1.1499999999999995</v>
      </c>
      <c r="BN611" s="3">
        <v>6.39</v>
      </c>
      <c r="BO611" s="3">
        <v>6.07</v>
      </c>
      <c r="BP611" s="3">
        <v>0.3199999999999994</v>
      </c>
      <c r="BQ611" s="3">
        <v>5.85</v>
      </c>
      <c r="BR611" s="3">
        <v>4.97</v>
      </c>
      <c r="BS611" s="3">
        <v>0.87999999999999989</v>
      </c>
      <c r="BT611" s="3">
        <v>4.59</v>
      </c>
      <c r="BU611" s="3">
        <v>4.3600000000000003</v>
      </c>
      <c r="BV611" s="3">
        <v>0.22999999999999954</v>
      </c>
      <c r="BW611" s="3">
        <v>5.22</v>
      </c>
      <c r="BX611" s="3">
        <v>4.96</v>
      </c>
      <c r="BY611" s="3">
        <v>0.25999999999999979</v>
      </c>
      <c r="BZ611" s="3">
        <v>5.15</v>
      </c>
      <c r="CA611" s="3">
        <v>4.12</v>
      </c>
      <c r="CB611" s="3">
        <v>1.0300000000000002</v>
      </c>
      <c r="CC611" s="3">
        <v>4.5199999999999996</v>
      </c>
      <c r="CD611" s="3">
        <v>4.29</v>
      </c>
      <c r="CE611" s="3">
        <v>0.22999999999999954</v>
      </c>
      <c r="CF611" s="3">
        <v>3.65</v>
      </c>
      <c r="CG611" s="3">
        <v>2.92</v>
      </c>
      <c r="CH611" s="3">
        <v>0.73</v>
      </c>
      <c r="CI611" s="3">
        <v>3.32</v>
      </c>
      <c r="CJ611" s="3">
        <v>3.15</v>
      </c>
      <c r="CK611" s="3">
        <v>0.16999999999999993</v>
      </c>
      <c r="CL611" s="3">
        <v>5.36</v>
      </c>
      <c r="CM611" s="3">
        <v>4.5599999999999996</v>
      </c>
      <c r="CN611" s="3">
        <v>0.80000000000000071</v>
      </c>
      <c r="CO611" s="3">
        <v>4.47</v>
      </c>
      <c r="CP611" s="3">
        <v>4.25</v>
      </c>
      <c r="CQ611" s="3">
        <v>0.21999999999999975</v>
      </c>
      <c r="CR611" s="3">
        <v>4.0999999999999996</v>
      </c>
      <c r="CS611" s="3">
        <v>3.49</v>
      </c>
      <c r="CT611" s="3">
        <v>0.60999999999999943</v>
      </c>
      <c r="CU611" s="3">
        <v>3.21</v>
      </c>
      <c r="CV611" s="3">
        <v>3.05</v>
      </c>
      <c r="CW611" s="3">
        <v>0.16000000000000014</v>
      </c>
      <c r="CX611" s="3">
        <v>3.65</v>
      </c>
      <c r="CY611" s="3">
        <v>3.47</v>
      </c>
      <c r="CZ611" s="3">
        <v>0.17999999999999972</v>
      </c>
      <c r="DA611" s="3">
        <v>3.61</v>
      </c>
      <c r="DB611" s="3">
        <v>2.89</v>
      </c>
      <c r="DC611" s="3">
        <v>0.71999999999999975</v>
      </c>
      <c r="DD611" s="3">
        <v>3.16</v>
      </c>
      <c r="DE611" s="3">
        <v>3</v>
      </c>
      <c r="DF611" s="3">
        <v>0.16000000000000014</v>
      </c>
      <c r="DG611" s="3">
        <v>2.56</v>
      </c>
      <c r="DH611" s="3">
        <v>2.1800000000000002</v>
      </c>
      <c r="DI611" s="3">
        <v>0.37999999999999989</v>
      </c>
      <c r="DJ611" s="3">
        <v>2.3199999999999998</v>
      </c>
      <c r="DK611" s="3">
        <v>2.2000000000000002</v>
      </c>
      <c r="DL611" s="3">
        <v>0.11999999999999966</v>
      </c>
      <c r="DM611" s="3">
        <v>6.89</v>
      </c>
      <c r="DN611" s="3">
        <v>5.86</v>
      </c>
      <c r="DO611" s="3">
        <v>1.0299999999999994</v>
      </c>
      <c r="DP611" s="3">
        <v>5.27</v>
      </c>
      <c r="DQ611" s="3">
        <v>4.4800000000000004</v>
      </c>
      <c r="DR611" s="3">
        <v>0.78999999999999915</v>
      </c>
      <c r="DS611" s="3">
        <v>4.6399999999999997</v>
      </c>
      <c r="DT611" s="3">
        <v>3.71</v>
      </c>
      <c r="DU611" s="3">
        <v>0.92999999999999972</v>
      </c>
      <c r="DV611" s="3">
        <v>3.29</v>
      </c>
      <c r="DW611" s="3">
        <v>2.63</v>
      </c>
      <c r="DX611" s="3">
        <v>0.66000000000000014</v>
      </c>
    </row>
    <row r="612" spans="1:128" s="3" customFormat="1" x14ac:dyDescent="0.25">
      <c r="A612" s="36" t="s">
        <v>799</v>
      </c>
      <c r="B612" s="36" t="s">
        <v>87</v>
      </c>
      <c r="C612" s="36" t="s">
        <v>88</v>
      </c>
      <c r="D612" s="37" t="s">
        <v>127</v>
      </c>
      <c r="E612" s="36" t="s">
        <v>128</v>
      </c>
      <c r="F612" s="37" t="s">
        <v>789</v>
      </c>
      <c r="G612" s="36" t="s">
        <v>790</v>
      </c>
      <c r="H612" s="36" t="s">
        <v>93</v>
      </c>
      <c r="I612" s="36" t="s">
        <v>94</v>
      </c>
      <c r="J612" s="36" t="s">
        <v>95</v>
      </c>
      <c r="K612" s="44">
        <v>1.65</v>
      </c>
      <c r="L612" s="38">
        <f>IF(J612="10",K612,"")</f>
        <v>1.65</v>
      </c>
      <c r="M612" s="38">
        <f>ROUND(L612*O612/100,2)</f>
        <v>1.07</v>
      </c>
      <c r="N612" s="38">
        <f>L612-M612</f>
        <v>0.57999999999999985</v>
      </c>
      <c r="O612" s="38" t="s">
        <v>96</v>
      </c>
      <c r="P612" s="38">
        <f>IF(J612&lt;&gt;"20",IF(J612="15",K612,ROUND(K612*0.85,2)),"")</f>
        <v>1.4</v>
      </c>
      <c r="Q612" s="38">
        <f>ROUND(P612*S612/100,2)</f>
        <v>1.1200000000000001</v>
      </c>
      <c r="R612" s="38">
        <f>P612-Q612</f>
        <v>0.2799999999999998</v>
      </c>
      <c r="S612" s="38" t="s">
        <v>97</v>
      </c>
      <c r="T612" s="38">
        <f>IF(J612="20",K612,IF(J612="10",ROUND(K612*0.7,2),ROUND(K612/0.85*0.7,2)))</f>
        <v>1.1599999999999999</v>
      </c>
      <c r="U612" s="38">
        <f>ROUND(T612*W612/100,2)</f>
        <v>1.1000000000000001</v>
      </c>
      <c r="V612" s="38">
        <f>T612-U612</f>
        <v>5.9999999999999831E-2</v>
      </c>
      <c r="W612" s="36">
        <v>95</v>
      </c>
      <c r="X612" s="38">
        <f>IF(J612="20",ROUND(K612/0.7*0.6,2),IF(J612="10",ROUND(K612*0.6,2),ROUND(K612/0.85*0.6,2)))</f>
        <v>0.99</v>
      </c>
      <c r="Y612" s="38">
        <f>ROUND(X612*AA612/100,2)</f>
        <v>0.94</v>
      </c>
      <c r="Z612" s="38">
        <f>X612-Y612</f>
        <v>5.0000000000000044E-2</v>
      </c>
      <c r="AA612" s="36">
        <v>95</v>
      </c>
      <c r="AB612" s="38" t="s">
        <v>98</v>
      </c>
      <c r="AC612" s="38">
        <v>1.32</v>
      </c>
      <c r="AD612" s="38">
        <v>1.25</v>
      </c>
      <c r="AE612" s="38">
        <v>7.0000000000000062E-2</v>
      </c>
      <c r="BJ612" s="3" t="s">
        <v>95</v>
      </c>
      <c r="BK612" s="3">
        <v>7.6499999999999995</v>
      </c>
      <c r="BL612" s="3">
        <v>6.5</v>
      </c>
      <c r="BM612" s="3">
        <v>1.1499999999999995</v>
      </c>
      <c r="BN612" s="3">
        <v>6.39</v>
      </c>
      <c r="BO612" s="3">
        <v>6.07</v>
      </c>
      <c r="BP612" s="3">
        <v>0.3199999999999994</v>
      </c>
      <c r="BQ612" s="3">
        <v>5.85</v>
      </c>
      <c r="BR612" s="3">
        <v>4.97</v>
      </c>
      <c r="BS612" s="3">
        <v>0.87999999999999989</v>
      </c>
      <c r="BT612" s="3">
        <v>4.59</v>
      </c>
      <c r="BU612" s="3">
        <v>4.3600000000000003</v>
      </c>
      <c r="BV612" s="3">
        <v>0.22999999999999954</v>
      </c>
      <c r="BW612" s="3">
        <v>5.22</v>
      </c>
      <c r="BX612" s="3">
        <v>4.96</v>
      </c>
      <c r="BY612" s="3">
        <v>0.25999999999999979</v>
      </c>
      <c r="BZ612" s="3">
        <v>5.15</v>
      </c>
      <c r="CA612" s="3">
        <v>4.12</v>
      </c>
      <c r="CB612" s="3">
        <v>1.0300000000000002</v>
      </c>
      <c r="CC612" s="3">
        <v>4.5199999999999996</v>
      </c>
      <c r="CD612" s="3">
        <v>4.29</v>
      </c>
      <c r="CE612" s="3">
        <v>0.22999999999999954</v>
      </c>
      <c r="CF612" s="3">
        <v>3.65</v>
      </c>
      <c r="CG612" s="3">
        <v>2.92</v>
      </c>
      <c r="CH612" s="3">
        <v>0.73</v>
      </c>
      <c r="CI612" s="3">
        <v>3.32</v>
      </c>
      <c r="CJ612" s="3">
        <v>3.15</v>
      </c>
      <c r="CK612" s="3">
        <v>0.16999999999999993</v>
      </c>
      <c r="CL612" s="3">
        <v>5.36</v>
      </c>
      <c r="CM612" s="3">
        <v>4.5599999999999996</v>
      </c>
      <c r="CN612" s="3">
        <v>0.80000000000000071</v>
      </c>
      <c r="CO612" s="3">
        <v>4.47</v>
      </c>
      <c r="CP612" s="3">
        <v>4.25</v>
      </c>
      <c r="CQ612" s="3">
        <v>0.21999999999999975</v>
      </c>
      <c r="CR612" s="3">
        <v>4.0999999999999996</v>
      </c>
      <c r="CS612" s="3">
        <v>3.49</v>
      </c>
      <c r="CT612" s="3">
        <v>0.60999999999999943</v>
      </c>
      <c r="CU612" s="3">
        <v>3.21</v>
      </c>
      <c r="CV612" s="3">
        <v>3.05</v>
      </c>
      <c r="CW612" s="3">
        <v>0.16000000000000014</v>
      </c>
      <c r="CX612" s="3">
        <v>3.65</v>
      </c>
      <c r="CY612" s="3">
        <v>3.47</v>
      </c>
      <c r="CZ612" s="3">
        <v>0.17999999999999972</v>
      </c>
      <c r="DA612" s="3">
        <v>3.61</v>
      </c>
      <c r="DB612" s="3">
        <v>2.89</v>
      </c>
      <c r="DC612" s="3">
        <v>0.71999999999999975</v>
      </c>
      <c r="DD612" s="3">
        <v>3.16</v>
      </c>
      <c r="DE612" s="3">
        <v>3</v>
      </c>
      <c r="DF612" s="3">
        <v>0.16000000000000014</v>
      </c>
      <c r="DG612" s="3">
        <v>2.56</v>
      </c>
      <c r="DH612" s="3">
        <v>2.1800000000000002</v>
      </c>
      <c r="DI612" s="3">
        <v>0.37999999999999989</v>
      </c>
      <c r="DJ612" s="3">
        <v>2.3199999999999998</v>
      </c>
      <c r="DK612" s="3">
        <v>2.2000000000000002</v>
      </c>
      <c r="DL612" s="3">
        <v>0.11999999999999966</v>
      </c>
      <c r="DM612" s="3">
        <v>6.89</v>
      </c>
      <c r="DN612" s="3">
        <v>5.86</v>
      </c>
      <c r="DO612" s="3">
        <v>1.0299999999999994</v>
      </c>
      <c r="DP612" s="3">
        <v>5.27</v>
      </c>
      <c r="DQ612" s="3">
        <v>4.4800000000000004</v>
      </c>
      <c r="DR612" s="3">
        <v>0.78999999999999915</v>
      </c>
      <c r="DS612" s="3">
        <v>4.6399999999999997</v>
      </c>
      <c r="DT612" s="3">
        <v>3.71</v>
      </c>
      <c r="DU612" s="3">
        <v>0.92999999999999972</v>
      </c>
      <c r="DV612" s="3">
        <v>3.29</v>
      </c>
      <c r="DW612" s="3">
        <v>2.63</v>
      </c>
      <c r="DX612" s="3">
        <v>0.66000000000000014</v>
      </c>
    </row>
    <row r="613" spans="1:128" s="3" customFormat="1" x14ac:dyDescent="0.25">
      <c r="A613" s="36" t="s">
        <v>800</v>
      </c>
      <c r="B613" s="36" t="s">
        <v>87</v>
      </c>
      <c r="C613" s="36" t="s">
        <v>88</v>
      </c>
      <c r="D613" s="37" t="s">
        <v>154</v>
      </c>
      <c r="E613" s="36" t="s">
        <v>155</v>
      </c>
      <c r="F613" s="37" t="s">
        <v>789</v>
      </c>
      <c r="G613" s="36" t="s">
        <v>790</v>
      </c>
      <c r="H613" s="36" t="s">
        <v>93</v>
      </c>
      <c r="I613" s="36" t="s">
        <v>94</v>
      </c>
      <c r="J613" s="36" t="s">
        <v>95</v>
      </c>
      <c r="K613" s="44">
        <v>1.65</v>
      </c>
      <c r="L613" s="38">
        <f>IF(J613="10",K613,"")</f>
        <v>1.65</v>
      </c>
      <c r="M613" s="38">
        <f>ROUND(L613*O613/100,2)</f>
        <v>1.07</v>
      </c>
      <c r="N613" s="38">
        <f>L613-M613</f>
        <v>0.57999999999999985</v>
      </c>
      <c r="O613" s="38" t="s">
        <v>96</v>
      </c>
      <c r="P613" s="38">
        <f>IF(J613&lt;&gt;"20",IF(J613="15",K613,ROUND(K613*0.85,2)),"")</f>
        <v>1.4</v>
      </c>
      <c r="Q613" s="38">
        <f>ROUND(P613*S613/100,2)</f>
        <v>1.1200000000000001</v>
      </c>
      <c r="R613" s="38">
        <f>P613-Q613</f>
        <v>0.2799999999999998</v>
      </c>
      <c r="S613" s="38" t="s">
        <v>97</v>
      </c>
      <c r="T613" s="38">
        <f>IF(J613="20",K613,IF(J613="10",ROUND(K613*0.7,2),ROUND(K613/0.85*0.7,2)))</f>
        <v>1.1599999999999999</v>
      </c>
      <c r="U613" s="38">
        <f>ROUND(T613*W613/100,2)</f>
        <v>1.1000000000000001</v>
      </c>
      <c r="V613" s="38">
        <f>T613-U613</f>
        <v>5.9999999999999831E-2</v>
      </c>
      <c r="W613" s="36">
        <v>95</v>
      </c>
      <c r="X613" s="38">
        <f>IF(J613="20",ROUND(K613/0.7*0.6,2),IF(J613="10",ROUND(K613*0.6,2),ROUND(K613/0.85*0.6,2)))</f>
        <v>0.99</v>
      </c>
      <c r="Y613" s="38">
        <f>ROUND(X613*AA613/100,2)</f>
        <v>0.94</v>
      </c>
      <c r="Z613" s="38">
        <f>X613-Y613</f>
        <v>5.0000000000000044E-2</v>
      </c>
      <c r="AA613" s="36">
        <v>95</v>
      </c>
      <c r="AB613" s="38" t="s">
        <v>98</v>
      </c>
      <c r="AC613" s="38">
        <v>1.32</v>
      </c>
      <c r="AD613" s="38">
        <v>1.25</v>
      </c>
      <c r="AE613" s="38">
        <v>7.0000000000000062E-2</v>
      </c>
      <c r="BJ613" s="3" t="s">
        <v>95</v>
      </c>
      <c r="BK613" s="3">
        <v>7.6499999999999995</v>
      </c>
      <c r="BL613" s="3">
        <v>6.5</v>
      </c>
      <c r="BM613" s="3">
        <v>1.1499999999999995</v>
      </c>
      <c r="BN613" s="3">
        <v>6.39</v>
      </c>
      <c r="BO613" s="3">
        <v>6.07</v>
      </c>
      <c r="BP613" s="3">
        <v>0.3199999999999994</v>
      </c>
      <c r="BQ613" s="3">
        <v>5.85</v>
      </c>
      <c r="BR613" s="3">
        <v>4.97</v>
      </c>
      <c r="BS613" s="3">
        <v>0.87999999999999989</v>
      </c>
      <c r="BT613" s="3">
        <v>4.59</v>
      </c>
      <c r="BU613" s="3">
        <v>4.3600000000000003</v>
      </c>
      <c r="BV613" s="3">
        <v>0.22999999999999954</v>
      </c>
      <c r="BW613" s="3">
        <v>5.22</v>
      </c>
      <c r="BX613" s="3">
        <v>4.96</v>
      </c>
      <c r="BY613" s="3">
        <v>0.25999999999999979</v>
      </c>
      <c r="BZ613" s="3">
        <v>5.15</v>
      </c>
      <c r="CA613" s="3">
        <v>4.12</v>
      </c>
      <c r="CB613" s="3">
        <v>1.0300000000000002</v>
      </c>
      <c r="CC613" s="3">
        <v>4.5199999999999996</v>
      </c>
      <c r="CD613" s="3">
        <v>4.29</v>
      </c>
      <c r="CE613" s="3">
        <v>0.22999999999999954</v>
      </c>
      <c r="CF613" s="3">
        <v>3.65</v>
      </c>
      <c r="CG613" s="3">
        <v>2.92</v>
      </c>
      <c r="CH613" s="3">
        <v>0.73</v>
      </c>
      <c r="CI613" s="3">
        <v>3.32</v>
      </c>
      <c r="CJ613" s="3">
        <v>3.15</v>
      </c>
      <c r="CK613" s="3">
        <v>0.16999999999999993</v>
      </c>
      <c r="CL613" s="3">
        <v>5.36</v>
      </c>
      <c r="CM613" s="3">
        <v>4.5599999999999996</v>
      </c>
      <c r="CN613" s="3">
        <v>0.80000000000000071</v>
      </c>
      <c r="CO613" s="3">
        <v>4.47</v>
      </c>
      <c r="CP613" s="3">
        <v>4.25</v>
      </c>
      <c r="CQ613" s="3">
        <v>0.21999999999999975</v>
      </c>
      <c r="CR613" s="3">
        <v>4.0999999999999996</v>
      </c>
      <c r="CS613" s="3">
        <v>3.49</v>
      </c>
      <c r="CT613" s="3">
        <v>0.60999999999999943</v>
      </c>
      <c r="CU613" s="3">
        <v>3.21</v>
      </c>
      <c r="CV613" s="3">
        <v>3.05</v>
      </c>
      <c r="CW613" s="3">
        <v>0.16000000000000014</v>
      </c>
      <c r="CX613" s="3">
        <v>3.65</v>
      </c>
      <c r="CY613" s="3">
        <v>3.47</v>
      </c>
      <c r="CZ613" s="3">
        <v>0.17999999999999972</v>
      </c>
      <c r="DA613" s="3">
        <v>3.61</v>
      </c>
      <c r="DB613" s="3">
        <v>2.89</v>
      </c>
      <c r="DC613" s="3">
        <v>0.71999999999999975</v>
      </c>
      <c r="DD613" s="3">
        <v>3.16</v>
      </c>
      <c r="DE613" s="3">
        <v>3</v>
      </c>
      <c r="DF613" s="3">
        <v>0.16000000000000014</v>
      </c>
      <c r="DG613" s="3">
        <v>2.56</v>
      </c>
      <c r="DH613" s="3">
        <v>2.1800000000000002</v>
      </c>
      <c r="DI613" s="3">
        <v>0.37999999999999989</v>
      </c>
      <c r="DJ613" s="3">
        <v>2.3199999999999998</v>
      </c>
      <c r="DK613" s="3">
        <v>2.2000000000000002</v>
      </c>
      <c r="DL613" s="3">
        <v>0.11999999999999966</v>
      </c>
      <c r="DM613" s="3">
        <v>6.89</v>
      </c>
      <c r="DN613" s="3">
        <v>5.86</v>
      </c>
      <c r="DO613" s="3">
        <v>1.0299999999999994</v>
      </c>
      <c r="DP613" s="3">
        <v>5.27</v>
      </c>
      <c r="DQ613" s="3">
        <v>4.4800000000000004</v>
      </c>
      <c r="DR613" s="3">
        <v>0.78999999999999915</v>
      </c>
      <c r="DS613" s="3">
        <v>4.6399999999999997</v>
      </c>
      <c r="DT613" s="3">
        <v>3.71</v>
      </c>
      <c r="DU613" s="3">
        <v>0.92999999999999972</v>
      </c>
      <c r="DV613" s="3">
        <v>3.29</v>
      </c>
      <c r="DW613" s="3">
        <v>2.63</v>
      </c>
      <c r="DX613" s="3">
        <v>0.66000000000000014</v>
      </c>
    </row>
    <row r="614" spans="1:128" s="3" customFormat="1" x14ac:dyDescent="0.25">
      <c r="A614" s="36" t="s">
        <v>801</v>
      </c>
      <c r="B614" s="36" t="s">
        <v>87</v>
      </c>
      <c r="C614" s="36" t="s">
        <v>88</v>
      </c>
      <c r="D614" s="37" t="s">
        <v>136</v>
      </c>
      <c r="E614" s="36" t="s">
        <v>137</v>
      </c>
      <c r="F614" s="37" t="s">
        <v>789</v>
      </c>
      <c r="G614" s="36" t="s">
        <v>790</v>
      </c>
      <c r="H614" s="36" t="s">
        <v>93</v>
      </c>
      <c r="I614" s="36" t="s">
        <v>94</v>
      </c>
      <c r="J614" s="36" t="s">
        <v>95</v>
      </c>
      <c r="K614" s="44">
        <v>1.65</v>
      </c>
      <c r="L614" s="38">
        <f>IF(J614="10",K614,"")</f>
        <v>1.65</v>
      </c>
      <c r="M614" s="38">
        <f>ROUND(L614*O614/100,2)</f>
        <v>1.07</v>
      </c>
      <c r="N614" s="38">
        <f>L614-M614</f>
        <v>0.57999999999999985</v>
      </c>
      <c r="O614" s="38" t="s">
        <v>96</v>
      </c>
      <c r="P614" s="38">
        <f>IF(J614&lt;&gt;"20",IF(J614="15",K614,ROUND(K614*0.85,2)),"")</f>
        <v>1.4</v>
      </c>
      <c r="Q614" s="38">
        <f>ROUND(P614*S614/100,2)</f>
        <v>1.1200000000000001</v>
      </c>
      <c r="R614" s="38">
        <f>P614-Q614</f>
        <v>0.2799999999999998</v>
      </c>
      <c r="S614" s="38" t="s">
        <v>97</v>
      </c>
      <c r="T614" s="38">
        <f>IF(J614="20",K614,IF(J614="10",ROUND(K614*0.7,2),ROUND(K614/0.85*0.7,2)))</f>
        <v>1.1599999999999999</v>
      </c>
      <c r="U614" s="38">
        <f>ROUND(T614*W614/100,2)</f>
        <v>1.1000000000000001</v>
      </c>
      <c r="V614" s="38">
        <f>T614-U614</f>
        <v>5.9999999999999831E-2</v>
      </c>
      <c r="W614" s="36">
        <v>95</v>
      </c>
      <c r="X614" s="38">
        <f>IF(J614="20",ROUND(K614/0.7*0.6,2),IF(J614="10",ROUND(K614*0.6,2),ROUND(K614/0.85*0.6,2)))</f>
        <v>0.99</v>
      </c>
      <c r="Y614" s="38">
        <f>ROUND(X614*AA614/100,2)</f>
        <v>0.94</v>
      </c>
      <c r="Z614" s="38">
        <f>X614-Y614</f>
        <v>5.0000000000000044E-2</v>
      </c>
      <c r="AA614" s="36">
        <v>95</v>
      </c>
      <c r="AB614" s="38" t="s">
        <v>98</v>
      </c>
      <c r="AC614" s="38">
        <v>1.32</v>
      </c>
      <c r="AD614" s="38">
        <v>1.25</v>
      </c>
      <c r="AE614" s="38">
        <v>7.0000000000000062E-2</v>
      </c>
      <c r="BJ614" s="3" t="s">
        <v>95</v>
      </c>
      <c r="BK614" s="3">
        <v>7.6499999999999995</v>
      </c>
      <c r="BL614" s="3">
        <v>6.5</v>
      </c>
      <c r="BM614" s="3">
        <v>1.1499999999999995</v>
      </c>
      <c r="BN614" s="3">
        <v>6.39</v>
      </c>
      <c r="BO614" s="3">
        <v>6.07</v>
      </c>
      <c r="BP614" s="3">
        <v>0.3199999999999994</v>
      </c>
      <c r="BQ614" s="3">
        <v>5.85</v>
      </c>
      <c r="BR614" s="3">
        <v>4.97</v>
      </c>
      <c r="BS614" s="3">
        <v>0.87999999999999989</v>
      </c>
      <c r="BT614" s="3">
        <v>4.59</v>
      </c>
      <c r="BU614" s="3">
        <v>4.3600000000000003</v>
      </c>
      <c r="BV614" s="3">
        <v>0.22999999999999954</v>
      </c>
      <c r="BW614" s="3">
        <v>5.22</v>
      </c>
      <c r="BX614" s="3">
        <v>4.96</v>
      </c>
      <c r="BY614" s="3">
        <v>0.25999999999999979</v>
      </c>
      <c r="BZ614" s="3">
        <v>5.15</v>
      </c>
      <c r="CA614" s="3">
        <v>4.12</v>
      </c>
      <c r="CB614" s="3">
        <v>1.0300000000000002</v>
      </c>
      <c r="CC614" s="3">
        <v>4.5199999999999996</v>
      </c>
      <c r="CD614" s="3">
        <v>4.29</v>
      </c>
      <c r="CE614" s="3">
        <v>0.22999999999999954</v>
      </c>
      <c r="CF614" s="3">
        <v>3.65</v>
      </c>
      <c r="CG614" s="3">
        <v>2.92</v>
      </c>
      <c r="CH614" s="3">
        <v>0.73</v>
      </c>
      <c r="CI614" s="3">
        <v>3.32</v>
      </c>
      <c r="CJ614" s="3">
        <v>3.15</v>
      </c>
      <c r="CK614" s="3">
        <v>0.16999999999999993</v>
      </c>
      <c r="CL614" s="3">
        <v>5.36</v>
      </c>
      <c r="CM614" s="3">
        <v>4.5599999999999996</v>
      </c>
      <c r="CN614" s="3">
        <v>0.80000000000000071</v>
      </c>
      <c r="CO614" s="3">
        <v>4.47</v>
      </c>
      <c r="CP614" s="3">
        <v>4.25</v>
      </c>
      <c r="CQ614" s="3">
        <v>0.21999999999999975</v>
      </c>
      <c r="CR614" s="3">
        <v>4.0999999999999996</v>
      </c>
      <c r="CS614" s="3">
        <v>3.49</v>
      </c>
      <c r="CT614" s="3">
        <v>0.60999999999999943</v>
      </c>
      <c r="CU614" s="3">
        <v>3.21</v>
      </c>
      <c r="CV614" s="3">
        <v>3.05</v>
      </c>
      <c r="CW614" s="3">
        <v>0.16000000000000014</v>
      </c>
      <c r="CX614" s="3">
        <v>3.65</v>
      </c>
      <c r="CY614" s="3">
        <v>3.47</v>
      </c>
      <c r="CZ614" s="3">
        <v>0.17999999999999972</v>
      </c>
      <c r="DA614" s="3">
        <v>3.61</v>
      </c>
      <c r="DB614" s="3">
        <v>2.89</v>
      </c>
      <c r="DC614" s="3">
        <v>0.71999999999999975</v>
      </c>
      <c r="DD614" s="3">
        <v>3.16</v>
      </c>
      <c r="DE614" s="3">
        <v>3</v>
      </c>
      <c r="DF614" s="3">
        <v>0.16000000000000014</v>
      </c>
      <c r="DG614" s="3">
        <v>2.56</v>
      </c>
      <c r="DH614" s="3">
        <v>2.1800000000000002</v>
      </c>
      <c r="DI614" s="3">
        <v>0.37999999999999989</v>
      </c>
      <c r="DJ614" s="3">
        <v>2.3199999999999998</v>
      </c>
      <c r="DK614" s="3">
        <v>2.2000000000000002</v>
      </c>
      <c r="DL614" s="3">
        <v>0.11999999999999966</v>
      </c>
      <c r="DM614" s="3">
        <v>6.89</v>
      </c>
      <c r="DN614" s="3">
        <v>5.86</v>
      </c>
      <c r="DO614" s="3">
        <v>1.0299999999999994</v>
      </c>
      <c r="DP614" s="3">
        <v>5.27</v>
      </c>
      <c r="DQ614" s="3">
        <v>4.4800000000000004</v>
      </c>
      <c r="DR614" s="3">
        <v>0.78999999999999915</v>
      </c>
      <c r="DS614" s="3">
        <v>4.6399999999999997</v>
      </c>
      <c r="DT614" s="3">
        <v>3.71</v>
      </c>
      <c r="DU614" s="3">
        <v>0.92999999999999972</v>
      </c>
      <c r="DV614" s="3">
        <v>3.29</v>
      </c>
      <c r="DW614" s="3">
        <v>2.63</v>
      </c>
      <c r="DX614" s="3">
        <v>0.66000000000000014</v>
      </c>
    </row>
    <row r="615" spans="1:128" s="3" customFormat="1" x14ac:dyDescent="0.25">
      <c r="A615" s="36" t="s">
        <v>802</v>
      </c>
      <c r="B615" s="36" t="s">
        <v>87</v>
      </c>
      <c r="C615" s="36" t="s">
        <v>88</v>
      </c>
      <c r="D615" s="37" t="s">
        <v>121</v>
      </c>
      <c r="E615" s="36" t="s">
        <v>122</v>
      </c>
      <c r="F615" s="37" t="s">
        <v>789</v>
      </c>
      <c r="G615" s="36" t="s">
        <v>790</v>
      </c>
      <c r="H615" s="36" t="s">
        <v>93</v>
      </c>
      <c r="I615" s="36" t="s">
        <v>94</v>
      </c>
      <c r="J615" s="36" t="s">
        <v>95</v>
      </c>
      <c r="K615" s="44">
        <v>1.65</v>
      </c>
      <c r="L615" s="38">
        <f>IF(J615="10",K615,"")</f>
        <v>1.65</v>
      </c>
      <c r="M615" s="38">
        <f>ROUND(L615*O615/100,2)</f>
        <v>1.07</v>
      </c>
      <c r="N615" s="38">
        <f>L615-M615</f>
        <v>0.57999999999999985</v>
      </c>
      <c r="O615" s="38" t="s">
        <v>96</v>
      </c>
      <c r="P615" s="38">
        <f>IF(J615&lt;&gt;"20",IF(J615="15",K615,ROUND(K615*0.85,2)),"")</f>
        <v>1.4</v>
      </c>
      <c r="Q615" s="38">
        <f>ROUND(P615*S615/100,2)</f>
        <v>1.1200000000000001</v>
      </c>
      <c r="R615" s="38">
        <f>P615-Q615</f>
        <v>0.2799999999999998</v>
      </c>
      <c r="S615" s="38" t="s">
        <v>97</v>
      </c>
      <c r="T615" s="38">
        <f>IF(J615="20",K615,IF(J615="10",ROUND(K615*0.7,2),ROUND(K615/0.85*0.7,2)))</f>
        <v>1.1599999999999999</v>
      </c>
      <c r="U615" s="38">
        <f>ROUND(T615*W615/100,2)</f>
        <v>1.1000000000000001</v>
      </c>
      <c r="V615" s="38">
        <f>T615-U615</f>
        <v>5.9999999999999831E-2</v>
      </c>
      <c r="W615" s="36">
        <v>95</v>
      </c>
      <c r="X615" s="38">
        <f>IF(J615="20",ROUND(K615/0.7*0.6,2),IF(J615="10",ROUND(K615*0.6,2),ROUND(K615/0.85*0.6,2)))</f>
        <v>0.99</v>
      </c>
      <c r="Y615" s="38">
        <f>ROUND(X615*AA615/100,2)</f>
        <v>0.94</v>
      </c>
      <c r="Z615" s="38">
        <f>X615-Y615</f>
        <v>5.0000000000000044E-2</v>
      </c>
      <c r="AA615" s="36">
        <v>95</v>
      </c>
      <c r="AB615" s="38" t="s">
        <v>98</v>
      </c>
      <c r="AC615" s="38">
        <v>1.32</v>
      </c>
      <c r="AD615" s="38">
        <v>1.25</v>
      </c>
      <c r="AE615" s="38">
        <v>7.0000000000000062E-2</v>
      </c>
      <c r="BJ615" s="3" t="s">
        <v>95</v>
      </c>
      <c r="BK615" s="3">
        <v>7.6499999999999995</v>
      </c>
      <c r="BL615" s="3">
        <v>6.5</v>
      </c>
      <c r="BM615" s="3">
        <v>1.1499999999999995</v>
      </c>
      <c r="BN615" s="3">
        <v>6.39</v>
      </c>
      <c r="BO615" s="3">
        <v>6.07</v>
      </c>
      <c r="BP615" s="3">
        <v>0.3199999999999994</v>
      </c>
      <c r="BQ615" s="3">
        <v>5.85</v>
      </c>
      <c r="BR615" s="3">
        <v>4.97</v>
      </c>
      <c r="BS615" s="3">
        <v>0.87999999999999989</v>
      </c>
      <c r="BT615" s="3">
        <v>4.59</v>
      </c>
      <c r="BU615" s="3">
        <v>4.3600000000000003</v>
      </c>
      <c r="BV615" s="3">
        <v>0.22999999999999954</v>
      </c>
      <c r="BW615" s="3">
        <v>5.22</v>
      </c>
      <c r="BX615" s="3">
        <v>4.96</v>
      </c>
      <c r="BY615" s="3">
        <v>0.25999999999999979</v>
      </c>
      <c r="BZ615" s="3">
        <v>5.15</v>
      </c>
      <c r="CA615" s="3">
        <v>4.12</v>
      </c>
      <c r="CB615" s="3">
        <v>1.0300000000000002</v>
      </c>
      <c r="CC615" s="3">
        <v>4.5199999999999996</v>
      </c>
      <c r="CD615" s="3">
        <v>4.29</v>
      </c>
      <c r="CE615" s="3">
        <v>0.22999999999999954</v>
      </c>
      <c r="CF615" s="3">
        <v>3.65</v>
      </c>
      <c r="CG615" s="3">
        <v>2.92</v>
      </c>
      <c r="CH615" s="3">
        <v>0.73</v>
      </c>
      <c r="CI615" s="3">
        <v>3.32</v>
      </c>
      <c r="CJ615" s="3">
        <v>3.15</v>
      </c>
      <c r="CK615" s="3">
        <v>0.16999999999999993</v>
      </c>
      <c r="CL615" s="3">
        <v>5.36</v>
      </c>
      <c r="CM615" s="3">
        <v>4.5599999999999996</v>
      </c>
      <c r="CN615" s="3">
        <v>0.80000000000000071</v>
      </c>
      <c r="CO615" s="3">
        <v>4.47</v>
      </c>
      <c r="CP615" s="3">
        <v>4.25</v>
      </c>
      <c r="CQ615" s="3">
        <v>0.21999999999999975</v>
      </c>
      <c r="CR615" s="3">
        <v>4.0999999999999996</v>
      </c>
      <c r="CS615" s="3">
        <v>3.49</v>
      </c>
      <c r="CT615" s="3">
        <v>0.60999999999999943</v>
      </c>
      <c r="CU615" s="3">
        <v>3.21</v>
      </c>
      <c r="CV615" s="3">
        <v>3.05</v>
      </c>
      <c r="CW615" s="3">
        <v>0.16000000000000014</v>
      </c>
      <c r="CX615" s="3">
        <v>3.65</v>
      </c>
      <c r="CY615" s="3">
        <v>3.47</v>
      </c>
      <c r="CZ615" s="3">
        <v>0.17999999999999972</v>
      </c>
      <c r="DA615" s="3">
        <v>3.61</v>
      </c>
      <c r="DB615" s="3">
        <v>2.89</v>
      </c>
      <c r="DC615" s="3">
        <v>0.71999999999999975</v>
      </c>
      <c r="DD615" s="3">
        <v>3.16</v>
      </c>
      <c r="DE615" s="3">
        <v>3</v>
      </c>
      <c r="DF615" s="3">
        <v>0.16000000000000014</v>
      </c>
      <c r="DG615" s="3">
        <v>2.56</v>
      </c>
      <c r="DH615" s="3">
        <v>2.1800000000000002</v>
      </c>
      <c r="DI615" s="3">
        <v>0.37999999999999989</v>
      </c>
      <c r="DJ615" s="3">
        <v>2.3199999999999998</v>
      </c>
      <c r="DK615" s="3">
        <v>2.2000000000000002</v>
      </c>
      <c r="DL615" s="3">
        <v>0.11999999999999966</v>
      </c>
      <c r="DM615" s="3">
        <v>6.89</v>
      </c>
      <c r="DN615" s="3">
        <v>5.86</v>
      </c>
      <c r="DO615" s="3">
        <v>1.0299999999999994</v>
      </c>
      <c r="DP615" s="3">
        <v>5.27</v>
      </c>
      <c r="DQ615" s="3">
        <v>4.4800000000000004</v>
      </c>
      <c r="DR615" s="3">
        <v>0.78999999999999915</v>
      </c>
      <c r="DS615" s="3">
        <v>4.6399999999999997</v>
      </c>
      <c r="DT615" s="3">
        <v>3.71</v>
      </c>
      <c r="DU615" s="3">
        <v>0.92999999999999972</v>
      </c>
      <c r="DV615" s="3">
        <v>3.29</v>
      </c>
      <c r="DW615" s="3">
        <v>2.63</v>
      </c>
      <c r="DX615" s="3">
        <v>0.66000000000000014</v>
      </c>
    </row>
    <row r="616" spans="1:128" s="3" customFormat="1" x14ac:dyDescent="0.25">
      <c r="A616" s="36" t="s">
        <v>803</v>
      </c>
      <c r="B616" s="36" t="s">
        <v>87</v>
      </c>
      <c r="C616" s="36" t="s">
        <v>88</v>
      </c>
      <c r="D616" s="37" t="s">
        <v>151</v>
      </c>
      <c r="E616" s="36" t="s">
        <v>152</v>
      </c>
      <c r="F616" s="37" t="s">
        <v>789</v>
      </c>
      <c r="G616" s="36" t="s">
        <v>790</v>
      </c>
      <c r="H616" s="36" t="s">
        <v>93</v>
      </c>
      <c r="I616" s="36" t="s">
        <v>94</v>
      </c>
      <c r="J616" s="36" t="s">
        <v>95</v>
      </c>
      <c r="K616" s="44">
        <v>1.65</v>
      </c>
      <c r="L616" s="38">
        <f>IF(J616="10",K616,"")</f>
        <v>1.65</v>
      </c>
      <c r="M616" s="38">
        <f>ROUND(L616*O616/100,2)</f>
        <v>1.07</v>
      </c>
      <c r="N616" s="38">
        <f>L616-M616</f>
        <v>0.57999999999999985</v>
      </c>
      <c r="O616" s="38" t="s">
        <v>96</v>
      </c>
      <c r="P616" s="38">
        <f>IF(J616&lt;&gt;"20",IF(J616="15",K616,ROUND(K616*0.85,2)),"")</f>
        <v>1.4</v>
      </c>
      <c r="Q616" s="38">
        <f>ROUND(P616*S616/100,2)</f>
        <v>1.1200000000000001</v>
      </c>
      <c r="R616" s="38">
        <f>P616-Q616</f>
        <v>0.2799999999999998</v>
      </c>
      <c r="S616" s="38" t="s">
        <v>97</v>
      </c>
      <c r="T616" s="38">
        <f>IF(J616="20",K616,IF(J616="10",ROUND(K616*0.7,2),ROUND(K616/0.85*0.7,2)))</f>
        <v>1.1599999999999999</v>
      </c>
      <c r="U616" s="38">
        <f>ROUND(T616*W616/100,2)</f>
        <v>1.1000000000000001</v>
      </c>
      <c r="V616" s="38">
        <f>T616-U616</f>
        <v>5.9999999999999831E-2</v>
      </c>
      <c r="W616" s="36">
        <v>95</v>
      </c>
      <c r="X616" s="38">
        <f>IF(J616="20",ROUND(K616/0.7*0.6,2),IF(J616="10",ROUND(K616*0.6,2),ROUND(K616/0.85*0.6,2)))</f>
        <v>0.99</v>
      </c>
      <c r="Y616" s="38">
        <f>ROUND(X616*AA616/100,2)</f>
        <v>0.94</v>
      </c>
      <c r="Z616" s="38">
        <f>X616-Y616</f>
        <v>5.0000000000000044E-2</v>
      </c>
      <c r="AA616" s="36">
        <v>95</v>
      </c>
      <c r="AB616" s="38" t="s">
        <v>98</v>
      </c>
      <c r="AC616" s="38">
        <v>1.32</v>
      </c>
      <c r="AD616" s="38">
        <v>1.25</v>
      </c>
      <c r="AE616" s="38">
        <v>7.0000000000000062E-2</v>
      </c>
      <c r="BJ616" s="3" t="s">
        <v>95</v>
      </c>
      <c r="BK616" s="3">
        <v>7.6499999999999995</v>
      </c>
      <c r="BL616" s="3">
        <v>6.5</v>
      </c>
      <c r="BM616" s="3">
        <v>1.1499999999999995</v>
      </c>
      <c r="BN616" s="3">
        <v>6.39</v>
      </c>
      <c r="BO616" s="3">
        <v>6.07</v>
      </c>
      <c r="BP616" s="3">
        <v>0.3199999999999994</v>
      </c>
      <c r="BQ616" s="3">
        <v>5.85</v>
      </c>
      <c r="BR616" s="3">
        <v>4.97</v>
      </c>
      <c r="BS616" s="3">
        <v>0.87999999999999989</v>
      </c>
      <c r="BT616" s="3">
        <v>4.59</v>
      </c>
      <c r="BU616" s="3">
        <v>4.3600000000000003</v>
      </c>
      <c r="BV616" s="3">
        <v>0.22999999999999954</v>
      </c>
      <c r="BW616" s="3">
        <v>5.22</v>
      </c>
      <c r="BX616" s="3">
        <v>4.96</v>
      </c>
      <c r="BY616" s="3">
        <v>0.25999999999999979</v>
      </c>
      <c r="BZ616" s="3">
        <v>5.15</v>
      </c>
      <c r="CA616" s="3">
        <v>4.12</v>
      </c>
      <c r="CB616" s="3">
        <v>1.0300000000000002</v>
      </c>
      <c r="CC616" s="3">
        <v>4.5199999999999996</v>
      </c>
      <c r="CD616" s="3">
        <v>4.29</v>
      </c>
      <c r="CE616" s="3">
        <v>0.22999999999999954</v>
      </c>
      <c r="CF616" s="3">
        <v>3.65</v>
      </c>
      <c r="CG616" s="3">
        <v>2.92</v>
      </c>
      <c r="CH616" s="3">
        <v>0.73</v>
      </c>
      <c r="CI616" s="3">
        <v>3.32</v>
      </c>
      <c r="CJ616" s="3">
        <v>3.15</v>
      </c>
      <c r="CK616" s="3">
        <v>0.16999999999999993</v>
      </c>
      <c r="CL616" s="3">
        <v>5.36</v>
      </c>
      <c r="CM616" s="3">
        <v>4.5599999999999996</v>
      </c>
      <c r="CN616" s="3">
        <v>0.80000000000000071</v>
      </c>
      <c r="CO616" s="3">
        <v>4.47</v>
      </c>
      <c r="CP616" s="3">
        <v>4.25</v>
      </c>
      <c r="CQ616" s="3">
        <v>0.21999999999999975</v>
      </c>
      <c r="CR616" s="3">
        <v>4.0999999999999996</v>
      </c>
      <c r="CS616" s="3">
        <v>3.49</v>
      </c>
      <c r="CT616" s="3">
        <v>0.60999999999999943</v>
      </c>
      <c r="CU616" s="3">
        <v>3.21</v>
      </c>
      <c r="CV616" s="3">
        <v>3.05</v>
      </c>
      <c r="CW616" s="3">
        <v>0.16000000000000014</v>
      </c>
      <c r="CX616" s="3">
        <v>3.65</v>
      </c>
      <c r="CY616" s="3">
        <v>3.47</v>
      </c>
      <c r="CZ616" s="3">
        <v>0.17999999999999972</v>
      </c>
      <c r="DA616" s="3">
        <v>3.61</v>
      </c>
      <c r="DB616" s="3">
        <v>2.89</v>
      </c>
      <c r="DC616" s="3">
        <v>0.71999999999999975</v>
      </c>
      <c r="DD616" s="3">
        <v>3.16</v>
      </c>
      <c r="DE616" s="3">
        <v>3</v>
      </c>
      <c r="DF616" s="3">
        <v>0.16000000000000014</v>
      </c>
      <c r="DG616" s="3">
        <v>2.56</v>
      </c>
      <c r="DH616" s="3">
        <v>2.1800000000000002</v>
      </c>
      <c r="DI616" s="3">
        <v>0.37999999999999989</v>
      </c>
      <c r="DJ616" s="3">
        <v>2.3199999999999998</v>
      </c>
      <c r="DK616" s="3">
        <v>2.2000000000000002</v>
      </c>
      <c r="DL616" s="3">
        <v>0.11999999999999966</v>
      </c>
      <c r="DM616" s="3">
        <v>6.89</v>
      </c>
      <c r="DN616" s="3">
        <v>5.86</v>
      </c>
      <c r="DO616" s="3">
        <v>1.0299999999999994</v>
      </c>
      <c r="DP616" s="3">
        <v>5.27</v>
      </c>
      <c r="DQ616" s="3">
        <v>4.4800000000000004</v>
      </c>
      <c r="DR616" s="3">
        <v>0.78999999999999915</v>
      </c>
      <c r="DS616" s="3">
        <v>4.6399999999999997</v>
      </c>
      <c r="DT616" s="3">
        <v>3.71</v>
      </c>
      <c r="DU616" s="3">
        <v>0.92999999999999972</v>
      </c>
      <c r="DV616" s="3">
        <v>3.29</v>
      </c>
      <c r="DW616" s="3">
        <v>2.63</v>
      </c>
      <c r="DX616" s="3">
        <v>0.66000000000000014</v>
      </c>
    </row>
    <row r="617" spans="1:128" s="3" customFormat="1" x14ac:dyDescent="0.25">
      <c r="A617" s="36" t="s">
        <v>804</v>
      </c>
      <c r="B617" s="36" t="s">
        <v>87</v>
      </c>
      <c r="C617" s="36" t="s">
        <v>88</v>
      </c>
      <c r="D617" s="37" t="s">
        <v>163</v>
      </c>
      <c r="E617" s="36" t="s">
        <v>164</v>
      </c>
      <c r="F617" s="37" t="s">
        <v>789</v>
      </c>
      <c r="G617" s="36" t="s">
        <v>790</v>
      </c>
      <c r="H617" s="36" t="s">
        <v>93</v>
      </c>
      <c r="I617" s="36" t="s">
        <v>94</v>
      </c>
      <c r="J617" s="36" t="s">
        <v>95</v>
      </c>
      <c r="K617" s="44">
        <v>1.65</v>
      </c>
      <c r="L617" s="38">
        <f>IF(J617="10",K617,"")</f>
        <v>1.65</v>
      </c>
      <c r="M617" s="38">
        <f>ROUND(L617*O617/100,2)</f>
        <v>1.07</v>
      </c>
      <c r="N617" s="38">
        <f>L617-M617</f>
        <v>0.57999999999999985</v>
      </c>
      <c r="O617" s="38" t="s">
        <v>96</v>
      </c>
      <c r="P617" s="38">
        <f>IF(J617&lt;&gt;"20",IF(J617="15",K617,ROUND(K617*0.85,2)),"")</f>
        <v>1.4</v>
      </c>
      <c r="Q617" s="38">
        <f>ROUND(P617*S617/100,2)</f>
        <v>1.1200000000000001</v>
      </c>
      <c r="R617" s="38">
        <f>P617-Q617</f>
        <v>0.2799999999999998</v>
      </c>
      <c r="S617" s="38" t="s">
        <v>97</v>
      </c>
      <c r="T617" s="38">
        <f>IF(J617="20",K617,IF(J617="10",ROUND(K617*0.7,2),ROUND(K617/0.85*0.7,2)))</f>
        <v>1.1599999999999999</v>
      </c>
      <c r="U617" s="38">
        <f>ROUND(T617*W617/100,2)</f>
        <v>1.1000000000000001</v>
      </c>
      <c r="V617" s="38">
        <f>T617-U617</f>
        <v>5.9999999999999831E-2</v>
      </c>
      <c r="W617" s="36">
        <v>95</v>
      </c>
      <c r="X617" s="38">
        <f>IF(J617="20",ROUND(K617/0.7*0.6,2),IF(J617="10",ROUND(K617*0.6,2),ROUND(K617/0.85*0.6,2)))</f>
        <v>0.99</v>
      </c>
      <c r="Y617" s="38">
        <f>ROUND(X617*AA617/100,2)</f>
        <v>0.94</v>
      </c>
      <c r="Z617" s="38">
        <f>X617-Y617</f>
        <v>5.0000000000000044E-2</v>
      </c>
      <c r="AA617" s="36">
        <v>95</v>
      </c>
      <c r="AB617" s="38" t="s">
        <v>98</v>
      </c>
      <c r="AC617" s="38">
        <v>1.32</v>
      </c>
      <c r="AD617" s="38">
        <v>1.25</v>
      </c>
      <c r="AE617" s="38">
        <v>7.0000000000000062E-2</v>
      </c>
      <c r="BJ617" s="3" t="s">
        <v>95</v>
      </c>
      <c r="BK617" s="3">
        <v>7.6499999999999995</v>
      </c>
      <c r="BL617" s="3">
        <v>6.5</v>
      </c>
      <c r="BM617" s="3">
        <v>1.1499999999999995</v>
      </c>
      <c r="BN617" s="3">
        <v>6.39</v>
      </c>
      <c r="BO617" s="3">
        <v>6.07</v>
      </c>
      <c r="BP617" s="3">
        <v>0.3199999999999994</v>
      </c>
      <c r="BQ617" s="3">
        <v>5.85</v>
      </c>
      <c r="BR617" s="3">
        <v>4.97</v>
      </c>
      <c r="BS617" s="3">
        <v>0.87999999999999989</v>
      </c>
      <c r="BT617" s="3">
        <v>4.59</v>
      </c>
      <c r="BU617" s="3">
        <v>4.3600000000000003</v>
      </c>
      <c r="BV617" s="3">
        <v>0.22999999999999954</v>
      </c>
      <c r="BW617" s="3">
        <v>5.22</v>
      </c>
      <c r="BX617" s="3">
        <v>4.96</v>
      </c>
      <c r="BY617" s="3">
        <v>0.25999999999999979</v>
      </c>
      <c r="BZ617" s="3">
        <v>5.15</v>
      </c>
      <c r="CA617" s="3">
        <v>4.12</v>
      </c>
      <c r="CB617" s="3">
        <v>1.0300000000000002</v>
      </c>
      <c r="CC617" s="3">
        <v>4.5199999999999996</v>
      </c>
      <c r="CD617" s="3">
        <v>4.29</v>
      </c>
      <c r="CE617" s="3">
        <v>0.22999999999999954</v>
      </c>
      <c r="CF617" s="3">
        <v>3.65</v>
      </c>
      <c r="CG617" s="3">
        <v>2.92</v>
      </c>
      <c r="CH617" s="3">
        <v>0.73</v>
      </c>
      <c r="CI617" s="3">
        <v>3.32</v>
      </c>
      <c r="CJ617" s="3">
        <v>3.15</v>
      </c>
      <c r="CK617" s="3">
        <v>0.16999999999999993</v>
      </c>
      <c r="CL617" s="3">
        <v>5.36</v>
      </c>
      <c r="CM617" s="3">
        <v>4.5599999999999996</v>
      </c>
      <c r="CN617" s="3">
        <v>0.80000000000000071</v>
      </c>
      <c r="CO617" s="3">
        <v>4.47</v>
      </c>
      <c r="CP617" s="3">
        <v>4.25</v>
      </c>
      <c r="CQ617" s="3">
        <v>0.21999999999999975</v>
      </c>
      <c r="CR617" s="3">
        <v>4.0999999999999996</v>
      </c>
      <c r="CS617" s="3">
        <v>3.49</v>
      </c>
      <c r="CT617" s="3">
        <v>0.60999999999999943</v>
      </c>
      <c r="CU617" s="3">
        <v>3.21</v>
      </c>
      <c r="CV617" s="3">
        <v>3.05</v>
      </c>
      <c r="CW617" s="3">
        <v>0.16000000000000014</v>
      </c>
      <c r="CX617" s="3">
        <v>3.65</v>
      </c>
      <c r="CY617" s="3">
        <v>3.47</v>
      </c>
      <c r="CZ617" s="3">
        <v>0.17999999999999972</v>
      </c>
      <c r="DA617" s="3">
        <v>3.61</v>
      </c>
      <c r="DB617" s="3">
        <v>2.89</v>
      </c>
      <c r="DC617" s="3">
        <v>0.71999999999999975</v>
      </c>
      <c r="DD617" s="3">
        <v>3.16</v>
      </c>
      <c r="DE617" s="3">
        <v>3</v>
      </c>
      <c r="DF617" s="3">
        <v>0.16000000000000014</v>
      </c>
      <c r="DG617" s="3">
        <v>2.56</v>
      </c>
      <c r="DH617" s="3">
        <v>2.1800000000000002</v>
      </c>
      <c r="DI617" s="3">
        <v>0.37999999999999989</v>
      </c>
      <c r="DJ617" s="3">
        <v>2.3199999999999998</v>
      </c>
      <c r="DK617" s="3">
        <v>2.2000000000000002</v>
      </c>
      <c r="DL617" s="3">
        <v>0.11999999999999966</v>
      </c>
      <c r="DM617" s="3">
        <v>6.89</v>
      </c>
      <c r="DN617" s="3">
        <v>5.86</v>
      </c>
      <c r="DO617" s="3">
        <v>1.0299999999999994</v>
      </c>
      <c r="DP617" s="3">
        <v>5.27</v>
      </c>
      <c r="DQ617" s="3">
        <v>4.4800000000000004</v>
      </c>
      <c r="DR617" s="3">
        <v>0.78999999999999915</v>
      </c>
      <c r="DS617" s="3">
        <v>4.6399999999999997</v>
      </c>
      <c r="DT617" s="3">
        <v>3.71</v>
      </c>
      <c r="DU617" s="3">
        <v>0.92999999999999972</v>
      </c>
      <c r="DV617" s="3">
        <v>3.29</v>
      </c>
      <c r="DW617" s="3">
        <v>2.63</v>
      </c>
      <c r="DX617" s="3">
        <v>0.66000000000000014</v>
      </c>
    </row>
    <row r="618" spans="1:128" s="3" customFormat="1" x14ac:dyDescent="0.25">
      <c r="A618" s="36" t="s">
        <v>805</v>
      </c>
      <c r="B618" s="36" t="s">
        <v>87</v>
      </c>
      <c r="C618" s="36" t="s">
        <v>88</v>
      </c>
      <c r="D618" s="37" t="s">
        <v>109</v>
      </c>
      <c r="E618" s="36" t="s">
        <v>110</v>
      </c>
      <c r="F618" s="37" t="s">
        <v>789</v>
      </c>
      <c r="G618" s="36" t="s">
        <v>790</v>
      </c>
      <c r="H618" s="36" t="s">
        <v>93</v>
      </c>
      <c r="I618" s="36" t="s">
        <v>94</v>
      </c>
      <c r="J618" s="36" t="s">
        <v>95</v>
      </c>
      <c r="K618" s="44">
        <v>1.65</v>
      </c>
      <c r="L618" s="38">
        <f>IF(J618="10",K618,"")</f>
        <v>1.65</v>
      </c>
      <c r="M618" s="38">
        <f>ROUND(L618*O618/100,2)</f>
        <v>1.07</v>
      </c>
      <c r="N618" s="38">
        <f>L618-M618</f>
        <v>0.57999999999999985</v>
      </c>
      <c r="O618" s="38" t="s">
        <v>96</v>
      </c>
      <c r="P618" s="38">
        <f>IF(J618&lt;&gt;"20",IF(J618="15",K618,ROUND(K618*0.85,2)),"")</f>
        <v>1.4</v>
      </c>
      <c r="Q618" s="38">
        <f>ROUND(P618*S618/100,2)</f>
        <v>1.1200000000000001</v>
      </c>
      <c r="R618" s="38">
        <f>P618-Q618</f>
        <v>0.2799999999999998</v>
      </c>
      <c r="S618" s="38" t="s">
        <v>97</v>
      </c>
      <c r="T618" s="38">
        <f>IF(J618="20",K618,IF(J618="10",ROUND(K618*0.7,2),ROUND(K618/0.85*0.7,2)))</f>
        <v>1.1599999999999999</v>
      </c>
      <c r="U618" s="38">
        <f>ROUND(T618*W618/100,2)</f>
        <v>1.1000000000000001</v>
      </c>
      <c r="V618" s="38">
        <f>T618-U618</f>
        <v>5.9999999999999831E-2</v>
      </c>
      <c r="W618" s="36">
        <v>95</v>
      </c>
      <c r="X618" s="38">
        <f>IF(J618="20",ROUND(K618/0.7*0.6,2),IF(J618="10",ROUND(K618*0.6,2),ROUND(K618/0.85*0.6,2)))</f>
        <v>0.99</v>
      </c>
      <c r="Y618" s="38">
        <f>ROUND(X618*AA618/100,2)</f>
        <v>0.94</v>
      </c>
      <c r="Z618" s="38">
        <f>X618-Y618</f>
        <v>5.0000000000000044E-2</v>
      </c>
      <c r="AA618" s="36">
        <v>95</v>
      </c>
      <c r="AB618" s="38" t="s">
        <v>98</v>
      </c>
      <c r="AC618" s="38">
        <v>1.32</v>
      </c>
      <c r="AD618" s="38">
        <v>1.25</v>
      </c>
      <c r="AE618" s="38">
        <v>7.0000000000000062E-2</v>
      </c>
      <c r="BJ618" s="3" t="s">
        <v>95</v>
      </c>
      <c r="BK618" s="3">
        <v>7.6499999999999995</v>
      </c>
      <c r="BL618" s="3">
        <v>6.5</v>
      </c>
      <c r="BM618" s="3">
        <v>1.1499999999999995</v>
      </c>
      <c r="BN618" s="3">
        <v>6.39</v>
      </c>
      <c r="BO618" s="3">
        <v>6.07</v>
      </c>
      <c r="BP618" s="3">
        <v>0.3199999999999994</v>
      </c>
      <c r="BQ618" s="3">
        <v>5.85</v>
      </c>
      <c r="BR618" s="3">
        <v>4.97</v>
      </c>
      <c r="BS618" s="3">
        <v>0.87999999999999989</v>
      </c>
      <c r="BT618" s="3">
        <v>4.59</v>
      </c>
      <c r="BU618" s="3">
        <v>4.3600000000000003</v>
      </c>
      <c r="BV618" s="3">
        <v>0.22999999999999954</v>
      </c>
      <c r="BW618" s="3">
        <v>5.22</v>
      </c>
      <c r="BX618" s="3">
        <v>4.96</v>
      </c>
      <c r="BY618" s="3">
        <v>0.25999999999999979</v>
      </c>
      <c r="BZ618" s="3">
        <v>5.15</v>
      </c>
      <c r="CA618" s="3">
        <v>4.12</v>
      </c>
      <c r="CB618" s="3">
        <v>1.0300000000000002</v>
      </c>
      <c r="CC618" s="3">
        <v>4.5199999999999996</v>
      </c>
      <c r="CD618" s="3">
        <v>4.29</v>
      </c>
      <c r="CE618" s="3">
        <v>0.22999999999999954</v>
      </c>
      <c r="CF618" s="3">
        <v>3.65</v>
      </c>
      <c r="CG618" s="3">
        <v>2.92</v>
      </c>
      <c r="CH618" s="3">
        <v>0.73</v>
      </c>
      <c r="CI618" s="3">
        <v>3.32</v>
      </c>
      <c r="CJ618" s="3">
        <v>3.15</v>
      </c>
      <c r="CK618" s="3">
        <v>0.16999999999999993</v>
      </c>
      <c r="CL618" s="3">
        <v>5.36</v>
      </c>
      <c r="CM618" s="3">
        <v>4.5599999999999996</v>
      </c>
      <c r="CN618" s="3">
        <v>0.80000000000000071</v>
      </c>
      <c r="CO618" s="3">
        <v>4.47</v>
      </c>
      <c r="CP618" s="3">
        <v>4.25</v>
      </c>
      <c r="CQ618" s="3">
        <v>0.21999999999999975</v>
      </c>
      <c r="CR618" s="3">
        <v>4.0999999999999996</v>
      </c>
      <c r="CS618" s="3">
        <v>3.49</v>
      </c>
      <c r="CT618" s="3">
        <v>0.60999999999999943</v>
      </c>
      <c r="CU618" s="3">
        <v>3.21</v>
      </c>
      <c r="CV618" s="3">
        <v>3.05</v>
      </c>
      <c r="CW618" s="3">
        <v>0.16000000000000014</v>
      </c>
      <c r="CX618" s="3">
        <v>3.65</v>
      </c>
      <c r="CY618" s="3">
        <v>3.47</v>
      </c>
      <c r="CZ618" s="3">
        <v>0.17999999999999972</v>
      </c>
      <c r="DA618" s="3">
        <v>3.61</v>
      </c>
      <c r="DB618" s="3">
        <v>2.89</v>
      </c>
      <c r="DC618" s="3">
        <v>0.71999999999999975</v>
      </c>
      <c r="DD618" s="3">
        <v>3.16</v>
      </c>
      <c r="DE618" s="3">
        <v>3</v>
      </c>
      <c r="DF618" s="3">
        <v>0.16000000000000014</v>
      </c>
      <c r="DG618" s="3">
        <v>2.56</v>
      </c>
      <c r="DH618" s="3">
        <v>2.1800000000000002</v>
      </c>
      <c r="DI618" s="3">
        <v>0.37999999999999989</v>
      </c>
      <c r="DJ618" s="3">
        <v>2.3199999999999998</v>
      </c>
      <c r="DK618" s="3">
        <v>2.2000000000000002</v>
      </c>
      <c r="DL618" s="3">
        <v>0.11999999999999966</v>
      </c>
      <c r="DM618" s="3">
        <v>6.89</v>
      </c>
      <c r="DN618" s="3">
        <v>5.86</v>
      </c>
      <c r="DO618" s="3">
        <v>1.0299999999999994</v>
      </c>
      <c r="DP618" s="3">
        <v>5.27</v>
      </c>
      <c r="DQ618" s="3">
        <v>4.4800000000000004</v>
      </c>
      <c r="DR618" s="3">
        <v>0.78999999999999915</v>
      </c>
      <c r="DS618" s="3">
        <v>4.6399999999999997</v>
      </c>
      <c r="DT618" s="3">
        <v>3.71</v>
      </c>
      <c r="DU618" s="3">
        <v>0.92999999999999972</v>
      </c>
      <c r="DV618" s="3">
        <v>3.29</v>
      </c>
      <c r="DW618" s="3">
        <v>2.63</v>
      </c>
      <c r="DX618" s="3">
        <v>0.66000000000000014</v>
      </c>
    </row>
    <row r="619" spans="1:128" s="3" customFormat="1" x14ac:dyDescent="0.25">
      <c r="A619" s="36" t="s">
        <v>806</v>
      </c>
      <c r="B619" s="36" t="s">
        <v>87</v>
      </c>
      <c r="C619" s="36" t="s">
        <v>88</v>
      </c>
      <c r="D619" s="37" t="s">
        <v>115</v>
      </c>
      <c r="E619" s="36" t="s">
        <v>116</v>
      </c>
      <c r="F619" s="37" t="s">
        <v>789</v>
      </c>
      <c r="G619" s="36" t="s">
        <v>790</v>
      </c>
      <c r="H619" s="36" t="s">
        <v>93</v>
      </c>
      <c r="I619" s="36" t="s">
        <v>94</v>
      </c>
      <c r="J619" s="36" t="s">
        <v>95</v>
      </c>
      <c r="K619" s="44">
        <v>1.65</v>
      </c>
      <c r="L619" s="38">
        <f>IF(J619="10",K619,"")</f>
        <v>1.65</v>
      </c>
      <c r="M619" s="38">
        <f>ROUND(L619*O619/100,2)</f>
        <v>1.07</v>
      </c>
      <c r="N619" s="38">
        <f>L619-M619</f>
        <v>0.57999999999999985</v>
      </c>
      <c r="O619" s="38" t="s">
        <v>96</v>
      </c>
      <c r="P619" s="38">
        <f>IF(J619&lt;&gt;"20",IF(J619="15",K619,ROUND(K619*0.85,2)),"")</f>
        <v>1.4</v>
      </c>
      <c r="Q619" s="38">
        <f>ROUND(P619*S619/100,2)</f>
        <v>1.1200000000000001</v>
      </c>
      <c r="R619" s="38">
        <f>P619-Q619</f>
        <v>0.2799999999999998</v>
      </c>
      <c r="S619" s="38" t="s">
        <v>97</v>
      </c>
      <c r="T619" s="38">
        <f>IF(J619="20",K619,IF(J619="10",ROUND(K619*0.7,2),ROUND(K619/0.85*0.7,2)))</f>
        <v>1.1599999999999999</v>
      </c>
      <c r="U619" s="38">
        <f>ROUND(T619*W619/100,2)</f>
        <v>1.1000000000000001</v>
      </c>
      <c r="V619" s="38">
        <f>T619-U619</f>
        <v>5.9999999999999831E-2</v>
      </c>
      <c r="W619" s="36">
        <v>95</v>
      </c>
      <c r="X619" s="38">
        <f>IF(J619="20",ROUND(K619/0.7*0.6,2),IF(J619="10",ROUND(K619*0.6,2),ROUND(K619/0.85*0.6,2)))</f>
        <v>0.99</v>
      </c>
      <c r="Y619" s="38">
        <f>ROUND(X619*AA619/100,2)</f>
        <v>0.94</v>
      </c>
      <c r="Z619" s="38">
        <f>X619-Y619</f>
        <v>5.0000000000000044E-2</v>
      </c>
      <c r="AA619" s="36">
        <v>95</v>
      </c>
      <c r="AB619" s="38" t="s">
        <v>98</v>
      </c>
      <c r="AC619" s="38">
        <v>1.32</v>
      </c>
      <c r="AD619" s="38">
        <v>1.25</v>
      </c>
      <c r="AE619" s="38">
        <v>7.0000000000000062E-2</v>
      </c>
      <c r="BJ619" s="3" t="s">
        <v>95</v>
      </c>
      <c r="BK619" s="3">
        <v>7.6499999999999995</v>
      </c>
      <c r="BL619" s="3">
        <v>6.5</v>
      </c>
      <c r="BM619" s="3">
        <v>1.1499999999999995</v>
      </c>
      <c r="BN619" s="3">
        <v>6.39</v>
      </c>
      <c r="BO619" s="3">
        <v>6.07</v>
      </c>
      <c r="BP619" s="3">
        <v>0.3199999999999994</v>
      </c>
      <c r="BQ619" s="3">
        <v>5.85</v>
      </c>
      <c r="BR619" s="3">
        <v>4.97</v>
      </c>
      <c r="BS619" s="3">
        <v>0.87999999999999989</v>
      </c>
      <c r="BT619" s="3">
        <v>4.59</v>
      </c>
      <c r="BU619" s="3">
        <v>4.3600000000000003</v>
      </c>
      <c r="BV619" s="3">
        <v>0.22999999999999954</v>
      </c>
      <c r="BW619" s="3">
        <v>5.22</v>
      </c>
      <c r="BX619" s="3">
        <v>4.96</v>
      </c>
      <c r="BY619" s="3">
        <v>0.25999999999999979</v>
      </c>
      <c r="BZ619" s="3">
        <v>5.15</v>
      </c>
      <c r="CA619" s="3">
        <v>4.12</v>
      </c>
      <c r="CB619" s="3">
        <v>1.0300000000000002</v>
      </c>
      <c r="CC619" s="3">
        <v>4.5199999999999996</v>
      </c>
      <c r="CD619" s="3">
        <v>4.29</v>
      </c>
      <c r="CE619" s="3">
        <v>0.22999999999999954</v>
      </c>
      <c r="CF619" s="3">
        <v>3.65</v>
      </c>
      <c r="CG619" s="3">
        <v>2.92</v>
      </c>
      <c r="CH619" s="3">
        <v>0.73</v>
      </c>
      <c r="CI619" s="3">
        <v>3.32</v>
      </c>
      <c r="CJ619" s="3">
        <v>3.15</v>
      </c>
      <c r="CK619" s="3">
        <v>0.16999999999999993</v>
      </c>
      <c r="CL619" s="3">
        <v>5.36</v>
      </c>
      <c r="CM619" s="3">
        <v>4.5599999999999996</v>
      </c>
      <c r="CN619" s="3">
        <v>0.80000000000000071</v>
      </c>
      <c r="CO619" s="3">
        <v>4.47</v>
      </c>
      <c r="CP619" s="3">
        <v>4.25</v>
      </c>
      <c r="CQ619" s="3">
        <v>0.21999999999999975</v>
      </c>
      <c r="CR619" s="3">
        <v>4.0999999999999996</v>
      </c>
      <c r="CS619" s="3">
        <v>3.49</v>
      </c>
      <c r="CT619" s="3">
        <v>0.60999999999999943</v>
      </c>
      <c r="CU619" s="3">
        <v>3.21</v>
      </c>
      <c r="CV619" s="3">
        <v>3.05</v>
      </c>
      <c r="CW619" s="3">
        <v>0.16000000000000014</v>
      </c>
      <c r="CX619" s="3">
        <v>3.65</v>
      </c>
      <c r="CY619" s="3">
        <v>3.47</v>
      </c>
      <c r="CZ619" s="3">
        <v>0.17999999999999972</v>
      </c>
      <c r="DA619" s="3">
        <v>3.61</v>
      </c>
      <c r="DB619" s="3">
        <v>2.89</v>
      </c>
      <c r="DC619" s="3">
        <v>0.71999999999999975</v>
      </c>
      <c r="DD619" s="3">
        <v>3.16</v>
      </c>
      <c r="DE619" s="3">
        <v>3</v>
      </c>
      <c r="DF619" s="3">
        <v>0.16000000000000014</v>
      </c>
      <c r="DG619" s="3">
        <v>2.56</v>
      </c>
      <c r="DH619" s="3">
        <v>2.1800000000000002</v>
      </c>
      <c r="DI619" s="3">
        <v>0.37999999999999989</v>
      </c>
      <c r="DJ619" s="3">
        <v>2.3199999999999998</v>
      </c>
      <c r="DK619" s="3">
        <v>2.2000000000000002</v>
      </c>
      <c r="DL619" s="3">
        <v>0.11999999999999966</v>
      </c>
      <c r="DM619" s="3">
        <v>6.89</v>
      </c>
      <c r="DN619" s="3">
        <v>5.86</v>
      </c>
      <c r="DO619" s="3">
        <v>1.0299999999999994</v>
      </c>
      <c r="DP619" s="3">
        <v>5.27</v>
      </c>
      <c r="DQ619" s="3">
        <v>4.4800000000000004</v>
      </c>
      <c r="DR619" s="3">
        <v>0.78999999999999915</v>
      </c>
      <c r="DS619" s="3">
        <v>4.6399999999999997</v>
      </c>
      <c r="DT619" s="3">
        <v>3.71</v>
      </c>
      <c r="DU619" s="3">
        <v>0.92999999999999972</v>
      </c>
      <c r="DV619" s="3">
        <v>3.29</v>
      </c>
      <c r="DW619" s="3">
        <v>2.63</v>
      </c>
      <c r="DX619" s="3">
        <v>0.66000000000000014</v>
      </c>
    </row>
    <row r="620" spans="1:128" s="3" customFormat="1" x14ac:dyDescent="0.25">
      <c r="A620" s="36" t="s">
        <v>807</v>
      </c>
      <c r="B620" s="36" t="s">
        <v>87</v>
      </c>
      <c r="C620" s="36" t="s">
        <v>88</v>
      </c>
      <c r="D620" s="37" t="s">
        <v>103</v>
      </c>
      <c r="E620" s="36" t="s">
        <v>104</v>
      </c>
      <c r="F620" s="37" t="s">
        <v>789</v>
      </c>
      <c r="G620" s="36" t="s">
        <v>790</v>
      </c>
      <c r="H620" s="36" t="s">
        <v>93</v>
      </c>
      <c r="I620" s="36" t="s">
        <v>94</v>
      </c>
      <c r="J620" s="36" t="s">
        <v>95</v>
      </c>
      <c r="K620" s="44">
        <v>1.65</v>
      </c>
      <c r="L620" s="38">
        <f>IF(J620="10",K620,"")</f>
        <v>1.65</v>
      </c>
      <c r="M620" s="38">
        <f>ROUND(L620*O620/100,2)</f>
        <v>1.07</v>
      </c>
      <c r="N620" s="38">
        <f>L620-M620</f>
        <v>0.57999999999999985</v>
      </c>
      <c r="O620" s="38" t="s">
        <v>96</v>
      </c>
      <c r="P620" s="38">
        <f>IF(J620&lt;&gt;"20",IF(J620="15",K620,ROUND(K620*0.85,2)),"")</f>
        <v>1.4</v>
      </c>
      <c r="Q620" s="38">
        <f>ROUND(P620*S620/100,2)</f>
        <v>1.1200000000000001</v>
      </c>
      <c r="R620" s="38">
        <f>P620-Q620</f>
        <v>0.2799999999999998</v>
      </c>
      <c r="S620" s="38" t="s">
        <v>97</v>
      </c>
      <c r="T620" s="38">
        <f>IF(J620="20",K620,IF(J620="10",ROUND(K620*0.7,2),ROUND(K620/0.85*0.7,2)))</f>
        <v>1.1599999999999999</v>
      </c>
      <c r="U620" s="38">
        <f>ROUND(T620*W620/100,2)</f>
        <v>1.1000000000000001</v>
      </c>
      <c r="V620" s="38">
        <f>T620-U620</f>
        <v>5.9999999999999831E-2</v>
      </c>
      <c r="W620" s="36">
        <v>95</v>
      </c>
      <c r="X620" s="38">
        <f>IF(J620="20",ROUND(K620/0.7*0.6,2),IF(J620="10",ROUND(K620*0.6,2),ROUND(K620/0.85*0.6,2)))</f>
        <v>0.99</v>
      </c>
      <c r="Y620" s="38">
        <f>ROUND(X620*AA620/100,2)</f>
        <v>0.94</v>
      </c>
      <c r="Z620" s="38">
        <f>X620-Y620</f>
        <v>5.0000000000000044E-2</v>
      </c>
      <c r="AA620" s="36">
        <v>95</v>
      </c>
      <c r="AB620" s="38" t="s">
        <v>98</v>
      </c>
      <c r="AC620" s="38">
        <v>1.32</v>
      </c>
      <c r="AD620" s="38">
        <v>1.25</v>
      </c>
      <c r="AE620" s="38">
        <v>7.0000000000000062E-2</v>
      </c>
      <c r="BJ620" s="3" t="s">
        <v>95</v>
      </c>
      <c r="BK620" s="3">
        <v>7.6499999999999995</v>
      </c>
      <c r="BL620" s="3">
        <v>6.5</v>
      </c>
      <c r="BM620" s="3">
        <v>1.1499999999999995</v>
      </c>
      <c r="BN620" s="3">
        <v>6.39</v>
      </c>
      <c r="BO620" s="3">
        <v>6.07</v>
      </c>
      <c r="BP620" s="3">
        <v>0.3199999999999994</v>
      </c>
      <c r="BQ620" s="3">
        <v>5.85</v>
      </c>
      <c r="BR620" s="3">
        <v>4.97</v>
      </c>
      <c r="BS620" s="3">
        <v>0.87999999999999989</v>
      </c>
      <c r="BT620" s="3">
        <v>4.59</v>
      </c>
      <c r="BU620" s="3">
        <v>4.3600000000000003</v>
      </c>
      <c r="BV620" s="3">
        <v>0.22999999999999954</v>
      </c>
      <c r="BW620" s="3">
        <v>5.22</v>
      </c>
      <c r="BX620" s="3">
        <v>4.96</v>
      </c>
      <c r="BY620" s="3">
        <v>0.25999999999999979</v>
      </c>
      <c r="BZ620" s="3">
        <v>5.15</v>
      </c>
      <c r="CA620" s="3">
        <v>4.12</v>
      </c>
      <c r="CB620" s="3">
        <v>1.0300000000000002</v>
      </c>
      <c r="CC620" s="3">
        <v>4.5199999999999996</v>
      </c>
      <c r="CD620" s="3">
        <v>4.29</v>
      </c>
      <c r="CE620" s="3">
        <v>0.22999999999999954</v>
      </c>
      <c r="CF620" s="3">
        <v>3.65</v>
      </c>
      <c r="CG620" s="3">
        <v>2.92</v>
      </c>
      <c r="CH620" s="3">
        <v>0.73</v>
      </c>
      <c r="CI620" s="3">
        <v>3.32</v>
      </c>
      <c r="CJ620" s="3">
        <v>3.15</v>
      </c>
      <c r="CK620" s="3">
        <v>0.16999999999999993</v>
      </c>
      <c r="CL620" s="3">
        <v>5.36</v>
      </c>
      <c r="CM620" s="3">
        <v>4.5599999999999996</v>
      </c>
      <c r="CN620" s="3">
        <v>0.80000000000000071</v>
      </c>
      <c r="CO620" s="3">
        <v>4.47</v>
      </c>
      <c r="CP620" s="3">
        <v>4.25</v>
      </c>
      <c r="CQ620" s="3">
        <v>0.21999999999999975</v>
      </c>
      <c r="CR620" s="3">
        <v>4.0999999999999996</v>
      </c>
      <c r="CS620" s="3">
        <v>3.49</v>
      </c>
      <c r="CT620" s="3">
        <v>0.60999999999999943</v>
      </c>
      <c r="CU620" s="3">
        <v>3.21</v>
      </c>
      <c r="CV620" s="3">
        <v>3.05</v>
      </c>
      <c r="CW620" s="3">
        <v>0.16000000000000014</v>
      </c>
      <c r="CX620" s="3">
        <v>3.65</v>
      </c>
      <c r="CY620" s="3">
        <v>3.47</v>
      </c>
      <c r="CZ620" s="3">
        <v>0.17999999999999972</v>
      </c>
      <c r="DA620" s="3">
        <v>3.61</v>
      </c>
      <c r="DB620" s="3">
        <v>2.89</v>
      </c>
      <c r="DC620" s="3">
        <v>0.71999999999999975</v>
      </c>
      <c r="DD620" s="3">
        <v>3.16</v>
      </c>
      <c r="DE620" s="3">
        <v>3</v>
      </c>
      <c r="DF620" s="3">
        <v>0.16000000000000014</v>
      </c>
      <c r="DG620" s="3">
        <v>2.56</v>
      </c>
      <c r="DH620" s="3">
        <v>2.1800000000000002</v>
      </c>
      <c r="DI620" s="3">
        <v>0.37999999999999989</v>
      </c>
      <c r="DJ620" s="3">
        <v>2.3199999999999998</v>
      </c>
      <c r="DK620" s="3">
        <v>2.2000000000000002</v>
      </c>
      <c r="DL620" s="3">
        <v>0.11999999999999966</v>
      </c>
      <c r="DM620" s="3">
        <v>6.89</v>
      </c>
      <c r="DN620" s="3">
        <v>5.86</v>
      </c>
      <c r="DO620" s="3">
        <v>1.0299999999999994</v>
      </c>
      <c r="DP620" s="3">
        <v>5.27</v>
      </c>
      <c r="DQ620" s="3">
        <v>4.4800000000000004</v>
      </c>
      <c r="DR620" s="3">
        <v>0.78999999999999915</v>
      </c>
      <c r="DS620" s="3">
        <v>4.6399999999999997</v>
      </c>
      <c r="DT620" s="3">
        <v>3.71</v>
      </c>
      <c r="DU620" s="3">
        <v>0.92999999999999972</v>
      </c>
      <c r="DV620" s="3">
        <v>3.29</v>
      </c>
      <c r="DW620" s="3">
        <v>2.63</v>
      </c>
      <c r="DX620" s="3">
        <v>0.66000000000000014</v>
      </c>
    </row>
    <row r="621" spans="1:128" s="3" customFormat="1" x14ac:dyDescent="0.25">
      <c r="A621" s="36" t="s">
        <v>808</v>
      </c>
      <c r="B621" s="36" t="s">
        <v>87</v>
      </c>
      <c r="C621" s="36" t="s">
        <v>88</v>
      </c>
      <c r="D621" s="37" t="s">
        <v>106</v>
      </c>
      <c r="E621" s="36" t="s">
        <v>107</v>
      </c>
      <c r="F621" s="37" t="s">
        <v>789</v>
      </c>
      <c r="G621" s="36" t="s">
        <v>790</v>
      </c>
      <c r="H621" s="36" t="s">
        <v>93</v>
      </c>
      <c r="I621" s="36" t="s">
        <v>94</v>
      </c>
      <c r="J621" s="36" t="s">
        <v>95</v>
      </c>
      <c r="K621" s="44">
        <v>1.9</v>
      </c>
      <c r="L621" s="38">
        <f>IF(J621="10",K621,"")</f>
        <v>1.9</v>
      </c>
      <c r="M621" s="38">
        <f>ROUND(L621*O621/100,2)</f>
        <v>1.24</v>
      </c>
      <c r="N621" s="38">
        <f>L621-M621</f>
        <v>0.65999999999999992</v>
      </c>
      <c r="O621" s="38" t="s">
        <v>96</v>
      </c>
      <c r="P621" s="38">
        <f>IF(J621&lt;&gt;"20",IF(J621="15",K621,ROUND(K621*0.85,2)),"")</f>
        <v>1.62</v>
      </c>
      <c r="Q621" s="38">
        <f>ROUND(P621*S621/100,2)</f>
        <v>1.3</v>
      </c>
      <c r="R621" s="38">
        <f>P621-Q621</f>
        <v>0.32000000000000006</v>
      </c>
      <c r="S621" s="38" t="s">
        <v>97</v>
      </c>
      <c r="T621" s="38">
        <f>IF(J621="20",K621,IF(J621="10",ROUND(K621*0.7,2),ROUND(K621/0.85*0.7,2)))</f>
        <v>1.33</v>
      </c>
      <c r="U621" s="38">
        <f>ROUND(T621*W621/100,2)</f>
        <v>1.26</v>
      </c>
      <c r="V621" s="38">
        <f>T621-U621</f>
        <v>7.0000000000000062E-2</v>
      </c>
      <c r="W621" s="36">
        <v>95</v>
      </c>
      <c r="X621" s="38">
        <f>IF(J621="20",ROUND(K621/0.7*0.6,2),IF(J621="10",ROUND(K621*0.6,2),ROUND(K621/0.85*0.6,2)))</f>
        <v>1.1399999999999999</v>
      </c>
      <c r="Y621" s="38">
        <f>ROUND(X621*AA621/100,2)</f>
        <v>1.08</v>
      </c>
      <c r="Z621" s="38">
        <f>X621-Y621</f>
        <v>5.9999999999999831E-2</v>
      </c>
      <c r="AA621" s="36">
        <v>95</v>
      </c>
      <c r="AB621" s="38" t="s">
        <v>98</v>
      </c>
      <c r="AC621" s="38">
        <v>1.52</v>
      </c>
      <c r="AD621" s="38">
        <v>1.44</v>
      </c>
      <c r="AE621" s="38">
        <v>8.0000000000000071E-2</v>
      </c>
      <c r="BJ621" s="3" t="s">
        <v>95</v>
      </c>
      <c r="BK621" s="3">
        <v>7.8999999999999995</v>
      </c>
      <c r="BL621" s="3">
        <v>6.72</v>
      </c>
      <c r="BM621" s="3">
        <v>1.1799999999999997</v>
      </c>
      <c r="BN621" s="3">
        <v>6.54</v>
      </c>
      <c r="BO621" s="3">
        <v>6.21</v>
      </c>
      <c r="BP621" s="3">
        <v>0.33000000000000007</v>
      </c>
      <c r="BQ621" s="3">
        <v>6.1</v>
      </c>
      <c r="BR621" s="3">
        <v>5.19</v>
      </c>
      <c r="BS621" s="3">
        <v>0.90999999999999925</v>
      </c>
      <c r="BT621" s="3">
        <v>4.74</v>
      </c>
      <c r="BU621" s="3">
        <v>4.5</v>
      </c>
      <c r="BV621" s="3">
        <v>0.24000000000000021</v>
      </c>
      <c r="BW621" s="3">
        <v>5.42</v>
      </c>
      <c r="BX621" s="3">
        <v>5.15</v>
      </c>
      <c r="BY621" s="3">
        <v>0.26999999999999957</v>
      </c>
      <c r="BZ621" s="3">
        <v>5.4</v>
      </c>
      <c r="CA621" s="3">
        <v>4.32</v>
      </c>
      <c r="CB621" s="3">
        <v>1.08</v>
      </c>
      <c r="CC621" s="3">
        <v>4.72</v>
      </c>
      <c r="CD621" s="3">
        <v>4.4800000000000004</v>
      </c>
      <c r="CE621" s="3">
        <v>0.23999999999999932</v>
      </c>
      <c r="CF621" s="3">
        <v>3.9</v>
      </c>
      <c r="CG621" s="3">
        <v>3.12</v>
      </c>
      <c r="CH621" s="3">
        <v>0.7799999999999998</v>
      </c>
      <c r="CI621" s="3">
        <v>3.52</v>
      </c>
      <c r="CJ621" s="3">
        <v>3.34</v>
      </c>
      <c r="CK621" s="3">
        <v>0.18000000000000016</v>
      </c>
      <c r="CL621" s="3">
        <v>5.53</v>
      </c>
      <c r="CM621" s="3">
        <v>4.7</v>
      </c>
      <c r="CN621" s="3">
        <v>0.83000000000000007</v>
      </c>
      <c r="CO621" s="3">
        <v>4.58</v>
      </c>
      <c r="CP621" s="3">
        <v>4.3499999999999996</v>
      </c>
      <c r="CQ621" s="3">
        <v>0.23000000000000043</v>
      </c>
      <c r="CR621" s="3">
        <v>4.2699999999999996</v>
      </c>
      <c r="CS621" s="3">
        <v>3.63</v>
      </c>
      <c r="CT621" s="3">
        <v>0.63999999999999968</v>
      </c>
      <c r="CU621" s="3">
        <v>3.32</v>
      </c>
      <c r="CV621" s="3">
        <v>3.15</v>
      </c>
      <c r="CW621" s="3">
        <v>0.16999999999999993</v>
      </c>
      <c r="CX621" s="3">
        <v>3.79</v>
      </c>
      <c r="CY621" s="3">
        <v>3.6</v>
      </c>
      <c r="CZ621" s="3">
        <v>0.18999999999999995</v>
      </c>
      <c r="DA621" s="3">
        <v>3.78</v>
      </c>
      <c r="DB621" s="3">
        <v>3.02</v>
      </c>
      <c r="DC621" s="3">
        <v>0.75999999999999979</v>
      </c>
      <c r="DD621" s="3">
        <v>3.3</v>
      </c>
      <c r="DE621" s="3">
        <v>3.14</v>
      </c>
      <c r="DF621" s="3">
        <v>0.1599999999999997</v>
      </c>
      <c r="DG621" s="3">
        <v>2.73</v>
      </c>
      <c r="DH621" s="3">
        <v>2.3199999999999998</v>
      </c>
      <c r="DI621" s="3">
        <v>0.41000000000000014</v>
      </c>
      <c r="DJ621" s="3">
        <v>2.46</v>
      </c>
      <c r="DK621" s="3">
        <v>2.34</v>
      </c>
      <c r="DL621" s="3">
        <v>0.12000000000000011</v>
      </c>
      <c r="DM621" s="3">
        <v>7.11</v>
      </c>
      <c r="DN621" s="3">
        <v>6.04</v>
      </c>
      <c r="DO621" s="3">
        <v>1.0700000000000003</v>
      </c>
      <c r="DP621" s="3">
        <v>5.49</v>
      </c>
      <c r="DQ621" s="3">
        <v>4.67</v>
      </c>
      <c r="DR621" s="3">
        <v>0.82000000000000028</v>
      </c>
      <c r="DS621" s="3">
        <v>4.8600000000000003</v>
      </c>
      <c r="DT621" s="3">
        <v>3.89</v>
      </c>
      <c r="DU621" s="3">
        <v>0.9700000000000002</v>
      </c>
      <c r="DV621" s="3">
        <v>3.51</v>
      </c>
      <c r="DW621" s="3">
        <v>2.81</v>
      </c>
      <c r="DX621" s="3">
        <v>0.69999999999999973</v>
      </c>
    </row>
    <row r="622" spans="1:128" s="3" customFormat="1" x14ac:dyDescent="0.25">
      <c r="A622" s="36" t="s">
        <v>809</v>
      </c>
      <c r="B622" s="36" t="s">
        <v>87</v>
      </c>
      <c r="C622" s="36" t="s">
        <v>88</v>
      </c>
      <c r="D622" s="37" t="s">
        <v>112</v>
      </c>
      <c r="E622" s="36" t="s">
        <v>113</v>
      </c>
      <c r="F622" s="37" t="s">
        <v>789</v>
      </c>
      <c r="G622" s="36" t="s">
        <v>790</v>
      </c>
      <c r="H622" s="36" t="s">
        <v>93</v>
      </c>
      <c r="I622" s="36" t="s">
        <v>94</v>
      </c>
      <c r="J622" s="36" t="s">
        <v>95</v>
      </c>
      <c r="K622" s="44">
        <v>1.65</v>
      </c>
      <c r="L622" s="38">
        <f>IF(J622="10",K622,"")</f>
        <v>1.65</v>
      </c>
      <c r="M622" s="38">
        <f>ROUND(L622*O622/100,2)</f>
        <v>1.07</v>
      </c>
      <c r="N622" s="38">
        <f>L622-M622</f>
        <v>0.57999999999999985</v>
      </c>
      <c r="O622" s="38" t="s">
        <v>96</v>
      </c>
      <c r="P622" s="38">
        <f>IF(J622&lt;&gt;"20",IF(J622="15",K622,ROUND(K622*0.85,2)),"")</f>
        <v>1.4</v>
      </c>
      <c r="Q622" s="38">
        <f>ROUND(P622*S622/100,2)</f>
        <v>1.1200000000000001</v>
      </c>
      <c r="R622" s="38">
        <f>P622-Q622</f>
        <v>0.2799999999999998</v>
      </c>
      <c r="S622" s="38" t="s">
        <v>97</v>
      </c>
      <c r="T622" s="38">
        <f>IF(J622="20",K622,IF(J622="10",ROUND(K622*0.7,2),ROUND(K622/0.85*0.7,2)))</f>
        <v>1.1599999999999999</v>
      </c>
      <c r="U622" s="38">
        <f>ROUND(T622*W622/100,2)</f>
        <v>1.1000000000000001</v>
      </c>
      <c r="V622" s="38">
        <f>T622-U622</f>
        <v>5.9999999999999831E-2</v>
      </c>
      <c r="W622" s="36">
        <v>95</v>
      </c>
      <c r="X622" s="38">
        <f>IF(J622="20",ROUND(K622/0.7*0.6,2),IF(J622="10",ROUND(K622*0.6,2),ROUND(K622/0.85*0.6,2)))</f>
        <v>0.99</v>
      </c>
      <c r="Y622" s="38">
        <f>ROUND(X622*AA622/100,2)</f>
        <v>0.94</v>
      </c>
      <c r="Z622" s="38">
        <f>X622-Y622</f>
        <v>5.0000000000000044E-2</v>
      </c>
      <c r="AA622" s="36">
        <v>95</v>
      </c>
      <c r="AB622" s="38" t="s">
        <v>98</v>
      </c>
      <c r="AC622" s="38">
        <v>1.32</v>
      </c>
      <c r="AD622" s="38">
        <v>1.25</v>
      </c>
      <c r="AE622" s="38">
        <v>7.0000000000000062E-2</v>
      </c>
      <c r="BJ622" s="3" t="s">
        <v>95</v>
      </c>
      <c r="BK622" s="3">
        <v>7.6499999999999995</v>
      </c>
      <c r="BL622" s="3">
        <v>6.5</v>
      </c>
      <c r="BM622" s="3">
        <v>1.1499999999999995</v>
      </c>
      <c r="BN622" s="3">
        <v>6.39</v>
      </c>
      <c r="BO622" s="3">
        <v>6.07</v>
      </c>
      <c r="BP622" s="3">
        <v>0.3199999999999994</v>
      </c>
      <c r="BQ622" s="3">
        <v>5.85</v>
      </c>
      <c r="BR622" s="3">
        <v>4.97</v>
      </c>
      <c r="BS622" s="3">
        <v>0.87999999999999989</v>
      </c>
      <c r="BT622" s="3">
        <v>4.59</v>
      </c>
      <c r="BU622" s="3">
        <v>4.3600000000000003</v>
      </c>
      <c r="BV622" s="3">
        <v>0.22999999999999954</v>
      </c>
      <c r="BW622" s="3">
        <v>5.22</v>
      </c>
      <c r="BX622" s="3">
        <v>4.96</v>
      </c>
      <c r="BY622" s="3">
        <v>0.25999999999999979</v>
      </c>
      <c r="BZ622" s="3">
        <v>5.15</v>
      </c>
      <c r="CA622" s="3">
        <v>4.12</v>
      </c>
      <c r="CB622" s="3">
        <v>1.0300000000000002</v>
      </c>
      <c r="CC622" s="3">
        <v>4.5199999999999996</v>
      </c>
      <c r="CD622" s="3">
        <v>4.29</v>
      </c>
      <c r="CE622" s="3">
        <v>0.22999999999999954</v>
      </c>
      <c r="CF622" s="3">
        <v>3.65</v>
      </c>
      <c r="CG622" s="3">
        <v>2.92</v>
      </c>
      <c r="CH622" s="3">
        <v>0.73</v>
      </c>
      <c r="CI622" s="3">
        <v>3.32</v>
      </c>
      <c r="CJ622" s="3">
        <v>3.15</v>
      </c>
      <c r="CK622" s="3">
        <v>0.16999999999999993</v>
      </c>
      <c r="CL622" s="3">
        <v>5.36</v>
      </c>
      <c r="CM622" s="3">
        <v>4.5599999999999996</v>
      </c>
      <c r="CN622" s="3">
        <v>0.80000000000000071</v>
      </c>
      <c r="CO622" s="3">
        <v>4.47</v>
      </c>
      <c r="CP622" s="3">
        <v>4.25</v>
      </c>
      <c r="CQ622" s="3">
        <v>0.21999999999999975</v>
      </c>
      <c r="CR622" s="3">
        <v>4.0999999999999996</v>
      </c>
      <c r="CS622" s="3">
        <v>3.49</v>
      </c>
      <c r="CT622" s="3">
        <v>0.60999999999999943</v>
      </c>
      <c r="CU622" s="3">
        <v>3.21</v>
      </c>
      <c r="CV622" s="3">
        <v>3.05</v>
      </c>
      <c r="CW622" s="3">
        <v>0.16000000000000014</v>
      </c>
      <c r="CX622" s="3">
        <v>3.65</v>
      </c>
      <c r="CY622" s="3">
        <v>3.47</v>
      </c>
      <c r="CZ622" s="3">
        <v>0.17999999999999972</v>
      </c>
      <c r="DA622" s="3">
        <v>3.61</v>
      </c>
      <c r="DB622" s="3">
        <v>2.89</v>
      </c>
      <c r="DC622" s="3">
        <v>0.71999999999999975</v>
      </c>
      <c r="DD622" s="3">
        <v>3.16</v>
      </c>
      <c r="DE622" s="3">
        <v>3</v>
      </c>
      <c r="DF622" s="3">
        <v>0.16000000000000014</v>
      </c>
      <c r="DG622" s="3">
        <v>2.56</v>
      </c>
      <c r="DH622" s="3">
        <v>2.1800000000000002</v>
      </c>
      <c r="DI622" s="3">
        <v>0.37999999999999989</v>
      </c>
      <c r="DJ622" s="3">
        <v>2.3199999999999998</v>
      </c>
      <c r="DK622" s="3">
        <v>2.2000000000000002</v>
      </c>
      <c r="DL622" s="3">
        <v>0.11999999999999966</v>
      </c>
      <c r="DM622" s="3">
        <v>6.89</v>
      </c>
      <c r="DN622" s="3">
        <v>5.86</v>
      </c>
      <c r="DO622" s="3">
        <v>1.0299999999999994</v>
      </c>
      <c r="DP622" s="3">
        <v>5.27</v>
      </c>
      <c r="DQ622" s="3">
        <v>4.4800000000000004</v>
      </c>
      <c r="DR622" s="3">
        <v>0.78999999999999915</v>
      </c>
      <c r="DS622" s="3">
        <v>4.6399999999999997</v>
      </c>
      <c r="DT622" s="3">
        <v>3.71</v>
      </c>
      <c r="DU622" s="3">
        <v>0.92999999999999972</v>
      </c>
      <c r="DV622" s="3">
        <v>3.29</v>
      </c>
      <c r="DW622" s="3">
        <v>2.63</v>
      </c>
      <c r="DX622" s="3">
        <v>0.66000000000000014</v>
      </c>
    </row>
    <row r="623" spans="1:128" s="3" customFormat="1" x14ac:dyDescent="0.25">
      <c r="A623" s="36" t="s">
        <v>810</v>
      </c>
      <c r="B623" s="36" t="s">
        <v>87</v>
      </c>
      <c r="C623" s="36" t="s">
        <v>88</v>
      </c>
      <c r="D623" s="37" t="s">
        <v>100</v>
      </c>
      <c r="E623" s="36" t="s">
        <v>101</v>
      </c>
      <c r="F623" s="37" t="s">
        <v>789</v>
      </c>
      <c r="G623" s="36" t="s">
        <v>790</v>
      </c>
      <c r="H623" s="36" t="s">
        <v>93</v>
      </c>
      <c r="I623" s="36" t="s">
        <v>94</v>
      </c>
      <c r="J623" s="36" t="s">
        <v>95</v>
      </c>
      <c r="K623" s="44">
        <v>1.65</v>
      </c>
      <c r="L623" s="38">
        <f>IF(J623="10",K623,"")</f>
        <v>1.65</v>
      </c>
      <c r="M623" s="38">
        <f>ROUND(L623*O623/100,2)</f>
        <v>1.07</v>
      </c>
      <c r="N623" s="38">
        <f>L623-M623</f>
        <v>0.57999999999999985</v>
      </c>
      <c r="O623" s="38" t="s">
        <v>96</v>
      </c>
      <c r="P623" s="38">
        <f>IF(J623&lt;&gt;"20",IF(J623="15",K623,ROUND(K623*0.85,2)),"")</f>
        <v>1.4</v>
      </c>
      <c r="Q623" s="38">
        <f>ROUND(P623*S623/100,2)</f>
        <v>1.1200000000000001</v>
      </c>
      <c r="R623" s="38">
        <f>P623-Q623</f>
        <v>0.2799999999999998</v>
      </c>
      <c r="S623" s="38" t="s">
        <v>97</v>
      </c>
      <c r="T623" s="38">
        <f>IF(J623="20",K623,IF(J623="10",ROUND(K623*0.7,2),ROUND(K623/0.85*0.7,2)))</f>
        <v>1.1599999999999999</v>
      </c>
      <c r="U623" s="38">
        <f>ROUND(T623*W623/100,2)</f>
        <v>1.1000000000000001</v>
      </c>
      <c r="V623" s="38">
        <f>T623-U623</f>
        <v>5.9999999999999831E-2</v>
      </c>
      <c r="W623" s="36">
        <v>95</v>
      </c>
      <c r="X623" s="38">
        <f>IF(J623="20",ROUND(K623/0.7*0.6,2),IF(J623="10",ROUND(K623*0.6,2),ROUND(K623/0.85*0.6,2)))</f>
        <v>0.99</v>
      </c>
      <c r="Y623" s="38">
        <f>ROUND(X623*AA623/100,2)</f>
        <v>0.94</v>
      </c>
      <c r="Z623" s="38">
        <f>X623-Y623</f>
        <v>5.0000000000000044E-2</v>
      </c>
      <c r="AA623" s="36">
        <v>95</v>
      </c>
      <c r="AB623" s="38" t="s">
        <v>98</v>
      </c>
      <c r="AC623" s="38">
        <v>1.32</v>
      </c>
      <c r="AD623" s="38">
        <v>1.25</v>
      </c>
      <c r="AE623" s="38">
        <v>7.0000000000000062E-2</v>
      </c>
      <c r="BJ623" s="3" t="s">
        <v>95</v>
      </c>
      <c r="BK623" s="3">
        <v>7.6499999999999995</v>
      </c>
      <c r="BL623" s="3">
        <v>6.5</v>
      </c>
      <c r="BM623" s="3">
        <v>1.1499999999999995</v>
      </c>
      <c r="BN623" s="3">
        <v>6.39</v>
      </c>
      <c r="BO623" s="3">
        <v>6.07</v>
      </c>
      <c r="BP623" s="3">
        <v>0.3199999999999994</v>
      </c>
      <c r="BQ623" s="3">
        <v>5.85</v>
      </c>
      <c r="BR623" s="3">
        <v>4.97</v>
      </c>
      <c r="BS623" s="3">
        <v>0.87999999999999989</v>
      </c>
      <c r="BT623" s="3">
        <v>4.59</v>
      </c>
      <c r="BU623" s="3">
        <v>4.3600000000000003</v>
      </c>
      <c r="BV623" s="3">
        <v>0.22999999999999954</v>
      </c>
      <c r="BW623" s="3">
        <v>5.22</v>
      </c>
      <c r="BX623" s="3">
        <v>4.96</v>
      </c>
      <c r="BY623" s="3">
        <v>0.25999999999999979</v>
      </c>
      <c r="BZ623" s="3">
        <v>5.15</v>
      </c>
      <c r="CA623" s="3">
        <v>4.12</v>
      </c>
      <c r="CB623" s="3">
        <v>1.0300000000000002</v>
      </c>
      <c r="CC623" s="3">
        <v>4.5199999999999996</v>
      </c>
      <c r="CD623" s="3">
        <v>4.29</v>
      </c>
      <c r="CE623" s="3">
        <v>0.22999999999999954</v>
      </c>
      <c r="CF623" s="3">
        <v>3.65</v>
      </c>
      <c r="CG623" s="3">
        <v>2.92</v>
      </c>
      <c r="CH623" s="3">
        <v>0.73</v>
      </c>
      <c r="CI623" s="3">
        <v>3.32</v>
      </c>
      <c r="CJ623" s="3">
        <v>3.15</v>
      </c>
      <c r="CK623" s="3">
        <v>0.16999999999999993</v>
      </c>
      <c r="CL623" s="3">
        <v>5.36</v>
      </c>
      <c r="CM623" s="3">
        <v>4.5599999999999996</v>
      </c>
      <c r="CN623" s="3">
        <v>0.80000000000000071</v>
      </c>
      <c r="CO623" s="3">
        <v>4.47</v>
      </c>
      <c r="CP623" s="3">
        <v>4.25</v>
      </c>
      <c r="CQ623" s="3">
        <v>0.21999999999999975</v>
      </c>
      <c r="CR623" s="3">
        <v>4.0999999999999996</v>
      </c>
      <c r="CS623" s="3">
        <v>3.49</v>
      </c>
      <c r="CT623" s="3">
        <v>0.60999999999999943</v>
      </c>
      <c r="CU623" s="3">
        <v>3.21</v>
      </c>
      <c r="CV623" s="3">
        <v>3.05</v>
      </c>
      <c r="CW623" s="3">
        <v>0.16000000000000014</v>
      </c>
      <c r="CX623" s="3">
        <v>3.65</v>
      </c>
      <c r="CY623" s="3">
        <v>3.47</v>
      </c>
      <c r="CZ623" s="3">
        <v>0.17999999999999972</v>
      </c>
      <c r="DA623" s="3">
        <v>3.61</v>
      </c>
      <c r="DB623" s="3">
        <v>2.89</v>
      </c>
      <c r="DC623" s="3">
        <v>0.71999999999999975</v>
      </c>
      <c r="DD623" s="3">
        <v>3.16</v>
      </c>
      <c r="DE623" s="3">
        <v>3</v>
      </c>
      <c r="DF623" s="3">
        <v>0.16000000000000014</v>
      </c>
      <c r="DG623" s="3">
        <v>2.56</v>
      </c>
      <c r="DH623" s="3">
        <v>2.1800000000000002</v>
      </c>
      <c r="DI623" s="3">
        <v>0.37999999999999989</v>
      </c>
      <c r="DJ623" s="3">
        <v>2.3199999999999998</v>
      </c>
      <c r="DK623" s="3">
        <v>2.2000000000000002</v>
      </c>
      <c r="DL623" s="3">
        <v>0.11999999999999966</v>
      </c>
      <c r="DM623" s="3">
        <v>6.89</v>
      </c>
      <c r="DN623" s="3">
        <v>5.86</v>
      </c>
      <c r="DO623" s="3">
        <v>1.0299999999999994</v>
      </c>
      <c r="DP623" s="3">
        <v>5.27</v>
      </c>
      <c r="DQ623" s="3">
        <v>4.4800000000000004</v>
      </c>
      <c r="DR623" s="3">
        <v>0.78999999999999915</v>
      </c>
      <c r="DS623" s="3">
        <v>4.6399999999999997</v>
      </c>
      <c r="DT623" s="3">
        <v>3.71</v>
      </c>
      <c r="DU623" s="3">
        <v>0.92999999999999972</v>
      </c>
      <c r="DV623" s="3">
        <v>3.29</v>
      </c>
      <c r="DW623" s="3">
        <v>2.63</v>
      </c>
      <c r="DX623" s="3">
        <v>0.66000000000000014</v>
      </c>
    </row>
    <row r="624" spans="1:128" s="3" customFormat="1" x14ac:dyDescent="0.25">
      <c r="A624" s="36" t="s">
        <v>811</v>
      </c>
      <c r="B624" s="36" t="s">
        <v>87</v>
      </c>
      <c r="C624" s="36" t="s">
        <v>88</v>
      </c>
      <c r="D624" s="37" t="s">
        <v>89</v>
      </c>
      <c r="E624" s="36" t="s">
        <v>90</v>
      </c>
      <c r="F624" s="37" t="s">
        <v>789</v>
      </c>
      <c r="G624" s="36" t="s">
        <v>790</v>
      </c>
      <c r="H624" s="36" t="s">
        <v>93</v>
      </c>
      <c r="I624" s="36" t="s">
        <v>94</v>
      </c>
      <c r="J624" s="36" t="s">
        <v>95</v>
      </c>
      <c r="K624" s="44">
        <v>1.9</v>
      </c>
      <c r="L624" s="38">
        <f>IF(J624="10",K624,"")</f>
        <v>1.9</v>
      </c>
      <c r="M624" s="38">
        <f>ROUND(L624*O624/100,2)</f>
        <v>1.24</v>
      </c>
      <c r="N624" s="38">
        <f>L624-M624</f>
        <v>0.65999999999999992</v>
      </c>
      <c r="O624" s="38" t="s">
        <v>96</v>
      </c>
      <c r="P624" s="38">
        <f>IF(J624&lt;&gt;"20",IF(J624="15",K624,ROUND(K624*0.85,2)),"")</f>
        <v>1.62</v>
      </c>
      <c r="Q624" s="38">
        <f>ROUND(P624*S624/100,2)</f>
        <v>1.3</v>
      </c>
      <c r="R624" s="38">
        <f>P624-Q624</f>
        <v>0.32000000000000006</v>
      </c>
      <c r="S624" s="38" t="s">
        <v>97</v>
      </c>
      <c r="T624" s="38">
        <f>IF(J624="20",K624,IF(J624="10",ROUND(K624*0.7,2),ROUND(K624/0.85*0.7,2)))</f>
        <v>1.33</v>
      </c>
      <c r="U624" s="38">
        <f>ROUND(T624*W624/100,2)</f>
        <v>1.26</v>
      </c>
      <c r="V624" s="38">
        <f>T624-U624</f>
        <v>7.0000000000000062E-2</v>
      </c>
      <c r="W624" s="36">
        <v>95</v>
      </c>
      <c r="X624" s="38">
        <f>IF(J624="20",ROUND(K624/0.7*0.6,2),IF(J624="10",ROUND(K624*0.6,2),ROUND(K624/0.85*0.6,2)))</f>
        <v>1.1399999999999999</v>
      </c>
      <c r="Y624" s="38">
        <f>ROUND(X624*AA624/100,2)</f>
        <v>1.08</v>
      </c>
      <c r="Z624" s="38">
        <f>X624-Y624</f>
        <v>5.9999999999999831E-2</v>
      </c>
      <c r="AA624" s="36">
        <v>95</v>
      </c>
      <c r="AB624" s="38" t="s">
        <v>98</v>
      </c>
      <c r="AC624" s="38">
        <v>1.52</v>
      </c>
      <c r="AD624" s="38">
        <v>1.44</v>
      </c>
      <c r="AE624" s="38">
        <v>8.0000000000000071E-2</v>
      </c>
      <c r="BJ624" s="3" t="s">
        <v>95</v>
      </c>
      <c r="BK624" s="3">
        <v>7.8999999999999995</v>
      </c>
      <c r="BL624" s="3">
        <v>6.72</v>
      </c>
      <c r="BM624" s="3">
        <v>1.1799999999999997</v>
      </c>
      <c r="BN624" s="3">
        <v>6.54</v>
      </c>
      <c r="BO624" s="3">
        <v>6.21</v>
      </c>
      <c r="BP624" s="3">
        <v>0.33000000000000007</v>
      </c>
      <c r="BQ624" s="3">
        <v>6.1</v>
      </c>
      <c r="BR624" s="3">
        <v>5.19</v>
      </c>
      <c r="BS624" s="3">
        <v>0.90999999999999925</v>
      </c>
      <c r="BT624" s="3">
        <v>4.74</v>
      </c>
      <c r="BU624" s="3">
        <v>4.5</v>
      </c>
      <c r="BV624" s="3">
        <v>0.24000000000000021</v>
      </c>
      <c r="BW624" s="3">
        <v>5.42</v>
      </c>
      <c r="BX624" s="3">
        <v>5.15</v>
      </c>
      <c r="BY624" s="3">
        <v>0.26999999999999957</v>
      </c>
      <c r="BZ624" s="3">
        <v>5.4</v>
      </c>
      <c r="CA624" s="3">
        <v>4.32</v>
      </c>
      <c r="CB624" s="3">
        <v>1.08</v>
      </c>
      <c r="CC624" s="3">
        <v>4.72</v>
      </c>
      <c r="CD624" s="3">
        <v>4.4800000000000004</v>
      </c>
      <c r="CE624" s="3">
        <v>0.23999999999999932</v>
      </c>
      <c r="CF624" s="3">
        <v>3.9</v>
      </c>
      <c r="CG624" s="3">
        <v>3.12</v>
      </c>
      <c r="CH624" s="3">
        <v>0.7799999999999998</v>
      </c>
      <c r="CI624" s="3">
        <v>3.52</v>
      </c>
      <c r="CJ624" s="3">
        <v>3.34</v>
      </c>
      <c r="CK624" s="3">
        <v>0.18000000000000016</v>
      </c>
      <c r="CL624" s="3">
        <v>5.53</v>
      </c>
      <c r="CM624" s="3">
        <v>4.7</v>
      </c>
      <c r="CN624" s="3">
        <v>0.83000000000000007</v>
      </c>
      <c r="CO624" s="3">
        <v>4.58</v>
      </c>
      <c r="CP624" s="3">
        <v>4.3499999999999996</v>
      </c>
      <c r="CQ624" s="3">
        <v>0.23000000000000043</v>
      </c>
      <c r="CR624" s="3">
        <v>4.2699999999999996</v>
      </c>
      <c r="CS624" s="3">
        <v>3.63</v>
      </c>
      <c r="CT624" s="3">
        <v>0.63999999999999968</v>
      </c>
      <c r="CU624" s="3">
        <v>3.32</v>
      </c>
      <c r="CV624" s="3">
        <v>3.15</v>
      </c>
      <c r="CW624" s="3">
        <v>0.16999999999999993</v>
      </c>
      <c r="CX624" s="3">
        <v>3.79</v>
      </c>
      <c r="CY624" s="3">
        <v>3.6</v>
      </c>
      <c r="CZ624" s="3">
        <v>0.18999999999999995</v>
      </c>
      <c r="DA624" s="3">
        <v>3.78</v>
      </c>
      <c r="DB624" s="3">
        <v>3.02</v>
      </c>
      <c r="DC624" s="3">
        <v>0.75999999999999979</v>
      </c>
      <c r="DD624" s="3">
        <v>3.3</v>
      </c>
      <c r="DE624" s="3">
        <v>3.14</v>
      </c>
      <c r="DF624" s="3">
        <v>0.1599999999999997</v>
      </c>
      <c r="DG624" s="3">
        <v>2.73</v>
      </c>
      <c r="DH624" s="3">
        <v>2.3199999999999998</v>
      </c>
      <c r="DI624" s="3">
        <v>0.41000000000000014</v>
      </c>
      <c r="DJ624" s="3">
        <v>2.46</v>
      </c>
      <c r="DK624" s="3">
        <v>2.34</v>
      </c>
      <c r="DL624" s="3">
        <v>0.12000000000000011</v>
      </c>
      <c r="DM624" s="3">
        <v>7.11</v>
      </c>
      <c r="DN624" s="3">
        <v>6.04</v>
      </c>
      <c r="DO624" s="3">
        <v>1.0700000000000003</v>
      </c>
      <c r="DP624" s="3">
        <v>5.49</v>
      </c>
      <c r="DQ624" s="3">
        <v>4.67</v>
      </c>
      <c r="DR624" s="3">
        <v>0.82000000000000028</v>
      </c>
      <c r="DS624" s="3">
        <v>4.8600000000000003</v>
      </c>
      <c r="DT624" s="3">
        <v>3.89</v>
      </c>
      <c r="DU624" s="3">
        <v>0.9700000000000002</v>
      </c>
      <c r="DV624" s="3">
        <v>3.51</v>
      </c>
      <c r="DW624" s="3">
        <v>2.81</v>
      </c>
      <c r="DX624" s="3">
        <v>0.69999999999999973</v>
      </c>
    </row>
    <row r="625" spans="1:128" s="3" customFormat="1" x14ac:dyDescent="0.25">
      <c r="A625" s="36" t="s">
        <v>812</v>
      </c>
      <c r="B625" s="36" t="s">
        <v>87</v>
      </c>
      <c r="C625" s="36" t="s">
        <v>88</v>
      </c>
      <c r="D625" s="37" t="s">
        <v>148</v>
      </c>
      <c r="E625" s="36" t="s">
        <v>149</v>
      </c>
      <c r="F625" s="37" t="s">
        <v>789</v>
      </c>
      <c r="G625" s="36" t="s">
        <v>790</v>
      </c>
      <c r="H625" s="36" t="s">
        <v>93</v>
      </c>
      <c r="I625" s="36" t="s">
        <v>94</v>
      </c>
      <c r="J625" s="36" t="s">
        <v>95</v>
      </c>
      <c r="K625" s="44">
        <v>1.9</v>
      </c>
      <c r="L625" s="38">
        <f>IF(J625="10",K625,"")</f>
        <v>1.9</v>
      </c>
      <c r="M625" s="38">
        <f>ROUND(L625*O625/100,2)</f>
        <v>1.24</v>
      </c>
      <c r="N625" s="38">
        <f>L625-M625</f>
        <v>0.65999999999999992</v>
      </c>
      <c r="O625" s="38" t="s">
        <v>96</v>
      </c>
      <c r="P625" s="38">
        <f>IF(J625&lt;&gt;"20",IF(J625="15",K625,ROUND(K625*0.85,2)),"")</f>
        <v>1.62</v>
      </c>
      <c r="Q625" s="38">
        <f>ROUND(P625*S625/100,2)</f>
        <v>1.3</v>
      </c>
      <c r="R625" s="38">
        <f>P625-Q625</f>
        <v>0.32000000000000006</v>
      </c>
      <c r="S625" s="38" t="s">
        <v>97</v>
      </c>
      <c r="T625" s="38">
        <f>IF(J625="20",K625,IF(J625="10",ROUND(K625*0.7,2),ROUND(K625/0.85*0.7,2)))</f>
        <v>1.33</v>
      </c>
      <c r="U625" s="38">
        <f>ROUND(T625*W625/100,2)</f>
        <v>1.26</v>
      </c>
      <c r="V625" s="38">
        <f>T625-U625</f>
        <v>7.0000000000000062E-2</v>
      </c>
      <c r="W625" s="36">
        <v>95</v>
      </c>
      <c r="X625" s="38">
        <f>IF(J625="20",ROUND(K625/0.7*0.6,2),IF(J625="10",ROUND(K625*0.6,2),ROUND(K625/0.85*0.6,2)))</f>
        <v>1.1399999999999999</v>
      </c>
      <c r="Y625" s="38">
        <f>ROUND(X625*AA625/100,2)</f>
        <v>1.08</v>
      </c>
      <c r="Z625" s="38">
        <f>X625-Y625</f>
        <v>5.9999999999999831E-2</v>
      </c>
      <c r="AA625" s="36">
        <v>95</v>
      </c>
      <c r="AB625" s="38" t="s">
        <v>98</v>
      </c>
      <c r="AC625" s="38">
        <v>1.52</v>
      </c>
      <c r="AD625" s="38">
        <v>1.44</v>
      </c>
      <c r="AE625" s="38">
        <v>8.0000000000000071E-2</v>
      </c>
      <c r="BJ625" s="3" t="s">
        <v>95</v>
      </c>
      <c r="BK625" s="3">
        <v>7.8999999999999995</v>
      </c>
      <c r="BL625" s="3">
        <v>6.72</v>
      </c>
      <c r="BM625" s="3">
        <v>1.1799999999999997</v>
      </c>
      <c r="BN625" s="3">
        <v>6.54</v>
      </c>
      <c r="BO625" s="3">
        <v>6.21</v>
      </c>
      <c r="BP625" s="3">
        <v>0.33000000000000007</v>
      </c>
      <c r="BQ625" s="3">
        <v>6.1</v>
      </c>
      <c r="BR625" s="3">
        <v>5.19</v>
      </c>
      <c r="BS625" s="3">
        <v>0.90999999999999925</v>
      </c>
      <c r="BT625" s="3">
        <v>4.74</v>
      </c>
      <c r="BU625" s="3">
        <v>4.5</v>
      </c>
      <c r="BV625" s="3">
        <v>0.24000000000000021</v>
      </c>
      <c r="BW625" s="3">
        <v>5.42</v>
      </c>
      <c r="BX625" s="3">
        <v>5.15</v>
      </c>
      <c r="BY625" s="3">
        <v>0.26999999999999957</v>
      </c>
      <c r="BZ625" s="3">
        <v>5.4</v>
      </c>
      <c r="CA625" s="3">
        <v>4.32</v>
      </c>
      <c r="CB625" s="3">
        <v>1.08</v>
      </c>
      <c r="CC625" s="3">
        <v>4.72</v>
      </c>
      <c r="CD625" s="3">
        <v>4.4800000000000004</v>
      </c>
      <c r="CE625" s="3">
        <v>0.23999999999999932</v>
      </c>
      <c r="CF625" s="3">
        <v>3.9</v>
      </c>
      <c r="CG625" s="3">
        <v>3.12</v>
      </c>
      <c r="CH625" s="3">
        <v>0.7799999999999998</v>
      </c>
      <c r="CI625" s="3">
        <v>3.52</v>
      </c>
      <c r="CJ625" s="3">
        <v>3.34</v>
      </c>
      <c r="CK625" s="3">
        <v>0.18000000000000016</v>
      </c>
      <c r="CL625" s="3">
        <v>5.53</v>
      </c>
      <c r="CM625" s="3">
        <v>4.7</v>
      </c>
      <c r="CN625" s="3">
        <v>0.83000000000000007</v>
      </c>
      <c r="CO625" s="3">
        <v>4.58</v>
      </c>
      <c r="CP625" s="3">
        <v>4.3499999999999996</v>
      </c>
      <c r="CQ625" s="3">
        <v>0.23000000000000043</v>
      </c>
      <c r="CR625" s="3">
        <v>4.2699999999999996</v>
      </c>
      <c r="CS625" s="3">
        <v>3.63</v>
      </c>
      <c r="CT625" s="3">
        <v>0.63999999999999968</v>
      </c>
      <c r="CU625" s="3">
        <v>3.32</v>
      </c>
      <c r="CV625" s="3">
        <v>3.15</v>
      </c>
      <c r="CW625" s="3">
        <v>0.16999999999999993</v>
      </c>
      <c r="CX625" s="3">
        <v>3.79</v>
      </c>
      <c r="CY625" s="3">
        <v>3.6</v>
      </c>
      <c r="CZ625" s="3">
        <v>0.18999999999999995</v>
      </c>
      <c r="DA625" s="3">
        <v>3.78</v>
      </c>
      <c r="DB625" s="3">
        <v>3.02</v>
      </c>
      <c r="DC625" s="3">
        <v>0.75999999999999979</v>
      </c>
      <c r="DD625" s="3">
        <v>3.3</v>
      </c>
      <c r="DE625" s="3">
        <v>3.14</v>
      </c>
      <c r="DF625" s="3">
        <v>0.1599999999999997</v>
      </c>
      <c r="DG625" s="3">
        <v>2.73</v>
      </c>
      <c r="DH625" s="3">
        <v>2.3199999999999998</v>
      </c>
      <c r="DI625" s="3">
        <v>0.41000000000000014</v>
      </c>
      <c r="DJ625" s="3">
        <v>2.46</v>
      </c>
      <c r="DK625" s="3">
        <v>2.34</v>
      </c>
      <c r="DL625" s="3">
        <v>0.12000000000000011</v>
      </c>
      <c r="DM625" s="3">
        <v>7.11</v>
      </c>
      <c r="DN625" s="3">
        <v>6.04</v>
      </c>
      <c r="DO625" s="3">
        <v>1.0700000000000003</v>
      </c>
      <c r="DP625" s="3">
        <v>5.49</v>
      </c>
      <c r="DQ625" s="3">
        <v>4.67</v>
      </c>
      <c r="DR625" s="3">
        <v>0.82000000000000028</v>
      </c>
      <c r="DS625" s="3">
        <v>4.8600000000000003</v>
      </c>
      <c r="DT625" s="3">
        <v>3.89</v>
      </c>
      <c r="DU625" s="3">
        <v>0.9700000000000002</v>
      </c>
      <c r="DV625" s="3">
        <v>3.51</v>
      </c>
      <c r="DW625" s="3">
        <v>2.81</v>
      </c>
      <c r="DX625" s="3">
        <v>0.69999999999999973</v>
      </c>
    </row>
    <row r="626" spans="1:128" s="3" customFormat="1" x14ac:dyDescent="0.25">
      <c r="A626" s="36" t="s">
        <v>813</v>
      </c>
      <c r="B626" s="36" t="s">
        <v>87</v>
      </c>
      <c r="C626" s="36" t="s">
        <v>88</v>
      </c>
      <c r="D626" s="37" t="s">
        <v>160</v>
      </c>
      <c r="E626" s="36" t="s">
        <v>161</v>
      </c>
      <c r="F626" s="37" t="s">
        <v>814</v>
      </c>
      <c r="G626" s="36" t="s">
        <v>815</v>
      </c>
      <c r="H626" s="36" t="s">
        <v>93</v>
      </c>
      <c r="I626" s="36" t="s">
        <v>94</v>
      </c>
      <c r="J626" s="36" t="s">
        <v>95</v>
      </c>
      <c r="K626" s="44">
        <v>1.65</v>
      </c>
      <c r="L626" s="38">
        <f>IF(J626="10",K626,"")</f>
        <v>1.65</v>
      </c>
      <c r="M626" s="38">
        <f>ROUND(L626*O626/100,2)</f>
        <v>1.07</v>
      </c>
      <c r="N626" s="38">
        <f>L626-M626</f>
        <v>0.57999999999999985</v>
      </c>
      <c r="O626" s="38" t="s">
        <v>96</v>
      </c>
      <c r="P626" s="38">
        <f>IF(J626&lt;&gt;"20",IF(J626="15",K626,ROUND(K626*0.85,2)),"")</f>
        <v>1.4</v>
      </c>
      <c r="Q626" s="38">
        <f>ROUND(P626*S626/100,2)</f>
        <v>1.1200000000000001</v>
      </c>
      <c r="R626" s="38">
        <f>P626-Q626</f>
        <v>0.2799999999999998</v>
      </c>
      <c r="S626" s="38" t="s">
        <v>97</v>
      </c>
      <c r="T626" s="38">
        <f>IF(J626="20",K626,IF(J626="10",ROUND(K626*0.7,2),ROUND(K626/0.85*0.7,2)))</f>
        <v>1.1599999999999999</v>
      </c>
      <c r="U626" s="38">
        <f>ROUND(T626*W626/100,2)</f>
        <v>1.1000000000000001</v>
      </c>
      <c r="V626" s="38">
        <f>T626-U626</f>
        <v>5.9999999999999831E-2</v>
      </c>
      <c r="W626" s="36">
        <v>95</v>
      </c>
      <c r="X626" s="38">
        <f>IF(J626="20",ROUND(K626/0.7*0.6,2),IF(J626="10",ROUND(K626*0.6,2),ROUND(K626/0.85*0.6,2)))</f>
        <v>0.99</v>
      </c>
      <c r="Y626" s="38">
        <f>ROUND(X626*AA626/100,2)</f>
        <v>0.94</v>
      </c>
      <c r="Z626" s="38">
        <f>X626-Y626</f>
        <v>5.0000000000000044E-2</v>
      </c>
      <c r="AA626" s="36">
        <v>95</v>
      </c>
      <c r="AB626" s="38" t="s">
        <v>98</v>
      </c>
      <c r="AC626" s="38">
        <v>1.32</v>
      </c>
      <c r="AD626" s="38">
        <v>1.25</v>
      </c>
      <c r="AE626" s="38">
        <v>7.0000000000000062E-2</v>
      </c>
      <c r="BJ626" s="3" t="s">
        <v>95</v>
      </c>
      <c r="BK626" s="3">
        <v>7.6499999999999995</v>
      </c>
      <c r="BL626" s="3">
        <v>6.5</v>
      </c>
      <c r="BM626" s="3">
        <v>1.1499999999999995</v>
      </c>
      <c r="BN626" s="3">
        <v>6.39</v>
      </c>
      <c r="BO626" s="3">
        <v>6.07</v>
      </c>
      <c r="BP626" s="3">
        <v>0.3199999999999994</v>
      </c>
      <c r="BQ626" s="3">
        <v>5.85</v>
      </c>
      <c r="BR626" s="3">
        <v>4.97</v>
      </c>
      <c r="BS626" s="3">
        <v>0.87999999999999989</v>
      </c>
      <c r="BT626" s="3">
        <v>4.59</v>
      </c>
      <c r="BU626" s="3">
        <v>4.3600000000000003</v>
      </c>
      <c r="BV626" s="3">
        <v>0.22999999999999954</v>
      </c>
      <c r="BW626" s="3">
        <v>5.22</v>
      </c>
      <c r="BX626" s="3">
        <v>4.96</v>
      </c>
      <c r="BY626" s="3">
        <v>0.25999999999999979</v>
      </c>
      <c r="BZ626" s="3">
        <v>5.15</v>
      </c>
      <c r="CA626" s="3">
        <v>4.12</v>
      </c>
      <c r="CB626" s="3">
        <v>1.0300000000000002</v>
      </c>
      <c r="CC626" s="3">
        <v>4.5199999999999996</v>
      </c>
      <c r="CD626" s="3">
        <v>4.29</v>
      </c>
      <c r="CE626" s="3">
        <v>0.22999999999999954</v>
      </c>
      <c r="CF626" s="3">
        <v>3.65</v>
      </c>
      <c r="CG626" s="3">
        <v>2.92</v>
      </c>
      <c r="CH626" s="3">
        <v>0.73</v>
      </c>
      <c r="CI626" s="3">
        <v>3.32</v>
      </c>
      <c r="CJ626" s="3">
        <v>3.15</v>
      </c>
      <c r="CK626" s="3">
        <v>0.16999999999999993</v>
      </c>
      <c r="CL626" s="3">
        <v>5.36</v>
      </c>
      <c r="CM626" s="3">
        <v>4.5599999999999996</v>
      </c>
      <c r="CN626" s="3">
        <v>0.80000000000000071</v>
      </c>
      <c r="CO626" s="3">
        <v>4.47</v>
      </c>
      <c r="CP626" s="3">
        <v>4.25</v>
      </c>
      <c r="CQ626" s="3">
        <v>0.21999999999999975</v>
      </c>
      <c r="CR626" s="3">
        <v>4.0999999999999996</v>
      </c>
      <c r="CS626" s="3">
        <v>3.49</v>
      </c>
      <c r="CT626" s="3">
        <v>0.60999999999999943</v>
      </c>
      <c r="CU626" s="3">
        <v>3.21</v>
      </c>
      <c r="CV626" s="3">
        <v>3.05</v>
      </c>
      <c r="CW626" s="3">
        <v>0.16000000000000014</v>
      </c>
      <c r="CX626" s="3">
        <v>3.65</v>
      </c>
      <c r="CY626" s="3">
        <v>3.47</v>
      </c>
      <c r="CZ626" s="3">
        <v>0.17999999999999972</v>
      </c>
      <c r="DA626" s="3">
        <v>3.61</v>
      </c>
      <c r="DB626" s="3">
        <v>2.89</v>
      </c>
      <c r="DC626" s="3">
        <v>0.71999999999999975</v>
      </c>
      <c r="DD626" s="3">
        <v>3.16</v>
      </c>
      <c r="DE626" s="3">
        <v>3</v>
      </c>
      <c r="DF626" s="3">
        <v>0.16000000000000014</v>
      </c>
      <c r="DG626" s="3">
        <v>2.56</v>
      </c>
      <c r="DH626" s="3">
        <v>2.1800000000000002</v>
      </c>
      <c r="DI626" s="3">
        <v>0.37999999999999989</v>
      </c>
      <c r="DJ626" s="3">
        <v>2.3199999999999998</v>
      </c>
      <c r="DK626" s="3">
        <v>2.2000000000000002</v>
      </c>
      <c r="DL626" s="3">
        <v>0.11999999999999966</v>
      </c>
      <c r="DM626" s="3">
        <v>6.89</v>
      </c>
      <c r="DN626" s="3">
        <v>5.86</v>
      </c>
      <c r="DO626" s="3">
        <v>1.0299999999999994</v>
      </c>
      <c r="DP626" s="3">
        <v>5.27</v>
      </c>
      <c r="DQ626" s="3">
        <v>4.4800000000000004</v>
      </c>
      <c r="DR626" s="3">
        <v>0.78999999999999915</v>
      </c>
      <c r="DS626" s="3">
        <v>4.6399999999999997</v>
      </c>
      <c r="DT626" s="3">
        <v>3.71</v>
      </c>
      <c r="DU626" s="3">
        <v>0.92999999999999972</v>
      </c>
      <c r="DV626" s="3">
        <v>3.29</v>
      </c>
      <c r="DW626" s="3">
        <v>2.63</v>
      </c>
      <c r="DX626" s="3">
        <v>0.66000000000000014</v>
      </c>
    </row>
    <row r="627" spans="1:128" s="3" customFormat="1" x14ac:dyDescent="0.25">
      <c r="A627" s="36" t="s">
        <v>816</v>
      </c>
      <c r="B627" s="36" t="s">
        <v>87</v>
      </c>
      <c r="C627" s="36" t="s">
        <v>88</v>
      </c>
      <c r="D627" s="37" t="s">
        <v>151</v>
      </c>
      <c r="E627" s="36" t="s">
        <v>152</v>
      </c>
      <c r="F627" s="37" t="s">
        <v>814</v>
      </c>
      <c r="G627" s="36" t="s">
        <v>815</v>
      </c>
      <c r="H627" s="36" t="s">
        <v>93</v>
      </c>
      <c r="I627" s="36" t="s">
        <v>94</v>
      </c>
      <c r="J627" s="36" t="s">
        <v>95</v>
      </c>
      <c r="K627" s="44">
        <v>1.65</v>
      </c>
      <c r="L627" s="38">
        <f>IF(J627="10",K627,"")</f>
        <v>1.65</v>
      </c>
      <c r="M627" s="38">
        <f>ROUND(L627*O627/100,2)</f>
        <v>1.07</v>
      </c>
      <c r="N627" s="38">
        <f>L627-M627</f>
        <v>0.57999999999999985</v>
      </c>
      <c r="O627" s="38" t="s">
        <v>96</v>
      </c>
      <c r="P627" s="38">
        <f>IF(J627&lt;&gt;"20",IF(J627="15",K627,ROUND(K627*0.85,2)),"")</f>
        <v>1.4</v>
      </c>
      <c r="Q627" s="38">
        <f>ROUND(P627*S627/100,2)</f>
        <v>1.1200000000000001</v>
      </c>
      <c r="R627" s="38">
        <f>P627-Q627</f>
        <v>0.2799999999999998</v>
      </c>
      <c r="S627" s="38" t="s">
        <v>97</v>
      </c>
      <c r="T627" s="38">
        <f>IF(J627="20",K627,IF(J627="10",ROUND(K627*0.7,2),ROUND(K627/0.85*0.7,2)))</f>
        <v>1.1599999999999999</v>
      </c>
      <c r="U627" s="38">
        <f>ROUND(T627*W627/100,2)</f>
        <v>1.1000000000000001</v>
      </c>
      <c r="V627" s="38">
        <f>T627-U627</f>
        <v>5.9999999999999831E-2</v>
      </c>
      <c r="W627" s="36">
        <v>95</v>
      </c>
      <c r="X627" s="38">
        <f>IF(J627="20",ROUND(K627/0.7*0.6,2),IF(J627="10",ROUND(K627*0.6,2),ROUND(K627/0.85*0.6,2)))</f>
        <v>0.99</v>
      </c>
      <c r="Y627" s="38">
        <f>ROUND(X627*AA627/100,2)</f>
        <v>0.94</v>
      </c>
      <c r="Z627" s="38">
        <f>X627-Y627</f>
        <v>5.0000000000000044E-2</v>
      </c>
      <c r="AA627" s="36">
        <v>95</v>
      </c>
      <c r="AB627" s="38" t="s">
        <v>98</v>
      </c>
      <c r="AC627" s="38">
        <v>1.32</v>
      </c>
      <c r="AD627" s="38">
        <v>1.25</v>
      </c>
      <c r="AE627" s="38">
        <v>7.0000000000000062E-2</v>
      </c>
      <c r="BJ627" s="3" t="s">
        <v>95</v>
      </c>
      <c r="BK627" s="3">
        <v>7.6499999999999995</v>
      </c>
      <c r="BL627" s="3">
        <v>6.5</v>
      </c>
      <c r="BM627" s="3">
        <v>1.1499999999999995</v>
      </c>
      <c r="BN627" s="3">
        <v>6.39</v>
      </c>
      <c r="BO627" s="3">
        <v>6.07</v>
      </c>
      <c r="BP627" s="3">
        <v>0.3199999999999994</v>
      </c>
      <c r="BQ627" s="3">
        <v>5.85</v>
      </c>
      <c r="BR627" s="3">
        <v>4.97</v>
      </c>
      <c r="BS627" s="3">
        <v>0.87999999999999989</v>
      </c>
      <c r="BT627" s="3">
        <v>4.59</v>
      </c>
      <c r="BU627" s="3">
        <v>4.3600000000000003</v>
      </c>
      <c r="BV627" s="3">
        <v>0.22999999999999954</v>
      </c>
      <c r="BW627" s="3">
        <v>5.22</v>
      </c>
      <c r="BX627" s="3">
        <v>4.96</v>
      </c>
      <c r="BY627" s="3">
        <v>0.25999999999999979</v>
      </c>
      <c r="BZ627" s="3">
        <v>5.15</v>
      </c>
      <c r="CA627" s="3">
        <v>4.12</v>
      </c>
      <c r="CB627" s="3">
        <v>1.0300000000000002</v>
      </c>
      <c r="CC627" s="3">
        <v>4.5199999999999996</v>
      </c>
      <c r="CD627" s="3">
        <v>4.29</v>
      </c>
      <c r="CE627" s="3">
        <v>0.22999999999999954</v>
      </c>
      <c r="CF627" s="3">
        <v>3.65</v>
      </c>
      <c r="CG627" s="3">
        <v>2.92</v>
      </c>
      <c r="CH627" s="3">
        <v>0.73</v>
      </c>
      <c r="CI627" s="3">
        <v>3.32</v>
      </c>
      <c r="CJ627" s="3">
        <v>3.15</v>
      </c>
      <c r="CK627" s="3">
        <v>0.16999999999999993</v>
      </c>
      <c r="CL627" s="3">
        <v>5.36</v>
      </c>
      <c r="CM627" s="3">
        <v>4.5599999999999996</v>
      </c>
      <c r="CN627" s="3">
        <v>0.80000000000000071</v>
      </c>
      <c r="CO627" s="3">
        <v>4.47</v>
      </c>
      <c r="CP627" s="3">
        <v>4.25</v>
      </c>
      <c r="CQ627" s="3">
        <v>0.21999999999999975</v>
      </c>
      <c r="CR627" s="3">
        <v>4.0999999999999996</v>
      </c>
      <c r="CS627" s="3">
        <v>3.49</v>
      </c>
      <c r="CT627" s="3">
        <v>0.60999999999999943</v>
      </c>
      <c r="CU627" s="3">
        <v>3.21</v>
      </c>
      <c r="CV627" s="3">
        <v>3.05</v>
      </c>
      <c r="CW627" s="3">
        <v>0.16000000000000014</v>
      </c>
      <c r="CX627" s="3">
        <v>3.65</v>
      </c>
      <c r="CY627" s="3">
        <v>3.47</v>
      </c>
      <c r="CZ627" s="3">
        <v>0.17999999999999972</v>
      </c>
      <c r="DA627" s="3">
        <v>3.61</v>
      </c>
      <c r="DB627" s="3">
        <v>2.89</v>
      </c>
      <c r="DC627" s="3">
        <v>0.71999999999999975</v>
      </c>
      <c r="DD627" s="3">
        <v>3.16</v>
      </c>
      <c r="DE627" s="3">
        <v>3</v>
      </c>
      <c r="DF627" s="3">
        <v>0.16000000000000014</v>
      </c>
      <c r="DG627" s="3">
        <v>2.56</v>
      </c>
      <c r="DH627" s="3">
        <v>2.1800000000000002</v>
      </c>
      <c r="DI627" s="3">
        <v>0.37999999999999989</v>
      </c>
      <c r="DJ627" s="3">
        <v>2.3199999999999998</v>
      </c>
      <c r="DK627" s="3">
        <v>2.2000000000000002</v>
      </c>
      <c r="DL627" s="3">
        <v>0.11999999999999966</v>
      </c>
      <c r="DM627" s="3">
        <v>6.89</v>
      </c>
      <c r="DN627" s="3">
        <v>5.86</v>
      </c>
      <c r="DO627" s="3">
        <v>1.0299999999999994</v>
      </c>
      <c r="DP627" s="3">
        <v>5.27</v>
      </c>
      <c r="DQ627" s="3">
        <v>4.4800000000000004</v>
      </c>
      <c r="DR627" s="3">
        <v>0.78999999999999915</v>
      </c>
      <c r="DS627" s="3">
        <v>4.6399999999999997</v>
      </c>
      <c r="DT627" s="3">
        <v>3.71</v>
      </c>
      <c r="DU627" s="3">
        <v>0.92999999999999972</v>
      </c>
      <c r="DV627" s="3">
        <v>3.29</v>
      </c>
      <c r="DW627" s="3">
        <v>2.63</v>
      </c>
      <c r="DX627" s="3">
        <v>0.66000000000000014</v>
      </c>
    </row>
    <row r="628" spans="1:128" s="3" customFormat="1" x14ac:dyDescent="0.25">
      <c r="A628" s="36" t="s">
        <v>817</v>
      </c>
      <c r="B628" s="36" t="s">
        <v>87</v>
      </c>
      <c r="C628" s="36" t="s">
        <v>88</v>
      </c>
      <c r="D628" s="37" t="s">
        <v>118</v>
      </c>
      <c r="E628" s="36" t="s">
        <v>119</v>
      </c>
      <c r="F628" s="37" t="s">
        <v>814</v>
      </c>
      <c r="G628" s="36" t="s">
        <v>815</v>
      </c>
      <c r="H628" s="36" t="s">
        <v>93</v>
      </c>
      <c r="I628" s="36" t="s">
        <v>94</v>
      </c>
      <c r="J628" s="36" t="s">
        <v>95</v>
      </c>
      <c r="K628" s="44">
        <v>1.65</v>
      </c>
      <c r="L628" s="38">
        <f>IF(J628="10",K628,"")</f>
        <v>1.65</v>
      </c>
      <c r="M628" s="38">
        <f>ROUND(L628*O628/100,2)</f>
        <v>1.07</v>
      </c>
      <c r="N628" s="38">
        <f>L628-M628</f>
        <v>0.57999999999999985</v>
      </c>
      <c r="O628" s="38" t="s">
        <v>96</v>
      </c>
      <c r="P628" s="38">
        <f>IF(J628&lt;&gt;"20",IF(J628="15",K628,ROUND(K628*0.85,2)),"")</f>
        <v>1.4</v>
      </c>
      <c r="Q628" s="38">
        <f>ROUND(P628*S628/100,2)</f>
        <v>1.1200000000000001</v>
      </c>
      <c r="R628" s="38">
        <f>P628-Q628</f>
        <v>0.2799999999999998</v>
      </c>
      <c r="S628" s="38" t="s">
        <v>97</v>
      </c>
      <c r="T628" s="38">
        <f>IF(J628="20",K628,IF(J628="10",ROUND(K628*0.7,2),ROUND(K628/0.85*0.7,2)))</f>
        <v>1.1599999999999999</v>
      </c>
      <c r="U628" s="38">
        <f>ROUND(T628*W628/100,2)</f>
        <v>1.1000000000000001</v>
      </c>
      <c r="V628" s="38">
        <f>T628-U628</f>
        <v>5.9999999999999831E-2</v>
      </c>
      <c r="W628" s="36">
        <v>95</v>
      </c>
      <c r="X628" s="38">
        <f>IF(J628="20",ROUND(K628/0.7*0.6,2),IF(J628="10",ROUND(K628*0.6,2),ROUND(K628/0.85*0.6,2)))</f>
        <v>0.99</v>
      </c>
      <c r="Y628" s="38">
        <f>ROUND(X628*AA628/100,2)</f>
        <v>0.94</v>
      </c>
      <c r="Z628" s="38">
        <f>X628-Y628</f>
        <v>5.0000000000000044E-2</v>
      </c>
      <c r="AA628" s="36">
        <v>95</v>
      </c>
      <c r="AB628" s="38" t="s">
        <v>98</v>
      </c>
      <c r="AC628" s="38">
        <v>1.32</v>
      </c>
      <c r="AD628" s="38">
        <v>1.25</v>
      </c>
      <c r="AE628" s="38">
        <v>7.0000000000000062E-2</v>
      </c>
      <c r="BJ628" s="3" t="s">
        <v>95</v>
      </c>
      <c r="BK628" s="3">
        <v>7.6499999999999995</v>
      </c>
      <c r="BL628" s="3">
        <v>6.5</v>
      </c>
      <c r="BM628" s="3">
        <v>1.1499999999999995</v>
      </c>
      <c r="BN628" s="3">
        <v>6.39</v>
      </c>
      <c r="BO628" s="3">
        <v>6.07</v>
      </c>
      <c r="BP628" s="3">
        <v>0.3199999999999994</v>
      </c>
      <c r="BQ628" s="3">
        <v>5.85</v>
      </c>
      <c r="BR628" s="3">
        <v>4.97</v>
      </c>
      <c r="BS628" s="3">
        <v>0.87999999999999989</v>
      </c>
      <c r="BT628" s="3">
        <v>4.59</v>
      </c>
      <c r="BU628" s="3">
        <v>4.3600000000000003</v>
      </c>
      <c r="BV628" s="3">
        <v>0.22999999999999954</v>
      </c>
      <c r="BW628" s="3">
        <v>5.22</v>
      </c>
      <c r="BX628" s="3">
        <v>4.96</v>
      </c>
      <c r="BY628" s="3">
        <v>0.25999999999999979</v>
      </c>
      <c r="BZ628" s="3">
        <v>5.15</v>
      </c>
      <c r="CA628" s="3">
        <v>4.12</v>
      </c>
      <c r="CB628" s="3">
        <v>1.0300000000000002</v>
      </c>
      <c r="CC628" s="3">
        <v>4.5199999999999996</v>
      </c>
      <c r="CD628" s="3">
        <v>4.29</v>
      </c>
      <c r="CE628" s="3">
        <v>0.22999999999999954</v>
      </c>
      <c r="CF628" s="3">
        <v>3.65</v>
      </c>
      <c r="CG628" s="3">
        <v>2.92</v>
      </c>
      <c r="CH628" s="3">
        <v>0.73</v>
      </c>
      <c r="CI628" s="3">
        <v>3.32</v>
      </c>
      <c r="CJ628" s="3">
        <v>3.15</v>
      </c>
      <c r="CK628" s="3">
        <v>0.16999999999999993</v>
      </c>
      <c r="CL628" s="3">
        <v>5.36</v>
      </c>
      <c r="CM628" s="3">
        <v>4.5599999999999996</v>
      </c>
      <c r="CN628" s="3">
        <v>0.80000000000000071</v>
      </c>
      <c r="CO628" s="3">
        <v>4.47</v>
      </c>
      <c r="CP628" s="3">
        <v>4.25</v>
      </c>
      <c r="CQ628" s="3">
        <v>0.21999999999999975</v>
      </c>
      <c r="CR628" s="3">
        <v>4.0999999999999996</v>
      </c>
      <c r="CS628" s="3">
        <v>3.49</v>
      </c>
      <c r="CT628" s="3">
        <v>0.60999999999999943</v>
      </c>
      <c r="CU628" s="3">
        <v>3.21</v>
      </c>
      <c r="CV628" s="3">
        <v>3.05</v>
      </c>
      <c r="CW628" s="3">
        <v>0.16000000000000014</v>
      </c>
      <c r="CX628" s="3">
        <v>3.65</v>
      </c>
      <c r="CY628" s="3">
        <v>3.47</v>
      </c>
      <c r="CZ628" s="3">
        <v>0.17999999999999972</v>
      </c>
      <c r="DA628" s="3">
        <v>3.61</v>
      </c>
      <c r="DB628" s="3">
        <v>2.89</v>
      </c>
      <c r="DC628" s="3">
        <v>0.71999999999999975</v>
      </c>
      <c r="DD628" s="3">
        <v>3.16</v>
      </c>
      <c r="DE628" s="3">
        <v>3</v>
      </c>
      <c r="DF628" s="3">
        <v>0.16000000000000014</v>
      </c>
      <c r="DG628" s="3">
        <v>2.56</v>
      </c>
      <c r="DH628" s="3">
        <v>2.1800000000000002</v>
      </c>
      <c r="DI628" s="3">
        <v>0.37999999999999989</v>
      </c>
      <c r="DJ628" s="3">
        <v>2.3199999999999998</v>
      </c>
      <c r="DK628" s="3">
        <v>2.2000000000000002</v>
      </c>
      <c r="DL628" s="3">
        <v>0.11999999999999966</v>
      </c>
      <c r="DM628" s="3">
        <v>6.89</v>
      </c>
      <c r="DN628" s="3">
        <v>5.86</v>
      </c>
      <c r="DO628" s="3">
        <v>1.0299999999999994</v>
      </c>
      <c r="DP628" s="3">
        <v>5.27</v>
      </c>
      <c r="DQ628" s="3">
        <v>4.4800000000000004</v>
      </c>
      <c r="DR628" s="3">
        <v>0.78999999999999915</v>
      </c>
      <c r="DS628" s="3">
        <v>4.6399999999999997</v>
      </c>
      <c r="DT628" s="3">
        <v>3.71</v>
      </c>
      <c r="DU628" s="3">
        <v>0.92999999999999972</v>
      </c>
      <c r="DV628" s="3">
        <v>3.29</v>
      </c>
      <c r="DW628" s="3">
        <v>2.63</v>
      </c>
      <c r="DX628" s="3">
        <v>0.66000000000000014</v>
      </c>
    </row>
    <row r="629" spans="1:128" s="3" customFormat="1" x14ac:dyDescent="0.25">
      <c r="A629" s="36" t="s">
        <v>818</v>
      </c>
      <c r="B629" s="36" t="s">
        <v>87</v>
      </c>
      <c r="C629" s="36" t="s">
        <v>88</v>
      </c>
      <c r="D629" s="37" t="s">
        <v>148</v>
      </c>
      <c r="E629" s="36" t="s">
        <v>149</v>
      </c>
      <c r="F629" s="37" t="s">
        <v>814</v>
      </c>
      <c r="G629" s="36" t="s">
        <v>815</v>
      </c>
      <c r="H629" s="36" t="s">
        <v>93</v>
      </c>
      <c r="I629" s="36" t="s">
        <v>94</v>
      </c>
      <c r="J629" s="36" t="s">
        <v>95</v>
      </c>
      <c r="K629" s="44">
        <v>1.9</v>
      </c>
      <c r="L629" s="38">
        <f>IF(J629="10",K629,"")</f>
        <v>1.9</v>
      </c>
      <c r="M629" s="38">
        <f>ROUND(L629*O629/100,2)</f>
        <v>1.24</v>
      </c>
      <c r="N629" s="38">
        <f>L629-M629</f>
        <v>0.65999999999999992</v>
      </c>
      <c r="O629" s="38" t="s">
        <v>96</v>
      </c>
      <c r="P629" s="38">
        <f>IF(J629&lt;&gt;"20",IF(J629="15",K629,ROUND(K629*0.85,2)),"")</f>
        <v>1.62</v>
      </c>
      <c r="Q629" s="38">
        <f>ROUND(P629*S629/100,2)</f>
        <v>1.3</v>
      </c>
      <c r="R629" s="38">
        <f>P629-Q629</f>
        <v>0.32000000000000006</v>
      </c>
      <c r="S629" s="38" t="s">
        <v>97</v>
      </c>
      <c r="T629" s="38">
        <f>IF(J629="20",K629,IF(J629="10",ROUND(K629*0.7,2),ROUND(K629/0.85*0.7,2)))</f>
        <v>1.33</v>
      </c>
      <c r="U629" s="38">
        <f>ROUND(T629*W629/100,2)</f>
        <v>1.26</v>
      </c>
      <c r="V629" s="38">
        <f>T629-U629</f>
        <v>7.0000000000000062E-2</v>
      </c>
      <c r="W629" s="36">
        <v>95</v>
      </c>
      <c r="X629" s="38">
        <f>IF(J629="20",ROUND(K629/0.7*0.6,2),IF(J629="10",ROUND(K629*0.6,2),ROUND(K629/0.85*0.6,2)))</f>
        <v>1.1399999999999999</v>
      </c>
      <c r="Y629" s="38">
        <f>ROUND(X629*AA629/100,2)</f>
        <v>1.08</v>
      </c>
      <c r="Z629" s="38">
        <f>X629-Y629</f>
        <v>5.9999999999999831E-2</v>
      </c>
      <c r="AA629" s="36">
        <v>95</v>
      </c>
      <c r="AB629" s="38" t="s">
        <v>98</v>
      </c>
      <c r="AC629" s="38">
        <v>1.52</v>
      </c>
      <c r="AD629" s="38">
        <v>1.44</v>
      </c>
      <c r="AE629" s="38">
        <v>8.0000000000000071E-2</v>
      </c>
      <c r="BJ629" s="3" t="s">
        <v>95</v>
      </c>
      <c r="BK629" s="3">
        <v>7.8999999999999995</v>
      </c>
      <c r="BL629" s="3">
        <v>6.72</v>
      </c>
      <c r="BM629" s="3">
        <v>1.1799999999999997</v>
      </c>
      <c r="BN629" s="3">
        <v>6.54</v>
      </c>
      <c r="BO629" s="3">
        <v>6.21</v>
      </c>
      <c r="BP629" s="3">
        <v>0.33000000000000007</v>
      </c>
      <c r="BQ629" s="3">
        <v>6.1</v>
      </c>
      <c r="BR629" s="3">
        <v>5.19</v>
      </c>
      <c r="BS629" s="3">
        <v>0.90999999999999925</v>
      </c>
      <c r="BT629" s="3">
        <v>4.74</v>
      </c>
      <c r="BU629" s="3">
        <v>4.5</v>
      </c>
      <c r="BV629" s="3">
        <v>0.24000000000000021</v>
      </c>
      <c r="BW629" s="3">
        <v>5.42</v>
      </c>
      <c r="BX629" s="3">
        <v>5.15</v>
      </c>
      <c r="BY629" s="3">
        <v>0.26999999999999957</v>
      </c>
      <c r="BZ629" s="3">
        <v>5.4</v>
      </c>
      <c r="CA629" s="3">
        <v>4.32</v>
      </c>
      <c r="CB629" s="3">
        <v>1.08</v>
      </c>
      <c r="CC629" s="3">
        <v>4.72</v>
      </c>
      <c r="CD629" s="3">
        <v>4.4800000000000004</v>
      </c>
      <c r="CE629" s="3">
        <v>0.23999999999999932</v>
      </c>
      <c r="CF629" s="3">
        <v>3.9</v>
      </c>
      <c r="CG629" s="3">
        <v>3.12</v>
      </c>
      <c r="CH629" s="3">
        <v>0.7799999999999998</v>
      </c>
      <c r="CI629" s="3">
        <v>3.52</v>
      </c>
      <c r="CJ629" s="3">
        <v>3.34</v>
      </c>
      <c r="CK629" s="3">
        <v>0.18000000000000016</v>
      </c>
      <c r="CL629" s="3">
        <v>5.53</v>
      </c>
      <c r="CM629" s="3">
        <v>4.7</v>
      </c>
      <c r="CN629" s="3">
        <v>0.83000000000000007</v>
      </c>
      <c r="CO629" s="3">
        <v>4.58</v>
      </c>
      <c r="CP629" s="3">
        <v>4.3499999999999996</v>
      </c>
      <c r="CQ629" s="3">
        <v>0.23000000000000043</v>
      </c>
      <c r="CR629" s="3">
        <v>4.2699999999999996</v>
      </c>
      <c r="CS629" s="3">
        <v>3.63</v>
      </c>
      <c r="CT629" s="3">
        <v>0.63999999999999968</v>
      </c>
      <c r="CU629" s="3">
        <v>3.32</v>
      </c>
      <c r="CV629" s="3">
        <v>3.15</v>
      </c>
      <c r="CW629" s="3">
        <v>0.16999999999999993</v>
      </c>
      <c r="CX629" s="3">
        <v>3.79</v>
      </c>
      <c r="CY629" s="3">
        <v>3.6</v>
      </c>
      <c r="CZ629" s="3">
        <v>0.18999999999999995</v>
      </c>
      <c r="DA629" s="3">
        <v>3.78</v>
      </c>
      <c r="DB629" s="3">
        <v>3.02</v>
      </c>
      <c r="DC629" s="3">
        <v>0.75999999999999979</v>
      </c>
      <c r="DD629" s="3">
        <v>3.3</v>
      </c>
      <c r="DE629" s="3">
        <v>3.14</v>
      </c>
      <c r="DF629" s="3">
        <v>0.1599999999999997</v>
      </c>
      <c r="DG629" s="3">
        <v>2.73</v>
      </c>
      <c r="DH629" s="3">
        <v>2.3199999999999998</v>
      </c>
      <c r="DI629" s="3">
        <v>0.41000000000000014</v>
      </c>
      <c r="DJ629" s="3">
        <v>2.46</v>
      </c>
      <c r="DK629" s="3">
        <v>2.34</v>
      </c>
      <c r="DL629" s="3">
        <v>0.12000000000000011</v>
      </c>
      <c r="DM629" s="3">
        <v>7.11</v>
      </c>
      <c r="DN629" s="3">
        <v>6.04</v>
      </c>
      <c r="DO629" s="3">
        <v>1.0700000000000003</v>
      </c>
      <c r="DP629" s="3">
        <v>5.49</v>
      </c>
      <c r="DQ629" s="3">
        <v>4.67</v>
      </c>
      <c r="DR629" s="3">
        <v>0.82000000000000028</v>
      </c>
      <c r="DS629" s="3">
        <v>4.8600000000000003</v>
      </c>
      <c r="DT629" s="3">
        <v>3.89</v>
      </c>
      <c r="DU629" s="3">
        <v>0.9700000000000002</v>
      </c>
      <c r="DV629" s="3">
        <v>3.51</v>
      </c>
      <c r="DW629" s="3">
        <v>2.81</v>
      </c>
      <c r="DX629" s="3">
        <v>0.69999999999999973</v>
      </c>
    </row>
    <row r="630" spans="1:128" s="3" customFormat="1" x14ac:dyDescent="0.25">
      <c r="A630" s="36" t="s">
        <v>819</v>
      </c>
      <c r="B630" s="36" t="s">
        <v>87</v>
      </c>
      <c r="C630" s="36" t="s">
        <v>88</v>
      </c>
      <c r="D630" s="37" t="s">
        <v>133</v>
      </c>
      <c r="E630" s="36" t="s">
        <v>134</v>
      </c>
      <c r="F630" s="37" t="s">
        <v>814</v>
      </c>
      <c r="G630" s="36" t="s">
        <v>815</v>
      </c>
      <c r="H630" s="36" t="s">
        <v>93</v>
      </c>
      <c r="I630" s="36" t="s">
        <v>94</v>
      </c>
      <c r="J630" s="36" t="s">
        <v>95</v>
      </c>
      <c r="K630" s="44">
        <v>1.9</v>
      </c>
      <c r="L630" s="38">
        <f>IF(J630="10",K630,"")</f>
        <v>1.9</v>
      </c>
      <c r="M630" s="38">
        <f>ROUND(L630*O630/100,2)</f>
        <v>1.24</v>
      </c>
      <c r="N630" s="38">
        <f>L630-M630</f>
        <v>0.65999999999999992</v>
      </c>
      <c r="O630" s="38" t="s">
        <v>96</v>
      </c>
      <c r="P630" s="38">
        <f>IF(J630&lt;&gt;"20",IF(J630="15",K630,ROUND(K630*0.85,2)),"")</f>
        <v>1.62</v>
      </c>
      <c r="Q630" s="38">
        <f>ROUND(P630*S630/100,2)</f>
        <v>1.3</v>
      </c>
      <c r="R630" s="38">
        <f>P630-Q630</f>
        <v>0.32000000000000006</v>
      </c>
      <c r="S630" s="38" t="s">
        <v>97</v>
      </c>
      <c r="T630" s="38">
        <f>IF(J630="20",K630,IF(J630="10",ROUND(K630*0.7,2),ROUND(K630/0.85*0.7,2)))</f>
        <v>1.33</v>
      </c>
      <c r="U630" s="38">
        <f>ROUND(T630*W630/100,2)</f>
        <v>1.26</v>
      </c>
      <c r="V630" s="38">
        <f>T630-U630</f>
        <v>7.0000000000000062E-2</v>
      </c>
      <c r="W630" s="36">
        <v>95</v>
      </c>
      <c r="X630" s="38">
        <f>IF(J630="20",ROUND(K630/0.7*0.6,2),IF(J630="10",ROUND(K630*0.6,2),ROUND(K630/0.85*0.6,2)))</f>
        <v>1.1399999999999999</v>
      </c>
      <c r="Y630" s="38">
        <f>ROUND(X630*AA630/100,2)</f>
        <v>1.08</v>
      </c>
      <c r="Z630" s="38">
        <f>X630-Y630</f>
        <v>5.9999999999999831E-2</v>
      </c>
      <c r="AA630" s="36">
        <v>95</v>
      </c>
      <c r="AB630" s="38" t="s">
        <v>98</v>
      </c>
      <c r="AC630" s="38">
        <v>1.52</v>
      </c>
      <c r="AD630" s="38">
        <v>1.44</v>
      </c>
      <c r="AE630" s="38">
        <v>8.0000000000000071E-2</v>
      </c>
      <c r="BJ630" s="3" t="s">
        <v>95</v>
      </c>
      <c r="BK630" s="3">
        <v>7.8999999999999995</v>
      </c>
      <c r="BL630" s="3">
        <v>6.72</v>
      </c>
      <c r="BM630" s="3">
        <v>1.1799999999999997</v>
      </c>
      <c r="BN630" s="3">
        <v>6.54</v>
      </c>
      <c r="BO630" s="3">
        <v>6.21</v>
      </c>
      <c r="BP630" s="3">
        <v>0.33000000000000007</v>
      </c>
      <c r="BQ630" s="3">
        <v>6.1</v>
      </c>
      <c r="BR630" s="3">
        <v>5.19</v>
      </c>
      <c r="BS630" s="3">
        <v>0.90999999999999925</v>
      </c>
      <c r="BT630" s="3">
        <v>4.74</v>
      </c>
      <c r="BU630" s="3">
        <v>4.5</v>
      </c>
      <c r="BV630" s="3">
        <v>0.24000000000000021</v>
      </c>
      <c r="BW630" s="3">
        <v>5.42</v>
      </c>
      <c r="BX630" s="3">
        <v>5.15</v>
      </c>
      <c r="BY630" s="3">
        <v>0.26999999999999957</v>
      </c>
      <c r="BZ630" s="3">
        <v>5.4</v>
      </c>
      <c r="CA630" s="3">
        <v>4.32</v>
      </c>
      <c r="CB630" s="3">
        <v>1.08</v>
      </c>
      <c r="CC630" s="3">
        <v>4.72</v>
      </c>
      <c r="CD630" s="3">
        <v>4.4800000000000004</v>
      </c>
      <c r="CE630" s="3">
        <v>0.23999999999999932</v>
      </c>
      <c r="CF630" s="3">
        <v>3.9</v>
      </c>
      <c r="CG630" s="3">
        <v>3.12</v>
      </c>
      <c r="CH630" s="3">
        <v>0.7799999999999998</v>
      </c>
      <c r="CI630" s="3">
        <v>3.52</v>
      </c>
      <c r="CJ630" s="3">
        <v>3.34</v>
      </c>
      <c r="CK630" s="3">
        <v>0.18000000000000016</v>
      </c>
      <c r="CL630" s="3">
        <v>5.53</v>
      </c>
      <c r="CM630" s="3">
        <v>4.7</v>
      </c>
      <c r="CN630" s="3">
        <v>0.83000000000000007</v>
      </c>
      <c r="CO630" s="3">
        <v>4.58</v>
      </c>
      <c r="CP630" s="3">
        <v>4.3499999999999996</v>
      </c>
      <c r="CQ630" s="3">
        <v>0.23000000000000043</v>
      </c>
      <c r="CR630" s="3">
        <v>4.2699999999999996</v>
      </c>
      <c r="CS630" s="3">
        <v>3.63</v>
      </c>
      <c r="CT630" s="3">
        <v>0.63999999999999968</v>
      </c>
      <c r="CU630" s="3">
        <v>3.32</v>
      </c>
      <c r="CV630" s="3">
        <v>3.15</v>
      </c>
      <c r="CW630" s="3">
        <v>0.16999999999999993</v>
      </c>
      <c r="CX630" s="3">
        <v>3.79</v>
      </c>
      <c r="CY630" s="3">
        <v>3.6</v>
      </c>
      <c r="CZ630" s="3">
        <v>0.18999999999999995</v>
      </c>
      <c r="DA630" s="3">
        <v>3.78</v>
      </c>
      <c r="DB630" s="3">
        <v>3.02</v>
      </c>
      <c r="DC630" s="3">
        <v>0.75999999999999979</v>
      </c>
      <c r="DD630" s="3">
        <v>3.3</v>
      </c>
      <c r="DE630" s="3">
        <v>3.14</v>
      </c>
      <c r="DF630" s="3">
        <v>0.1599999999999997</v>
      </c>
      <c r="DG630" s="3">
        <v>2.73</v>
      </c>
      <c r="DH630" s="3">
        <v>2.3199999999999998</v>
      </c>
      <c r="DI630" s="3">
        <v>0.41000000000000014</v>
      </c>
      <c r="DJ630" s="3">
        <v>2.46</v>
      </c>
      <c r="DK630" s="3">
        <v>2.34</v>
      </c>
      <c r="DL630" s="3">
        <v>0.12000000000000011</v>
      </c>
      <c r="DM630" s="3">
        <v>7.11</v>
      </c>
      <c r="DN630" s="3">
        <v>6.04</v>
      </c>
      <c r="DO630" s="3">
        <v>1.0700000000000003</v>
      </c>
      <c r="DP630" s="3">
        <v>5.49</v>
      </c>
      <c r="DQ630" s="3">
        <v>4.67</v>
      </c>
      <c r="DR630" s="3">
        <v>0.82000000000000028</v>
      </c>
      <c r="DS630" s="3">
        <v>4.8600000000000003</v>
      </c>
      <c r="DT630" s="3">
        <v>3.89</v>
      </c>
      <c r="DU630" s="3">
        <v>0.9700000000000002</v>
      </c>
      <c r="DV630" s="3">
        <v>3.51</v>
      </c>
      <c r="DW630" s="3">
        <v>2.81</v>
      </c>
      <c r="DX630" s="3">
        <v>0.69999999999999973</v>
      </c>
    </row>
    <row r="631" spans="1:128" s="3" customFormat="1" x14ac:dyDescent="0.25">
      <c r="A631" s="36" t="s">
        <v>820</v>
      </c>
      <c r="B631" s="36" t="s">
        <v>87</v>
      </c>
      <c r="C631" s="36" t="s">
        <v>88</v>
      </c>
      <c r="D631" s="37" t="s">
        <v>100</v>
      </c>
      <c r="E631" s="36" t="s">
        <v>101</v>
      </c>
      <c r="F631" s="37" t="s">
        <v>814</v>
      </c>
      <c r="G631" s="36" t="s">
        <v>815</v>
      </c>
      <c r="H631" s="36" t="s">
        <v>93</v>
      </c>
      <c r="I631" s="36" t="s">
        <v>94</v>
      </c>
      <c r="J631" s="36" t="s">
        <v>95</v>
      </c>
      <c r="K631" s="44">
        <v>1.65</v>
      </c>
      <c r="L631" s="38">
        <f>IF(J631="10",K631,"")</f>
        <v>1.65</v>
      </c>
      <c r="M631" s="38">
        <f>ROUND(L631*O631/100,2)</f>
        <v>1.07</v>
      </c>
      <c r="N631" s="38">
        <f>L631-M631</f>
        <v>0.57999999999999985</v>
      </c>
      <c r="O631" s="38" t="s">
        <v>96</v>
      </c>
      <c r="P631" s="38">
        <f>IF(J631&lt;&gt;"20",IF(J631="15",K631,ROUND(K631*0.85,2)),"")</f>
        <v>1.4</v>
      </c>
      <c r="Q631" s="38">
        <f>ROUND(P631*S631/100,2)</f>
        <v>1.1200000000000001</v>
      </c>
      <c r="R631" s="38">
        <f>P631-Q631</f>
        <v>0.2799999999999998</v>
      </c>
      <c r="S631" s="38" t="s">
        <v>97</v>
      </c>
      <c r="T631" s="38">
        <f>IF(J631="20",K631,IF(J631="10",ROUND(K631*0.7,2),ROUND(K631/0.85*0.7,2)))</f>
        <v>1.1599999999999999</v>
      </c>
      <c r="U631" s="38">
        <f>ROUND(T631*W631/100,2)</f>
        <v>1.1000000000000001</v>
      </c>
      <c r="V631" s="38">
        <f>T631-U631</f>
        <v>5.9999999999999831E-2</v>
      </c>
      <c r="W631" s="36">
        <v>95</v>
      </c>
      <c r="X631" s="38">
        <f>IF(J631="20",ROUND(K631/0.7*0.6,2),IF(J631="10",ROUND(K631*0.6,2),ROUND(K631/0.85*0.6,2)))</f>
        <v>0.99</v>
      </c>
      <c r="Y631" s="38">
        <f>ROUND(X631*AA631/100,2)</f>
        <v>0.94</v>
      </c>
      <c r="Z631" s="38">
        <f>X631-Y631</f>
        <v>5.0000000000000044E-2</v>
      </c>
      <c r="AA631" s="36">
        <v>95</v>
      </c>
      <c r="AB631" s="38" t="s">
        <v>98</v>
      </c>
      <c r="AC631" s="38">
        <v>1.32</v>
      </c>
      <c r="AD631" s="38">
        <v>1.25</v>
      </c>
      <c r="AE631" s="38">
        <v>7.0000000000000062E-2</v>
      </c>
      <c r="BJ631" s="3" t="s">
        <v>95</v>
      </c>
      <c r="BK631" s="3">
        <v>7.6499999999999995</v>
      </c>
      <c r="BL631" s="3">
        <v>6.5</v>
      </c>
      <c r="BM631" s="3">
        <v>1.1499999999999995</v>
      </c>
      <c r="BN631" s="3">
        <v>6.39</v>
      </c>
      <c r="BO631" s="3">
        <v>6.07</v>
      </c>
      <c r="BP631" s="3">
        <v>0.3199999999999994</v>
      </c>
      <c r="BQ631" s="3">
        <v>5.85</v>
      </c>
      <c r="BR631" s="3">
        <v>4.97</v>
      </c>
      <c r="BS631" s="3">
        <v>0.87999999999999989</v>
      </c>
      <c r="BT631" s="3">
        <v>4.59</v>
      </c>
      <c r="BU631" s="3">
        <v>4.3600000000000003</v>
      </c>
      <c r="BV631" s="3">
        <v>0.22999999999999954</v>
      </c>
      <c r="BW631" s="3">
        <v>5.22</v>
      </c>
      <c r="BX631" s="3">
        <v>4.96</v>
      </c>
      <c r="BY631" s="3">
        <v>0.25999999999999979</v>
      </c>
      <c r="BZ631" s="3">
        <v>5.15</v>
      </c>
      <c r="CA631" s="3">
        <v>4.12</v>
      </c>
      <c r="CB631" s="3">
        <v>1.0300000000000002</v>
      </c>
      <c r="CC631" s="3">
        <v>4.5199999999999996</v>
      </c>
      <c r="CD631" s="3">
        <v>4.29</v>
      </c>
      <c r="CE631" s="3">
        <v>0.22999999999999954</v>
      </c>
      <c r="CF631" s="3">
        <v>3.65</v>
      </c>
      <c r="CG631" s="3">
        <v>2.92</v>
      </c>
      <c r="CH631" s="3">
        <v>0.73</v>
      </c>
      <c r="CI631" s="3">
        <v>3.32</v>
      </c>
      <c r="CJ631" s="3">
        <v>3.15</v>
      </c>
      <c r="CK631" s="3">
        <v>0.16999999999999993</v>
      </c>
      <c r="CL631" s="3">
        <v>5.36</v>
      </c>
      <c r="CM631" s="3">
        <v>4.5599999999999996</v>
      </c>
      <c r="CN631" s="3">
        <v>0.80000000000000071</v>
      </c>
      <c r="CO631" s="3">
        <v>4.47</v>
      </c>
      <c r="CP631" s="3">
        <v>4.25</v>
      </c>
      <c r="CQ631" s="3">
        <v>0.21999999999999975</v>
      </c>
      <c r="CR631" s="3">
        <v>4.0999999999999996</v>
      </c>
      <c r="CS631" s="3">
        <v>3.49</v>
      </c>
      <c r="CT631" s="3">
        <v>0.60999999999999943</v>
      </c>
      <c r="CU631" s="3">
        <v>3.21</v>
      </c>
      <c r="CV631" s="3">
        <v>3.05</v>
      </c>
      <c r="CW631" s="3">
        <v>0.16000000000000014</v>
      </c>
      <c r="CX631" s="3">
        <v>3.65</v>
      </c>
      <c r="CY631" s="3">
        <v>3.47</v>
      </c>
      <c r="CZ631" s="3">
        <v>0.17999999999999972</v>
      </c>
      <c r="DA631" s="3">
        <v>3.61</v>
      </c>
      <c r="DB631" s="3">
        <v>2.89</v>
      </c>
      <c r="DC631" s="3">
        <v>0.71999999999999975</v>
      </c>
      <c r="DD631" s="3">
        <v>3.16</v>
      </c>
      <c r="DE631" s="3">
        <v>3</v>
      </c>
      <c r="DF631" s="3">
        <v>0.16000000000000014</v>
      </c>
      <c r="DG631" s="3">
        <v>2.56</v>
      </c>
      <c r="DH631" s="3">
        <v>2.1800000000000002</v>
      </c>
      <c r="DI631" s="3">
        <v>0.37999999999999989</v>
      </c>
      <c r="DJ631" s="3">
        <v>2.3199999999999998</v>
      </c>
      <c r="DK631" s="3">
        <v>2.2000000000000002</v>
      </c>
      <c r="DL631" s="3">
        <v>0.11999999999999966</v>
      </c>
      <c r="DM631" s="3">
        <v>6.89</v>
      </c>
      <c r="DN631" s="3">
        <v>5.86</v>
      </c>
      <c r="DO631" s="3">
        <v>1.0299999999999994</v>
      </c>
      <c r="DP631" s="3">
        <v>5.27</v>
      </c>
      <c r="DQ631" s="3">
        <v>4.4800000000000004</v>
      </c>
      <c r="DR631" s="3">
        <v>0.78999999999999915</v>
      </c>
      <c r="DS631" s="3">
        <v>4.6399999999999997</v>
      </c>
      <c r="DT631" s="3">
        <v>3.71</v>
      </c>
      <c r="DU631" s="3">
        <v>0.92999999999999972</v>
      </c>
      <c r="DV631" s="3">
        <v>3.29</v>
      </c>
      <c r="DW631" s="3">
        <v>2.63</v>
      </c>
      <c r="DX631" s="3">
        <v>0.66000000000000014</v>
      </c>
    </row>
    <row r="632" spans="1:128" s="3" customFormat="1" x14ac:dyDescent="0.25">
      <c r="A632" s="36" t="s">
        <v>821</v>
      </c>
      <c r="B632" s="36" t="s">
        <v>87</v>
      </c>
      <c r="C632" s="36" t="s">
        <v>88</v>
      </c>
      <c r="D632" s="37" t="s">
        <v>157</v>
      </c>
      <c r="E632" s="36" t="s">
        <v>158</v>
      </c>
      <c r="F632" s="37" t="s">
        <v>814</v>
      </c>
      <c r="G632" s="36" t="s">
        <v>815</v>
      </c>
      <c r="H632" s="36" t="s">
        <v>93</v>
      </c>
      <c r="I632" s="36" t="s">
        <v>94</v>
      </c>
      <c r="J632" s="36" t="s">
        <v>95</v>
      </c>
      <c r="K632" s="44">
        <v>1.65</v>
      </c>
      <c r="L632" s="38">
        <f>IF(J632="10",K632,"")</f>
        <v>1.65</v>
      </c>
      <c r="M632" s="38">
        <f>ROUND(L632*O632/100,2)</f>
        <v>1.07</v>
      </c>
      <c r="N632" s="38">
        <f>L632-M632</f>
        <v>0.57999999999999985</v>
      </c>
      <c r="O632" s="38" t="s">
        <v>96</v>
      </c>
      <c r="P632" s="38">
        <f>IF(J632&lt;&gt;"20",IF(J632="15",K632,ROUND(K632*0.85,2)),"")</f>
        <v>1.4</v>
      </c>
      <c r="Q632" s="38">
        <f>ROUND(P632*S632/100,2)</f>
        <v>1.1200000000000001</v>
      </c>
      <c r="R632" s="38">
        <f>P632-Q632</f>
        <v>0.2799999999999998</v>
      </c>
      <c r="S632" s="38" t="s">
        <v>97</v>
      </c>
      <c r="T632" s="38">
        <f>IF(J632="20",K632,IF(J632="10",ROUND(K632*0.7,2),ROUND(K632/0.85*0.7,2)))</f>
        <v>1.1599999999999999</v>
      </c>
      <c r="U632" s="38">
        <f>ROUND(T632*W632/100,2)</f>
        <v>1.1000000000000001</v>
      </c>
      <c r="V632" s="38">
        <f>T632-U632</f>
        <v>5.9999999999999831E-2</v>
      </c>
      <c r="W632" s="36">
        <v>95</v>
      </c>
      <c r="X632" s="38">
        <f>IF(J632="20",ROUND(K632/0.7*0.6,2),IF(J632="10",ROUND(K632*0.6,2),ROUND(K632/0.85*0.6,2)))</f>
        <v>0.99</v>
      </c>
      <c r="Y632" s="38">
        <f>ROUND(X632*AA632/100,2)</f>
        <v>0.94</v>
      </c>
      <c r="Z632" s="38">
        <f>X632-Y632</f>
        <v>5.0000000000000044E-2</v>
      </c>
      <c r="AA632" s="36">
        <v>95</v>
      </c>
      <c r="AB632" s="38" t="s">
        <v>98</v>
      </c>
      <c r="AC632" s="38">
        <v>1.32</v>
      </c>
      <c r="AD632" s="38">
        <v>1.25</v>
      </c>
      <c r="AE632" s="38">
        <v>7.0000000000000062E-2</v>
      </c>
      <c r="BJ632" s="3" t="s">
        <v>95</v>
      </c>
      <c r="BK632" s="3">
        <v>7.6499999999999995</v>
      </c>
      <c r="BL632" s="3">
        <v>6.5</v>
      </c>
      <c r="BM632" s="3">
        <v>1.1499999999999995</v>
      </c>
      <c r="BN632" s="3">
        <v>6.39</v>
      </c>
      <c r="BO632" s="3">
        <v>6.07</v>
      </c>
      <c r="BP632" s="3">
        <v>0.3199999999999994</v>
      </c>
      <c r="BQ632" s="3">
        <v>5.85</v>
      </c>
      <c r="BR632" s="3">
        <v>4.97</v>
      </c>
      <c r="BS632" s="3">
        <v>0.87999999999999989</v>
      </c>
      <c r="BT632" s="3">
        <v>4.59</v>
      </c>
      <c r="BU632" s="3">
        <v>4.3600000000000003</v>
      </c>
      <c r="BV632" s="3">
        <v>0.22999999999999954</v>
      </c>
      <c r="BW632" s="3">
        <v>5.22</v>
      </c>
      <c r="BX632" s="3">
        <v>4.96</v>
      </c>
      <c r="BY632" s="3">
        <v>0.25999999999999979</v>
      </c>
      <c r="BZ632" s="3">
        <v>5.15</v>
      </c>
      <c r="CA632" s="3">
        <v>4.12</v>
      </c>
      <c r="CB632" s="3">
        <v>1.0300000000000002</v>
      </c>
      <c r="CC632" s="3">
        <v>4.5199999999999996</v>
      </c>
      <c r="CD632" s="3">
        <v>4.29</v>
      </c>
      <c r="CE632" s="3">
        <v>0.22999999999999954</v>
      </c>
      <c r="CF632" s="3">
        <v>3.65</v>
      </c>
      <c r="CG632" s="3">
        <v>2.92</v>
      </c>
      <c r="CH632" s="3">
        <v>0.73</v>
      </c>
      <c r="CI632" s="3">
        <v>3.32</v>
      </c>
      <c r="CJ632" s="3">
        <v>3.15</v>
      </c>
      <c r="CK632" s="3">
        <v>0.16999999999999993</v>
      </c>
      <c r="CL632" s="3">
        <v>5.36</v>
      </c>
      <c r="CM632" s="3">
        <v>4.5599999999999996</v>
      </c>
      <c r="CN632" s="3">
        <v>0.80000000000000071</v>
      </c>
      <c r="CO632" s="3">
        <v>4.47</v>
      </c>
      <c r="CP632" s="3">
        <v>4.25</v>
      </c>
      <c r="CQ632" s="3">
        <v>0.21999999999999975</v>
      </c>
      <c r="CR632" s="3">
        <v>4.0999999999999996</v>
      </c>
      <c r="CS632" s="3">
        <v>3.49</v>
      </c>
      <c r="CT632" s="3">
        <v>0.60999999999999943</v>
      </c>
      <c r="CU632" s="3">
        <v>3.21</v>
      </c>
      <c r="CV632" s="3">
        <v>3.05</v>
      </c>
      <c r="CW632" s="3">
        <v>0.16000000000000014</v>
      </c>
      <c r="CX632" s="3">
        <v>3.65</v>
      </c>
      <c r="CY632" s="3">
        <v>3.47</v>
      </c>
      <c r="CZ632" s="3">
        <v>0.17999999999999972</v>
      </c>
      <c r="DA632" s="3">
        <v>3.61</v>
      </c>
      <c r="DB632" s="3">
        <v>2.89</v>
      </c>
      <c r="DC632" s="3">
        <v>0.71999999999999975</v>
      </c>
      <c r="DD632" s="3">
        <v>3.16</v>
      </c>
      <c r="DE632" s="3">
        <v>3</v>
      </c>
      <c r="DF632" s="3">
        <v>0.16000000000000014</v>
      </c>
      <c r="DG632" s="3">
        <v>2.56</v>
      </c>
      <c r="DH632" s="3">
        <v>2.1800000000000002</v>
      </c>
      <c r="DI632" s="3">
        <v>0.37999999999999989</v>
      </c>
      <c r="DJ632" s="3">
        <v>2.3199999999999998</v>
      </c>
      <c r="DK632" s="3">
        <v>2.2000000000000002</v>
      </c>
      <c r="DL632" s="3">
        <v>0.11999999999999966</v>
      </c>
      <c r="DM632" s="3">
        <v>6.89</v>
      </c>
      <c r="DN632" s="3">
        <v>5.86</v>
      </c>
      <c r="DO632" s="3">
        <v>1.0299999999999994</v>
      </c>
      <c r="DP632" s="3">
        <v>5.27</v>
      </c>
      <c r="DQ632" s="3">
        <v>4.4800000000000004</v>
      </c>
      <c r="DR632" s="3">
        <v>0.78999999999999915</v>
      </c>
      <c r="DS632" s="3">
        <v>4.6399999999999997</v>
      </c>
      <c r="DT632" s="3">
        <v>3.71</v>
      </c>
      <c r="DU632" s="3">
        <v>0.92999999999999972</v>
      </c>
      <c r="DV632" s="3">
        <v>3.29</v>
      </c>
      <c r="DW632" s="3">
        <v>2.63</v>
      </c>
      <c r="DX632" s="3">
        <v>0.66000000000000014</v>
      </c>
    </row>
    <row r="633" spans="1:128" s="3" customFormat="1" x14ac:dyDescent="0.25">
      <c r="A633" s="36" t="s">
        <v>822</v>
      </c>
      <c r="B633" s="36" t="s">
        <v>87</v>
      </c>
      <c r="C633" s="36" t="s">
        <v>88</v>
      </c>
      <c r="D633" s="37" t="s">
        <v>124</v>
      </c>
      <c r="E633" s="36" t="s">
        <v>125</v>
      </c>
      <c r="F633" s="37" t="s">
        <v>814</v>
      </c>
      <c r="G633" s="36" t="s">
        <v>815</v>
      </c>
      <c r="H633" s="36" t="s">
        <v>93</v>
      </c>
      <c r="I633" s="36" t="s">
        <v>94</v>
      </c>
      <c r="J633" s="36" t="s">
        <v>95</v>
      </c>
      <c r="K633" s="44">
        <v>1.65</v>
      </c>
      <c r="L633" s="38">
        <f>IF(J633="10",K633,"")</f>
        <v>1.65</v>
      </c>
      <c r="M633" s="38">
        <f>ROUND(L633*O633/100,2)</f>
        <v>1.07</v>
      </c>
      <c r="N633" s="38">
        <f>L633-M633</f>
        <v>0.57999999999999985</v>
      </c>
      <c r="O633" s="38" t="s">
        <v>96</v>
      </c>
      <c r="P633" s="38">
        <f>IF(J633&lt;&gt;"20",IF(J633="15",K633,ROUND(K633*0.85,2)),"")</f>
        <v>1.4</v>
      </c>
      <c r="Q633" s="38">
        <f>ROUND(P633*S633/100,2)</f>
        <v>1.1200000000000001</v>
      </c>
      <c r="R633" s="38">
        <f>P633-Q633</f>
        <v>0.2799999999999998</v>
      </c>
      <c r="S633" s="38" t="s">
        <v>97</v>
      </c>
      <c r="T633" s="38">
        <f>IF(J633="20",K633,IF(J633="10",ROUND(K633*0.7,2),ROUND(K633/0.85*0.7,2)))</f>
        <v>1.1599999999999999</v>
      </c>
      <c r="U633" s="38">
        <f>ROUND(T633*W633/100,2)</f>
        <v>1.1000000000000001</v>
      </c>
      <c r="V633" s="38">
        <f>T633-U633</f>
        <v>5.9999999999999831E-2</v>
      </c>
      <c r="W633" s="36">
        <v>95</v>
      </c>
      <c r="X633" s="38">
        <f>IF(J633="20",ROUND(K633/0.7*0.6,2),IF(J633="10",ROUND(K633*0.6,2),ROUND(K633/0.85*0.6,2)))</f>
        <v>0.99</v>
      </c>
      <c r="Y633" s="38">
        <f>ROUND(X633*AA633/100,2)</f>
        <v>0.94</v>
      </c>
      <c r="Z633" s="38">
        <f>X633-Y633</f>
        <v>5.0000000000000044E-2</v>
      </c>
      <c r="AA633" s="36">
        <v>95</v>
      </c>
      <c r="AB633" s="38" t="s">
        <v>98</v>
      </c>
      <c r="AC633" s="38">
        <v>1.32</v>
      </c>
      <c r="AD633" s="38">
        <v>1.25</v>
      </c>
      <c r="AE633" s="38">
        <v>7.0000000000000062E-2</v>
      </c>
      <c r="BJ633" s="3" t="s">
        <v>95</v>
      </c>
      <c r="BK633" s="3">
        <v>7.6499999999999995</v>
      </c>
      <c r="BL633" s="3">
        <v>6.5</v>
      </c>
      <c r="BM633" s="3">
        <v>1.1499999999999995</v>
      </c>
      <c r="BN633" s="3">
        <v>6.39</v>
      </c>
      <c r="BO633" s="3">
        <v>6.07</v>
      </c>
      <c r="BP633" s="3">
        <v>0.3199999999999994</v>
      </c>
      <c r="BQ633" s="3">
        <v>5.85</v>
      </c>
      <c r="BR633" s="3">
        <v>4.97</v>
      </c>
      <c r="BS633" s="3">
        <v>0.87999999999999989</v>
      </c>
      <c r="BT633" s="3">
        <v>4.59</v>
      </c>
      <c r="BU633" s="3">
        <v>4.3600000000000003</v>
      </c>
      <c r="BV633" s="3">
        <v>0.22999999999999954</v>
      </c>
      <c r="BW633" s="3">
        <v>5.22</v>
      </c>
      <c r="BX633" s="3">
        <v>4.96</v>
      </c>
      <c r="BY633" s="3">
        <v>0.25999999999999979</v>
      </c>
      <c r="BZ633" s="3">
        <v>5.15</v>
      </c>
      <c r="CA633" s="3">
        <v>4.12</v>
      </c>
      <c r="CB633" s="3">
        <v>1.0300000000000002</v>
      </c>
      <c r="CC633" s="3">
        <v>4.5199999999999996</v>
      </c>
      <c r="CD633" s="3">
        <v>4.29</v>
      </c>
      <c r="CE633" s="3">
        <v>0.22999999999999954</v>
      </c>
      <c r="CF633" s="3">
        <v>3.65</v>
      </c>
      <c r="CG633" s="3">
        <v>2.92</v>
      </c>
      <c r="CH633" s="3">
        <v>0.73</v>
      </c>
      <c r="CI633" s="3">
        <v>3.32</v>
      </c>
      <c r="CJ633" s="3">
        <v>3.15</v>
      </c>
      <c r="CK633" s="3">
        <v>0.16999999999999993</v>
      </c>
      <c r="CL633" s="3">
        <v>5.36</v>
      </c>
      <c r="CM633" s="3">
        <v>4.5599999999999996</v>
      </c>
      <c r="CN633" s="3">
        <v>0.80000000000000071</v>
      </c>
      <c r="CO633" s="3">
        <v>4.47</v>
      </c>
      <c r="CP633" s="3">
        <v>4.25</v>
      </c>
      <c r="CQ633" s="3">
        <v>0.21999999999999975</v>
      </c>
      <c r="CR633" s="3">
        <v>4.0999999999999996</v>
      </c>
      <c r="CS633" s="3">
        <v>3.49</v>
      </c>
      <c r="CT633" s="3">
        <v>0.60999999999999943</v>
      </c>
      <c r="CU633" s="3">
        <v>3.21</v>
      </c>
      <c r="CV633" s="3">
        <v>3.05</v>
      </c>
      <c r="CW633" s="3">
        <v>0.16000000000000014</v>
      </c>
      <c r="CX633" s="3">
        <v>3.65</v>
      </c>
      <c r="CY633" s="3">
        <v>3.47</v>
      </c>
      <c r="CZ633" s="3">
        <v>0.17999999999999972</v>
      </c>
      <c r="DA633" s="3">
        <v>3.61</v>
      </c>
      <c r="DB633" s="3">
        <v>2.89</v>
      </c>
      <c r="DC633" s="3">
        <v>0.71999999999999975</v>
      </c>
      <c r="DD633" s="3">
        <v>3.16</v>
      </c>
      <c r="DE633" s="3">
        <v>3</v>
      </c>
      <c r="DF633" s="3">
        <v>0.16000000000000014</v>
      </c>
      <c r="DG633" s="3">
        <v>2.56</v>
      </c>
      <c r="DH633" s="3">
        <v>2.1800000000000002</v>
      </c>
      <c r="DI633" s="3">
        <v>0.37999999999999989</v>
      </c>
      <c r="DJ633" s="3">
        <v>2.3199999999999998</v>
      </c>
      <c r="DK633" s="3">
        <v>2.2000000000000002</v>
      </c>
      <c r="DL633" s="3">
        <v>0.11999999999999966</v>
      </c>
      <c r="DM633" s="3">
        <v>6.89</v>
      </c>
      <c r="DN633" s="3">
        <v>5.86</v>
      </c>
      <c r="DO633" s="3">
        <v>1.0299999999999994</v>
      </c>
      <c r="DP633" s="3">
        <v>5.27</v>
      </c>
      <c r="DQ633" s="3">
        <v>4.4800000000000004</v>
      </c>
      <c r="DR633" s="3">
        <v>0.78999999999999915</v>
      </c>
      <c r="DS633" s="3">
        <v>4.6399999999999997</v>
      </c>
      <c r="DT633" s="3">
        <v>3.71</v>
      </c>
      <c r="DU633" s="3">
        <v>0.92999999999999972</v>
      </c>
      <c r="DV633" s="3">
        <v>3.29</v>
      </c>
      <c r="DW633" s="3">
        <v>2.63</v>
      </c>
      <c r="DX633" s="3">
        <v>0.66000000000000014</v>
      </c>
    </row>
    <row r="634" spans="1:128" s="3" customFormat="1" x14ac:dyDescent="0.25">
      <c r="A634" s="36" t="s">
        <v>823</v>
      </c>
      <c r="B634" s="36" t="s">
        <v>87</v>
      </c>
      <c r="C634" s="36" t="s">
        <v>88</v>
      </c>
      <c r="D634" s="37" t="s">
        <v>139</v>
      </c>
      <c r="E634" s="36" t="s">
        <v>140</v>
      </c>
      <c r="F634" s="37" t="s">
        <v>814</v>
      </c>
      <c r="G634" s="36" t="s">
        <v>815</v>
      </c>
      <c r="H634" s="36" t="s">
        <v>93</v>
      </c>
      <c r="I634" s="36" t="s">
        <v>94</v>
      </c>
      <c r="J634" s="36" t="s">
        <v>95</v>
      </c>
      <c r="K634" s="44">
        <v>1.65</v>
      </c>
      <c r="L634" s="38">
        <f>IF(J634="10",K634,"")</f>
        <v>1.65</v>
      </c>
      <c r="M634" s="38">
        <f>ROUND(L634*O634/100,2)</f>
        <v>1.07</v>
      </c>
      <c r="N634" s="38">
        <f>L634-M634</f>
        <v>0.57999999999999985</v>
      </c>
      <c r="O634" s="38" t="s">
        <v>96</v>
      </c>
      <c r="P634" s="38">
        <f>IF(J634&lt;&gt;"20",IF(J634="15",K634,ROUND(K634*0.85,2)),"")</f>
        <v>1.4</v>
      </c>
      <c r="Q634" s="38">
        <f>ROUND(P634*S634/100,2)</f>
        <v>1.1200000000000001</v>
      </c>
      <c r="R634" s="38">
        <f>P634-Q634</f>
        <v>0.2799999999999998</v>
      </c>
      <c r="S634" s="38" t="s">
        <v>97</v>
      </c>
      <c r="T634" s="38">
        <f>IF(J634="20",K634,IF(J634="10",ROUND(K634*0.7,2),ROUND(K634/0.85*0.7,2)))</f>
        <v>1.1599999999999999</v>
      </c>
      <c r="U634" s="38">
        <f>ROUND(T634*W634/100,2)</f>
        <v>1.1000000000000001</v>
      </c>
      <c r="V634" s="38">
        <f>T634-U634</f>
        <v>5.9999999999999831E-2</v>
      </c>
      <c r="W634" s="36">
        <v>95</v>
      </c>
      <c r="X634" s="38">
        <f>IF(J634="20",ROUND(K634/0.7*0.6,2),IF(J634="10",ROUND(K634*0.6,2),ROUND(K634/0.85*0.6,2)))</f>
        <v>0.99</v>
      </c>
      <c r="Y634" s="38">
        <f>ROUND(X634*AA634/100,2)</f>
        <v>0.94</v>
      </c>
      <c r="Z634" s="38">
        <f>X634-Y634</f>
        <v>5.0000000000000044E-2</v>
      </c>
      <c r="AA634" s="36">
        <v>95</v>
      </c>
      <c r="AB634" s="38" t="s">
        <v>98</v>
      </c>
      <c r="AC634" s="38">
        <v>1.32</v>
      </c>
      <c r="AD634" s="38">
        <v>1.25</v>
      </c>
      <c r="AE634" s="38">
        <v>7.0000000000000062E-2</v>
      </c>
      <c r="BJ634" s="3" t="s">
        <v>95</v>
      </c>
      <c r="BK634" s="3">
        <v>7.6499999999999995</v>
      </c>
      <c r="BL634" s="3">
        <v>6.5</v>
      </c>
      <c r="BM634" s="3">
        <v>1.1499999999999995</v>
      </c>
      <c r="BN634" s="3">
        <v>6.39</v>
      </c>
      <c r="BO634" s="3">
        <v>6.07</v>
      </c>
      <c r="BP634" s="3">
        <v>0.3199999999999994</v>
      </c>
      <c r="BQ634" s="3">
        <v>5.85</v>
      </c>
      <c r="BR634" s="3">
        <v>4.97</v>
      </c>
      <c r="BS634" s="3">
        <v>0.87999999999999989</v>
      </c>
      <c r="BT634" s="3">
        <v>4.59</v>
      </c>
      <c r="BU634" s="3">
        <v>4.3600000000000003</v>
      </c>
      <c r="BV634" s="3">
        <v>0.22999999999999954</v>
      </c>
      <c r="BW634" s="3">
        <v>5.22</v>
      </c>
      <c r="BX634" s="3">
        <v>4.96</v>
      </c>
      <c r="BY634" s="3">
        <v>0.25999999999999979</v>
      </c>
      <c r="BZ634" s="3">
        <v>5.15</v>
      </c>
      <c r="CA634" s="3">
        <v>4.12</v>
      </c>
      <c r="CB634" s="3">
        <v>1.0300000000000002</v>
      </c>
      <c r="CC634" s="3">
        <v>4.5199999999999996</v>
      </c>
      <c r="CD634" s="3">
        <v>4.29</v>
      </c>
      <c r="CE634" s="3">
        <v>0.22999999999999954</v>
      </c>
      <c r="CF634" s="3">
        <v>3.65</v>
      </c>
      <c r="CG634" s="3">
        <v>2.92</v>
      </c>
      <c r="CH634" s="3">
        <v>0.73</v>
      </c>
      <c r="CI634" s="3">
        <v>3.32</v>
      </c>
      <c r="CJ634" s="3">
        <v>3.15</v>
      </c>
      <c r="CK634" s="3">
        <v>0.16999999999999993</v>
      </c>
      <c r="CL634" s="3">
        <v>5.36</v>
      </c>
      <c r="CM634" s="3">
        <v>4.5599999999999996</v>
      </c>
      <c r="CN634" s="3">
        <v>0.80000000000000071</v>
      </c>
      <c r="CO634" s="3">
        <v>4.47</v>
      </c>
      <c r="CP634" s="3">
        <v>4.25</v>
      </c>
      <c r="CQ634" s="3">
        <v>0.21999999999999975</v>
      </c>
      <c r="CR634" s="3">
        <v>4.0999999999999996</v>
      </c>
      <c r="CS634" s="3">
        <v>3.49</v>
      </c>
      <c r="CT634" s="3">
        <v>0.60999999999999943</v>
      </c>
      <c r="CU634" s="3">
        <v>3.21</v>
      </c>
      <c r="CV634" s="3">
        <v>3.05</v>
      </c>
      <c r="CW634" s="3">
        <v>0.16000000000000014</v>
      </c>
      <c r="CX634" s="3">
        <v>3.65</v>
      </c>
      <c r="CY634" s="3">
        <v>3.47</v>
      </c>
      <c r="CZ634" s="3">
        <v>0.17999999999999972</v>
      </c>
      <c r="DA634" s="3">
        <v>3.61</v>
      </c>
      <c r="DB634" s="3">
        <v>2.89</v>
      </c>
      <c r="DC634" s="3">
        <v>0.71999999999999975</v>
      </c>
      <c r="DD634" s="3">
        <v>3.16</v>
      </c>
      <c r="DE634" s="3">
        <v>3</v>
      </c>
      <c r="DF634" s="3">
        <v>0.16000000000000014</v>
      </c>
      <c r="DG634" s="3">
        <v>2.56</v>
      </c>
      <c r="DH634" s="3">
        <v>2.1800000000000002</v>
      </c>
      <c r="DI634" s="3">
        <v>0.37999999999999989</v>
      </c>
      <c r="DJ634" s="3">
        <v>2.3199999999999998</v>
      </c>
      <c r="DK634" s="3">
        <v>2.2000000000000002</v>
      </c>
      <c r="DL634" s="3">
        <v>0.11999999999999966</v>
      </c>
      <c r="DM634" s="3">
        <v>6.89</v>
      </c>
      <c r="DN634" s="3">
        <v>5.86</v>
      </c>
      <c r="DO634" s="3">
        <v>1.0299999999999994</v>
      </c>
      <c r="DP634" s="3">
        <v>5.27</v>
      </c>
      <c r="DQ634" s="3">
        <v>4.4800000000000004</v>
      </c>
      <c r="DR634" s="3">
        <v>0.78999999999999915</v>
      </c>
      <c r="DS634" s="3">
        <v>4.6399999999999997</v>
      </c>
      <c r="DT634" s="3">
        <v>3.71</v>
      </c>
      <c r="DU634" s="3">
        <v>0.92999999999999972</v>
      </c>
      <c r="DV634" s="3">
        <v>3.29</v>
      </c>
      <c r="DW634" s="3">
        <v>2.63</v>
      </c>
      <c r="DX634" s="3">
        <v>0.66000000000000014</v>
      </c>
    </row>
    <row r="635" spans="1:128" s="3" customFormat="1" x14ac:dyDescent="0.25">
      <c r="A635" s="36" t="s">
        <v>824</v>
      </c>
      <c r="B635" s="36" t="s">
        <v>87</v>
      </c>
      <c r="C635" s="36" t="s">
        <v>88</v>
      </c>
      <c r="D635" s="37" t="s">
        <v>130</v>
      </c>
      <c r="E635" s="36" t="s">
        <v>131</v>
      </c>
      <c r="F635" s="37" t="s">
        <v>814</v>
      </c>
      <c r="G635" s="36" t="s">
        <v>815</v>
      </c>
      <c r="H635" s="36" t="s">
        <v>93</v>
      </c>
      <c r="I635" s="36" t="s">
        <v>94</v>
      </c>
      <c r="J635" s="36" t="s">
        <v>95</v>
      </c>
      <c r="K635" s="44">
        <v>1.65</v>
      </c>
      <c r="L635" s="38">
        <f>IF(J635="10",K635,"")</f>
        <v>1.65</v>
      </c>
      <c r="M635" s="38">
        <f>ROUND(L635*O635/100,2)</f>
        <v>1.07</v>
      </c>
      <c r="N635" s="38">
        <f>L635-M635</f>
        <v>0.57999999999999985</v>
      </c>
      <c r="O635" s="38" t="s">
        <v>96</v>
      </c>
      <c r="P635" s="38">
        <f>IF(J635&lt;&gt;"20",IF(J635="15",K635,ROUND(K635*0.85,2)),"")</f>
        <v>1.4</v>
      </c>
      <c r="Q635" s="38">
        <f>ROUND(P635*S635/100,2)</f>
        <v>1.1200000000000001</v>
      </c>
      <c r="R635" s="38">
        <f>P635-Q635</f>
        <v>0.2799999999999998</v>
      </c>
      <c r="S635" s="38" t="s">
        <v>97</v>
      </c>
      <c r="T635" s="38">
        <f>IF(J635="20",K635,IF(J635="10",ROUND(K635*0.7,2),ROUND(K635/0.85*0.7,2)))</f>
        <v>1.1599999999999999</v>
      </c>
      <c r="U635" s="38">
        <f>ROUND(T635*W635/100,2)</f>
        <v>1.1000000000000001</v>
      </c>
      <c r="V635" s="38">
        <f>T635-U635</f>
        <v>5.9999999999999831E-2</v>
      </c>
      <c r="W635" s="36">
        <v>95</v>
      </c>
      <c r="X635" s="38">
        <f>IF(J635="20",ROUND(K635/0.7*0.6,2),IF(J635="10",ROUND(K635*0.6,2),ROUND(K635/0.85*0.6,2)))</f>
        <v>0.99</v>
      </c>
      <c r="Y635" s="38">
        <f>ROUND(X635*AA635/100,2)</f>
        <v>0.94</v>
      </c>
      <c r="Z635" s="38">
        <f>X635-Y635</f>
        <v>5.0000000000000044E-2</v>
      </c>
      <c r="AA635" s="36">
        <v>95</v>
      </c>
      <c r="AB635" s="38" t="s">
        <v>98</v>
      </c>
      <c r="AC635" s="38">
        <v>1.32</v>
      </c>
      <c r="AD635" s="38">
        <v>1.25</v>
      </c>
      <c r="AE635" s="38">
        <v>7.0000000000000062E-2</v>
      </c>
      <c r="BJ635" s="3" t="s">
        <v>95</v>
      </c>
      <c r="BK635" s="3">
        <v>7.6499999999999995</v>
      </c>
      <c r="BL635" s="3">
        <v>6.5</v>
      </c>
      <c r="BM635" s="3">
        <v>1.1499999999999995</v>
      </c>
      <c r="BN635" s="3">
        <v>6.39</v>
      </c>
      <c r="BO635" s="3">
        <v>6.07</v>
      </c>
      <c r="BP635" s="3">
        <v>0.3199999999999994</v>
      </c>
      <c r="BQ635" s="3">
        <v>5.85</v>
      </c>
      <c r="BR635" s="3">
        <v>4.97</v>
      </c>
      <c r="BS635" s="3">
        <v>0.87999999999999989</v>
      </c>
      <c r="BT635" s="3">
        <v>4.59</v>
      </c>
      <c r="BU635" s="3">
        <v>4.3600000000000003</v>
      </c>
      <c r="BV635" s="3">
        <v>0.22999999999999954</v>
      </c>
      <c r="BW635" s="3">
        <v>5.22</v>
      </c>
      <c r="BX635" s="3">
        <v>4.96</v>
      </c>
      <c r="BY635" s="3">
        <v>0.25999999999999979</v>
      </c>
      <c r="BZ635" s="3">
        <v>5.15</v>
      </c>
      <c r="CA635" s="3">
        <v>4.12</v>
      </c>
      <c r="CB635" s="3">
        <v>1.0300000000000002</v>
      </c>
      <c r="CC635" s="3">
        <v>4.5199999999999996</v>
      </c>
      <c r="CD635" s="3">
        <v>4.29</v>
      </c>
      <c r="CE635" s="3">
        <v>0.22999999999999954</v>
      </c>
      <c r="CF635" s="3">
        <v>3.65</v>
      </c>
      <c r="CG635" s="3">
        <v>2.92</v>
      </c>
      <c r="CH635" s="3">
        <v>0.73</v>
      </c>
      <c r="CI635" s="3">
        <v>3.32</v>
      </c>
      <c r="CJ635" s="3">
        <v>3.15</v>
      </c>
      <c r="CK635" s="3">
        <v>0.16999999999999993</v>
      </c>
      <c r="CL635" s="3">
        <v>5.36</v>
      </c>
      <c r="CM635" s="3">
        <v>4.5599999999999996</v>
      </c>
      <c r="CN635" s="3">
        <v>0.80000000000000071</v>
      </c>
      <c r="CO635" s="3">
        <v>4.47</v>
      </c>
      <c r="CP635" s="3">
        <v>4.25</v>
      </c>
      <c r="CQ635" s="3">
        <v>0.21999999999999975</v>
      </c>
      <c r="CR635" s="3">
        <v>4.0999999999999996</v>
      </c>
      <c r="CS635" s="3">
        <v>3.49</v>
      </c>
      <c r="CT635" s="3">
        <v>0.60999999999999943</v>
      </c>
      <c r="CU635" s="3">
        <v>3.21</v>
      </c>
      <c r="CV635" s="3">
        <v>3.05</v>
      </c>
      <c r="CW635" s="3">
        <v>0.16000000000000014</v>
      </c>
      <c r="CX635" s="3">
        <v>3.65</v>
      </c>
      <c r="CY635" s="3">
        <v>3.47</v>
      </c>
      <c r="CZ635" s="3">
        <v>0.17999999999999972</v>
      </c>
      <c r="DA635" s="3">
        <v>3.61</v>
      </c>
      <c r="DB635" s="3">
        <v>2.89</v>
      </c>
      <c r="DC635" s="3">
        <v>0.71999999999999975</v>
      </c>
      <c r="DD635" s="3">
        <v>3.16</v>
      </c>
      <c r="DE635" s="3">
        <v>3</v>
      </c>
      <c r="DF635" s="3">
        <v>0.16000000000000014</v>
      </c>
      <c r="DG635" s="3">
        <v>2.56</v>
      </c>
      <c r="DH635" s="3">
        <v>2.1800000000000002</v>
      </c>
      <c r="DI635" s="3">
        <v>0.37999999999999989</v>
      </c>
      <c r="DJ635" s="3">
        <v>2.3199999999999998</v>
      </c>
      <c r="DK635" s="3">
        <v>2.2000000000000002</v>
      </c>
      <c r="DL635" s="3">
        <v>0.11999999999999966</v>
      </c>
      <c r="DM635" s="3">
        <v>6.89</v>
      </c>
      <c r="DN635" s="3">
        <v>5.86</v>
      </c>
      <c r="DO635" s="3">
        <v>1.0299999999999994</v>
      </c>
      <c r="DP635" s="3">
        <v>5.27</v>
      </c>
      <c r="DQ635" s="3">
        <v>4.4800000000000004</v>
      </c>
      <c r="DR635" s="3">
        <v>0.78999999999999915</v>
      </c>
      <c r="DS635" s="3">
        <v>4.6399999999999997</v>
      </c>
      <c r="DT635" s="3">
        <v>3.71</v>
      </c>
      <c r="DU635" s="3">
        <v>0.92999999999999972</v>
      </c>
      <c r="DV635" s="3">
        <v>3.29</v>
      </c>
      <c r="DW635" s="3">
        <v>2.63</v>
      </c>
      <c r="DX635" s="3">
        <v>0.66000000000000014</v>
      </c>
    </row>
    <row r="636" spans="1:128" s="3" customFormat="1" x14ac:dyDescent="0.25">
      <c r="A636" s="36" t="s">
        <v>825</v>
      </c>
      <c r="B636" s="36" t="s">
        <v>87</v>
      </c>
      <c r="C636" s="36" t="s">
        <v>88</v>
      </c>
      <c r="D636" s="37" t="s">
        <v>109</v>
      </c>
      <c r="E636" s="36" t="s">
        <v>110</v>
      </c>
      <c r="F636" s="37" t="s">
        <v>814</v>
      </c>
      <c r="G636" s="36" t="s">
        <v>815</v>
      </c>
      <c r="H636" s="36" t="s">
        <v>93</v>
      </c>
      <c r="I636" s="36" t="s">
        <v>94</v>
      </c>
      <c r="J636" s="36" t="s">
        <v>95</v>
      </c>
      <c r="K636" s="44">
        <v>1.65</v>
      </c>
      <c r="L636" s="38">
        <f>IF(J636="10",K636,"")</f>
        <v>1.65</v>
      </c>
      <c r="M636" s="38">
        <f>ROUND(L636*O636/100,2)</f>
        <v>1.07</v>
      </c>
      <c r="N636" s="38">
        <f>L636-M636</f>
        <v>0.57999999999999985</v>
      </c>
      <c r="O636" s="38" t="s">
        <v>96</v>
      </c>
      <c r="P636" s="38">
        <f>IF(J636&lt;&gt;"20",IF(J636="15",K636,ROUND(K636*0.85,2)),"")</f>
        <v>1.4</v>
      </c>
      <c r="Q636" s="38">
        <f>ROUND(P636*S636/100,2)</f>
        <v>1.1200000000000001</v>
      </c>
      <c r="R636" s="38">
        <f>P636-Q636</f>
        <v>0.2799999999999998</v>
      </c>
      <c r="S636" s="38" t="s">
        <v>97</v>
      </c>
      <c r="T636" s="38">
        <f>IF(J636="20",K636,IF(J636="10",ROUND(K636*0.7,2),ROUND(K636/0.85*0.7,2)))</f>
        <v>1.1599999999999999</v>
      </c>
      <c r="U636" s="38">
        <f>ROUND(T636*W636/100,2)</f>
        <v>1.1000000000000001</v>
      </c>
      <c r="V636" s="38">
        <f>T636-U636</f>
        <v>5.9999999999999831E-2</v>
      </c>
      <c r="W636" s="36">
        <v>95</v>
      </c>
      <c r="X636" s="38">
        <f>IF(J636="20",ROUND(K636/0.7*0.6,2),IF(J636="10",ROUND(K636*0.6,2),ROUND(K636/0.85*0.6,2)))</f>
        <v>0.99</v>
      </c>
      <c r="Y636" s="38">
        <f>ROUND(X636*AA636/100,2)</f>
        <v>0.94</v>
      </c>
      <c r="Z636" s="38">
        <f>X636-Y636</f>
        <v>5.0000000000000044E-2</v>
      </c>
      <c r="AA636" s="36">
        <v>95</v>
      </c>
      <c r="AB636" s="38" t="s">
        <v>98</v>
      </c>
      <c r="AC636" s="38">
        <v>1.32</v>
      </c>
      <c r="AD636" s="38">
        <v>1.25</v>
      </c>
      <c r="AE636" s="38">
        <v>7.0000000000000062E-2</v>
      </c>
      <c r="BJ636" s="3" t="s">
        <v>95</v>
      </c>
      <c r="BK636" s="3">
        <v>7.6499999999999995</v>
      </c>
      <c r="BL636" s="3">
        <v>6.5</v>
      </c>
      <c r="BM636" s="3">
        <v>1.1499999999999995</v>
      </c>
      <c r="BN636" s="3">
        <v>6.39</v>
      </c>
      <c r="BO636" s="3">
        <v>6.07</v>
      </c>
      <c r="BP636" s="3">
        <v>0.3199999999999994</v>
      </c>
      <c r="BQ636" s="3">
        <v>5.85</v>
      </c>
      <c r="BR636" s="3">
        <v>4.97</v>
      </c>
      <c r="BS636" s="3">
        <v>0.87999999999999989</v>
      </c>
      <c r="BT636" s="3">
        <v>4.59</v>
      </c>
      <c r="BU636" s="3">
        <v>4.3600000000000003</v>
      </c>
      <c r="BV636" s="3">
        <v>0.22999999999999954</v>
      </c>
      <c r="BW636" s="3">
        <v>5.22</v>
      </c>
      <c r="BX636" s="3">
        <v>4.96</v>
      </c>
      <c r="BY636" s="3">
        <v>0.25999999999999979</v>
      </c>
      <c r="BZ636" s="3">
        <v>5.15</v>
      </c>
      <c r="CA636" s="3">
        <v>4.12</v>
      </c>
      <c r="CB636" s="3">
        <v>1.0300000000000002</v>
      </c>
      <c r="CC636" s="3">
        <v>4.5199999999999996</v>
      </c>
      <c r="CD636" s="3">
        <v>4.29</v>
      </c>
      <c r="CE636" s="3">
        <v>0.22999999999999954</v>
      </c>
      <c r="CF636" s="3">
        <v>3.65</v>
      </c>
      <c r="CG636" s="3">
        <v>2.92</v>
      </c>
      <c r="CH636" s="3">
        <v>0.73</v>
      </c>
      <c r="CI636" s="3">
        <v>3.32</v>
      </c>
      <c r="CJ636" s="3">
        <v>3.15</v>
      </c>
      <c r="CK636" s="3">
        <v>0.16999999999999993</v>
      </c>
      <c r="CL636" s="3">
        <v>5.36</v>
      </c>
      <c r="CM636" s="3">
        <v>4.5599999999999996</v>
      </c>
      <c r="CN636" s="3">
        <v>0.80000000000000071</v>
      </c>
      <c r="CO636" s="3">
        <v>4.47</v>
      </c>
      <c r="CP636" s="3">
        <v>4.25</v>
      </c>
      <c r="CQ636" s="3">
        <v>0.21999999999999975</v>
      </c>
      <c r="CR636" s="3">
        <v>4.0999999999999996</v>
      </c>
      <c r="CS636" s="3">
        <v>3.49</v>
      </c>
      <c r="CT636" s="3">
        <v>0.60999999999999943</v>
      </c>
      <c r="CU636" s="3">
        <v>3.21</v>
      </c>
      <c r="CV636" s="3">
        <v>3.05</v>
      </c>
      <c r="CW636" s="3">
        <v>0.16000000000000014</v>
      </c>
      <c r="CX636" s="3">
        <v>3.65</v>
      </c>
      <c r="CY636" s="3">
        <v>3.47</v>
      </c>
      <c r="CZ636" s="3">
        <v>0.17999999999999972</v>
      </c>
      <c r="DA636" s="3">
        <v>3.61</v>
      </c>
      <c r="DB636" s="3">
        <v>2.89</v>
      </c>
      <c r="DC636" s="3">
        <v>0.71999999999999975</v>
      </c>
      <c r="DD636" s="3">
        <v>3.16</v>
      </c>
      <c r="DE636" s="3">
        <v>3</v>
      </c>
      <c r="DF636" s="3">
        <v>0.16000000000000014</v>
      </c>
      <c r="DG636" s="3">
        <v>2.56</v>
      </c>
      <c r="DH636" s="3">
        <v>2.1800000000000002</v>
      </c>
      <c r="DI636" s="3">
        <v>0.37999999999999989</v>
      </c>
      <c r="DJ636" s="3">
        <v>2.3199999999999998</v>
      </c>
      <c r="DK636" s="3">
        <v>2.2000000000000002</v>
      </c>
      <c r="DL636" s="3">
        <v>0.11999999999999966</v>
      </c>
      <c r="DM636" s="3">
        <v>6.89</v>
      </c>
      <c r="DN636" s="3">
        <v>5.86</v>
      </c>
      <c r="DO636" s="3">
        <v>1.0299999999999994</v>
      </c>
      <c r="DP636" s="3">
        <v>5.27</v>
      </c>
      <c r="DQ636" s="3">
        <v>4.4800000000000004</v>
      </c>
      <c r="DR636" s="3">
        <v>0.78999999999999915</v>
      </c>
      <c r="DS636" s="3">
        <v>4.6399999999999997</v>
      </c>
      <c r="DT636" s="3">
        <v>3.71</v>
      </c>
      <c r="DU636" s="3">
        <v>0.92999999999999972</v>
      </c>
      <c r="DV636" s="3">
        <v>3.29</v>
      </c>
      <c r="DW636" s="3">
        <v>2.63</v>
      </c>
      <c r="DX636" s="3">
        <v>0.66000000000000014</v>
      </c>
    </row>
    <row r="637" spans="1:128" s="3" customFormat="1" x14ac:dyDescent="0.25">
      <c r="A637" s="36" t="s">
        <v>826</v>
      </c>
      <c r="B637" s="36" t="s">
        <v>87</v>
      </c>
      <c r="C637" s="36" t="s">
        <v>88</v>
      </c>
      <c r="D637" s="37" t="s">
        <v>136</v>
      </c>
      <c r="E637" s="36" t="s">
        <v>137</v>
      </c>
      <c r="F637" s="37" t="s">
        <v>814</v>
      </c>
      <c r="G637" s="36" t="s">
        <v>815</v>
      </c>
      <c r="H637" s="36" t="s">
        <v>93</v>
      </c>
      <c r="I637" s="36" t="s">
        <v>94</v>
      </c>
      <c r="J637" s="36" t="s">
        <v>95</v>
      </c>
      <c r="K637" s="44">
        <v>1.65</v>
      </c>
      <c r="L637" s="38">
        <f>IF(J637="10",K637,"")</f>
        <v>1.65</v>
      </c>
      <c r="M637" s="38">
        <f>ROUND(L637*O637/100,2)</f>
        <v>1.07</v>
      </c>
      <c r="N637" s="38">
        <f>L637-M637</f>
        <v>0.57999999999999985</v>
      </c>
      <c r="O637" s="38" t="s">
        <v>96</v>
      </c>
      <c r="P637" s="38">
        <f>IF(J637&lt;&gt;"20",IF(J637="15",K637,ROUND(K637*0.85,2)),"")</f>
        <v>1.4</v>
      </c>
      <c r="Q637" s="38">
        <f>ROUND(P637*S637/100,2)</f>
        <v>1.1200000000000001</v>
      </c>
      <c r="R637" s="38">
        <f>P637-Q637</f>
        <v>0.2799999999999998</v>
      </c>
      <c r="S637" s="38" t="s">
        <v>97</v>
      </c>
      <c r="T637" s="38">
        <f>IF(J637="20",K637,IF(J637="10",ROUND(K637*0.7,2),ROUND(K637/0.85*0.7,2)))</f>
        <v>1.1599999999999999</v>
      </c>
      <c r="U637" s="38">
        <f>ROUND(T637*W637/100,2)</f>
        <v>1.1000000000000001</v>
      </c>
      <c r="V637" s="38">
        <f>T637-U637</f>
        <v>5.9999999999999831E-2</v>
      </c>
      <c r="W637" s="36">
        <v>95</v>
      </c>
      <c r="X637" s="38">
        <f>IF(J637="20",ROUND(K637/0.7*0.6,2),IF(J637="10",ROUND(K637*0.6,2),ROUND(K637/0.85*0.6,2)))</f>
        <v>0.99</v>
      </c>
      <c r="Y637" s="38">
        <f>ROUND(X637*AA637/100,2)</f>
        <v>0.94</v>
      </c>
      <c r="Z637" s="38">
        <f>X637-Y637</f>
        <v>5.0000000000000044E-2</v>
      </c>
      <c r="AA637" s="36">
        <v>95</v>
      </c>
      <c r="AB637" s="38" t="s">
        <v>98</v>
      </c>
      <c r="AC637" s="38">
        <v>1.32</v>
      </c>
      <c r="AD637" s="38">
        <v>1.25</v>
      </c>
      <c r="AE637" s="38">
        <v>7.0000000000000062E-2</v>
      </c>
      <c r="BJ637" s="3" t="s">
        <v>95</v>
      </c>
      <c r="BK637" s="3">
        <v>7.6499999999999995</v>
      </c>
      <c r="BL637" s="3">
        <v>6.5</v>
      </c>
      <c r="BM637" s="3">
        <v>1.1499999999999995</v>
      </c>
      <c r="BN637" s="3">
        <v>6.39</v>
      </c>
      <c r="BO637" s="3">
        <v>6.07</v>
      </c>
      <c r="BP637" s="3">
        <v>0.3199999999999994</v>
      </c>
      <c r="BQ637" s="3">
        <v>5.85</v>
      </c>
      <c r="BR637" s="3">
        <v>4.97</v>
      </c>
      <c r="BS637" s="3">
        <v>0.87999999999999989</v>
      </c>
      <c r="BT637" s="3">
        <v>4.59</v>
      </c>
      <c r="BU637" s="3">
        <v>4.3600000000000003</v>
      </c>
      <c r="BV637" s="3">
        <v>0.22999999999999954</v>
      </c>
      <c r="BW637" s="3">
        <v>5.22</v>
      </c>
      <c r="BX637" s="3">
        <v>4.96</v>
      </c>
      <c r="BY637" s="3">
        <v>0.25999999999999979</v>
      </c>
      <c r="BZ637" s="3">
        <v>5.15</v>
      </c>
      <c r="CA637" s="3">
        <v>4.12</v>
      </c>
      <c r="CB637" s="3">
        <v>1.0300000000000002</v>
      </c>
      <c r="CC637" s="3">
        <v>4.5199999999999996</v>
      </c>
      <c r="CD637" s="3">
        <v>4.29</v>
      </c>
      <c r="CE637" s="3">
        <v>0.22999999999999954</v>
      </c>
      <c r="CF637" s="3">
        <v>3.65</v>
      </c>
      <c r="CG637" s="3">
        <v>2.92</v>
      </c>
      <c r="CH637" s="3">
        <v>0.73</v>
      </c>
      <c r="CI637" s="3">
        <v>3.32</v>
      </c>
      <c r="CJ637" s="3">
        <v>3.15</v>
      </c>
      <c r="CK637" s="3">
        <v>0.16999999999999993</v>
      </c>
      <c r="CL637" s="3">
        <v>5.36</v>
      </c>
      <c r="CM637" s="3">
        <v>4.5599999999999996</v>
      </c>
      <c r="CN637" s="3">
        <v>0.80000000000000071</v>
      </c>
      <c r="CO637" s="3">
        <v>4.47</v>
      </c>
      <c r="CP637" s="3">
        <v>4.25</v>
      </c>
      <c r="CQ637" s="3">
        <v>0.21999999999999975</v>
      </c>
      <c r="CR637" s="3">
        <v>4.0999999999999996</v>
      </c>
      <c r="CS637" s="3">
        <v>3.49</v>
      </c>
      <c r="CT637" s="3">
        <v>0.60999999999999943</v>
      </c>
      <c r="CU637" s="3">
        <v>3.21</v>
      </c>
      <c r="CV637" s="3">
        <v>3.05</v>
      </c>
      <c r="CW637" s="3">
        <v>0.16000000000000014</v>
      </c>
      <c r="CX637" s="3">
        <v>3.65</v>
      </c>
      <c r="CY637" s="3">
        <v>3.47</v>
      </c>
      <c r="CZ637" s="3">
        <v>0.17999999999999972</v>
      </c>
      <c r="DA637" s="3">
        <v>3.61</v>
      </c>
      <c r="DB637" s="3">
        <v>2.89</v>
      </c>
      <c r="DC637" s="3">
        <v>0.71999999999999975</v>
      </c>
      <c r="DD637" s="3">
        <v>3.16</v>
      </c>
      <c r="DE637" s="3">
        <v>3</v>
      </c>
      <c r="DF637" s="3">
        <v>0.16000000000000014</v>
      </c>
      <c r="DG637" s="3">
        <v>2.56</v>
      </c>
      <c r="DH637" s="3">
        <v>2.1800000000000002</v>
      </c>
      <c r="DI637" s="3">
        <v>0.37999999999999989</v>
      </c>
      <c r="DJ637" s="3">
        <v>2.3199999999999998</v>
      </c>
      <c r="DK637" s="3">
        <v>2.2000000000000002</v>
      </c>
      <c r="DL637" s="3">
        <v>0.11999999999999966</v>
      </c>
      <c r="DM637" s="3">
        <v>6.89</v>
      </c>
      <c r="DN637" s="3">
        <v>5.86</v>
      </c>
      <c r="DO637" s="3">
        <v>1.0299999999999994</v>
      </c>
      <c r="DP637" s="3">
        <v>5.27</v>
      </c>
      <c r="DQ637" s="3">
        <v>4.4800000000000004</v>
      </c>
      <c r="DR637" s="3">
        <v>0.78999999999999915</v>
      </c>
      <c r="DS637" s="3">
        <v>4.6399999999999997</v>
      </c>
      <c r="DT637" s="3">
        <v>3.71</v>
      </c>
      <c r="DU637" s="3">
        <v>0.92999999999999972</v>
      </c>
      <c r="DV637" s="3">
        <v>3.29</v>
      </c>
      <c r="DW637" s="3">
        <v>2.63</v>
      </c>
      <c r="DX637" s="3">
        <v>0.66000000000000014</v>
      </c>
    </row>
    <row r="638" spans="1:128" s="3" customFormat="1" x14ac:dyDescent="0.25">
      <c r="A638" s="36" t="s">
        <v>827</v>
      </c>
      <c r="B638" s="36" t="s">
        <v>87</v>
      </c>
      <c r="C638" s="36" t="s">
        <v>88</v>
      </c>
      <c r="D638" s="37" t="s">
        <v>145</v>
      </c>
      <c r="E638" s="36" t="s">
        <v>146</v>
      </c>
      <c r="F638" s="37" t="s">
        <v>814</v>
      </c>
      <c r="G638" s="36" t="s">
        <v>815</v>
      </c>
      <c r="H638" s="36" t="s">
        <v>93</v>
      </c>
      <c r="I638" s="36" t="s">
        <v>94</v>
      </c>
      <c r="J638" s="36" t="s">
        <v>95</v>
      </c>
      <c r="K638" s="44">
        <v>1.65</v>
      </c>
      <c r="L638" s="38">
        <f>IF(J638="10",K638,"")</f>
        <v>1.65</v>
      </c>
      <c r="M638" s="38">
        <f>ROUND(L638*O638/100,2)</f>
        <v>1.07</v>
      </c>
      <c r="N638" s="38">
        <f>L638-M638</f>
        <v>0.57999999999999985</v>
      </c>
      <c r="O638" s="38" t="s">
        <v>96</v>
      </c>
      <c r="P638" s="38">
        <f>IF(J638&lt;&gt;"20",IF(J638="15",K638,ROUND(K638*0.85,2)),"")</f>
        <v>1.4</v>
      </c>
      <c r="Q638" s="38">
        <f>ROUND(P638*S638/100,2)</f>
        <v>1.1200000000000001</v>
      </c>
      <c r="R638" s="38">
        <f>P638-Q638</f>
        <v>0.2799999999999998</v>
      </c>
      <c r="S638" s="38" t="s">
        <v>97</v>
      </c>
      <c r="T638" s="38">
        <f>IF(J638="20",K638,IF(J638="10",ROUND(K638*0.7,2),ROUND(K638/0.85*0.7,2)))</f>
        <v>1.1599999999999999</v>
      </c>
      <c r="U638" s="38">
        <f>ROUND(T638*W638/100,2)</f>
        <v>1.1000000000000001</v>
      </c>
      <c r="V638" s="38">
        <f>T638-U638</f>
        <v>5.9999999999999831E-2</v>
      </c>
      <c r="W638" s="36">
        <v>95</v>
      </c>
      <c r="X638" s="38">
        <f>IF(J638="20",ROUND(K638/0.7*0.6,2),IF(J638="10",ROUND(K638*0.6,2),ROUND(K638/0.85*0.6,2)))</f>
        <v>0.99</v>
      </c>
      <c r="Y638" s="38">
        <f>ROUND(X638*AA638/100,2)</f>
        <v>0.94</v>
      </c>
      <c r="Z638" s="38">
        <f>X638-Y638</f>
        <v>5.0000000000000044E-2</v>
      </c>
      <c r="AA638" s="36">
        <v>95</v>
      </c>
      <c r="AB638" s="38" t="s">
        <v>98</v>
      </c>
      <c r="AC638" s="38">
        <v>1.32</v>
      </c>
      <c r="AD638" s="38">
        <v>1.25</v>
      </c>
      <c r="AE638" s="38">
        <v>7.0000000000000062E-2</v>
      </c>
      <c r="BJ638" s="3" t="s">
        <v>95</v>
      </c>
      <c r="BK638" s="3">
        <v>7.6499999999999995</v>
      </c>
      <c r="BL638" s="3">
        <v>6.5</v>
      </c>
      <c r="BM638" s="3">
        <v>1.1499999999999995</v>
      </c>
      <c r="BN638" s="3">
        <v>6.39</v>
      </c>
      <c r="BO638" s="3">
        <v>6.07</v>
      </c>
      <c r="BP638" s="3">
        <v>0.3199999999999994</v>
      </c>
      <c r="BQ638" s="3">
        <v>5.85</v>
      </c>
      <c r="BR638" s="3">
        <v>4.97</v>
      </c>
      <c r="BS638" s="3">
        <v>0.87999999999999989</v>
      </c>
      <c r="BT638" s="3">
        <v>4.59</v>
      </c>
      <c r="BU638" s="3">
        <v>4.3600000000000003</v>
      </c>
      <c r="BV638" s="3">
        <v>0.22999999999999954</v>
      </c>
      <c r="BW638" s="3">
        <v>5.22</v>
      </c>
      <c r="BX638" s="3">
        <v>4.96</v>
      </c>
      <c r="BY638" s="3">
        <v>0.25999999999999979</v>
      </c>
      <c r="BZ638" s="3">
        <v>5.15</v>
      </c>
      <c r="CA638" s="3">
        <v>4.12</v>
      </c>
      <c r="CB638" s="3">
        <v>1.0300000000000002</v>
      </c>
      <c r="CC638" s="3">
        <v>4.5199999999999996</v>
      </c>
      <c r="CD638" s="3">
        <v>4.29</v>
      </c>
      <c r="CE638" s="3">
        <v>0.22999999999999954</v>
      </c>
      <c r="CF638" s="3">
        <v>3.65</v>
      </c>
      <c r="CG638" s="3">
        <v>2.92</v>
      </c>
      <c r="CH638" s="3">
        <v>0.73</v>
      </c>
      <c r="CI638" s="3">
        <v>3.32</v>
      </c>
      <c r="CJ638" s="3">
        <v>3.15</v>
      </c>
      <c r="CK638" s="3">
        <v>0.16999999999999993</v>
      </c>
      <c r="CL638" s="3">
        <v>5.36</v>
      </c>
      <c r="CM638" s="3">
        <v>4.5599999999999996</v>
      </c>
      <c r="CN638" s="3">
        <v>0.80000000000000071</v>
      </c>
      <c r="CO638" s="3">
        <v>4.47</v>
      </c>
      <c r="CP638" s="3">
        <v>4.25</v>
      </c>
      <c r="CQ638" s="3">
        <v>0.21999999999999975</v>
      </c>
      <c r="CR638" s="3">
        <v>4.0999999999999996</v>
      </c>
      <c r="CS638" s="3">
        <v>3.49</v>
      </c>
      <c r="CT638" s="3">
        <v>0.60999999999999943</v>
      </c>
      <c r="CU638" s="3">
        <v>3.21</v>
      </c>
      <c r="CV638" s="3">
        <v>3.05</v>
      </c>
      <c r="CW638" s="3">
        <v>0.16000000000000014</v>
      </c>
      <c r="CX638" s="3">
        <v>3.65</v>
      </c>
      <c r="CY638" s="3">
        <v>3.47</v>
      </c>
      <c r="CZ638" s="3">
        <v>0.17999999999999972</v>
      </c>
      <c r="DA638" s="3">
        <v>3.61</v>
      </c>
      <c r="DB638" s="3">
        <v>2.89</v>
      </c>
      <c r="DC638" s="3">
        <v>0.71999999999999975</v>
      </c>
      <c r="DD638" s="3">
        <v>3.16</v>
      </c>
      <c r="DE638" s="3">
        <v>3</v>
      </c>
      <c r="DF638" s="3">
        <v>0.16000000000000014</v>
      </c>
      <c r="DG638" s="3">
        <v>2.56</v>
      </c>
      <c r="DH638" s="3">
        <v>2.1800000000000002</v>
      </c>
      <c r="DI638" s="3">
        <v>0.37999999999999989</v>
      </c>
      <c r="DJ638" s="3">
        <v>2.3199999999999998</v>
      </c>
      <c r="DK638" s="3">
        <v>2.2000000000000002</v>
      </c>
      <c r="DL638" s="3">
        <v>0.11999999999999966</v>
      </c>
      <c r="DM638" s="3">
        <v>6.89</v>
      </c>
      <c r="DN638" s="3">
        <v>5.86</v>
      </c>
      <c r="DO638" s="3">
        <v>1.0299999999999994</v>
      </c>
      <c r="DP638" s="3">
        <v>5.27</v>
      </c>
      <c r="DQ638" s="3">
        <v>4.4800000000000004</v>
      </c>
      <c r="DR638" s="3">
        <v>0.78999999999999915</v>
      </c>
      <c r="DS638" s="3">
        <v>4.6399999999999997</v>
      </c>
      <c r="DT638" s="3">
        <v>3.71</v>
      </c>
      <c r="DU638" s="3">
        <v>0.92999999999999972</v>
      </c>
      <c r="DV638" s="3">
        <v>3.29</v>
      </c>
      <c r="DW638" s="3">
        <v>2.63</v>
      </c>
      <c r="DX638" s="3">
        <v>0.66000000000000014</v>
      </c>
    </row>
    <row r="639" spans="1:128" s="3" customFormat="1" x14ac:dyDescent="0.25">
      <c r="A639" s="36" t="s">
        <v>828</v>
      </c>
      <c r="B639" s="36" t="s">
        <v>87</v>
      </c>
      <c r="C639" s="36" t="s">
        <v>88</v>
      </c>
      <c r="D639" s="37" t="s">
        <v>163</v>
      </c>
      <c r="E639" s="36" t="s">
        <v>164</v>
      </c>
      <c r="F639" s="37" t="s">
        <v>814</v>
      </c>
      <c r="G639" s="36" t="s">
        <v>815</v>
      </c>
      <c r="H639" s="36" t="s">
        <v>93</v>
      </c>
      <c r="I639" s="36" t="s">
        <v>94</v>
      </c>
      <c r="J639" s="36" t="s">
        <v>95</v>
      </c>
      <c r="K639" s="44">
        <v>1.65</v>
      </c>
      <c r="L639" s="38">
        <f>IF(J639="10",K639,"")</f>
        <v>1.65</v>
      </c>
      <c r="M639" s="38">
        <f>ROUND(L639*O639/100,2)</f>
        <v>1.07</v>
      </c>
      <c r="N639" s="38">
        <f>L639-M639</f>
        <v>0.57999999999999985</v>
      </c>
      <c r="O639" s="38" t="s">
        <v>96</v>
      </c>
      <c r="P639" s="38">
        <f>IF(J639&lt;&gt;"20",IF(J639="15",K639,ROUND(K639*0.85,2)),"")</f>
        <v>1.4</v>
      </c>
      <c r="Q639" s="38">
        <f>ROUND(P639*S639/100,2)</f>
        <v>1.1200000000000001</v>
      </c>
      <c r="R639" s="38">
        <f>P639-Q639</f>
        <v>0.2799999999999998</v>
      </c>
      <c r="S639" s="38" t="s">
        <v>97</v>
      </c>
      <c r="T639" s="38">
        <f>IF(J639="20",K639,IF(J639="10",ROUND(K639*0.7,2),ROUND(K639/0.85*0.7,2)))</f>
        <v>1.1599999999999999</v>
      </c>
      <c r="U639" s="38">
        <f>ROUND(T639*W639/100,2)</f>
        <v>1.1000000000000001</v>
      </c>
      <c r="V639" s="38">
        <f>T639-U639</f>
        <v>5.9999999999999831E-2</v>
      </c>
      <c r="W639" s="36">
        <v>95</v>
      </c>
      <c r="X639" s="38">
        <f>IF(J639="20",ROUND(K639/0.7*0.6,2),IF(J639="10",ROUND(K639*0.6,2),ROUND(K639/0.85*0.6,2)))</f>
        <v>0.99</v>
      </c>
      <c r="Y639" s="38">
        <f>ROUND(X639*AA639/100,2)</f>
        <v>0.94</v>
      </c>
      <c r="Z639" s="38">
        <f>X639-Y639</f>
        <v>5.0000000000000044E-2</v>
      </c>
      <c r="AA639" s="36">
        <v>95</v>
      </c>
      <c r="AB639" s="38" t="s">
        <v>98</v>
      </c>
      <c r="AC639" s="38">
        <v>1.32</v>
      </c>
      <c r="AD639" s="38">
        <v>1.25</v>
      </c>
      <c r="AE639" s="38">
        <v>7.0000000000000062E-2</v>
      </c>
      <c r="BJ639" s="3" t="s">
        <v>95</v>
      </c>
      <c r="BK639" s="3">
        <v>7.6499999999999995</v>
      </c>
      <c r="BL639" s="3">
        <v>6.5</v>
      </c>
      <c r="BM639" s="3">
        <v>1.1499999999999995</v>
      </c>
      <c r="BN639" s="3">
        <v>6.39</v>
      </c>
      <c r="BO639" s="3">
        <v>6.07</v>
      </c>
      <c r="BP639" s="3">
        <v>0.3199999999999994</v>
      </c>
      <c r="BQ639" s="3">
        <v>5.85</v>
      </c>
      <c r="BR639" s="3">
        <v>4.97</v>
      </c>
      <c r="BS639" s="3">
        <v>0.87999999999999989</v>
      </c>
      <c r="BT639" s="3">
        <v>4.59</v>
      </c>
      <c r="BU639" s="3">
        <v>4.3600000000000003</v>
      </c>
      <c r="BV639" s="3">
        <v>0.22999999999999954</v>
      </c>
      <c r="BW639" s="3">
        <v>5.22</v>
      </c>
      <c r="BX639" s="3">
        <v>4.96</v>
      </c>
      <c r="BY639" s="3">
        <v>0.25999999999999979</v>
      </c>
      <c r="BZ639" s="3">
        <v>5.15</v>
      </c>
      <c r="CA639" s="3">
        <v>4.12</v>
      </c>
      <c r="CB639" s="3">
        <v>1.0300000000000002</v>
      </c>
      <c r="CC639" s="3">
        <v>4.5199999999999996</v>
      </c>
      <c r="CD639" s="3">
        <v>4.29</v>
      </c>
      <c r="CE639" s="3">
        <v>0.22999999999999954</v>
      </c>
      <c r="CF639" s="3">
        <v>3.65</v>
      </c>
      <c r="CG639" s="3">
        <v>2.92</v>
      </c>
      <c r="CH639" s="3">
        <v>0.73</v>
      </c>
      <c r="CI639" s="3">
        <v>3.32</v>
      </c>
      <c r="CJ639" s="3">
        <v>3.15</v>
      </c>
      <c r="CK639" s="3">
        <v>0.16999999999999993</v>
      </c>
      <c r="CL639" s="3">
        <v>5.36</v>
      </c>
      <c r="CM639" s="3">
        <v>4.5599999999999996</v>
      </c>
      <c r="CN639" s="3">
        <v>0.80000000000000071</v>
      </c>
      <c r="CO639" s="3">
        <v>4.47</v>
      </c>
      <c r="CP639" s="3">
        <v>4.25</v>
      </c>
      <c r="CQ639" s="3">
        <v>0.21999999999999975</v>
      </c>
      <c r="CR639" s="3">
        <v>4.0999999999999996</v>
      </c>
      <c r="CS639" s="3">
        <v>3.49</v>
      </c>
      <c r="CT639" s="3">
        <v>0.60999999999999943</v>
      </c>
      <c r="CU639" s="3">
        <v>3.21</v>
      </c>
      <c r="CV639" s="3">
        <v>3.05</v>
      </c>
      <c r="CW639" s="3">
        <v>0.16000000000000014</v>
      </c>
      <c r="CX639" s="3">
        <v>3.65</v>
      </c>
      <c r="CY639" s="3">
        <v>3.47</v>
      </c>
      <c r="CZ639" s="3">
        <v>0.17999999999999972</v>
      </c>
      <c r="DA639" s="3">
        <v>3.61</v>
      </c>
      <c r="DB639" s="3">
        <v>2.89</v>
      </c>
      <c r="DC639" s="3">
        <v>0.71999999999999975</v>
      </c>
      <c r="DD639" s="3">
        <v>3.16</v>
      </c>
      <c r="DE639" s="3">
        <v>3</v>
      </c>
      <c r="DF639" s="3">
        <v>0.16000000000000014</v>
      </c>
      <c r="DG639" s="3">
        <v>2.56</v>
      </c>
      <c r="DH639" s="3">
        <v>2.1800000000000002</v>
      </c>
      <c r="DI639" s="3">
        <v>0.37999999999999989</v>
      </c>
      <c r="DJ639" s="3">
        <v>2.3199999999999998</v>
      </c>
      <c r="DK639" s="3">
        <v>2.2000000000000002</v>
      </c>
      <c r="DL639" s="3">
        <v>0.11999999999999966</v>
      </c>
      <c r="DM639" s="3">
        <v>6.89</v>
      </c>
      <c r="DN639" s="3">
        <v>5.86</v>
      </c>
      <c r="DO639" s="3">
        <v>1.0299999999999994</v>
      </c>
      <c r="DP639" s="3">
        <v>5.27</v>
      </c>
      <c r="DQ639" s="3">
        <v>4.4800000000000004</v>
      </c>
      <c r="DR639" s="3">
        <v>0.78999999999999915</v>
      </c>
      <c r="DS639" s="3">
        <v>4.6399999999999997</v>
      </c>
      <c r="DT639" s="3">
        <v>3.71</v>
      </c>
      <c r="DU639" s="3">
        <v>0.92999999999999972</v>
      </c>
      <c r="DV639" s="3">
        <v>3.29</v>
      </c>
      <c r="DW639" s="3">
        <v>2.63</v>
      </c>
      <c r="DX639" s="3">
        <v>0.66000000000000014</v>
      </c>
    </row>
    <row r="640" spans="1:128" s="3" customFormat="1" x14ac:dyDescent="0.25">
      <c r="A640" s="36" t="s">
        <v>829</v>
      </c>
      <c r="B640" s="36" t="s">
        <v>87</v>
      </c>
      <c r="C640" s="36" t="s">
        <v>88</v>
      </c>
      <c r="D640" s="37" t="s">
        <v>142</v>
      </c>
      <c r="E640" s="36" t="s">
        <v>143</v>
      </c>
      <c r="F640" s="37" t="s">
        <v>814</v>
      </c>
      <c r="G640" s="36" t="s">
        <v>815</v>
      </c>
      <c r="H640" s="36" t="s">
        <v>93</v>
      </c>
      <c r="I640" s="36" t="s">
        <v>94</v>
      </c>
      <c r="J640" s="36" t="s">
        <v>95</v>
      </c>
      <c r="K640" s="44">
        <v>1.65</v>
      </c>
      <c r="L640" s="38">
        <f>IF(J640="10",K640,"")</f>
        <v>1.65</v>
      </c>
      <c r="M640" s="38">
        <f>ROUND(L640*O640/100,2)</f>
        <v>1.07</v>
      </c>
      <c r="N640" s="38">
        <f>L640-M640</f>
        <v>0.57999999999999985</v>
      </c>
      <c r="O640" s="38" t="s">
        <v>96</v>
      </c>
      <c r="P640" s="38">
        <f>IF(J640&lt;&gt;"20",IF(J640="15",K640,ROUND(K640*0.85,2)),"")</f>
        <v>1.4</v>
      </c>
      <c r="Q640" s="38">
        <f>ROUND(P640*S640/100,2)</f>
        <v>1.1200000000000001</v>
      </c>
      <c r="R640" s="38">
        <f>P640-Q640</f>
        <v>0.2799999999999998</v>
      </c>
      <c r="S640" s="38" t="s">
        <v>97</v>
      </c>
      <c r="T640" s="38">
        <f>IF(J640="20",K640,IF(J640="10",ROUND(K640*0.7,2),ROUND(K640/0.85*0.7,2)))</f>
        <v>1.1599999999999999</v>
      </c>
      <c r="U640" s="38">
        <f>ROUND(T640*W640/100,2)</f>
        <v>1.1000000000000001</v>
      </c>
      <c r="V640" s="38">
        <f>T640-U640</f>
        <v>5.9999999999999831E-2</v>
      </c>
      <c r="W640" s="36">
        <v>95</v>
      </c>
      <c r="X640" s="38">
        <f>IF(J640="20",ROUND(K640/0.7*0.6,2),IF(J640="10",ROUND(K640*0.6,2),ROUND(K640/0.85*0.6,2)))</f>
        <v>0.99</v>
      </c>
      <c r="Y640" s="38">
        <f>ROUND(X640*AA640/100,2)</f>
        <v>0.94</v>
      </c>
      <c r="Z640" s="38">
        <f>X640-Y640</f>
        <v>5.0000000000000044E-2</v>
      </c>
      <c r="AA640" s="36">
        <v>95</v>
      </c>
      <c r="AB640" s="38" t="s">
        <v>98</v>
      </c>
      <c r="AC640" s="38">
        <v>1.32</v>
      </c>
      <c r="AD640" s="38">
        <v>1.25</v>
      </c>
      <c r="AE640" s="38">
        <v>7.0000000000000062E-2</v>
      </c>
      <c r="BJ640" s="3" t="s">
        <v>95</v>
      </c>
      <c r="BK640" s="3">
        <v>7.6499999999999995</v>
      </c>
      <c r="BL640" s="3">
        <v>6.5</v>
      </c>
      <c r="BM640" s="3">
        <v>1.1499999999999995</v>
      </c>
      <c r="BN640" s="3">
        <v>6.39</v>
      </c>
      <c r="BO640" s="3">
        <v>6.07</v>
      </c>
      <c r="BP640" s="3">
        <v>0.3199999999999994</v>
      </c>
      <c r="BQ640" s="3">
        <v>5.85</v>
      </c>
      <c r="BR640" s="3">
        <v>4.97</v>
      </c>
      <c r="BS640" s="3">
        <v>0.87999999999999989</v>
      </c>
      <c r="BT640" s="3">
        <v>4.59</v>
      </c>
      <c r="BU640" s="3">
        <v>4.3600000000000003</v>
      </c>
      <c r="BV640" s="3">
        <v>0.22999999999999954</v>
      </c>
      <c r="BW640" s="3">
        <v>5.22</v>
      </c>
      <c r="BX640" s="3">
        <v>4.96</v>
      </c>
      <c r="BY640" s="3">
        <v>0.25999999999999979</v>
      </c>
      <c r="BZ640" s="3">
        <v>5.15</v>
      </c>
      <c r="CA640" s="3">
        <v>4.12</v>
      </c>
      <c r="CB640" s="3">
        <v>1.0300000000000002</v>
      </c>
      <c r="CC640" s="3">
        <v>4.5199999999999996</v>
      </c>
      <c r="CD640" s="3">
        <v>4.29</v>
      </c>
      <c r="CE640" s="3">
        <v>0.22999999999999954</v>
      </c>
      <c r="CF640" s="3">
        <v>3.65</v>
      </c>
      <c r="CG640" s="3">
        <v>2.92</v>
      </c>
      <c r="CH640" s="3">
        <v>0.73</v>
      </c>
      <c r="CI640" s="3">
        <v>3.32</v>
      </c>
      <c r="CJ640" s="3">
        <v>3.15</v>
      </c>
      <c r="CK640" s="3">
        <v>0.16999999999999993</v>
      </c>
      <c r="CL640" s="3">
        <v>5.36</v>
      </c>
      <c r="CM640" s="3">
        <v>4.5599999999999996</v>
      </c>
      <c r="CN640" s="3">
        <v>0.80000000000000071</v>
      </c>
      <c r="CO640" s="3">
        <v>4.47</v>
      </c>
      <c r="CP640" s="3">
        <v>4.25</v>
      </c>
      <c r="CQ640" s="3">
        <v>0.21999999999999975</v>
      </c>
      <c r="CR640" s="3">
        <v>4.0999999999999996</v>
      </c>
      <c r="CS640" s="3">
        <v>3.49</v>
      </c>
      <c r="CT640" s="3">
        <v>0.60999999999999943</v>
      </c>
      <c r="CU640" s="3">
        <v>3.21</v>
      </c>
      <c r="CV640" s="3">
        <v>3.05</v>
      </c>
      <c r="CW640" s="3">
        <v>0.16000000000000014</v>
      </c>
      <c r="CX640" s="3">
        <v>3.65</v>
      </c>
      <c r="CY640" s="3">
        <v>3.47</v>
      </c>
      <c r="CZ640" s="3">
        <v>0.17999999999999972</v>
      </c>
      <c r="DA640" s="3">
        <v>3.61</v>
      </c>
      <c r="DB640" s="3">
        <v>2.89</v>
      </c>
      <c r="DC640" s="3">
        <v>0.71999999999999975</v>
      </c>
      <c r="DD640" s="3">
        <v>3.16</v>
      </c>
      <c r="DE640" s="3">
        <v>3</v>
      </c>
      <c r="DF640" s="3">
        <v>0.16000000000000014</v>
      </c>
      <c r="DG640" s="3">
        <v>2.56</v>
      </c>
      <c r="DH640" s="3">
        <v>2.1800000000000002</v>
      </c>
      <c r="DI640" s="3">
        <v>0.37999999999999989</v>
      </c>
      <c r="DJ640" s="3">
        <v>2.3199999999999998</v>
      </c>
      <c r="DK640" s="3">
        <v>2.2000000000000002</v>
      </c>
      <c r="DL640" s="3">
        <v>0.11999999999999966</v>
      </c>
      <c r="DM640" s="3">
        <v>6.89</v>
      </c>
      <c r="DN640" s="3">
        <v>5.86</v>
      </c>
      <c r="DO640" s="3">
        <v>1.0299999999999994</v>
      </c>
      <c r="DP640" s="3">
        <v>5.27</v>
      </c>
      <c r="DQ640" s="3">
        <v>4.4800000000000004</v>
      </c>
      <c r="DR640" s="3">
        <v>0.78999999999999915</v>
      </c>
      <c r="DS640" s="3">
        <v>4.6399999999999997</v>
      </c>
      <c r="DT640" s="3">
        <v>3.71</v>
      </c>
      <c r="DU640" s="3">
        <v>0.92999999999999972</v>
      </c>
      <c r="DV640" s="3">
        <v>3.29</v>
      </c>
      <c r="DW640" s="3">
        <v>2.63</v>
      </c>
      <c r="DX640" s="3">
        <v>0.66000000000000014</v>
      </c>
    </row>
    <row r="641" spans="1:128" s="3" customFormat="1" x14ac:dyDescent="0.25">
      <c r="A641" s="36" t="s">
        <v>830</v>
      </c>
      <c r="B641" s="36" t="s">
        <v>87</v>
      </c>
      <c r="C641" s="36" t="s">
        <v>88</v>
      </c>
      <c r="D641" s="37" t="s">
        <v>103</v>
      </c>
      <c r="E641" s="36" t="s">
        <v>104</v>
      </c>
      <c r="F641" s="37" t="s">
        <v>814</v>
      </c>
      <c r="G641" s="36" t="s">
        <v>815</v>
      </c>
      <c r="H641" s="36" t="s">
        <v>93</v>
      </c>
      <c r="I641" s="36" t="s">
        <v>94</v>
      </c>
      <c r="J641" s="36" t="s">
        <v>95</v>
      </c>
      <c r="K641" s="44">
        <v>1.65</v>
      </c>
      <c r="L641" s="38">
        <f>IF(J641="10",K641,"")</f>
        <v>1.65</v>
      </c>
      <c r="M641" s="38">
        <f>ROUND(L641*O641/100,2)</f>
        <v>1.07</v>
      </c>
      <c r="N641" s="38">
        <f>L641-M641</f>
        <v>0.57999999999999985</v>
      </c>
      <c r="O641" s="38" t="s">
        <v>96</v>
      </c>
      <c r="P641" s="38">
        <f>IF(J641&lt;&gt;"20",IF(J641="15",K641,ROUND(K641*0.85,2)),"")</f>
        <v>1.4</v>
      </c>
      <c r="Q641" s="38">
        <f>ROUND(P641*S641/100,2)</f>
        <v>1.1200000000000001</v>
      </c>
      <c r="R641" s="38">
        <f>P641-Q641</f>
        <v>0.2799999999999998</v>
      </c>
      <c r="S641" s="38" t="s">
        <v>97</v>
      </c>
      <c r="T641" s="38">
        <f>IF(J641="20",K641,IF(J641="10",ROUND(K641*0.7,2),ROUND(K641/0.85*0.7,2)))</f>
        <v>1.1599999999999999</v>
      </c>
      <c r="U641" s="38">
        <f>ROUND(T641*W641/100,2)</f>
        <v>1.1000000000000001</v>
      </c>
      <c r="V641" s="38">
        <f>T641-U641</f>
        <v>5.9999999999999831E-2</v>
      </c>
      <c r="W641" s="36">
        <v>95</v>
      </c>
      <c r="X641" s="38">
        <f>IF(J641="20",ROUND(K641/0.7*0.6,2),IF(J641="10",ROUND(K641*0.6,2),ROUND(K641/0.85*0.6,2)))</f>
        <v>0.99</v>
      </c>
      <c r="Y641" s="38">
        <f>ROUND(X641*AA641/100,2)</f>
        <v>0.94</v>
      </c>
      <c r="Z641" s="38">
        <f>X641-Y641</f>
        <v>5.0000000000000044E-2</v>
      </c>
      <c r="AA641" s="36">
        <v>95</v>
      </c>
      <c r="AB641" s="38" t="s">
        <v>98</v>
      </c>
      <c r="AC641" s="38">
        <v>1.32</v>
      </c>
      <c r="AD641" s="38">
        <v>1.25</v>
      </c>
      <c r="AE641" s="38">
        <v>7.0000000000000062E-2</v>
      </c>
      <c r="BJ641" s="3" t="s">
        <v>95</v>
      </c>
      <c r="BK641" s="3">
        <v>7.6499999999999995</v>
      </c>
      <c r="BL641" s="3">
        <v>6.5</v>
      </c>
      <c r="BM641" s="3">
        <v>1.1499999999999995</v>
      </c>
      <c r="BN641" s="3">
        <v>6.39</v>
      </c>
      <c r="BO641" s="3">
        <v>6.07</v>
      </c>
      <c r="BP641" s="3">
        <v>0.3199999999999994</v>
      </c>
      <c r="BQ641" s="3">
        <v>5.85</v>
      </c>
      <c r="BR641" s="3">
        <v>4.97</v>
      </c>
      <c r="BS641" s="3">
        <v>0.87999999999999989</v>
      </c>
      <c r="BT641" s="3">
        <v>4.59</v>
      </c>
      <c r="BU641" s="3">
        <v>4.3600000000000003</v>
      </c>
      <c r="BV641" s="3">
        <v>0.22999999999999954</v>
      </c>
      <c r="BW641" s="3">
        <v>5.22</v>
      </c>
      <c r="BX641" s="3">
        <v>4.96</v>
      </c>
      <c r="BY641" s="3">
        <v>0.25999999999999979</v>
      </c>
      <c r="BZ641" s="3">
        <v>5.15</v>
      </c>
      <c r="CA641" s="3">
        <v>4.12</v>
      </c>
      <c r="CB641" s="3">
        <v>1.0300000000000002</v>
      </c>
      <c r="CC641" s="3">
        <v>4.5199999999999996</v>
      </c>
      <c r="CD641" s="3">
        <v>4.29</v>
      </c>
      <c r="CE641" s="3">
        <v>0.22999999999999954</v>
      </c>
      <c r="CF641" s="3">
        <v>3.65</v>
      </c>
      <c r="CG641" s="3">
        <v>2.92</v>
      </c>
      <c r="CH641" s="3">
        <v>0.73</v>
      </c>
      <c r="CI641" s="3">
        <v>3.32</v>
      </c>
      <c r="CJ641" s="3">
        <v>3.15</v>
      </c>
      <c r="CK641" s="3">
        <v>0.16999999999999993</v>
      </c>
      <c r="CL641" s="3">
        <v>5.36</v>
      </c>
      <c r="CM641" s="3">
        <v>4.5599999999999996</v>
      </c>
      <c r="CN641" s="3">
        <v>0.80000000000000071</v>
      </c>
      <c r="CO641" s="3">
        <v>4.47</v>
      </c>
      <c r="CP641" s="3">
        <v>4.25</v>
      </c>
      <c r="CQ641" s="3">
        <v>0.21999999999999975</v>
      </c>
      <c r="CR641" s="3">
        <v>4.0999999999999996</v>
      </c>
      <c r="CS641" s="3">
        <v>3.49</v>
      </c>
      <c r="CT641" s="3">
        <v>0.60999999999999943</v>
      </c>
      <c r="CU641" s="3">
        <v>3.21</v>
      </c>
      <c r="CV641" s="3">
        <v>3.05</v>
      </c>
      <c r="CW641" s="3">
        <v>0.16000000000000014</v>
      </c>
      <c r="CX641" s="3">
        <v>3.65</v>
      </c>
      <c r="CY641" s="3">
        <v>3.47</v>
      </c>
      <c r="CZ641" s="3">
        <v>0.17999999999999972</v>
      </c>
      <c r="DA641" s="3">
        <v>3.61</v>
      </c>
      <c r="DB641" s="3">
        <v>2.89</v>
      </c>
      <c r="DC641" s="3">
        <v>0.71999999999999975</v>
      </c>
      <c r="DD641" s="3">
        <v>3.16</v>
      </c>
      <c r="DE641" s="3">
        <v>3</v>
      </c>
      <c r="DF641" s="3">
        <v>0.16000000000000014</v>
      </c>
      <c r="DG641" s="3">
        <v>2.56</v>
      </c>
      <c r="DH641" s="3">
        <v>2.1800000000000002</v>
      </c>
      <c r="DI641" s="3">
        <v>0.37999999999999989</v>
      </c>
      <c r="DJ641" s="3">
        <v>2.3199999999999998</v>
      </c>
      <c r="DK641" s="3">
        <v>2.2000000000000002</v>
      </c>
      <c r="DL641" s="3">
        <v>0.11999999999999966</v>
      </c>
      <c r="DM641" s="3">
        <v>6.89</v>
      </c>
      <c r="DN641" s="3">
        <v>5.86</v>
      </c>
      <c r="DO641" s="3">
        <v>1.0299999999999994</v>
      </c>
      <c r="DP641" s="3">
        <v>5.27</v>
      </c>
      <c r="DQ641" s="3">
        <v>4.4800000000000004</v>
      </c>
      <c r="DR641" s="3">
        <v>0.78999999999999915</v>
      </c>
      <c r="DS641" s="3">
        <v>4.6399999999999997</v>
      </c>
      <c r="DT641" s="3">
        <v>3.71</v>
      </c>
      <c r="DU641" s="3">
        <v>0.92999999999999972</v>
      </c>
      <c r="DV641" s="3">
        <v>3.29</v>
      </c>
      <c r="DW641" s="3">
        <v>2.63</v>
      </c>
      <c r="DX641" s="3">
        <v>0.66000000000000014</v>
      </c>
    </row>
    <row r="642" spans="1:128" s="3" customFormat="1" x14ac:dyDescent="0.25">
      <c r="A642" s="36" t="s">
        <v>831</v>
      </c>
      <c r="B642" s="36" t="s">
        <v>87</v>
      </c>
      <c r="C642" s="36" t="s">
        <v>88</v>
      </c>
      <c r="D642" s="37" t="s">
        <v>121</v>
      </c>
      <c r="E642" s="36" t="s">
        <v>122</v>
      </c>
      <c r="F642" s="37" t="s">
        <v>814</v>
      </c>
      <c r="G642" s="36" t="s">
        <v>815</v>
      </c>
      <c r="H642" s="36" t="s">
        <v>93</v>
      </c>
      <c r="I642" s="36" t="s">
        <v>94</v>
      </c>
      <c r="J642" s="36" t="s">
        <v>95</v>
      </c>
      <c r="K642" s="44">
        <v>1.65</v>
      </c>
      <c r="L642" s="38">
        <f>IF(J642="10",K642,"")</f>
        <v>1.65</v>
      </c>
      <c r="M642" s="38">
        <f>ROUND(L642*O642/100,2)</f>
        <v>1.07</v>
      </c>
      <c r="N642" s="38">
        <f>L642-M642</f>
        <v>0.57999999999999985</v>
      </c>
      <c r="O642" s="38" t="s">
        <v>96</v>
      </c>
      <c r="P642" s="38">
        <f>IF(J642&lt;&gt;"20",IF(J642="15",K642,ROUND(K642*0.85,2)),"")</f>
        <v>1.4</v>
      </c>
      <c r="Q642" s="38">
        <f>ROUND(P642*S642/100,2)</f>
        <v>1.1200000000000001</v>
      </c>
      <c r="R642" s="38">
        <f>P642-Q642</f>
        <v>0.2799999999999998</v>
      </c>
      <c r="S642" s="38" t="s">
        <v>97</v>
      </c>
      <c r="T642" s="38">
        <f>IF(J642="20",K642,IF(J642="10",ROUND(K642*0.7,2),ROUND(K642/0.85*0.7,2)))</f>
        <v>1.1599999999999999</v>
      </c>
      <c r="U642" s="38">
        <f>ROUND(T642*W642/100,2)</f>
        <v>1.1000000000000001</v>
      </c>
      <c r="V642" s="38">
        <f>T642-U642</f>
        <v>5.9999999999999831E-2</v>
      </c>
      <c r="W642" s="36">
        <v>95</v>
      </c>
      <c r="X642" s="38">
        <f>IF(J642="20",ROUND(K642/0.7*0.6,2),IF(J642="10",ROUND(K642*0.6,2),ROUND(K642/0.85*0.6,2)))</f>
        <v>0.99</v>
      </c>
      <c r="Y642" s="38">
        <f>ROUND(X642*AA642/100,2)</f>
        <v>0.94</v>
      </c>
      <c r="Z642" s="38">
        <f>X642-Y642</f>
        <v>5.0000000000000044E-2</v>
      </c>
      <c r="AA642" s="36">
        <v>95</v>
      </c>
      <c r="AB642" s="38" t="s">
        <v>98</v>
      </c>
      <c r="AC642" s="38">
        <v>1.32</v>
      </c>
      <c r="AD642" s="38">
        <v>1.25</v>
      </c>
      <c r="AE642" s="38">
        <v>7.0000000000000062E-2</v>
      </c>
      <c r="BJ642" s="3" t="s">
        <v>95</v>
      </c>
      <c r="BK642" s="3">
        <v>7.6499999999999995</v>
      </c>
      <c r="BL642" s="3">
        <v>6.5</v>
      </c>
      <c r="BM642" s="3">
        <v>1.1499999999999995</v>
      </c>
      <c r="BN642" s="3">
        <v>6.39</v>
      </c>
      <c r="BO642" s="3">
        <v>6.07</v>
      </c>
      <c r="BP642" s="3">
        <v>0.3199999999999994</v>
      </c>
      <c r="BQ642" s="3">
        <v>5.85</v>
      </c>
      <c r="BR642" s="3">
        <v>4.97</v>
      </c>
      <c r="BS642" s="3">
        <v>0.87999999999999989</v>
      </c>
      <c r="BT642" s="3">
        <v>4.59</v>
      </c>
      <c r="BU642" s="3">
        <v>4.3600000000000003</v>
      </c>
      <c r="BV642" s="3">
        <v>0.22999999999999954</v>
      </c>
      <c r="BW642" s="3">
        <v>5.22</v>
      </c>
      <c r="BX642" s="3">
        <v>4.96</v>
      </c>
      <c r="BY642" s="3">
        <v>0.25999999999999979</v>
      </c>
      <c r="BZ642" s="3">
        <v>5.15</v>
      </c>
      <c r="CA642" s="3">
        <v>4.12</v>
      </c>
      <c r="CB642" s="3">
        <v>1.0300000000000002</v>
      </c>
      <c r="CC642" s="3">
        <v>4.5199999999999996</v>
      </c>
      <c r="CD642" s="3">
        <v>4.29</v>
      </c>
      <c r="CE642" s="3">
        <v>0.22999999999999954</v>
      </c>
      <c r="CF642" s="3">
        <v>3.65</v>
      </c>
      <c r="CG642" s="3">
        <v>2.92</v>
      </c>
      <c r="CH642" s="3">
        <v>0.73</v>
      </c>
      <c r="CI642" s="3">
        <v>3.32</v>
      </c>
      <c r="CJ642" s="3">
        <v>3.15</v>
      </c>
      <c r="CK642" s="3">
        <v>0.16999999999999993</v>
      </c>
      <c r="CL642" s="3">
        <v>5.36</v>
      </c>
      <c r="CM642" s="3">
        <v>4.5599999999999996</v>
      </c>
      <c r="CN642" s="3">
        <v>0.80000000000000071</v>
      </c>
      <c r="CO642" s="3">
        <v>4.47</v>
      </c>
      <c r="CP642" s="3">
        <v>4.25</v>
      </c>
      <c r="CQ642" s="3">
        <v>0.21999999999999975</v>
      </c>
      <c r="CR642" s="3">
        <v>4.0999999999999996</v>
      </c>
      <c r="CS642" s="3">
        <v>3.49</v>
      </c>
      <c r="CT642" s="3">
        <v>0.60999999999999943</v>
      </c>
      <c r="CU642" s="3">
        <v>3.21</v>
      </c>
      <c r="CV642" s="3">
        <v>3.05</v>
      </c>
      <c r="CW642" s="3">
        <v>0.16000000000000014</v>
      </c>
      <c r="CX642" s="3">
        <v>3.65</v>
      </c>
      <c r="CY642" s="3">
        <v>3.47</v>
      </c>
      <c r="CZ642" s="3">
        <v>0.17999999999999972</v>
      </c>
      <c r="DA642" s="3">
        <v>3.61</v>
      </c>
      <c r="DB642" s="3">
        <v>2.89</v>
      </c>
      <c r="DC642" s="3">
        <v>0.71999999999999975</v>
      </c>
      <c r="DD642" s="3">
        <v>3.16</v>
      </c>
      <c r="DE642" s="3">
        <v>3</v>
      </c>
      <c r="DF642" s="3">
        <v>0.16000000000000014</v>
      </c>
      <c r="DG642" s="3">
        <v>2.56</v>
      </c>
      <c r="DH642" s="3">
        <v>2.1800000000000002</v>
      </c>
      <c r="DI642" s="3">
        <v>0.37999999999999989</v>
      </c>
      <c r="DJ642" s="3">
        <v>2.3199999999999998</v>
      </c>
      <c r="DK642" s="3">
        <v>2.2000000000000002</v>
      </c>
      <c r="DL642" s="3">
        <v>0.11999999999999966</v>
      </c>
      <c r="DM642" s="3">
        <v>6.89</v>
      </c>
      <c r="DN642" s="3">
        <v>5.86</v>
      </c>
      <c r="DO642" s="3">
        <v>1.0299999999999994</v>
      </c>
      <c r="DP642" s="3">
        <v>5.27</v>
      </c>
      <c r="DQ642" s="3">
        <v>4.4800000000000004</v>
      </c>
      <c r="DR642" s="3">
        <v>0.78999999999999915</v>
      </c>
      <c r="DS642" s="3">
        <v>4.6399999999999997</v>
      </c>
      <c r="DT642" s="3">
        <v>3.71</v>
      </c>
      <c r="DU642" s="3">
        <v>0.92999999999999972</v>
      </c>
      <c r="DV642" s="3">
        <v>3.29</v>
      </c>
      <c r="DW642" s="3">
        <v>2.63</v>
      </c>
      <c r="DX642" s="3">
        <v>0.66000000000000014</v>
      </c>
    </row>
    <row r="643" spans="1:128" s="3" customFormat="1" x14ac:dyDescent="0.25">
      <c r="A643" s="36" t="s">
        <v>832</v>
      </c>
      <c r="B643" s="36" t="s">
        <v>87</v>
      </c>
      <c r="C643" s="36" t="s">
        <v>88</v>
      </c>
      <c r="D643" s="37" t="s">
        <v>115</v>
      </c>
      <c r="E643" s="36" t="s">
        <v>116</v>
      </c>
      <c r="F643" s="37" t="s">
        <v>814</v>
      </c>
      <c r="G643" s="36" t="s">
        <v>815</v>
      </c>
      <c r="H643" s="36" t="s">
        <v>93</v>
      </c>
      <c r="I643" s="36" t="s">
        <v>94</v>
      </c>
      <c r="J643" s="36" t="s">
        <v>95</v>
      </c>
      <c r="K643" s="44">
        <v>1.65</v>
      </c>
      <c r="L643" s="38">
        <f>IF(J643="10",K643,"")</f>
        <v>1.65</v>
      </c>
      <c r="M643" s="38">
        <f>ROUND(L643*O643/100,2)</f>
        <v>1.07</v>
      </c>
      <c r="N643" s="38">
        <f>L643-M643</f>
        <v>0.57999999999999985</v>
      </c>
      <c r="O643" s="38" t="s">
        <v>96</v>
      </c>
      <c r="P643" s="38">
        <f>IF(J643&lt;&gt;"20",IF(J643="15",K643,ROUND(K643*0.85,2)),"")</f>
        <v>1.4</v>
      </c>
      <c r="Q643" s="38">
        <f>ROUND(P643*S643/100,2)</f>
        <v>1.1200000000000001</v>
      </c>
      <c r="R643" s="38">
        <f>P643-Q643</f>
        <v>0.2799999999999998</v>
      </c>
      <c r="S643" s="38" t="s">
        <v>97</v>
      </c>
      <c r="T643" s="38">
        <f>IF(J643="20",K643,IF(J643="10",ROUND(K643*0.7,2),ROUND(K643/0.85*0.7,2)))</f>
        <v>1.1599999999999999</v>
      </c>
      <c r="U643" s="38">
        <f>ROUND(T643*W643/100,2)</f>
        <v>1.1000000000000001</v>
      </c>
      <c r="V643" s="38">
        <f>T643-U643</f>
        <v>5.9999999999999831E-2</v>
      </c>
      <c r="W643" s="36">
        <v>95</v>
      </c>
      <c r="X643" s="38">
        <f>IF(J643="20",ROUND(K643/0.7*0.6,2),IF(J643="10",ROUND(K643*0.6,2),ROUND(K643/0.85*0.6,2)))</f>
        <v>0.99</v>
      </c>
      <c r="Y643" s="38">
        <f>ROUND(X643*AA643/100,2)</f>
        <v>0.94</v>
      </c>
      <c r="Z643" s="38">
        <f>X643-Y643</f>
        <v>5.0000000000000044E-2</v>
      </c>
      <c r="AA643" s="36">
        <v>95</v>
      </c>
      <c r="AB643" s="38" t="s">
        <v>98</v>
      </c>
      <c r="AC643" s="38">
        <v>1.32</v>
      </c>
      <c r="AD643" s="38">
        <v>1.25</v>
      </c>
      <c r="AE643" s="38">
        <v>7.0000000000000062E-2</v>
      </c>
      <c r="BJ643" s="3" t="s">
        <v>95</v>
      </c>
      <c r="BK643" s="3">
        <v>7.6499999999999995</v>
      </c>
      <c r="BL643" s="3">
        <v>6.5</v>
      </c>
      <c r="BM643" s="3">
        <v>1.1499999999999995</v>
      </c>
      <c r="BN643" s="3">
        <v>6.39</v>
      </c>
      <c r="BO643" s="3">
        <v>6.07</v>
      </c>
      <c r="BP643" s="3">
        <v>0.3199999999999994</v>
      </c>
      <c r="BQ643" s="3">
        <v>5.85</v>
      </c>
      <c r="BR643" s="3">
        <v>4.97</v>
      </c>
      <c r="BS643" s="3">
        <v>0.87999999999999989</v>
      </c>
      <c r="BT643" s="3">
        <v>4.59</v>
      </c>
      <c r="BU643" s="3">
        <v>4.3600000000000003</v>
      </c>
      <c r="BV643" s="3">
        <v>0.22999999999999954</v>
      </c>
      <c r="BW643" s="3">
        <v>5.22</v>
      </c>
      <c r="BX643" s="3">
        <v>4.96</v>
      </c>
      <c r="BY643" s="3">
        <v>0.25999999999999979</v>
      </c>
      <c r="BZ643" s="3">
        <v>5.15</v>
      </c>
      <c r="CA643" s="3">
        <v>4.12</v>
      </c>
      <c r="CB643" s="3">
        <v>1.0300000000000002</v>
      </c>
      <c r="CC643" s="3">
        <v>4.5199999999999996</v>
      </c>
      <c r="CD643" s="3">
        <v>4.29</v>
      </c>
      <c r="CE643" s="3">
        <v>0.22999999999999954</v>
      </c>
      <c r="CF643" s="3">
        <v>3.65</v>
      </c>
      <c r="CG643" s="3">
        <v>2.92</v>
      </c>
      <c r="CH643" s="3">
        <v>0.73</v>
      </c>
      <c r="CI643" s="3">
        <v>3.32</v>
      </c>
      <c r="CJ643" s="3">
        <v>3.15</v>
      </c>
      <c r="CK643" s="3">
        <v>0.16999999999999993</v>
      </c>
      <c r="CL643" s="3">
        <v>5.36</v>
      </c>
      <c r="CM643" s="3">
        <v>4.5599999999999996</v>
      </c>
      <c r="CN643" s="3">
        <v>0.80000000000000071</v>
      </c>
      <c r="CO643" s="3">
        <v>4.47</v>
      </c>
      <c r="CP643" s="3">
        <v>4.25</v>
      </c>
      <c r="CQ643" s="3">
        <v>0.21999999999999975</v>
      </c>
      <c r="CR643" s="3">
        <v>4.0999999999999996</v>
      </c>
      <c r="CS643" s="3">
        <v>3.49</v>
      </c>
      <c r="CT643" s="3">
        <v>0.60999999999999943</v>
      </c>
      <c r="CU643" s="3">
        <v>3.21</v>
      </c>
      <c r="CV643" s="3">
        <v>3.05</v>
      </c>
      <c r="CW643" s="3">
        <v>0.16000000000000014</v>
      </c>
      <c r="CX643" s="3">
        <v>3.65</v>
      </c>
      <c r="CY643" s="3">
        <v>3.47</v>
      </c>
      <c r="CZ643" s="3">
        <v>0.17999999999999972</v>
      </c>
      <c r="DA643" s="3">
        <v>3.61</v>
      </c>
      <c r="DB643" s="3">
        <v>2.89</v>
      </c>
      <c r="DC643" s="3">
        <v>0.71999999999999975</v>
      </c>
      <c r="DD643" s="3">
        <v>3.16</v>
      </c>
      <c r="DE643" s="3">
        <v>3</v>
      </c>
      <c r="DF643" s="3">
        <v>0.16000000000000014</v>
      </c>
      <c r="DG643" s="3">
        <v>2.56</v>
      </c>
      <c r="DH643" s="3">
        <v>2.1800000000000002</v>
      </c>
      <c r="DI643" s="3">
        <v>0.37999999999999989</v>
      </c>
      <c r="DJ643" s="3">
        <v>2.3199999999999998</v>
      </c>
      <c r="DK643" s="3">
        <v>2.2000000000000002</v>
      </c>
      <c r="DL643" s="3">
        <v>0.11999999999999966</v>
      </c>
      <c r="DM643" s="3">
        <v>6.89</v>
      </c>
      <c r="DN643" s="3">
        <v>5.86</v>
      </c>
      <c r="DO643" s="3">
        <v>1.0299999999999994</v>
      </c>
      <c r="DP643" s="3">
        <v>5.27</v>
      </c>
      <c r="DQ643" s="3">
        <v>4.4800000000000004</v>
      </c>
      <c r="DR643" s="3">
        <v>0.78999999999999915</v>
      </c>
      <c r="DS643" s="3">
        <v>4.6399999999999997</v>
      </c>
      <c r="DT643" s="3">
        <v>3.71</v>
      </c>
      <c r="DU643" s="3">
        <v>0.92999999999999972</v>
      </c>
      <c r="DV643" s="3">
        <v>3.29</v>
      </c>
      <c r="DW643" s="3">
        <v>2.63</v>
      </c>
      <c r="DX643" s="3">
        <v>0.66000000000000014</v>
      </c>
    </row>
    <row r="644" spans="1:128" s="3" customFormat="1" x14ac:dyDescent="0.25">
      <c r="A644" s="36" t="s">
        <v>833</v>
      </c>
      <c r="B644" s="36" t="s">
        <v>87</v>
      </c>
      <c r="C644" s="36" t="s">
        <v>88</v>
      </c>
      <c r="D644" s="37" t="s">
        <v>154</v>
      </c>
      <c r="E644" s="36" t="s">
        <v>155</v>
      </c>
      <c r="F644" s="37" t="s">
        <v>814</v>
      </c>
      <c r="G644" s="36" t="s">
        <v>815</v>
      </c>
      <c r="H644" s="36" t="s">
        <v>93</v>
      </c>
      <c r="I644" s="36" t="s">
        <v>94</v>
      </c>
      <c r="J644" s="36" t="s">
        <v>95</v>
      </c>
      <c r="K644" s="44">
        <v>1.65</v>
      </c>
      <c r="L644" s="38">
        <f>IF(J644="10",K644,"")</f>
        <v>1.65</v>
      </c>
      <c r="M644" s="38">
        <f>ROUND(L644*O644/100,2)</f>
        <v>1.07</v>
      </c>
      <c r="N644" s="38">
        <f>L644-M644</f>
        <v>0.57999999999999985</v>
      </c>
      <c r="O644" s="38" t="s">
        <v>96</v>
      </c>
      <c r="P644" s="38">
        <f>IF(J644&lt;&gt;"20",IF(J644="15",K644,ROUND(K644*0.85,2)),"")</f>
        <v>1.4</v>
      </c>
      <c r="Q644" s="38">
        <f>ROUND(P644*S644/100,2)</f>
        <v>1.1200000000000001</v>
      </c>
      <c r="R644" s="38">
        <f>P644-Q644</f>
        <v>0.2799999999999998</v>
      </c>
      <c r="S644" s="38" t="s">
        <v>97</v>
      </c>
      <c r="T644" s="38">
        <f>IF(J644="20",K644,IF(J644="10",ROUND(K644*0.7,2),ROUND(K644/0.85*0.7,2)))</f>
        <v>1.1599999999999999</v>
      </c>
      <c r="U644" s="38">
        <f>ROUND(T644*W644/100,2)</f>
        <v>1.1000000000000001</v>
      </c>
      <c r="V644" s="38">
        <f>T644-U644</f>
        <v>5.9999999999999831E-2</v>
      </c>
      <c r="W644" s="36">
        <v>95</v>
      </c>
      <c r="X644" s="38">
        <f>IF(J644="20",ROUND(K644/0.7*0.6,2),IF(J644="10",ROUND(K644*0.6,2),ROUND(K644/0.85*0.6,2)))</f>
        <v>0.99</v>
      </c>
      <c r="Y644" s="38">
        <f>ROUND(X644*AA644/100,2)</f>
        <v>0.94</v>
      </c>
      <c r="Z644" s="38">
        <f>X644-Y644</f>
        <v>5.0000000000000044E-2</v>
      </c>
      <c r="AA644" s="36">
        <v>95</v>
      </c>
      <c r="AB644" s="38" t="s">
        <v>98</v>
      </c>
      <c r="AC644" s="38">
        <v>1.32</v>
      </c>
      <c r="AD644" s="38">
        <v>1.25</v>
      </c>
      <c r="AE644" s="38">
        <v>7.0000000000000062E-2</v>
      </c>
      <c r="BJ644" s="3" t="s">
        <v>95</v>
      </c>
      <c r="BK644" s="3">
        <v>7.6499999999999995</v>
      </c>
      <c r="BL644" s="3">
        <v>6.5</v>
      </c>
      <c r="BM644" s="3">
        <v>1.1499999999999995</v>
      </c>
      <c r="BN644" s="3">
        <v>6.39</v>
      </c>
      <c r="BO644" s="3">
        <v>6.07</v>
      </c>
      <c r="BP644" s="3">
        <v>0.3199999999999994</v>
      </c>
      <c r="BQ644" s="3">
        <v>5.85</v>
      </c>
      <c r="BR644" s="3">
        <v>4.97</v>
      </c>
      <c r="BS644" s="3">
        <v>0.87999999999999989</v>
      </c>
      <c r="BT644" s="3">
        <v>4.59</v>
      </c>
      <c r="BU644" s="3">
        <v>4.3600000000000003</v>
      </c>
      <c r="BV644" s="3">
        <v>0.22999999999999954</v>
      </c>
      <c r="BW644" s="3">
        <v>5.22</v>
      </c>
      <c r="BX644" s="3">
        <v>4.96</v>
      </c>
      <c r="BY644" s="3">
        <v>0.25999999999999979</v>
      </c>
      <c r="BZ644" s="3">
        <v>5.15</v>
      </c>
      <c r="CA644" s="3">
        <v>4.12</v>
      </c>
      <c r="CB644" s="3">
        <v>1.0300000000000002</v>
      </c>
      <c r="CC644" s="3">
        <v>4.5199999999999996</v>
      </c>
      <c r="CD644" s="3">
        <v>4.29</v>
      </c>
      <c r="CE644" s="3">
        <v>0.22999999999999954</v>
      </c>
      <c r="CF644" s="3">
        <v>3.65</v>
      </c>
      <c r="CG644" s="3">
        <v>2.92</v>
      </c>
      <c r="CH644" s="3">
        <v>0.73</v>
      </c>
      <c r="CI644" s="3">
        <v>3.32</v>
      </c>
      <c r="CJ644" s="3">
        <v>3.15</v>
      </c>
      <c r="CK644" s="3">
        <v>0.16999999999999993</v>
      </c>
      <c r="CL644" s="3">
        <v>5.36</v>
      </c>
      <c r="CM644" s="3">
        <v>4.5599999999999996</v>
      </c>
      <c r="CN644" s="3">
        <v>0.80000000000000071</v>
      </c>
      <c r="CO644" s="3">
        <v>4.47</v>
      </c>
      <c r="CP644" s="3">
        <v>4.25</v>
      </c>
      <c r="CQ644" s="3">
        <v>0.21999999999999975</v>
      </c>
      <c r="CR644" s="3">
        <v>4.0999999999999996</v>
      </c>
      <c r="CS644" s="3">
        <v>3.49</v>
      </c>
      <c r="CT644" s="3">
        <v>0.60999999999999943</v>
      </c>
      <c r="CU644" s="3">
        <v>3.21</v>
      </c>
      <c r="CV644" s="3">
        <v>3.05</v>
      </c>
      <c r="CW644" s="3">
        <v>0.16000000000000014</v>
      </c>
      <c r="CX644" s="3">
        <v>3.65</v>
      </c>
      <c r="CY644" s="3">
        <v>3.47</v>
      </c>
      <c r="CZ644" s="3">
        <v>0.17999999999999972</v>
      </c>
      <c r="DA644" s="3">
        <v>3.61</v>
      </c>
      <c r="DB644" s="3">
        <v>2.89</v>
      </c>
      <c r="DC644" s="3">
        <v>0.71999999999999975</v>
      </c>
      <c r="DD644" s="3">
        <v>3.16</v>
      </c>
      <c r="DE644" s="3">
        <v>3</v>
      </c>
      <c r="DF644" s="3">
        <v>0.16000000000000014</v>
      </c>
      <c r="DG644" s="3">
        <v>2.56</v>
      </c>
      <c r="DH644" s="3">
        <v>2.1800000000000002</v>
      </c>
      <c r="DI644" s="3">
        <v>0.37999999999999989</v>
      </c>
      <c r="DJ644" s="3">
        <v>2.3199999999999998</v>
      </c>
      <c r="DK644" s="3">
        <v>2.2000000000000002</v>
      </c>
      <c r="DL644" s="3">
        <v>0.11999999999999966</v>
      </c>
      <c r="DM644" s="3">
        <v>6.89</v>
      </c>
      <c r="DN644" s="3">
        <v>5.86</v>
      </c>
      <c r="DO644" s="3">
        <v>1.0299999999999994</v>
      </c>
      <c r="DP644" s="3">
        <v>5.27</v>
      </c>
      <c r="DQ644" s="3">
        <v>4.4800000000000004</v>
      </c>
      <c r="DR644" s="3">
        <v>0.78999999999999915</v>
      </c>
      <c r="DS644" s="3">
        <v>4.6399999999999997</v>
      </c>
      <c r="DT644" s="3">
        <v>3.71</v>
      </c>
      <c r="DU644" s="3">
        <v>0.92999999999999972</v>
      </c>
      <c r="DV644" s="3">
        <v>3.29</v>
      </c>
      <c r="DW644" s="3">
        <v>2.63</v>
      </c>
      <c r="DX644" s="3">
        <v>0.66000000000000014</v>
      </c>
    </row>
    <row r="645" spans="1:128" s="3" customFormat="1" x14ac:dyDescent="0.25">
      <c r="A645" s="36" t="s">
        <v>834</v>
      </c>
      <c r="B645" s="36" t="s">
        <v>87</v>
      </c>
      <c r="C645" s="36" t="s">
        <v>88</v>
      </c>
      <c r="D645" s="37" t="s">
        <v>112</v>
      </c>
      <c r="E645" s="36" t="s">
        <v>113</v>
      </c>
      <c r="F645" s="37" t="s">
        <v>814</v>
      </c>
      <c r="G645" s="36" t="s">
        <v>815</v>
      </c>
      <c r="H645" s="36" t="s">
        <v>93</v>
      </c>
      <c r="I645" s="36" t="s">
        <v>94</v>
      </c>
      <c r="J645" s="36" t="s">
        <v>95</v>
      </c>
      <c r="K645" s="44">
        <v>1.65</v>
      </c>
      <c r="L645" s="38">
        <f>IF(J645="10",K645,"")</f>
        <v>1.65</v>
      </c>
      <c r="M645" s="38">
        <f>ROUND(L645*O645/100,2)</f>
        <v>1.07</v>
      </c>
      <c r="N645" s="38">
        <f>L645-M645</f>
        <v>0.57999999999999985</v>
      </c>
      <c r="O645" s="38" t="s">
        <v>96</v>
      </c>
      <c r="P645" s="38">
        <f>IF(J645&lt;&gt;"20",IF(J645="15",K645,ROUND(K645*0.85,2)),"")</f>
        <v>1.4</v>
      </c>
      <c r="Q645" s="38">
        <f>ROUND(P645*S645/100,2)</f>
        <v>1.1200000000000001</v>
      </c>
      <c r="R645" s="38">
        <f>P645-Q645</f>
        <v>0.2799999999999998</v>
      </c>
      <c r="S645" s="38" t="s">
        <v>97</v>
      </c>
      <c r="T645" s="38">
        <f>IF(J645="20",K645,IF(J645="10",ROUND(K645*0.7,2),ROUND(K645/0.85*0.7,2)))</f>
        <v>1.1599999999999999</v>
      </c>
      <c r="U645" s="38">
        <f>ROUND(T645*W645/100,2)</f>
        <v>1.1000000000000001</v>
      </c>
      <c r="V645" s="38">
        <f>T645-U645</f>
        <v>5.9999999999999831E-2</v>
      </c>
      <c r="W645" s="36">
        <v>95</v>
      </c>
      <c r="X645" s="38">
        <f>IF(J645="20",ROUND(K645/0.7*0.6,2),IF(J645="10",ROUND(K645*0.6,2),ROUND(K645/0.85*0.6,2)))</f>
        <v>0.99</v>
      </c>
      <c r="Y645" s="38">
        <f>ROUND(X645*AA645/100,2)</f>
        <v>0.94</v>
      </c>
      <c r="Z645" s="38">
        <f>X645-Y645</f>
        <v>5.0000000000000044E-2</v>
      </c>
      <c r="AA645" s="36">
        <v>95</v>
      </c>
      <c r="AB645" s="38" t="s">
        <v>98</v>
      </c>
      <c r="AC645" s="38">
        <v>1.32</v>
      </c>
      <c r="AD645" s="38">
        <v>1.25</v>
      </c>
      <c r="AE645" s="38">
        <v>7.0000000000000062E-2</v>
      </c>
      <c r="BJ645" s="3" t="s">
        <v>95</v>
      </c>
      <c r="BK645" s="3">
        <v>7.6499999999999995</v>
      </c>
      <c r="BL645" s="3">
        <v>6.5</v>
      </c>
      <c r="BM645" s="3">
        <v>1.1499999999999995</v>
      </c>
      <c r="BN645" s="3">
        <v>6.39</v>
      </c>
      <c r="BO645" s="3">
        <v>6.07</v>
      </c>
      <c r="BP645" s="3">
        <v>0.3199999999999994</v>
      </c>
      <c r="BQ645" s="3">
        <v>5.85</v>
      </c>
      <c r="BR645" s="3">
        <v>4.97</v>
      </c>
      <c r="BS645" s="3">
        <v>0.87999999999999989</v>
      </c>
      <c r="BT645" s="3">
        <v>4.59</v>
      </c>
      <c r="BU645" s="3">
        <v>4.3600000000000003</v>
      </c>
      <c r="BV645" s="3">
        <v>0.22999999999999954</v>
      </c>
      <c r="BW645" s="3">
        <v>5.22</v>
      </c>
      <c r="BX645" s="3">
        <v>4.96</v>
      </c>
      <c r="BY645" s="3">
        <v>0.25999999999999979</v>
      </c>
      <c r="BZ645" s="3">
        <v>5.15</v>
      </c>
      <c r="CA645" s="3">
        <v>4.12</v>
      </c>
      <c r="CB645" s="3">
        <v>1.0300000000000002</v>
      </c>
      <c r="CC645" s="3">
        <v>4.5199999999999996</v>
      </c>
      <c r="CD645" s="3">
        <v>4.29</v>
      </c>
      <c r="CE645" s="3">
        <v>0.22999999999999954</v>
      </c>
      <c r="CF645" s="3">
        <v>3.65</v>
      </c>
      <c r="CG645" s="3">
        <v>2.92</v>
      </c>
      <c r="CH645" s="3">
        <v>0.73</v>
      </c>
      <c r="CI645" s="3">
        <v>3.32</v>
      </c>
      <c r="CJ645" s="3">
        <v>3.15</v>
      </c>
      <c r="CK645" s="3">
        <v>0.16999999999999993</v>
      </c>
      <c r="CL645" s="3">
        <v>5.36</v>
      </c>
      <c r="CM645" s="3">
        <v>4.5599999999999996</v>
      </c>
      <c r="CN645" s="3">
        <v>0.80000000000000071</v>
      </c>
      <c r="CO645" s="3">
        <v>4.47</v>
      </c>
      <c r="CP645" s="3">
        <v>4.25</v>
      </c>
      <c r="CQ645" s="3">
        <v>0.21999999999999975</v>
      </c>
      <c r="CR645" s="3">
        <v>4.0999999999999996</v>
      </c>
      <c r="CS645" s="3">
        <v>3.49</v>
      </c>
      <c r="CT645" s="3">
        <v>0.60999999999999943</v>
      </c>
      <c r="CU645" s="3">
        <v>3.21</v>
      </c>
      <c r="CV645" s="3">
        <v>3.05</v>
      </c>
      <c r="CW645" s="3">
        <v>0.16000000000000014</v>
      </c>
      <c r="CX645" s="3">
        <v>3.65</v>
      </c>
      <c r="CY645" s="3">
        <v>3.47</v>
      </c>
      <c r="CZ645" s="3">
        <v>0.17999999999999972</v>
      </c>
      <c r="DA645" s="3">
        <v>3.61</v>
      </c>
      <c r="DB645" s="3">
        <v>2.89</v>
      </c>
      <c r="DC645" s="3">
        <v>0.71999999999999975</v>
      </c>
      <c r="DD645" s="3">
        <v>3.16</v>
      </c>
      <c r="DE645" s="3">
        <v>3</v>
      </c>
      <c r="DF645" s="3">
        <v>0.16000000000000014</v>
      </c>
      <c r="DG645" s="3">
        <v>2.56</v>
      </c>
      <c r="DH645" s="3">
        <v>2.1800000000000002</v>
      </c>
      <c r="DI645" s="3">
        <v>0.37999999999999989</v>
      </c>
      <c r="DJ645" s="3">
        <v>2.3199999999999998</v>
      </c>
      <c r="DK645" s="3">
        <v>2.2000000000000002</v>
      </c>
      <c r="DL645" s="3">
        <v>0.11999999999999966</v>
      </c>
      <c r="DM645" s="3">
        <v>6.89</v>
      </c>
      <c r="DN645" s="3">
        <v>5.86</v>
      </c>
      <c r="DO645" s="3">
        <v>1.0299999999999994</v>
      </c>
      <c r="DP645" s="3">
        <v>5.27</v>
      </c>
      <c r="DQ645" s="3">
        <v>4.4800000000000004</v>
      </c>
      <c r="DR645" s="3">
        <v>0.78999999999999915</v>
      </c>
      <c r="DS645" s="3">
        <v>4.6399999999999997</v>
      </c>
      <c r="DT645" s="3">
        <v>3.71</v>
      </c>
      <c r="DU645" s="3">
        <v>0.92999999999999972</v>
      </c>
      <c r="DV645" s="3">
        <v>3.29</v>
      </c>
      <c r="DW645" s="3">
        <v>2.63</v>
      </c>
      <c r="DX645" s="3">
        <v>0.66000000000000014</v>
      </c>
    </row>
    <row r="646" spans="1:128" s="3" customFormat="1" x14ac:dyDescent="0.25">
      <c r="A646" s="36" t="s">
        <v>835</v>
      </c>
      <c r="B646" s="36" t="s">
        <v>87</v>
      </c>
      <c r="C646" s="36" t="s">
        <v>88</v>
      </c>
      <c r="D646" s="37" t="s">
        <v>89</v>
      </c>
      <c r="E646" s="36" t="s">
        <v>90</v>
      </c>
      <c r="F646" s="37" t="s">
        <v>814</v>
      </c>
      <c r="G646" s="36" t="s">
        <v>815</v>
      </c>
      <c r="H646" s="36" t="s">
        <v>93</v>
      </c>
      <c r="I646" s="36" t="s">
        <v>94</v>
      </c>
      <c r="J646" s="36" t="s">
        <v>95</v>
      </c>
      <c r="K646" s="44">
        <v>1.9</v>
      </c>
      <c r="L646" s="38">
        <f>IF(J646="10",K646,"")</f>
        <v>1.9</v>
      </c>
      <c r="M646" s="38">
        <f>ROUND(L646*O646/100,2)</f>
        <v>1.24</v>
      </c>
      <c r="N646" s="38">
        <f>L646-M646</f>
        <v>0.65999999999999992</v>
      </c>
      <c r="O646" s="38" t="s">
        <v>96</v>
      </c>
      <c r="P646" s="38">
        <f>IF(J646&lt;&gt;"20",IF(J646="15",K646,ROUND(K646*0.85,2)),"")</f>
        <v>1.62</v>
      </c>
      <c r="Q646" s="38">
        <f>ROUND(P646*S646/100,2)</f>
        <v>1.3</v>
      </c>
      <c r="R646" s="38">
        <f>P646-Q646</f>
        <v>0.32000000000000006</v>
      </c>
      <c r="S646" s="38" t="s">
        <v>97</v>
      </c>
      <c r="T646" s="38">
        <f>IF(J646="20",K646,IF(J646="10",ROUND(K646*0.7,2),ROUND(K646/0.85*0.7,2)))</f>
        <v>1.33</v>
      </c>
      <c r="U646" s="38">
        <f>ROUND(T646*W646/100,2)</f>
        <v>1.26</v>
      </c>
      <c r="V646" s="38">
        <f>T646-U646</f>
        <v>7.0000000000000062E-2</v>
      </c>
      <c r="W646" s="36">
        <v>95</v>
      </c>
      <c r="X646" s="38">
        <f>IF(J646="20",ROUND(K646/0.7*0.6,2),IF(J646="10",ROUND(K646*0.6,2),ROUND(K646/0.85*0.6,2)))</f>
        <v>1.1399999999999999</v>
      </c>
      <c r="Y646" s="38">
        <f>ROUND(X646*AA646/100,2)</f>
        <v>1.08</v>
      </c>
      <c r="Z646" s="38">
        <f>X646-Y646</f>
        <v>5.9999999999999831E-2</v>
      </c>
      <c r="AA646" s="36">
        <v>95</v>
      </c>
      <c r="AB646" s="38" t="s">
        <v>98</v>
      </c>
      <c r="AC646" s="38">
        <v>1.52</v>
      </c>
      <c r="AD646" s="38">
        <v>1.44</v>
      </c>
      <c r="AE646" s="38">
        <v>8.0000000000000071E-2</v>
      </c>
      <c r="BJ646" s="3" t="s">
        <v>95</v>
      </c>
      <c r="BK646" s="3">
        <v>7.8999999999999995</v>
      </c>
      <c r="BL646" s="3">
        <v>6.72</v>
      </c>
      <c r="BM646" s="3">
        <v>1.1799999999999997</v>
      </c>
      <c r="BN646" s="3">
        <v>6.54</v>
      </c>
      <c r="BO646" s="3">
        <v>6.21</v>
      </c>
      <c r="BP646" s="3">
        <v>0.33000000000000007</v>
      </c>
      <c r="BQ646" s="3">
        <v>6.1</v>
      </c>
      <c r="BR646" s="3">
        <v>5.19</v>
      </c>
      <c r="BS646" s="3">
        <v>0.90999999999999925</v>
      </c>
      <c r="BT646" s="3">
        <v>4.74</v>
      </c>
      <c r="BU646" s="3">
        <v>4.5</v>
      </c>
      <c r="BV646" s="3">
        <v>0.24000000000000021</v>
      </c>
      <c r="BW646" s="3">
        <v>5.42</v>
      </c>
      <c r="BX646" s="3">
        <v>5.15</v>
      </c>
      <c r="BY646" s="3">
        <v>0.26999999999999957</v>
      </c>
      <c r="BZ646" s="3">
        <v>5.4</v>
      </c>
      <c r="CA646" s="3">
        <v>4.32</v>
      </c>
      <c r="CB646" s="3">
        <v>1.08</v>
      </c>
      <c r="CC646" s="3">
        <v>4.72</v>
      </c>
      <c r="CD646" s="3">
        <v>4.4800000000000004</v>
      </c>
      <c r="CE646" s="3">
        <v>0.23999999999999932</v>
      </c>
      <c r="CF646" s="3">
        <v>3.9</v>
      </c>
      <c r="CG646" s="3">
        <v>3.12</v>
      </c>
      <c r="CH646" s="3">
        <v>0.7799999999999998</v>
      </c>
      <c r="CI646" s="3">
        <v>3.52</v>
      </c>
      <c r="CJ646" s="3">
        <v>3.34</v>
      </c>
      <c r="CK646" s="3">
        <v>0.18000000000000016</v>
      </c>
      <c r="CL646" s="3">
        <v>5.53</v>
      </c>
      <c r="CM646" s="3">
        <v>4.7</v>
      </c>
      <c r="CN646" s="3">
        <v>0.83000000000000007</v>
      </c>
      <c r="CO646" s="3">
        <v>4.58</v>
      </c>
      <c r="CP646" s="3">
        <v>4.3499999999999996</v>
      </c>
      <c r="CQ646" s="3">
        <v>0.23000000000000043</v>
      </c>
      <c r="CR646" s="3">
        <v>4.2699999999999996</v>
      </c>
      <c r="CS646" s="3">
        <v>3.63</v>
      </c>
      <c r="CT646" s="3">
        <v>0.63999999999999968</v>
      </c>
      <c r="CU646" s="3">
        <v>3.32</v>
      </c>
      <c r="CV646" s="3">
        <v>3.15</v>
      </c>
      <c r="CW646" s="3">
        <v>0.16999999999999993</v>
      </c>
      <c r="CX646" s="3">
        <v>3.79</v>
      </c>
      <c r="CY646" s="3">
        <v>3.6</v>
      </c>
      <c r="CZ646" s="3">
        <v>0.18999999999999995</v>
      </c>
      <c r="DA646" s="3">
        <v>3.78</v>
      </c>
      <c r="DB646" s="3">
        <v>3.02</v>
      </c>
      <c r="DC646" s="3">
        <v>0.75999999999999979</v>
      </c>
      <c r="DD646" s="3">
        <v>3.3</v>
      </c>
      <c r="DE646" s="3">
        <v>3.14</v>
      </c>
      <c r="DF646" s="3">
        <v>0.1599999999999997</v>
      </c>
      <c r="DG646" s="3">
        <v>2.73</v>
      </c>
      <c r="DH646" s="3">
        <v>2.3199999999999998</v>
      </c>
      <c r="DI646" s="3">
        <v>0.41000000000000014</v>
      </c>
      <c r="DJ646" s="3">
        <v>2.46</v>
      </c>
      <c r="DK646" s="3">
        <v>2.34</v>
      </c>
      <c r="DL646" s="3">
        <v>0.12000000000000011</v>
      </c>
      <c r="DM646" s="3">
        <v>7.11</v>
      </c>
      <c r="DN646" s="3">
        <v>6.04</v>
      </c>
      <c r="DO646" s="3">
        <v>1.0700000000000003</v>
      </c>
      <c r="DP646" s="3">
        <v>5.49</v>
      </c>
      <c r="DQ646" s="3">
        <v>4.67</v>
      </c>
      <c r="DR646" s="3">
        <v>0.82000000000000028</v>
      </c>
      <c r="DS646" s="3">
        <v>4.8600000000000003</v>
      </c>
      <c r="DT646" s="3">
        <v>3.89</v>
      </c>
      <c r="DU646" s="3">
        <v>0.9700000000000002</v>
      </c>
      <c r="DV646" s="3">
        <v>3.51</v>
      </c>
      <c r="DW646" s="3">
        <v>2.81</v>
      </c>
      <c r="DX646" s="3">
        <v>0.69999999999999973</v>
      </c>
    </row>
    <row r="647" spans="1:128" s="3" customFormat="1" x14ac:dyDescent="0.25">
      <c r="A647" s="36" t="s">
        <v>836</v>
      </c>
      <c r="B647" s="36" t="s">
        <v>87</v>
      </c>
      <c r="C647" s="36" t="s">
        <v>88</v>
      </c>
      <c r="D647" s="37" t="s">
        <v>106</v>
      </c>
      <c r="E647" s="36" t="s">
        <v>107</v>
      </c>
      <c r="F647" s="37" t="s">
        <v>814</v>
      </c>
      <c r="G647" s="36" t="s">
        <v>815</v>
      </c>
      <c r="H647" s="36" t="s">
        <v>93</v>
      </c>
      <c r="I647" s="36" t="s">
        <v>94</v>
      </c>
      <c r="J647" s="36" t="s">
        <v>95</v>
      </c>
      <c r="K647" s="44">
        <v>1.9</v>
      </c>
      <c r="L647" s="38">
        <f>IF(J647="10",K647,"")</f>
        <v>1.9</v>
      </c>
      <c r="M647" s="38">
        <f>ROUND(L647*O647/100,2)</f>
        <v>1.24</v>
      </c>
      <c r="N647" s="38">
        <f>L647-M647</f>
        <v>0.65999999999999992</v>
      </c>
      <c r="O647" s="38" t="s">
        <v>96</v>
      </c>
      <c r="P647" s="38">
        <f>IF(J647&lt;&gt;"20",IF(J647="15",K647,ROUND(K647*0.85,2)),"")</f>
        <v>1.62</v>
      </c>
      <c r="Q647" s="38">
        <f>ROUND(P647*S647/100,2)</f>
        <v>1.3</v>
      </c>
      <c r="R647" s="38">
        <f>P647-Q647</f>
        <v>0.32000000000000006</v>
      </c>
      <c r="S647" s="38" t="s">
        <v>97</v>
      </c>
      <c r="T647" s="38">
        <f>IF(J647="20",K647,IF(J647="10",ROUND(K647*0.7,2),ROUND(K647/0.85*0.7,2)))</f>
        <v>1.33</v>
      </c>
      <c r="U647" s="38">
        <f>ROUND(T647*W647/100,2)</f>
        <v>1.26</v>
      </c>
      <c r="V647" s="38">
        <f>T647-U647</f>
        <v>7.0000000000000062E-2</v>
      </c>
      <c r="W647" s="36">
        <v>95</v>
      </c>
      <c r="X647" s="38">
        <f>IF(J647="20",ROUND(K647/0.7*0.6,2),IF(J647="10",ROUND(K647*0.6,2),ROUND(K647/0.85*0.6,2)))</f>
        <v>1.1399999999999999</v>
      </c>
      <c r="Y647" s="38">
        <f>ROUND(X647*AA647/100,2)</f>
        <v>1.08</v>
      </c>
      <c r="Z647" s="38">
        <f>X647-Y647</f>
        <v>5.9999999999999831E-2</v>
      </c>
      <c r="AA647" s="36">
        <v>95</v>
      </c>
      <c r="AB647" s="38" t="s">
        <v>98</v>
      </c>
      <c r="AC647" s="38">
        <v>1.52</v>
      </c>
      <c r="AD647" s="38">
        <v>1.44</v>
      </c>
      <c r="AE647" s="38">
        <v>8.0000000000000071E-2</v>
      </c>
      <c r="BJ647" s="3" t="s">
        <v>95</v>
      </c>
      <c r="BK647" s="3">
        <v>7.8999999999999995</v>
      </c>
      <c r="BL647" s="3">
        <v>6.72</v>
      </c>
      <c r="BM647" s="3">
        <v>1.1799999999999997</v>
      </c>
      <c r="BN647" s="3">
        <v>6.54</v>
      </c>
      <c r="BO647" s="3">
        <v>6.21</v>
      </c>
      <c r="BP647" s="3">
        <v>0.33000000000000007</v>
      </c>
      <c r="BQ647" s="3">
        <v>6.1</v>
      </c>
      <c r="BR647" s="3">
        <v>5.19</v>
      </c>
      <c r="BS647" s="3">
        <v>0.90999999999999925</v>
      </c>
      <c r="BT647" s="3">
        <v>4.74</v>
      </c>
      <c r="BU647" s="3">
        <v>4.5</v>
      </c>
      <c r="BV647" s="3">
        <v>0.24000000000000021</v>
      </c>
      <c r="BW647" s="3">
        <v>5.42</v>
      </c>
      <c r="BX647" s="3">
        <v>5.15</v>
      </c>
      <c r="BY647" s="3">
        <v>0.26999999999999957</v>
      </c>
      <c r="BZ647" s="3">
        <v>5.4</v>
      </c>
      <c r="CA647" s="3">
        <v>4.32</v>
      </c>
      <c r="CB647" s="3">
        <v>1.08</v>
      </c>
      <c r="CC647" s="3">
        <v>4.72</v>
      </c>
      <c r="CD647" s="3">
        <v>4.4800000000000004</v>
      </c>
      <c r="CE647" s="3">
        <v>0.23999999999999932</v>
      </c>
      <c r="CF647" s="3">
        <v>3.9</v>
      </c>
      <c r="CG647" s="3">
        <v>3.12</v>
      </c>
      <c r="CH647" s="3">
        <v>0.7799999999999998</v>
      </c>
      <c r="CI647" s="3">
        <v>3.52</v>
      </c>
      <c r="CJ647" s="3">
        <v>3.34</v>
      </c>
      <c r="CK647" s="3">
        <v>0.18000000000000016</v>
      </c>
      <c r="CL647" s="3">
        <v>5.53</v>
      </c>
      <c r="CM647" s="3">
        <v>4.7</v>
      </c>
      <c r="CN647" s="3">
        <v>0.83000000000000007</v>
      </c>
      <c r="CO647" s="3">
        <v>4.58</v>
      </c>
      <c r="CP647" s="3">
        <v>4.3499999999999996</v>
      </c>
      <c r="CQ647" s="3">
        <v>0.23000000000000043</v>
      </c>
      <c r="CR647" s="3">
        <v>4.2699999999999996</v>
      </c>
      <c r="CS647" s="3">
        <v>3.63</v>
      </c>
      <c r="CT647" s="3">
        <v>0.63999999999999968</v>
      </c>
      <c r="CU647" s="3">
        <v>3.32</v>
      </c>
      <c r="CV647" s="3">
        <v>3.15</v>
      </c>
      <c r="CW647" s="3">
        <v>0.16999999999999993</v>
      </c>
      <c r="CX647" s="3">
        <v>3.79</v>
      </c>
      <c r="CY647" s="3">
        <v>3.6</v>
      </c>
      <c r="CZ647" s="3">
        <v>0.18999999999999995</v>
      </c>
      <c r="DA647" s="3">
        <v>3.78</v>
      </c>
      <c r="DB647" s="3">
        <v>3.02</v>
      </c>
      <c r="DC647" s="3">
        <v>0.75999999999999979</v>
      </c>
      <c r="DD647" s="3">
        <v>3.3</v>
      </c>
      <c r="DE647" s="3">
        <v>3.14</v>
      </c>
      <c r="DF647" s="3">
        <v>0.1599999999999997</v>
      </c>
      <c r="DG647" s="3">
        <v>2.73</v>
      </c>
      <c r="DH647" s="3">
        <v>2.3199999999999998</v>
      </c>
      <c r="DI647" s="3">
        <v>0.41000000000000014</v>
      </c>
      <c r="DJ647" s="3">
        <v>2.46</v>
      </c>
      <c r="DK647" s="3">
        <v>2.34</v>
      </c>
      <c r="DL647" s="3">
        <v>0.12000000000000011</v>
      </c>
      <c r="DM647" s="3">
        <v>7.11</v>
      </c>
      <c r="DN647" s="3">
        <v>6.04</v>
      </c>
      <c r="DO647" s="3">
        <v>1.0700000000000003</v>
      </c>
      <c r="DP647" s="3">
        <v>5.49</v>
      </c>
      <c r="DQ647" s="3">
        <v>4.67</v>
      </c>
      <c r="DR647" s="3">
        <v>0.82000000000000028</v>
      </c>
      <c r="DS647" s="3">
        <v>4.8600000000000003</v>
      </c>
      <c r="DT647" s="3">
        <v>3.89</v>
      </c>
      <c r="DU647" s="3">
        <v>0.9700000000000002</v>
      </c>
      <c r="DV647" s="3">
        <v>3.51</v>
      </c>
      <c r="DW647" s="3">
        <v>2.81</v>
      </c>
      <c r="DX647" s="3">
        <v>0.69999999999999973</v>
      </c>
    </row>
    <row r="648" spans="1:128" s="3" customFormat="1" x14ac:dyDescent="0.25">
      <c r="A648" s="36" t="s">
        <v>837</v>
      </c>
      <c r="B648" s="36" t="s">
        <v>87</v>
      </c>
      <c r="C648" s="36" t="s">
        <v>88</v>
      </c>
      <c r="D648" s="37" t="s">
        <v>127</v>
      </c>
      <c r="E648" s="36" t="s">
        <v>128</v>
      </c>
      <c r="F648" s="37" t="s">
        <v>814</v>
      </c>
      <c r="G648" s="36" t="s">
        <v>815</v>
      </c>
      <c r="H648" s="36" t="s">
        <v>93</v>
      </c>
      <c r="I648" s="36" t="s">
        <v>94</v>
      </c>
      <c r="J648" s="36" t="s">
        <v>95</v>
      </c>
      <c r="K648" s="44">
        <v>1.65</v>
      </c>
      <c r="L648" s="38">
        <f>IF(J648="10",K648,"")</f>
        <v>1.65</v>
      </c>
      <c r="M648" s="38">
        <f>ROUND(L648*O648/100,2)</f>
        <v>1.07</v>
      </c>
      <c r="N648" s="38">
        <f>L648-M648</f>
        <v>0.57999999999999985</v>
      </c>
      <c r="O648" s="38" t="s">
        <v>96</v>
      </c>
      <c r="P648" s="38">
        <f>IF(J648&lt;&gt;"20",IF(J648="15",K648,ROUND(K648*0.85,2)),"")</f>
        <v>1.4</v>
      </c>
      <c r="Q648" s="38">
        <f>ROUND(P648*S648/100,2)</f>
        <v>1.1200000000000001</v>
      </c>
      <c r="R648" s="38">
        <f>P648-Q648</f>
        <v>0.2799999999999998</v>
      </c>
      <c r="S648" s="38" t="s">
        <v>97</v>
      </c>
      <c r="T648" s="38">
        <f>IF(J648="20",K648,IF(J648="10",ROUND(K648*0.7,2),ROUND(K648/0.85*0.7,2)))</f>
        <v>1.1599999999999999</v>
      </c>
      <c r="U648" s="38">
        <f>ROUND(T648*W648/100,2)</f>
        <v>1.1000000000000001</v>
      </c>
      <c r="V648" s="38">
        <f>T648-U648</f>
        <v>5.9999999999999831E-2</v>
      </c>
      <c r="W648" s="36">
        <v>95</v>
      </c>
      <c r="X648" s="38">
        <f>IF(J648="20",ROUND(K648/0.7*0.6,2),IF(J648="10",ROUND(K648*0.6,2),ROUND(K648/0.85*0.6,2)))</f>
        <v>0.99</v>
      </c>
      <c r="Y648" s="38">
        <f>ROUND(X648*AA648/100,2)</f>
        <v>0.94</v>
      </c>
      <c r="Z648" s="38">
        <f>X648-Y648</f>
        <v>5.0000000000000044E-2</v>
      </c>
      <c r="AA648" s="36">
        <v>95</v>
      </c>
      <c r="AB648" s="38" t="s">
        <v>98</v>
      </c>
      <c r="AC648" s="38">
        <v>1.32</v>
      </c>
      <c r="AD648" s="38">
        <v>1.25</v>
      </c>
      <c r="AE648" s="38">
        <v>7.0000000000000062E-2</v>
      </c>
      <c r="BJ648" s="3" t="s">
        <v>95</v>
      </c>
      <c r="BK648" s="3">
        <v>7.6499999999999995</v>
      </c>
      <c r="BL648" s="3">
        <v>6.5</v>
      </c>
      <c r="BM648" s="3">
        <v>1.1499999999999995</v>
      </c>
      <c r="BN648" s="3">
        <v>6.39</v>
      </c>
      <c r="BO648" s="3">
        <v>6.07</v>
      </c>
      <c r="BP648" s="3">
        <v>0.3199999999999994</v>
      </c>
      <c r="BQ648" s="3">
        <v>5.85</v>
      </c>
      <c r="BR648" s="3">
        <v>4.97</v>
      </c>
      <c r="BS648" s="3">
        <v>0.87999999999999989</v>
      </c>
      <c r="BT648" s="3">
        <v>4.59</v>
      </c>
      <c r="BU648" s="3">
        <v>4.3600000000000003</v>
      </c>
      <c r="BV648" s="3">
        <v>0.22999999999999954</v>
      </c>
      <c r="BW648" s="3">
        <v>5.22</v>
      </c>
      <c r="BX648" s="3">
        <v>4.96</v>
      </c>
      <c r="BY648" s="3">
        <v>0.25999999999999979</v>
      </c>
      <c r="BZ648" s="3">
        <v>5.15</v>
      </c>
      <c r="CA648" s="3">
        <v>4.12</v>
      </c>
      <c r="CB648" s="3">
        <v>1.0300000000000002</v>
      </c>
      <c r="CC648" s="3">
        <v>4.5199999999999996</v>
      </c>
      <c r="CD648" s="3">
        <v>4.29</v>
      </c>
      <c r="CE648" s="3">
        <v>0.22999999999999954</v>
      </c>
      <c r="CF648" s="3">
        <v>3.65</v>
      </c>
      <c r="CG648" s="3">
        <v>2.92</v>
      </c>
      <c r="CH648" s="3">
        <v>0.73</v>
      </c>
      <c r="CI648" s="3">
        <v>3.32</v>
      </c>
      <c r="CJ648" s="3">
        <v>3.15</v>
      </c>
      <c r="CK648" s="3">
        <v>0.16999999999999993</v>
      </c>
      <c r="CL648" s="3">
        <v>5.36</v>
      </c>
      <c r="CM648" s="3">
        <v>4.5599999999999996</v>
      </c>
      <c r="CN648" s="3">
        <v>0.80000000000000071</v>
      </c>
      <c r="CO648" s="3">
        <v>4.47</v>
      </c>
      <c r="CP648" s="3">
        <v>4.25</v>
      </c>
      <c r="CQ648" s="3">
        <v>0.21999999999999975</v>
      </c>
      <c r="CR648" s="3">
        <v>4.0999999999999996</v>
      </c>
      <c r="CS648" s="3">
        <v>3.49</v>
      </c>
      <c r="CT648" s="3">
        <v>0.60999999999999943</v>
      </c>
      <c r="CU648" s="3">
        <v>3.21</v>
      </c>
      <c r="CV648" s="3">
        <v>3.05</v>
      </c>
      <c r="CW648" s="3">
        <v>0.16000000000000014</v>
      </c>
      <c r="CX648" s="3">
        <v>3.65</v>
      </c>
      <c r="CY648" s="3">
        <v>3.47</v>
      </c>
      <c r="CZ648" s="3">
        <v>0.17999999999999972</v>
      </c>
      <c r="DA648" s="3">
        <v>3.61</v>
      </c>
      <c r="DB648" s="3">
        <v>2.89</v>
      </c>
      <c r="DC648" s="3">
        <v>0.71999999999999975</v>
      </c>
      <c r="DD648" s="3">
        <v>3.16</v>
      </c>
      <c r="DE648" s="3">
        <v>3</v>
      </c>
      <c r="DF648" s="3">
        <v>0.16000000000000014</v>
      </c>
      <c r="DG648" s="3">
        <v>2.56</v>
      </c>
      <c r="DH648" s="3">
        <v>2.1800000000000002</v>
      </c>
      <c r="DI648" s="3">
        <v>0.37999999999999989</v>
      </c>
      <c r="DJ648" s="3">
        <v>2.3199999999999998</v>
      </c>
      <c r="DK648" s="3">
        <v>2.2000000000000002</v>
      </c>
      <c r="DL648" s="3">
        <v>0.11999999999999966</v>
      </c>
      <c r="DM648" s="3">
        <v>6.89</v>
      </c>
      <c r="DN648" s="3">
        <v>5.86</v>
      </c>
      <c r="DO648" s="3">
        <v>1.0299999999999994</v>
      </c>
      <c r="DP648" s="3">
        <v>5.27</v>
      </c>
      <c r="DQ648" s="3">
        <v>4.4800000000000004</v>
      </c>
      <c r="DR648" s="3">
        <v>0.78999999999999915</v>
      </c>
      <c r="DS648" s="3">
        <v>4.6399999999999997</v>
      </c>
      <c r="DT648" s="3">
        <v>3.71</v>
      </c>
      <c r="DU648" s="3">
        <v>0.92999999999999972</v>
      </c>
      <c r="DV648" s="3">
        <v>3.29</v>
      </c>
      <c r="DW648" s="3">
        <v>2.63</v>
      </c>
      <c r="DX648" s="3">
        <v>0.66000000000000014</v>
      </c>
    </row>
    <row r="649" spans="1:128" s="3" customFormat="1" x14ac:dyDescent="0.25">
      <c r="A649" s="36" t="s">
        <v>838</v>
      </c>
      <c r="B649" s="36" t="s">
        <v>87</v>
      </c>
      <c r="C649" s="36" t="s">
        <v>88</v>
      </c>
      <c r="D649" s="37" t="s">
        <v>163</v>
      </c>
      <c r="E649" s="36" t="s">
        <v>164</v>
      </c>
      <c r="F649" s="37" t="s">
        <v>839</v>
      </c>
      <c r="G649" s="36" t="s">
        <v>840</v>
      </c>
      <c r="H649" s="36" t="s">
        <v>93</v>
      </c>
      <c r="I649" s="36" t="s">
        <v>94</v>
      </c>
      <c r="J649" s="36" t="s">
        <v>95</v>
      </c>
      <c r="K649" s="44">
        <v>1.65</v>
      </c>
      <c r="L649" s="38">
        <f>IF(J649="10",K649,"")</f>
        <v>1.65</v>
      </c>
      <c r="M649" s="38">
        <f>ROUND(L649*O649/100,2)</f>
        <v>1.07</v>
      </c>
      <c r="N649" s="38">
        <f>L649-M649</f>
        <v>0.57999999999999985</v>
      </c>
      <c r="O649" s="38" t="s">
        <v>96</v>
      </c>
      <c r="P649" s="38">
        <f>IF(J649&lt;&gt;"20",IF(J649="15",K649,ROUND(K649*0.85,2)),"")</f>
        <v>1.4</v>
      </c>
      <c r="Q649" s="38">
        <f>ROUND(P649*S649/100,2)</f>
        <v>1.1200000000000001</v>
      </c>
      <c r="R649" s="38">
        <f>P649-Q649</f>
        <v>0.2799999999999998</v>
      </c>
      <c r="S649" s="38" t="s">
        <v>97</v>
      </c>
      <c r="T649" s="38">
        <f>IF(J649="20",K649,IF(J649="10",ROUND(K649*0.7,2),ROUND(K649/0.85*0.7,2)))</f>
        <v>1.1599999999999999</v>
      </c>
      <c r="U649" s="38">
        <f>ROUND(T649*W649/100,2)</f>
        <v>1.1000000000000001</v>
      </c>
      <c r="V649" s="38">
        <f>T649-U649</f>
        <v>5.9999999999999831E-2</v>
      </c>
      <c r="W649" s="36">
        <v>95</v>
      </c>
      <c r="X649" s="38">
        <f>IF(J649="20",ROUND(K649/0.7*0.6,2),IF(J649="10",ROUND(K649*0.6,2),ROUND(K649/0.85*0.6,2)))</f>
        <v>0.99</v>
      </c>
      <c r="Y649" s="38">
        <f>ROUND(X649*AA649/100,2)</f>
        <v>0.94</v>
      </c>
      <c r="Z649" s="38">
        <f>X649-Y649</f>
        <v>5.0000000000000044E-2</v>
      </c>
      <c r="AA649" s="36">
        <v>95</v>
      </c>
      <c r="AB649" s="38" t="s">
        <v>98</v>
      </c>
      <c r="AC649" s="38">
        <v>1.32</v>
      </c>
      <c r="AD649" s="38">
        <v>1.25</v>
      </c>
      <c r="AE649" s="38">
        <v>7.0000000000000062E-2</v>
      </c>
      <c r="BJ649" s="3" t="s">
        <v>95</v>
      </c>
      <c r="BK649" s="3">
        <v>7.6499999999999995</v>
      </c>
      <c r="BL649" s="3">
        <v>6.5</v>
      </c>
      <c r="BM649" s="3">
        <v>1.1499999999999995</v>
      </c>
      <c r="BN649" s="3">
        <v>8.49</v>
      </c>
      <c r="BO649" s="3">
        <v>8.07</v>
      </c>
      <c r="BP649" s="3">
        <v>0.41999999999999993</v>
      </c>
      <c r="BQ649" s="3">
        <v>5.85</v>
      </c>
      <c r="BR649" s="3">
        <v>4.97</v>
      </c>
      <c r="BS649" s="3">
        <v>0.87999999999999989</v>
      </c>
      <c r="BT649" s="3">
        <v>6.69</v>
      </c>
      <c r="BU649" s="3">
        <v>6.36</v>
      </c>
      <c r="BV649" s="3">
        <v>0.33000000000000007</v>
      </c>
      <c r="BW649" s="3">
        <v>5.22</v>
      </c>
      <c r="BX649" s="3">
        <v>4.96</v>
      </c>
      <c r="BY649" s="3">
        <v>0.25999999999999979</v>
      </c>
      <c r="BZ649" s="3">
        <v>5.15</v>
      </c>
      <c r="CA649" s="3">
        <v>4.12</v>
      </c>
      <c r="CB649" s="3">
        <v>1.0300000000000002</v>
      </c>
      <c r="CC649" s="3">
        <v>4.5199999999999996</v>
      </c>
      <c r="CD649" s="3">
        <v>4.29</v>
      </c>
      <c r="CE649" s="3">
        <v>0.22999999999999954</v>
      </c>
      <c r="CF649" s="3">
        <v>3.65</v>
      </c>
      <c r="CG649" s="3">
        <v>2.92</v>
      </c>
      <c r="CH649" s="3">
        <v>0.73</v>
      </c>
      <c r="CI649" s="3">
        <v>3.32</v>
      </c>
      <c r="CJ649" s="3">
        <v>3.15</v>
      </c>
      <c r="CK649" s="3">
        <v>0.16999999999999993</v>
      </c>
      <c r="CL649" s="3">
        <v>5.36</v>
      </c>
      <c r="CM649" s="3">
        <v>4.5599999999999996</v>
      </c>
      <c r="CN649" s="3">
        <v>0.80000000000000071</v>
      </c>
      <c r="CO649" s="3">
        <v>5.94</v>
      </c>
      <c r="CP649" s="3">
        <v>5.64</v>
      </c>
      <c r="CQ649" s="3">
        <v>0.30000000000000071</v>
      </c>
      <c r="CR649" s="3">
        <v>4.0999999999999996</v>
      </c>
      <c r="CS649" s="3">
        <v>3.49</v>
      </c>
      <c r="CT649" s="3">
        <v>0.60999999999999943</v>
      </c>
      <c r="CU649" s="3">
        <v>4.68</v>
      </c>
      <c r="CV649" s="3">
        <v>4.45</v>
      </c>
      <c r="CW649" s="3">
        <v>0.22999999999999954</v>
      </c>
      <c r="CX649" s="3">
        <v>3.65</v>
      </c>
      <c r="CY649" s="3">
        <v>3.47</v>
      </c>
      <c r="CZ649" s="3">
        <v>0.17999999999999972</v>
      </c>
      <c r="DA649" s="3">
        <v>3.61</v>
      </c>
      <c r="DB649" s="3">
        <v>2.89</v>
      </c>
      <c r="DC649" s="3">
        <v>0.71999999999999975</v>
      </c>
      <c r="DD649" s="3">
        <v>3.16</v>
      </c>
      <c r="DE649" s="3">
        <v>3</v>
      </c>
      <c r="DF649" s="3">
        <v>0.16000000000000014</v>
      </c>
      <c r="DG649" s="3">
        <v>2.56</v>
      </c>
      <c r="DH649" s="3">
        <v>2.1800000000000002</v>
      </c>
      <c r="DI649" s="3">
        <v>0.37999999999999989</v>
      </c>
      <c r="DJ649" s="3">
        <v>2.3199999999999998</v>
      </c>
      <c r="DK649" s="3">
        <v>2.2000000000000002</v>
      </c>
      <c r="DL649" s="3">
        <v>0.11999999999999966</v>
      </c>
      <c r="DM649" s="3">
        <v>6.89</v>
      </c>
      <c r="DN649" s="3">
        <v>5.86</v>
      </c>
      <c r="DO649" s="3">
        <v>1.0299999999999994</v>
      </c>
      <c r="DP649" s="3">
        <v>5.27</v>
      </c>
      <c r="DQ649" s="3">
        <v>4.4800000000000004</v>
      </c>
      <c r="DR649" s="3">
        <v>0.78999999999999915</v>
      </c>
      <c r="DS649" s="3">
        <v>4.6399999999999997</v>
      </c>
      <c r="DT649" s="3">
        <v>3.71</v>
      </c>
      <c r="DU649" s="3">
        <v>0.92999999999999972</v>
      </c>
      <c r="DV649" s="3">
        <v>3.29</v>
      </c>
      <c r="DW649" s="3">
        <v>2.63</v>
      </c>
      <c r="DX649" s="3">
        <v>0.66000000000000014</v>
      </c>
    </row>
    <row r="650" spans="1:128" s="3" customFormat="1" x14ac:dyDescent="0.25">
      <c r="A650" s="36" t="s">
        <v>841</v>
      </c>
      <c r="B650" s="36" t="s">
        <v>87</v>
      </c>
      <c r="C650" s="36" t="s">
        <v>88</v>
      </c>
      <c r="D650" s="37" t="s">
        <v>136</v>
      </c>
      <c r="E650" s="36" t="s">
        <v>137</v>
      </c>
      <c r="F650" s="37" t="s">
        <v>839</v>
      </c>
      <c r="G650" s="36" t="s">
        <v>840</v>
      </c>
      <c r="H650" s="36" t="s">
        <v>93</v>
      </c>
      <c r="I650" s="36" t="s">
        <v>94</v>
      </c>
      <c r="J650" s="36" t="s">
        <v>95</v>
      </c>
      <c r="K650" s="44">
        <v>1.65</v>
      </c>
      <c r="L650" s="38">
        <f>IF(J650="10",K650,"")</f>
        <v>1.65</v>
      </c>
      <c r="M650" s="38">
        <f>ROUND(L650*O650/100,2)</f>
        <v>1.07</v>
      </c>
      <c r="N650" s="38">
        <f>L650-M650</f>
        <v>0.57999999999999985</v>
      </c>
      <c r="O650" s="38" t="s">
        <v>96</v>
      </c>
      <c r="P650" s="38">
        <f>IF(J650&lt;&gt;"20",IF(J650="15",K650,ROUND(K650*0.85,2)),"")</f>
        <v>1.4</v>
      </c>
      <c r="Q650" s="38">
        <f>ROUND(P650*S650/100,2)</f>
        <v>1.1200000000000001</v>
      </c>
      <c r="R650" s="38">
        <f>P650-Q650</f>
        <v>0.2799999999999998</v>
      </c>
      <c r="S650" s="38" t="s">
        <v>97</v>
      </c>
      <c r="T650" s="38">
        <f>IF(J650="20",K650,IF(J650="10",ROUND(K650*0.7,2),ROUND(K650/0.85*0.7,2)))</f>
        <v>1.1599999999999999</v>
      </c>
      <c r="U650" s="38">
        <f>ROUND(T650*W650/100,2)</f>
        <v>1.1000000000000001</v>
      </c>
      <c r="V650" s="38">
        <f>T650-U650</f>
        <v>5.9999999999999831E-2</v>
      </c>
      <c r="W650" s="36">
        <v>95</v>
      </c>
      <c r="X650" s="38">
        <f>IF(J650="20",ROUND(K650/0.7*0.6,2),IF(J650="10",ROUND(K650*0.6,2),ROUND(K650/0.85*0.6,2)))</f>
        <v>0.99</v>
      </c>
      <c r="Y650" s="38">
        <f>ROUND(X650*AA650/100,2)</f>
        <v>0.94</v>
      </c>
      <c r="Z650" s="38">
        <f>X650-Y650</f>
        <v>5.0000000000000044E-2</v>
      </c>
      <c r="AA650" s="36">
        <v>95</v>
      </c>
      <c r="AB650" s="38" t="s">
        <v>98</v>
      </c>
      <c r="AC650" s="38">
        <v>1.32</v>
      </c>
      <c r="AD650" s="38">
        <v>1.25</v>
      </c>
      <c r="AE650" s="38">
        <v>7.0000000000000062E-2</v>
      </c>
      <c r="BJ650" s="3" t="s">
        <v>95</v>
      </c>
      <c r="BK650" s="3">
        <v>7.6499999999999995</v>
      </c>
      <c r="BL650" s="3">
        <v>6.5</v>
      </c>
      <c r="BM650" s="3">
        <v>1.1499999999999995</v>
      </c>
      <c r="BN650" s="3">
        <v>8.49</v>
      </c>
      <c r="BO650" s="3">
        <v>8.07</v>
      </c>
      <c r="BP650" s="3">
        <v>0.41999999999999993</v>
      </c>
      <c r="BQ650" s="3">
        <v>5.85</v>
      </c>
      <c r="BR650" s="3">
        <v>4.97</v>
      </c>
      <c r="BS650" s="3">
        <v>0.87999999999999989</v>
      </c>
      <c r="BT650" s="3">
        <v>6.69</v>
      </c>
      <c r="BU650" s="3">
        <v>6.36</v>
      </c>
      <c r="BV650" s="3">
        <v>0.33000000000000007</v>
      </c>
      <c r="BW650" s="3">
        <v>5.22</v>
      </c>
      <c r="BX650" s="3">
        <v>4.96</v>
      </c>
      <c r="BY650" s="3">
        <v>0.25999999999999979</v>
      </c>
      <c r="BZ650" s="3">
        <v>5.15</v>
      </c>
      <c r="CA650" s="3">
        <v>4.12</v>
      </c>
      <c r="CB650" s="3">
        <v>1.0300000000000002</v>
      </c>
      <c r="CC650" s="3">
        <v>4.5199999999999996</v>
      </c>
      <c r="CD650" s="3">
        <v>4.29</v>
      </c>
      <c r="CE650" s="3">
        <v>0.22999999999999954</v>
      </c>
      <c r="CF650" s="3">
        <v>3.65</v>
      </c>
      <c r="CG650" s="3">
        <v>2.92</v>
      </c>
      <c r="CH650" s="3">
        <v>0.73</v>
      </c>
      <c r="CI650" s="3">
        <v>3.32</v>
      </c>
      <c r="CJ650" s="3">
        <v>3.15</v>
      </c>
      <c r="CK650" s="3">
        <v>0.16999999999999993</v>
      </c>
      <c r="CL650" s="3">
        <v>5.36</v>
      </c>
      <c r="CM650" s="3">
        <v>4.5599999999999996</v>
      </c>
      <c r="CN650" s="3">
        <v>0.80000000000000071</v>
      </c>
      <c r="CO650" s="3">
        <v>5.94</v>
      </c>
      <c r="CP650" s="3">
        <v>5.64</v>
      </c>
      <c r="CQ650" s="3">
        <v>0.30000000000000071</v>
      </c>
      <c r="CR650" s="3">
        <v>4.0999999999999996</v>
      </c>
      <c r="CS650" s="3">
        <v>3.49</v>
      </c>
      <c r="CT650" s="3">
        <v>0.60999999999999943</v>
      </c>
      <c r="CU650" s="3">
        <v>4.68</v>
      </c>
      <c r="CV650" s="3">
        <v>4.45</v>
      </c>
      <c r="CW650" s="3">
        <v>0.22999999999999954</v>
      </c>
      <c r="CX650" s="3">
        <v>3.65</v>
      </c>
      <c r="CY650" s="3">
        <v>3.47</v>
      </c>
      <c r="CZ650" s="3">
        <v>0.17999999999999972</v>
      </c>
      <c r="DA650" s="3">
        <v>3.61</v>
      </c>
      <c r="DB650" s="3">
        <v>2.89</v>
      </c>
      <c r="DC650" s="3">
        <v>0.71999999999999975</v>
      </c>
      <c r="DD650" s="3">
        <v>3.16</v>
      </c>
      <c r="DE650" s="3">
        <v>3</v>
      </c>
      <c r="DF650" s="3">
        <v>0.16000000000000014</v>
      </c>
      <c r="DG650" s="3">
        <v>2.56</v>
      </c>
      <c r="DH650" s="3">
        <v>2.1800000000000002</v>
      </c>
      <c r="DI650" s="3">
        <v>0.37999999999999989</v>
      </c>
      <c r="DJ650" s="3">
        <v>2.3199999999999998</v>
      </c>
      <c r="DK650" s="3">
        <v>2.2000000000000002</v>
      </c>
      <c r="DL650" s="3">
        <v>0.11999999999999966</v>
      </c>
      <c r="DM650" s="3">
        <v>6.89</v>
      </c>
      <c r="DN650" s="3">
        <v>5.86</v>
      </c>
      <c r="DO650" s="3">
        <v>1.0299999999999994</v>
      </c>
      <c r="DP650" s="3">
        <v>5.27</v>
      </c>
      <c r="DQ650" s="3">
        <v>4.4800000000000004</v>
      </c>
      <c r="DR650" s="3">
        <v>0.78999999999999915</v>
      </c>
      <c r="DS650" s="3">
        <v>4.6399999999999997</v>
      </c>
      <c r="DT650" s="3">
        <v>3.71</v>
      </c>
      <c r="DU650" s="3">
        <v>0.92999999999999972</v>
      </c>
      <c r="DV650" s="3">
        <v>3.29</v>
      </c>
      <c r="DW650" s="3">
        <v>2.63</v>
      </c>
      <c r="DX650" s="3">
        <v>0.66000000000000014</v>
      </c>
    </row>
    <row r="651" spans="1:128" s="3" customFormat="1" x14ac:dyDescent="0.25">
      <c r="A651" s="36" t="s">
        <v>842</v>
      </c>
      <c r="B651" s="36" t="s">
        <v>87</v>
      </c>
      <c r="C651" s="36" t="s">
        <v>88</v>
      </c>
      <c r="D651" s="37" t="s">
        <v>115</v>
      </c>
      <c r="E651" s="36" t="s">
        <v>116</v>
      </c>
      <c r="F651" s="37" t="s">
        <v>839</v>
      </c>
      <c r="G651" s="36" t="s">
        <v>840</v>
      </c>
      <c r="H651" s="36" t="s">
        <v>93</v>
      </c>
      <c r="I651" s="36" t="s">
        <v>94</v>
      </c>
      <c r="J651" s="36" t="s">
        <v>95</v>
      </c>
      <c r="K651" s="44">
        <v>1.65</v>
      </c>
      <c r="L651" s="38">
        <f>IF(J651="10",K651,"")</f>
        <v>1.65</v>
      </c>
      <c r="M651" s="38">
        <f>ROUND(L651*O651/100,2)</f>
        <v>1.07</v>
      </c>
      <c r="N651" s="38">
        <f>L651-M651</f>
        <v>0.57999999999999985</v>
      </c>
      <c r="O651" s="38" t="s">
        <v>96</v>
      </c>
      <c r="P651" s="38">
        <f>IF(J651&lt;&gt;"20",IF(J651="15",K651,ROUND(K651*0.85,2)),"")</f>
        <v>1.4</v>
      </c>
      <c r="Q651" s="38">
        <f>ROUND(P651*S651/100,2)</f>
        <v>1.1200000000000001</v>
      </c>
      <c r="R651" s="38">
        <f>P651-Q651</f>
        <v>0.2799999999999998</v>
      </c>
      <c r="S651" s="38" t="s">
        <v>97</v>
      </c>
      <c r="T651" s="38">
        <f>IF(J651="20",K651,IF(J651="10",ROUND(K651*0.7,2),ROUND(K651/0.85*0.7,2)))</f>
        <v>1.1599999999999999</v>
      </c>
      <c r="U651" s="38">
        <f>ROUND(T651*W651/100,2)</f>
        <v>1.1000000000000001</v>
      </c>
      <c r="V651" s="38">
        <f>T651-U651</f>
        <v>5.9999999999999831E-2</v>
      </c>
      <c r="W651" s="36">
        <v>95</v>
      </c>
      <c r="X651" s="38">
        <f>IF(J651="20",ROUND(K651/0.7*0.6,2),IF(J651="10",ROUND(K651*0.6,2),ROUND(K651/0.85*0.6,2)))</f>
        <v>0.99</v>
      </c>
      <c r="Y651" s="38">
        <f>ROUND(X651*AA651/100,2)</f>
        <v>0.94</v>
      </c>
      <c r="Z651" s="38">
        <f>X651-Y651</f>
        <v>5.0000000000000044E-2</v>
      </c>
      <c r="AA651" s="36">
        <v>95</v>
      </c>
      <c r="AB651" s="38" t="s">
        <v>98</v>
      </c>
      <c r="AC651" s="38">
        <v>1.32</v>
      </c>
      <c r="AD651" s="38">
        <v>1.25</v>
      </c>
      <c r="AE651" s="38">
        <v>7.0000000000000062E-2</v>
      </c>
      <c r="BJ651" s="3" t="s">
        <v>95</v>
      </c>
      <c r="BK651" s="3">
        <v>7.6499999999999995</v>
      </c>
      <c r="BL651" s="3">
        <v>6.5</v>
      </c>
      <c r="BM651" s="3">
        <v>1.1499999999999995</v>
      </c>
      <c r="BN651" s="3">
        <v>8.49</v>
      </c>
      <c r="BO651" s="3">
        <v>8.07</v>
      </c>
      <c r="BP651" s="3">
        <v>0.41999999999999993</v>
      </c>
      <c r="BQ651" s="3">
        <v>5.85</v>
      </c>
      <c r="BR651" s="3">
        <v>4.97</v>
      </c>
      <c r="BS651" s="3">
        <v>0.87999999999999989</v>
      </c>
      <c r="BT651" s="3">
        <v>6.69</v>
      </c>
      <c r="BU651" s="3">
        <v>6.36</v>
      </c>
      <c r="BV651" s="3">
        <v>0.33000000000000007</v>
      </c>
      <c r="BW651" s="3">
        <v>5.22</v>
      </c>
      <c r="BX651" s="3">
        <v>4.96</v>
      </c>
      <c r="BY651" s="3">
        <v>0.25999999999999979</v>
      </c>
      <c r="BZ651" s="3">
        <v>5.15</v>
      </c>
      <c r="CA651" s="3">
        <v>4.12</v>
      </c>
      <c r="CB651" s="3">
        <v>1.0300000000000002</v>
      </c>
      <c r="CC651" s="3">
        <v>4.5199999999999996</v>
      </c>
      <c r="CD651" s="3">
        <v>4.29</v>
      </c>
      <c r="CE651" s="3">
        <v>0.22999999999999954</v>
      </c>
      <c r="CF651" s="3">
        <v>3.65</v>
      </c>
      <c r="CG651" s="3">
        <v>2.92</v>
      </c>
      <c r="CH651" s="3">
        <v>0.73</v>
      </c>
      <c r="CI651" s="3">
        <v>3.32</v>
      </c>
      <c r="CJ651" s="3">
        <v>3.15</v>
      </c>
      <c r="CK651" s="3">
        <v>0.16999999999999993</v>
      </c>
      <c r="CL651" s="3">
        <v>5.36</v>
      </c>
      <c r="CM651" s="3">
        <v>4.5599999999999996</v>
      </c>
      <c r="CN651" s="3">
        <v>0.80000000000000071</v>
      </c>
      <c r="CO651" s="3">
        <v>5.94</v>
      </c>
      <c r="CP651" s="3">
        <v>5.64</v>
      </c>
      <c r="CQ651" s="3">
        <v>0.30000000000000071</v>
      </c>
      <c r="CR651" s="3">
        <v>4.0999999999999996</v>
      </c>
      <c r="CS651" s="3">
        <v>3.49</v>
      </c>
      <c r="CT651" s="3">
        <v>0.60999999999999943</v>
      </c>
      <c r="CU651" s="3">
        <v>4.68</v>
      </c>
      <c r="CV651" s="3">
        <v>4.45</v>
      </c>
      <c r="CW651" s="3">
        <v>0.22999999999999954</v>
      </c>
      <c r="CX651" s="3">
        <v>3.65</v>
      </c>
      <c r="CY651" s="3">
        <v>3.47</v>
      </c>
      <c r="CZ651" s="3">
        <v>0.17999999999999972</v>
      </c>
      <c r="DA651" s="3">
        <v>3.61</v>
      </c>
      <c r="DB651" s="3">
        <v>2.89</v>
      </c>
      <c r="DC651" s="3">
        <v>0.71999999999999975</v>
      </c>
      <c r="DD651" s="3">
        <v>3.16</v>
      </c>
      <c r="DE651" s="3">
        <v>3</v>
      </c>
      <c r="DF651" s="3">
        <v>0.16000000000000014</v>
      </c>
      <c r="DG651" s="3">
        <v>2.56</v>
      </c>
      <c r="DH651" s="3">
        <v>2.1800000000000002</v>
      </c>
      <c r="DI651" s="3">
        <v>0.37999999999999989</v>
      </c>
      <c r="DJ651" s="3">
        <v>2.3199999999999998</v>
      </c>
      <c r="DK651" s="3">
        <v>2.2000000000000002</v>
      </c>
      <c r="DL651" s="3">
        <v>0.11999999999999966</v>
      </c>
      <c r="DM651" s="3">
        <v>6.89</v>
      </c>
      <c r="DN651" s="3">
        <v>5.86</v>
      </c>
      <c r="DO651" s="3">
        <v>1.0299999999999994</v>
      </c>
      <c r="DP651" s="3">
        <v>5.27</v>
      </c>
      <c r="DQ651" s="3">
        <v>4.4800000000000004</v>
      </c>
      <c r="DR651" s="3">
        <v>0.78999999999999915</v>
      </c>
      <c r="DS651" s="3">
        <v>4.6399999999999997</v>
      </c>
      <c r="DT651" s="3">
        <v>3.71</v>
      </c>
      <c r="DU651" s="3">
        <v>0.92999999999999972</v>
      </c>
      <c r="DV651" s="3">
        <v>3.29</v>
      </c>
      <c r="DW651" s="3">
        <v>2.63</v>
      </c>
      <c r="DX651" s="3">
        <v>0.66000000000000014</v>
      </c>
    </row>
    <row r="652" spans="1:128" s="3" customFormat="1" x14ac:dyDescent="0.25">
      <c r="A652" s="36" t="s">
        <v>843</v>
      </c>
      <c r="B652" s="36" t="s">
        <v>87</v>
      </c>
      <c r="C652" s="36" t="s">
        <v>88</v>
      </c>
      <c r="D652" s="37" t="s">
        <v>142</v>
      </c>
      <c r="E652" s="36" t="s">
        <v>143</v>
      </c>
      <c r="F652" s="37" t="s">
        <v>839</v>
      </c>
      <c r="G652" s="36" t="s">
        <v>840</v>
      </c>
      <c r="H652" s="36" t="s">
        <v>93</v>
      </c>
      <c r="I652" s="36" t="s">
        <v>94</v>
      </c>
      <c r="J652" s="36" t="s">
        <v>95</v>
      </c>
      <c r="K652" s="44">
        <v>1.65</v>
      </c>
      <c r="L652" s="38">
        <f>IF(J652="10",K652,"")</f>
        <v>1.65</v>
      </c>
      <c r="M652" s="38">
        <f>ROUND(L652*O652/100,2)</f>
        <v>1.07</v>
      </c>
      <c r="N652" s="38">
        <f>L652-M652</f>
        <v>0.57999999999999985</v>
      </c>
      <c r="O652" s="38" t="s">
        <v>96</v>
      </c>
      <c r="P652" s="38">
        <f>IF(J652&lt;&gt;"20",IF(J652="15",K652,ROUND(K652*0.85,2)),"")</f>
        <v>1.4</v>
      </c>
      <c r="Q652" s="38">
        <f>ROUND(P652*S652/100,2)</f>
        <v>1.1200000000000001</v>
      </c>
      <c r="R652" s="38">
        <f>P652-Q652</f>
        <v>0.2799999999999998</v>
      </c>
      <c r="S652" s="38" t="s">
        <v>97</v>
      </c>
      <c r="T652" s="38">
        <f>IF(J652="20",K652,IF(J652="10",ROUND(K652*0.7,2),ROUND(K652/0.85*0.7,2)))</f>
        <v>1.1599999999999999</v>
      </c>
      <c r="U652" s="38">
        <f>ROUND(T652*W652/100,2)</f>
        <v>1.1000000000000001</v>
      </c>
      <c r="V652" s="38">
        <f>T652-U652</f>
        <v>5.9999999999999831E-2</v>
      </c>
      <c r="W652" s="36">
        <v>95</v>
      </c>
      <c r="X652" s="38">
        <f>IF(J652="20",ROUND(K652/0.7*0.6,2),IF(J652="10",ROUND(K652*0.6,2),ROUND(K652/0.85*0.6,2)))</f>
        <v>0.99</v>
      </c>
      <c r="Y652" s="38">
        <f>ROUND(X652*AA652/100,2)</f>
        <v>0.94</v>
      </c>
      <c r="Z652" s="38">
        <f>X652-Y652</f>
        <v>5.0000000000000044E-2</v>
      </c>
      <c r="AA652" s="36">
        <v>95</v>
      </c>
      <c r="AB652" s="38" t="s">
        <v>98</v>
      </c>
      <c r="AC652" s="38">
        <v>1.32</v>
      </c>
      <c r="AD652" s="38">
        <v>1.25</v>
      </c>
      <c r="AE652" s="38">
        <v>7.0000000000000062E-2</v>
      </c>
      <c r="BJ652" s="3" t="s">
        <v>95</v>
      </c>
      <c r="BK652" s="3">
        <v>7.6499999999999995</v>
      </c>
      <c r="BL652" s="3">
        <v>6.5</v>
      </c>
      <c r="BM652" s="3">
        <v>1.1499999999999995</v>
      </c>
      <c r="BN652" s="3">
        <v>8.49</v>
      </c>
      <c r="BO652" s="3">
        <v>8.07</v>
      </c>
      <c r="BP652" s="3">
        <v>0.41999999999999993</v>
      </c>
      <c r="BQ652" s="3">
        <v>5.85</v>
      </c>
      <c r="BR652" s="3">
        <v>4.97</v>
      </c>
      <c r="BS652" s="3">
        <v>0.87999999999999989</v>
      </c>
      <c r="BT652" s="3">
        <v>6.69</v>
      </c>
      <c r="BU652" s="3">
        <v>6.36</v>
      </c>
      <c r="BV652" s="3">
        <v>0.33000000000000007</v>
      </c>
      <c r="BW652" s="3">
        <v>5.22</v>
      </c>
      <c r="BX652" s="3">
        <v>4.96</v>
      </c>
      <c r="BY652" s="3">
        <v>0.25999999999999979</v>
      </c>
      <c r="BZ652" s="3">
        <v>5.15</v>
      </c>
      <c r="CA652" s="3">
        <v>4.12</v>
      </c>
      <c r="CB652" s="3">
        <v>1.0300000000000002</v>
      </c>
      <c r="CC652" s="3">
        <v>4.5199999999999996</v>
      </c>
      <c r="CD652" s="3">
        <v>4.29</v>
      </c>
      <c r="CE652" s="3">
        <v>0.22999999999999954</v>
      </c>
      <c r="CF652" s="3">
        <v>3.65</v>
      </c>
      <c r="CG652" s="3">
        <v>2.92</v>
      </c>
      <c r="CH652" s="3">
        <v>0.73</v>
      </c>
      <c r="CI652" s="3">
        <v>3.32</v>
      </c>
      <c r="CJ652" s="3">
        <v>3.15</v>
      </c>
      <c r="CK652" s="3">
        <v>0.16999999999999993</v>
      </c>
      <c r="CL652" s="3">
        <v>5.36</v>
      </c>
      <c r="CM652" s="3">
        <v>4.5599999999999996</v>
      </c>
      <c r="CN652" s="3">
        <v>0.80000000000000071</v>
      </c>
      <c r="CO652" s="3">
        <v>5.94</v>
      </c>
      <c r="CP652" s="3">
        <v>5.64</v>
      </c>
      <c r="CQ652" s="3">
        <v>0.30000000000000071</v>
      </c>
      <c r="CR652" s="3">
        <v>4.0999999999999996</v>
      </c>
      <c r="CS652" s="3">
        <v>3.49</v>
      </c>
      <c r="CT652" s="3">
        <v>0.60999999999999943</v>
      </c>
      <c r="CU652" s="3">
        <v>4.68</v>
      </c>
      <c r="CV652" s="3">
        <v>4.45</v>
      </c>
      <c r="CW652" s="3">
        <v>0.22999999999999954</v>
      </c>
      <c r="CX652" s="3">
        <v>3.65</v>
      </c>
      <c r="CY652" s="3">
        <v>3.47</v>
      </c>
      <c r="CZ652" s="3">
        <v>0.17999999999999972</v>
      </c>
      <c r="DA652" s="3">
        <v>3.61</v>
      </c>
      <c r="DB652" s="3">
        <v>2.89</v>
      </c>
      <c r="DC652" s="3">
        <v>0.71999999999999975</v>
      </c>
      <c r="DD652" s="3">
        <v>3.16</v>
      </c>
      <c r="DE652" s="3">
        <v>3</v>
      </c>
      <c r="DF652" s="3">
        <v>0.16000000000000014</v>
      </c>
      <c r="DG652" s="3">
        <v>2.56</v>
      </c>
      <c r="DH652" s="3">
        <v>2.1800000000000002</v>
      </c>
      <c r="DI652" s="3">
        <v>0.37999999999999989</v>
      </c>
      <c r="DJ652" s="3">
        <v>2.3199999999999998</v>
      </c>
      <c r="DK652" s="3">
        <v>2.2000000000000002</v>
      </c>
      <c r="DL652" s="3">
        <v>0.11999999999999966</v>
      </c>
      <c r="DM652" s="3">
        <v>6.89</v>
      </c>
      <c r="DN652" s="3">
        <v>5.86</v>
      </c>
      <c r="DO652" s="3">
        <v>1.0299999999999994</v>
      </c>
      <c r="DP652" s="3">
        <v>5.27</v>
      </c>
      <c r="DQ652" s="3">
        <v>4.4800000000000004</v>
      </c>
      <c r="DR652" s="3">
        <v>0.78999999999999915</v>
      </c>
      <c r="DS652" s="3">
        <v>4.6399999999999997</v>
      </c>
      <c r="DT652" s="3">
        <v>3.71</v>
      </c>
      <c r="DU652" s="3">
        <v>0.92999999999999972</v>
      </c>
      <c r="DV652" s="3">
        <v>3.29</v>
      </c>
      <c r="DW652" s="3">
        <v>2.63</v>
      </c>
      <c r="DX652" s="3">
        <v>0.66000000000000014</v>
      </c>
    </row>
    <row r="653" spans="1:128" s="3" customFormat="1" x14ac:dyDescent="0.25">
      <c r="A653" s="36" t="s">
        <v>844</v>
      </c>
      <c r="B653" s="36" t="s">
        <v>87</v>
      </c>
      <c r="C653" s="36" t="s">
        <v>88</v>
      </c>
      <c r="D653" s="37" t="s">
        <v>109</v>
      </c>
      <c r="E653" s="36" t="s">
        <v>110</v>
      </c>
      <c r="F653" s="37" t="s">
        <v>839</v>
      </c>
      <c r="G653" s="36" t="s">
        <v>840</v>
      </c>
      <c r="H653" s="36" t="s">
        <v>93</v>
      </c>
      <c r="I653" s="36" t="s">
        <v>94</v>
      </c>
      <c r="J653" s="36" t="s">
        <v>95</v>
      </c>
      <c r="K653" s="44">
        <v>1.65</v>
      </c>
      <c r="L653" s="38">
        <f>IF(J653="10",K653,"")</f>
        <v>1.65</v>
      </c>
      <c r="M653" s="38">
        <f>ROUND(L653*O653/100,2)</f>
        <v>1.07</v>
      </c>
      <c r="N653" s="38">
        <f>L653-M653</f>
        <v>0.57999999999999985</v>
      </c>
      <c r="O653" s="38" t="s">
        <v>96</v>
      </c>
      <c r="P653" s="38">
        <f>IF(J653&lt;&gt;"20",IF(J653="15",K653,ROUND(K653*0.85,2)),"")</f>
        <v>1.4</v>
      </c>
      <c r="Q653" s="38">
        <f>ROUND(P653*S653/100,2)</f>
        <v>1.1200000000000001</v>
      </c>
      <c r="R653" s="38">
        <f>P653-Q653</f>
        <v>0.2799999999999998</v>
      </c>
      <c r="S653" s="38" t="s">
        <v>97</v>
      </c>
      <c r="T653" s="38">
        <f>IF(J653="20",K653,IF(J653="10",ROUND(K653*0.7,2),ROUND(K653/0.85*0.7,2)))</f>
        <v>1.1599999999999999</v>
      </c>
      <c r="U653" s="38">
        <f>ROUND(T653*W653/100,2)</f>
        <v>1.1000000000000001</v>
      </c>
      <c r="V653" s="38">
        <f>T653-U653</f>
        <v>5.9999999999999831E-2</v>
      </c>
      <c r="W653" s="36">
        <v>95</v>
      </c>
      <c r="X653" s="38">
        <f>IF(J653="20",ROUND(K653/0.7*0.6,2),IF(J653="10",ROUND(K653*0.6,2),ROUND(K653/0.85*0.6,2)))</f>
        <v>0.99</v>
      </c>
      <c r="Y653" s="38">
        <f>ROUND(X653*AA653/100,2)</f>
        <v>0.94</v>
      </c>
      <c r="Z653" s="38">
        <f>X653-Y653</f>
        <v>5.0000000000000044E-2</v>
      </c>
      <c r="AA653" s="36">
        <v>95</v>
      </c>
      <c r="AB653" s="38" t="s">
        <v>98</v>
      </c>
      <c r="AC653" s="38">
        <v>1.32</v>
      </c>
      <c r="AD653" s="38">
        <v>1.25</v>
      </c>
      <c r="AE653" s="38">
        <v>7.0000000000000062E-2</v>
      </c>
      <c r="BJ653" s="3" t="s">
        <v>95</v>
      </c>
      <c r="BK653" s="3">
        <v>7.6499999999999995</v>
      </c>
      <c r="BL653" s="3">
        <v>6.5</v>
      </c>
      <c r="BM653" s="3">
        <v>1.1499999999999995</v>
      </c>
      <c r="BN653" s="3">
        <v>8.49</v>
      </c>
      <c r="BO653" s="3">
        <v>8.07</v>
      </c>
      <c r="BP653" s="3">
        <v>0.41999999999999993</v>
      </c>
      <c r="BQ653" s="3">
        <v>5.85</v>
      </c>
      <c r="BR653" s="3">
        <v>4.97</v>
      </c>
      <c r="BS653" s="3">
        <v>0.87999999999999989</v>
      </c>
      <c r="BT653" s="3">
        <v>6.69</v>
      </c>
      <c r="BU653" s="3">
        <v>6.36</v>
      </c>
      <c r="BV653" s="3">
        <v>0.33000000000000007</v>
      </c>
      <c r="BW653" s="3">
        <v>5.22</v>
      </c>
      <c r="BX653" s="3">
        <v>4.96</v>
      </c>
      <c r="BY653" s="3">
        <v>0.25999999999999979</v>
      </c>
      <c r="BZ653" s="3">
        <v>5.15</v>
      </c>
      <c r="CA653" s="3">
        <v>4.12</v>
      </c>
      <c r="CB653" s="3">
        <v>1.0300000000000002</v>
      </c>
      <c r="CC653" s="3">
        <v>4.5199999999999996</v>
      </c>
      <c r="CD653" s="3">
        <v>4.29</v>
      </c>
      <c r="CE653" s="3">
        <v>0.22999999999999954</v>
      </c>
      <c r="CF653" s="3">
        <v>3.65</v>
      </c>
      <c r="CG653" s="3">
        <v>2.92</v>
      </c>
      <c r="CH653" s="3">
        <v>0.73</v>
      </c>
      <c r="CI653" s="3">
        <v>3.32</v>
      </c>
      <c r="CJ653" s="3">
        <v>3.15</v>
      </c>
      <c r="CK653" s="3">
        <v>0.16999999999999993</v>
      </c>
      <c r="CL653" s="3">
        <v>5.36</v>
      </c>
      <c r="CM653" s="3">
        <v>4.5599999999999996</v>
      </c>
      <c r="CN653" s="3">
        <v>0.80000000000000071</v>
      </c>
      <c r="CO653" s="3">
        <v>5.94</v>
      </c>
      <c r="CP653" s="3">
        <v>5.64</v>
      </c>
      <c r="CQ653" s="3">
        <v>0.30000000000000071</v>
      </c>
      <c r="CR653" s="3">
        <v>4.0999999999999996</v>
      </c>
      <c r="CS653" s="3">
        <v>3.49</v>
      </c>
      <c r="CT653" s="3">
        <v>0.60999999999999943</v>
      </c>
      <c r="CU653" s="3">
        <v>4.68</v>
      </c>
      <c r="CV653" s="3">
        <v>4.45</v>
      </c>
      <c r="CW653" s="3">
        <v>0.22999999999999954</v>
      </c>
      <c r="CX653" s="3">
        <v>3.65</v>
      </c>
      <c r="CY653" s="3">
        <v>3.47</v>
      </c>
      <c r="CZ653" s="3">
        <v>0.17999999999999972</v>
      </c>
      <c r="DA653" s="3">
        <v>3.61</v>
      </c>
      <c r="DB653" s="3">
        <v>2.89</v>
      </c>
      <c r="DC653" s="3">
        <v>0.71999999999999975</v>
      </c>
      <c r="DD653" s="3">
        <v>3.16</v>
      </c>
      <c r="DE653" s="3">
        <v>3</v>
      </c>
      <c r="DF653" s="3">
        <v>0.16000000000000014</v>
      </c>
      <c r="DG653" s="3">
        <v>2.56</v>
      </c>
      <c r="DH653" s="3">
        <v>2.1800000000000002</v>
      </c>
      <c r="DI653" s="3">
        <v>0.37999999999999989</v>
      </c>
      <c r="DJ653" s="3">
        <v>2.3199999999999998</v>
      </c>
      <c r="DK653" s="3">
        <v>2.2000000000000002</v>
      </c>
      <c r="DL653" s="3">
        <v>0.11999999999999966</v>
      </c>
      <c r="DM653" s="3">
        <v>6.89</v>
      </c>
      <c r="DN653" s="3">
        <v>5.86</v>
      </c>
      <c r="DO653" s="3">
        <v>1.0299999999999994</v>
      </c>
      <c r="DP653" s="3">
        <v>5.27</v>
      </c>
      <c r="DQ653" s="3">
        <v>4.4800000000000004</v>
      </c>
      <c r="DR653" s="3">
        <v>0.78999999999999915</v>
      </c>
      <c r="DS653" s="3">
        <v>4.6399999999999997</v>
      </c>
      <c r="DT653" s="3">
        <v>3.71</v>
      </c>
      <c r="DU653" s="3">
        <v>0.92999999999999972</v>
      </c>
      <c r="DV653" s="3">
        <v>3.29</v>
      </c>
      <c r="DW653" s="3">
        <v>2.63</v>
      </c>
      <c r="DX653" s="3">
        <v>0.66000000000000014</v>
      </c>
    </row>
    <row r="654" spans="1:128" s="3" customFormat="1" x14ac:dyDescent="0.25">
      <c r="A654" s="36" t="s">
        <v>845</v>
      </c>
      <c r="B654" s="36" t="s">
        <v>87</v>
      </c>
      <c r="C654" s="36" t="s">
        <v>88</v>
      </c>
      <c r="D654" s="37" t="s">
        <v>89</v>
      </c>
      <c r="E654" s="36" t="s">
        <v>90</v>
      </c>
      <c r="F654" s="37" t="s">
        <v>839</v>
      </c>
      <c r="G654" s="36" t="s">
        <v>840</v>
      </c>
      <c r="H654" s="36" t="s">
        <v>93</v>
      </c>
      <c r="I654" s="36" t="s">
        <v>94</v>
      </c>
      <c r="J654" s="36" t="s">
        <v>95</v>
      </c>
      <c r="K654" s="44">
        <v>1.9</v>
      </c>
      <c r="L654" s="38">
        <f>IF(J654="10",K654,"")</f>
        <v>1.9</v>
      </c>
      <c r="M654" s="38">
        <f>ROUND(L654*O654/100,2)</f>
        <v>1.24</v>
      </c>
      <c r="N654" s="38">
        <f>L654-M654</f>
        <v>0.65999999999999992</v>
      </c>
      <c r="O654" s="38" t="s">
        <v>96</v>
      </c>
      <c r="P654" s="38">
        <f>IF(J654&lt;&gt;"20",IF(J654="15",K654,ROUND(K654*0.85,2)),"")</f>
        <v>1.62</v>
      </c>
      <c r="Q654" s="38">
        <f>ROUND(P654*S654/100,2)</f>
        <v>1.3</v>
      </c>
      <c r="R654" s="38">
        <f>P654-Q654</f>
        <v>0.32000000000000006</v>
      </c>
      <c r="S654" s="38" t="s">
        <v>97</v>
      </c>
      <c r="T654" s="38">
        <f>IF(J654="20",K654,IF(J654="10",ROUND(K654*0.7,2),ROUND(K654/0.85*0.7,2)))</f>
        <v>1.33</v>
      </c>
      <c r="U654" s="38">
        <f>ROUND(T654*W654/100,2)</f>
        <v>1.26</v>
      </c>
      <c r="V654" s="38">
        <f>T654-U654</f>
        <v>7.0000000000000062E-2</v>
      </c>
      <c r="W654" s="36">
        <v>95</v>
      </c>
      <c r="X654" s="38">
        <f>IF(J654="20",ROUND(K654/0.7*0.6,2),IF(J654="10",ROUND(K654*0.6,2),ROUND(K654/0.85*0.6,2)))</f>
        <v>1.1399999999999999</v>
      </c>
      <c r="Y654" s="38">
        <f>ROUND(X654*AA654/100,2)</f>
        <v>1.08</v>
      </c>
      <c r="Z654" s="38">
        <f>X654-Y654</f>
        <v>5.9999999999999831E-2</v>
      </c>
      <c r="AA654" s="36">
        <v>95</v>
      </c>
      <c r="AB654" s="38" t="s">
        <v>98</v>
      </c>
      <c r="AC654" s="38">
        <v>1.52</v>
      </c>
      <c r="AD654" s="38">
        <v>1.44</v>
      </c>
      <c r="AE654" s="38">
        <v>8.0000000000000071E-2</v>
      </c>
      <c r="BJ654" s="3" t="s">
        <v>95</v>
      </c>
      <c r="BK654" s="3">
        <v>7.8999999999999995</v>
      </c>
      <c r="BL654" s="3">
        <v>6.72</v>
      </c>
      <c r="BM654" s="3">
        <v>1.1799999999999997</v>
      </c>
      <c r="BN654" s="3">
        <v>8.64</v>
      </c>
      <c r="BO654" s="3">
        <v>8.2100000000000009</v>
      </c>
      <c r="BP654" s="3">
        <v>0.42999999999999972</v>
      </c>
      <c r="BQ654" s="3">
        <v>6.1</v>
      </c>
      <c r="BR654" s="3">
        <v>5.19</v>
      </c>
      <c r="BS654" s="3">
        <v>0.90999999999999925</v>
      </c>
      <c r="BT654" s="3">
        <v>6.84</v>
      </c>
      <c r="BU654" s="3">
        <v>6.5</v>
      </c>
      <c r="BV654" s="3">
        <v>0.33999999999999986</v>
      </c>
      <c r="BW654" s="3">
        <v>5.42</v>
      </c>
      <c r="BX654" s="3">
        <v>5.15</v>
      </c>
      <c r="BY654" s="3">
        <v>0.26999999999999957</v>
      </c>
      <c r="BZ654" s="3">
        <v>5.4</v>
      </c>
      <c r="CA654" s="3">
        <v>4.32</v>
      </c>
      <c r="CB654" s="3">
        <v>1.08</v>
      </c>
      <c r="CC654" s="3">
        <v>4.72</v>
      </c>
      <c r="CD654" s="3">
        <v>4.4800000000000004</v>
      </c>
      <c r="CE654" s="3">
        <v>0.23999999999999932</v>
      </c>
      <c r="CF654" s="3">
        <v>3.9</v>
      </c>
      <c r="CG654" s="3">
        <v>3.12</v>
      </c>
      <c r="CH654" s="3">
        <v>0.7799999999999998</v>
      </c>
      <c r="CI654" s="3">
        <v>3.52</v>
      </c>
      <c r="CJ654" s="3">
        <v>3.34</v>
      </c>
      <c r="CK654" s="3">
        <v>0.18000000000000016</v>
      </c>
      <c r="CL654" s="3">
        <v>5.53</v>
      </c>
      <c r="CM654" s="3">
        <v>4.7</v>
      </c>
      <c r="CN654" s="3">
        <v>0.83000000000000007</v>
      </c>
      <c r="CO654" s="3">
        <v>6.05</v>
      </c>
      <c r="CP654" s="3">
        <v>5.75</v>
      </c>
      <c r="CQ654" s="3">
        <v>0.29999999999999982</v>
      </c>
      <c r="CR654" s="3">
        <v>4.2699999999999996</v>
      </c>
      <c r="CS654" s="3">
        <v>3.63</v>
      </c>
      <c r="CT654" s="3">
        <v>0.63999999999999968</v>
      </c>
      <c r="CU654" s="3">
        <v>4.79</v>
      </c>
      <c r="CV654" s="3">
        <v>4.55</v>
      </c>
      <c r="CW654" s="3">
        <v>0.24000000000000021</v>
      </c>
      <c r="CX654" s="3">
        <v>3.79</v>
      </c>
      <c r="CY654" s="3">
        <v>3.6</v>
      </c>
      <c r="CZ654" s="3">
        <v>0.18999999999999995</v>
      </c>
      <c r="DA654" s="3">
        <v>3.78</v>
      </c>
      <c r="DB654" s="3">
        <v>3.02</v>
      </c>
      <c r="DC654" s="3">
        <v>0.75999999999999979</v>
      </c>
      <c r="DD654" s="3">
        <v>3.3</v>
      </c>
      <c r="DE654" s="3">
        <v>3.14</v>
      </c>
      <c r="DF654" s="3">
        <v>0.1599999999999997</v>
      </c>
      <c r="DG654" s="3">
        <v>2.73</v>
      </c>
      <c r="DH654" s="3">
        <v>2.3199999999999998</v>
      </c>
      <c r="DI654" s="3">
        <v>0.41000000000000014</v>
      </c>
      <c r="DJ654" s="3">
        <v>2.46</v>
      </c>
      <c r="DK654" s="3">
        <v>2.34</v>
      </c>
      <c r="DL654" s="3">
        <v>0.12000000000000011</v>
      </c>
      <c r="DM654" s="3">
        <v>7.11</v>
      </c>
      <c r="DN654" s="3">
        <v>6.04</v>
      </c>
      <c r="DO654" s="3">
        <v>1.0700000000000003</v>
      </c>
      <c r="DP654" s="3">
        <v>5.49</v>
      </c>
      <c r="DQ654" s="3">
        <v>4.67</v>
      </c>
      <c r="DR654" s="3">
        <v>0.82000000000000028</v>
      </c>
      <c r="DS654" s="3">
        <v>4.8600000000000003</v>
      </c>
      <c r="DT654" s="3">
        <v>3.89</v>
      </c>
      <c r="DU654" s="3">
        <v>0.9700000000000002</v>
      </c>
      <c r="DV654" s="3">
        <v>3.51</v>
      </c>
      <c r="DW654" s="3">
        <v>2.81</v>
      </c>
      <c r="DX654" s="3">
        <v>0.69999999999999973</v>
      </c>
    </row>
    <row r="655" spans="1:128" s="3" customFormat="1" x14ac:dyDescent="0.25">
      <c r="A655" s="36" t="s">
        <v>846</v>
      </c>
      <c r="B655" s="36" t="s">
        <v>87</v>
      </c>
      <c r="C655" s="36" t="s">
        <v>88</v>
      </c>
      <c r="D655" s="37" t="s">
        <v>106</v>
      </c>
      <c r="E655" s="36" t="s">
        <v>107</v>
      </c>
      <c r="F655" s="37" t="s">
        <v>839</v>
      </c>
      <c r="G655" s="36" t="s">
        <v>840</v>
      </c>
      <c r="H655" s="36" t="s">
        <v>93</v>
      </c>
      <c r="I655" s="36" t="s">
        <v>94</v>
      </c>
      <c r="J655" s="36" t="s">
        <v>95</v>
      </c>
      <c r="K655" s="44">
        <v>1.9</v>
      </c>
      <c r="L655" s="38">
        <f>IF(J655="10",K655,"")</f>
        <v>1.9</v>
      </c>
      <c r="M655" s="38">
        <f>ROUND(L655*O655/100,2)</f>
        <v>1.24</v>
      </c>
      <c r="N655" s="38">
        <f>L655-M655</f>
        <v>0.65999999999999992</v>
      </c>
      <c r="O655" s="38" t="s">
        <v>96</v>
      </c>
      <c r="P655" s="38">
        <f>IF(J655&lt;&gt;"20",IF(J655="15",K655,ROUND(K655*0.85,2)),"")</f>
        <v>1.62</v>
      </c>
      <c r="Q655" s="38">
        <f>ROUND(P655*S655/100,2)</f>
        <v>1.3</v>
      </c>
      <c r="R655" s="38">
        <f>P655-Q655</f>
        <v>0.32000000000000006</v>
      </c>
      <c r="S655" s="38" t="s">
        <v>97</v>
      </c>
      <c r="T655" s="38">
        <f>IF(J655="20",K655,IF(J655="10",ROUND(K655*0.7,2),ROUND(K655/0.85*0.7,2)))</f>
        <v>1.33</v>
      </c>
      <c r="U655" s="38">
        <f>ROUND(T655*W655/100,2)</f>
        <v>1.26</v>
      </c>
      <c r="V655" s="38">
        <f>T655-U655</f>
        <v>7.0000000000000062E-2</v>
      </c>
      <c r="W655" s="36">
        <v>95</v>
      </c>
      <c r="X655" s="38">
        <f>IF(J655="20",ROUND(K655/0.7*0.6,2),IF(J655="10",ROUND(K655*0.6,2),ROUND(K655/0.85*0.6,2)))</f>
        <v>1.1399999999999999</v>
      </c>
      <c r="Y655" s="38">
        <f>ROUND(X655*AA655/100,2)</f>
        <v>1.08</v>
      </c>
      <c r="Z655" s="38">
        <f>X655-Y655</f>
        <v>5.9999999999999831E-2</v>
      </c>
      <c r="AA655" s="36">
        <v>95</v>
      </c>
      <c r="AB655" s="38" t="s">
        <v>98</v>
      </c>
      <c r="AC655" s="38">
        <v>1.52</v>
      </c>
      <c r="AD655" s="38">
        <v>1.44</v>
      </c>
      <c r="AE655" s="38">
        <v>8.0000000000000071E-2</v>
      </c>
      <c r="BJ655" s="3" t="s">
        <v>95</v>
      </c>
      <c r="BK655" s="3">
        <v>7.8999999999999995</v>
      </c>
      <c r="BL655" s="3">
        <v>6.72</v>
      </c>
      <c r="BM655" s="3">
        <v>1.1799999999999997</v>
      </c>
      <c r="BN655" s="3">
        <v>8.64</v>
      </c>
      <c r="BO655" s="3">
        <v>8.2100000000000009</v>
      </c>
      <c r="BP655" s="3">
        <v>0.42999999999999972</v>
      </c>
      <c r="BQ655" s="3">
        <v>6.1</v>
      </c>
      <c r="BR655" s="3">
        <v>5.19</v>
      </c>
      <c r="BS655" s="3">
        <v>0.90999999999999925</v>
      </c>
      <c r="BT655" s="3">
        <v>6.84</v>
      </c>
      <c r="BU655" s="3">
        <v>6.5</v>
      </c>
      <c r="BV655" s="3">
        <v>0.33999999999999986</v>
      </c>
      <c r="BW655" s="3">
        <v>5.42</v>
      </c>
      <c r="BX655" s="3">
        <v>5.15</v>
      </c>
      <c r="BY655" s="3">
        <v>0.26999999999999957</v>
      </c>
      <c r="BZ655" s="3">
        <v>5.4</v>
      </c>
      <c r="CA655" s="3">
        <v>4.32</v>
      </c>
      <c r="CB655" s="3">
        <v>1.08</v>
      </c>
      <c r="CC655" s="3">
        <v>4.72</v>
      </c>
      <c r="CD655" s="3">
        <v>4.4800000000000004</v>
      </c>
      <c r="CE655" s="3">
        <v>0.23999999999999932</v>
      </c>
      <c r="CF655" s="3">
        <v>3.9</v>
      </c>
      <c r="CG655" s="3">
        <v>3.12</v>
      </c>
      <c r="CH655" s="3">
        <v>0.7799999999999998</v>
      </c>
      <c r="CI655" s="3">
        <v>3.52</v>
      </c>
      <c r="CJ655" s="3">
        <v>3.34</v>
      </c>
      <c r="CK655" s="3">
        <v>0.18000000000000016</v>
      </c>
      <c r="CL655" s="3">
        <v>5.53</v>
      </c>
      <c r="CM655" s="3">
        <v>4.7</v>
      </c>
      <c r="CN655" s="3">
        <v>0.83000000000000007</v>
      </c>
      <c r="CO655" s="3">
        <v>6.05</v>
      </c>
      <c r="CP655" s="3">
        <v>5.75</v>
      </c>
      <c r="CQ655" s="3">
        <v>0.29999999999999982</v>
      </c>
      <c r="CR655" s="3">
        <v>4.2699999999999996</v>
      </c>
      <c r="CS655" s="3">
        <v>3.63</v>
      </c>
      <c r="CT655" s="3">
        <v>0.63999999999999968</v>
      </c>
      <c r="CU655" s="3">
        <v>4.79</v>
      </c>
      <c r="CV655" s="3">
        <v>4.55</v>
      </c>
      <c r="CW655" s="3">
        <v>0.24000000000000021</v>
      </c>
      <c r="CX655" s="3">
        <v>3.79</v>
      </c>
      <c r="CY655" s="3">
        <v>3.6</v>
      </c>
      <c r="CZ655" s="3">
        <v>0.18999999999999995</v>
      </c>
      <c r="DA655" s="3">
        <v>3.78</v>
      </c>
      <c r="DB655" s="3">
        <v>3.02</v>
      </c>
      <c r="DC655" s="3">
        <v>0.75999999999999979</v>
      </c>
      <c r="DD655" s="3">
        <v>3.3</v>
      </c>
      <c r="DE655" s="3">
        <v>3.14</v>
      </c>
      <c r="DF655" s="3">
        <v>0.1599999999999997</v>
      </c>
      <c r="DG655" s="3">
        <v>2.73</v>
      </c>
      <c r="DH655" s="3">
        <v>2.3199999999999998</v>
      </c>
      <c r="DI655" s="3">
        <v>0.41000000000000014</v>
      </c>
      <c r="DJ655" s="3">
        <v>2.46</v>
      </c>
      <c r="DK655" s="3">
        <v>2.34</v>
      </c>
      <c r="DL655" s="3">
        <v>0.12000000000000011</v>
      </c>
      <c r="DM655" s="3">
        <v>7.11</v>
      </c>
      <c r="DN655" s="3">
        <v>6.04</v>
      </c>
      <c r="DO655" s="3">
        <v>1.0700000000000003</v>
      </c>
      <c r="DP655" s="3">
        <v>5.49</v>
      </c>
      <c r="DQ655" s="3">
        <v>4.67</v>
      </c>
      <c r="DR655" s="3">
        <v>0.82000000000000028</v>
      </c>
      <c r="DS655" s="3">
        <v>4.8600000000000003</v>
      </c>
      <c r="DT655" s="3">
        <v>3.89</v>
      </c>
      <c r="DU655" s="3">
        <v>0.9700000000000002</v>
      </c>
      <c r="DV655" s="3">
        <v>3.51</v>
      </c>
      <c r="DW655" s="3">
        <v>2.81</v>
      </c>
      <c r="DX655" s="3">
        <v>0.69999999999999973</v>
      </c>
    </row>
    <row r="656" spans="1:128" s="3" customFormat="1" x14ac:dyDescent="0.25">
      <c r="A656" s="36" t="s">
        <v>847</v>
      </c>
      <c r="B656" s="36" t="s">
        <v>87</v>
      </c>
      <c r="C656" s="36" t="s">
        <v>88</v>
      </c>
      <c r="D656" s="37" t="s">
        <v>148</v>
      </c>
      <c r="E656" s="36" t="s">
        <v>149</v>
      </c>
      <c r="F656" s="37" t="s">
        <v>839</v>
      </c>
      <c r="G656" s="36" t="s">
        <v>840</v>
      </c>
      <c r="H656" s="36" t="s">
        <v>93</v>
      </c>
      <c r="I656" s="36" t="s">
        <v>94</v>
      </c>
      <c r="J656" s="36" t="s">
        <v>95</v>
      </c>
      <c r="K656" s="44">
        <v>1.9</v>
      </c>
      <c r="L656" s="38">
        <f>IF(J656="10",K656,"")</f>
        <v>1.9</v>
      </c>
      <c r="M656" s="38">
        <f>ROUND(L656*O656/100,2)</f>
        <v>1.24</v>
      </c>
      <c r="N656" s="38">
        <f>L656-M656</f>
        <v>0.65999999999999992</v>
      </c>
      <c r="O656" s="38" t="s">
        <v>96</v>
      </c>
      <c r="P656" s="38">
        <f>IF(J656&lt;&gt;"20",IF(J656="15",K656,ROUND(K656*0.85,2)),"")</f>
        <v>1.62</v>
      </c>
      <c r="Q656" s="38">
        <f>ROUND(P656*S656/100,2)</f>
        <v>1.3</v>
      </c>
      <c r="R656" s="38">
        <f>P656-Q656</f>
        <v>0.32000000000000006</v>
      </c>
      <c r="S656" s="38" t="s">
        <v>97</v>
      </c>
      <c r="T656" s="38">
        <f>IF(J656="20",K656,IF(J656="10",ROUND(K656*0.7,2),ROUND(K656/0.85*0.7,2)))</f>
        <v>1.33</v>
      </c>
      <c r="U656" s="38">
        <f>ROUND(T656*W656/100,2)</f>
        <v>1.26</v>
      </c>
      <c r="V656" s="38">
        <f>T656-U656</f>
        <v>7.0000000000000062E-2</v>
      </c>
      <c r="W656" s="36">
        <v>95</v>
      </c>
      <c r="X656" s="38">
        <f>IF(J656="20",ROUND(K656/0.7*0.6,2),IF(J656="10",ROUND(K656*0.6,2),ROUND(K656/0.85*0.6,2)))</f>
        <v>1.1399999999999999</v>
      </c>
      <c r="Y656" s="38">
        <f>ROUND(X656*AA656/100,2)</f>
        <v>1.08</v>
      </c>
      <c r="Z656" s="38">
        <f>X656-Y656</f>
        <v>5.9999999999999831E-2</v>
      </c>
      <c r="AA656" s="36">
        <v>95</v>
      </c>
      <c r="AB656" s="38" t="s">
        <v>98</v>
      </c>
      <c r="AC656" s="38">
        <v>1.52</v>
      </c>
      <c r="AD656" s="38">
        <v>1.44</v>
      </c>
      <c r="AE656" s="38">
        <v>8.0000000000000071E-2</v>
      </c>
      <c r="BJ656" s="3" t="s">
        <v>95</v>
      </c>
      <c r="BK656" s="3">
        <v>7.8999999999999995</v>
      </c>
      <c r="BL656" s="3">
        <v>6.72</v>
      </c>
      <c r="BM656" s="3">
        <v>1.1799999999999997</v>
      </c>
      <c r="BN656" s="3">
        <v>8.64</v>
      </c>
      <c r="BO656" s="3">
        <v>8.2100000000000009</v>
      </c>
      <c r="BP656" s="3">
        <v>0.42999999999999972</v>
      </c>
      <c r="BQ656" s="3">
        <v>6.1</v>
      </c>
      <c r="BR656" s="3">
        <v>5.19</v>
      </c>
      <c r="BS656" s="3">
        <v>0.90999999999999925</v>
      </c>
      <c r="BT656" s="3">
        <v>6.84</v>
      </c>
      <c r="BU656" s="3">
        <v>6.5</v>
      </c>
      <c r="BV656" s="3">
        <v>0.33999999999999986</v>
      </c>
      <c r="BW656" s="3">
        <v>5.42</v>
      </c>
      <c r="BX656" s="3">
        <v>5.15</v>
      </c>
      <c r="BY656" s="3">
        <v>0.26999999999999957</v>
      </c>
      <c r="BZ656" s="3">
        <v>5.4</v>
      </c>
      <c r="CA656" s="3">
        <v>4.32</v>
      </c>
      <c r="CB656" s="3">
        <v>1.08</v>
      </c>
      <c r="CC656" s="3">
        <v>4.72</v>
      </c>
      <c r="CD656" s="3">
        <v>4.4800000000000004</v>
      </c>
      <c r="CE656" s="3">
        <v>0.23999999999999932</v>
      </c>
      <c r="CF656" s="3">
        <v>3.9</v>
      </c>
      <c r="CG656" s="3">
        <v>3.12</v>
      </c>
      <c r="CH656" s="3">
        <v>0.7799999999999998</v>
      </c>
      <c r="CI656" s="3">
        <v>3.52</v>
      </c>
      <c r="CJ656" s="3">
        <v>3.34</v>
      </c>
      <c r="CK656" s="3">
        <v>0.18000000000000016</v>
      </c>
      <c r="CL656" s="3">
        <v>5.53</v>
      </c>
      <c r="CM656" s="3">
        <v>4.7</v>
      </c>
      <c r="CN656" s="3">
        <v>0.83000000000000007</v>
      </c>
      <c r="CO656" s="3">
        <v>6.05</v>
      </c>
      <c r="CP656" s="3">
        <v>5.75</v>
      </c>
      <c r="CQ656" s="3">
        <v>0.29999999999999982</v>
      </c>
      <c r="CR656" s="3">
        <v>4.2699999999999996</v>
      </c>
      <c r="CS656" s="3">
        <v>3.63</v>
      </c>
      <c r="CT656" s="3">
        <v>0.63999999999999968</v>
      </c>
      <c r="CU656" s="3">
        <v>4.79</v>
      </c>
      <c r="CV656" s="3">
        <v>4.55</v>
      </c>
      <c r="CW656" s="3">
        <v>0.24000000000000021</v>
      </c>
      <c r="CX656" s="3">
        <v>3.79</v>
      </c>
      <c r="CY656" s="3">
        <v>3.6</v>
      </c>
      <c r="CZ656" s="3">
        <v>0.18999999999999995</v>
      </c>
      <c r="DA656" s="3">
        <v>3.78</v>
      </c>
      <c r="DB656" s="3">
        <v>3.02</v>
      </c>
      <c r="DC656" s="3">
        <v>0.75999999999999979</v>
      </c>
      <c r="DD656" s="3">
        <v>3.3</v>
      </c>
      <c r="DE656" s="3">
        <v>3.14</v>
      </c>
      <c r="DF656" s="3">
        <v>0.1599999999999997</v>
      </c>
      <c r="DG656" s="3">
        <v>2.73</v>
      </c>
      <c r="DH656" s="3">
        <v>2.3199999999999998</v>
      </c>
      <c r="DI656" s="3">
        <v>0.41000000000000014</v>
      </c>
      <c r="DJ656" s="3">
        <v>2.46</v>
      </c>
      <c r="DK656" s="3">
        <v>2.34</v>
      </c>
      <c r="DL656" s="3">
        <v>0.12000000000000011</v>
      </c>
      <c r="DM656" s="3">
        <v>7.11</v>
      </c>
      <c r="DN656" s="3">
        <v>6.04</v>
      </c>
      <c r="DO656" s="3">
        <v>1.0700000000000003</v>
      </c>
      <c r="DP656" s="3">
        <v>5.49</v>
      </c>
      <c r="DQ656" s="3">
        <v>4.67</v>
      </c>
      <c r="DR656" s="3">
        <v>0.82000000000000028</v>
      </c>
      <c r="DS656" s="3">
        <v>4.8600000000000003</v>
      </c>
      <c r="DT656" s="3">
        <v>3.89</v>
      </c>
      <c r="DU656" s="3">
        <v>0.9700000000000002</v>
      </c>
      <c r="DV656" s="3">
        <v>3.51</v>
      </c>
      <c r="DW656" s="3">
        <v>2.81</v>
      </c>
      <c r="DX656" s="3">
        <v>0.69999999999999973</v>
      </c>
    </row>
    <row r="657" spans="1:128" s="3" customFormat="1" x14ac:dyDescent="0.25">
      <c r="A657" s="36" t="s">
        <v>848</v>
      </c>
      <c r="B657" s="36" t="s">
        <v>87</v>
      </c>
      <c r="C657" s="36" t="s">
        <v>88</v>
      </c>
      <c r="D657" s="37" t="s">
        <v>100</v>
      </c>
      <c r="E657" s="36" t="s">
        <v>101</v>
      </c>
      <c r="F657" s="37" t="s">
        <v>839</v>
      </c>
      <c r="G657" s="36" t="s">
        <v>840</v>
      </c>
      <c r="H657" s="36" t="s">
        <v>93</v>
      </c>
      <c r="I657" s="36" t="s">
        <v>94</v>
      </c>
      <c r="J657" s="36" t="s">
        <v>95</v>
      </c>
      <c r="K657" s="44">
        <v>1.65</v>
      </c>
      <c r="L657" s="38">
        <f>IF(J657="10",K657,"")</f>
        <v>1.65</v>
      </c>
      <c r="M657" s="38">
        <f>ROUND(L657*O657/100,2)</f>
        <v>1.07</v>
      </c>
      <c r="N657" s="38">
        <f>L657-M657</f>
        <v>0.57999999999999985</v>
      </c>
      <c r="O657" s="38" t="s">
        <v>96</v>
      </c>
      <c r="P657" s="38">
        <f>IF(J657&lt;&gt;"20",IF(J657="15",K657,ROUND(K657*0.85,2)),"")</f>
        <v>1.4</v>
      </c>
      <c r="Q657" s="38">
        <f>ROUND(P657*S657/100,2)</f>
        <v>1.1200000000000001</v>
      </c>
      <c r="R657" s="38">
        <f>P657-Q657</f>
        <v>0.2799999999999998</v>
      </c>
      <c r="S657" s="38" t="s">
        <v>97</v>
      </c>
      <c r="T657" s="38">
        <f>IF(J657="20",K657,IF(J657="10",ROUND(K657*0.7,2),ROUND(K657/0.85*0.7,2)))</f>
        <v>1.1599999999999999</v>
      </c>
      <c r="U657" s="38">
        <f>ROUND(T657*W657/100,2)</f>
        <v>1.1000000000000001</v>
      </c>
      <c r="V657" s="38">
        <f>T657-U657</f>
        <v>5.9999999999999831E-2</v>
      </c>
      <c r="W657" s="36">
        <v>95</v>
      </c>
      <c r="X657" s="38">
        <f>IF(J657="20",ROUND(K657/0.7*0.6,2),IF(J657="10",ROUND(K657*0.6,2),ROUND(K657/0.85*0.6,2)))</f>
        <v>0.99</v>
      </c>
      <c r="Y657" s="38">
        <f>ROUND(X657*AA657/100,2)</f>
        <v>0.94</v>
      </c>
      <c r="Z657" s="38">
        <f>X657-Y657</f>
        <v>5.0000000000000044E-2</v>
      </c>
      <c r="AA657" s="36">
        <v>95</v>
      </c>
      <c r="AB657" s="38" t="s">
        <v>98</v>
      </c>
      <c r="AC657" s="38">
        <v>1.32</v>
      </c>
      <c r="AD657" s="38">
        <v>1.25</v>
      </c>
      <c r="AE657" s="38">
        <v>7.0000000000000062E-2</v>
      </c>
      <c r="BJ657" s="3" t="s">
        <v>95</v>
      </c>
      <c r="BK657" s="3">
        <v>7.6499999999999995</v>
      </c>
      <c r="BL657" s="3">
        <v>6.5</v>
      </c>
      <c r="BM657" s="3">
        <v>1.1499999999999995</v>
      </c>
      <c r="BN657" s="3">
        <v>8.49</v>
      </c>
      <c r="BO657" s="3">
        <v>8.07</v>
      </c>
      <c r="BP657" s="3">
        <v>0.41999999999999993</v>
      </c>
      <c r="BQ657" s="3">
        <v>5.85</v>
      </c>
      <c r="BR657" s="3">
        <v>4.97</v>
      </c>
      <c r="BS657" s="3">
        <v>0.87999999999999989</v>
      </c>
      <c r="BT657" s="3">
        <v>6.69</v>
      </c>
      <c r="BU657" s="3">
        <v>6.36</v>
      </c>
      <c r="BV657" s="3">
        <v>0.33000000000000007</v>
      </c>
      <c r="BW657" s="3">
        <v>5.22</v>
      </c>
      <c r="BX657" s="3">
        <v>4.96</v>
      </c>
      <c r="BY657" s="3">
        <v>0.25999999999999979</v>
      </c>
      <c r="BZ657" s="3">
        <v>5.15</v>
      </c>
      <c r="CA657" s="3">
        <v>4.12</v>
      </c>
      <c r="CB657" s="3">
        <v>1.0300000000000002</v>
      </c>
      <c r="CC657" s="3">
        <v>4.5199999999999996</v>
      </c>
      <c r="CD657" s="3">
        <v>4.29</v>
      </c>
      <c r="CE657" s="3">
        <v>0.22999999999999954</v>
      </c>
      <c r="CF657" s="3">
        <v>3.65</v>
      </c>
      <c r="CG657" s="3">
        <v>2.92</v>
      </c>
      <c r="CH657" s="3">
        <v>0.73</v>
      </c>
      <c r="CI657" s="3">
        <v>3.32</v>
      </c>
      <c r="CJ657" s="3">
        <v>3.15</v>
      </c>
      <c r="CK657" s="3">
        <v>0.16999999999999993</v>
      </c>
      <c r="CL657" s="3">
        <v>5.36</v>
      </c>
      <c r="CM657" s="3">
        <v>4.5599999999999996</v>
      </c>
      <c r="CN657" s="3">
        <v>0.80000000000000071</v>
      </c>
      <c r="CO657" s="3">
        <v>5.94</v>
      </c>
      <c r="CP657" s="3">
        <v>5.64</v>
      </c>
      <c r="CQ657" s="3">
        <v>0.30000000000000071</v>
      </c>
      <c r="CR657" s="3">
        <v>4.0999999999999996</v>
      </c>
      <c r="CS657" s="3">
        <v>3.49</v>
      </c>
      <c r="CT657" s="3">
        <v>0.60999999999999943</v>
      </c>
      <c r="CU657" s="3">
        <v>4.68</v>
      </c>
      <c r="CV657" s="3">
        <v>4.45</v>
      </c>
      <c r="CW657" s="3">
        <v>0.22999999999999954</v>
      </c>
      <c r="CX657" s="3">
        <v>3.65</v>
      </c>
      <c r="CY657" s="3">
        <v>3.47</v>
      </c>
      <c r="CZ657" s="3">
        <v>0.17999999999999972</v>
      </c>
      <c r="DA657" s="3">
        <v>3.61</v>
      </c>
      <c r="DB657" s="3">
        <v>2.89</v>
      </c>
      <c r="DC657" s="3">
        <v>0.71999999999999975</v>
      </c>
      <c r="DD657" s="3">
        <v>3.16</v>
      </c>
      <c r="DE657" s="3">
        <v>3</v>
      </c>
      <c r="DF657" s="3">
        <v>0.16000000000000014</v>
      </c>
      <c r="DG657" s="3">
        <v>2.56</v>
      </c>
      <c r="DH657" s="3">
        <v>2.1800000000000002</v>
      </c>
      <c r="DI657" s="3">
        <v>0.37999999999999989</v>
      </c>
      <c r="DJ657" s="3">
        <v>2.3199999999999998</v>
      </c>
      <c r="DK657" s="3">
        <v>2.2000000000000002</v>
      </c>
      <c r="DL657" s="3">
        <v>0.11999999999999966</v>
      </c>
      <c r="DM657" s="3">
        <v>6.89</v>
      </c>
      <c r="DN657" s="3">
        <v>5.86</v>
      </c>
      <c r="DO657" s="3">
        <v>1.0299999999999994</v>
      </c>
      <c r="DP657" s="3">
        <v>5.27</v>
      </c>
      <c r="DQ657" s="3">
        <v>4.4800000000000004</v>
      </c>
      <c r="DR657" s="3">
        <v>0.78999999999999915</v>
      </c>
      <c r="DS657" s="3">
        <v>4.6399999999999997</v>
      </c>
      <c r="DT657" s="3">
        <v>3.71</v>
      </c>
      <c r="DU657" s="3">
        <v>0.92999999999999972</v>
      </c>
      <c r="DV657" s="3">
        <v>3.29</v>
      </c>
      <c r="DW657" s="3">
        <v>2.63</v>
      </c>
      <c r="DX657" s="3">
        <v>0.66000000000000014</v>
      </c>
    </row>
    <row r="658" spans="1:128" s="3" customFormat="1" x14ac:dyDescent="0.25">
      <c r="A658" s="36" t="s">
        <v>849</v>
      </c>
      <c r="B658" s="36" t="s">
        <v>87</v>
      </c>
      <c r="C658" s="36" t="s">
        <v>88</v>
      </c>
      <c r="D658" s="37" t="s">
        <v>112</v>
      </c>
      <c r="E658" s="36" t="s">
        <v>113</v>
      </c>
      <c r="F658" s="37" t="s">
        <v>839</v>
      </c>
      <c r="G658" s="36" t="s">
        <v>840</v>
      </c>
      <c r="H658" s="36" t="s">
        <v>93</v>
      </c>
      <c r="I658" s="36" t="s">
        <v>94</v>
      </c>
      <c r="J658" s="36" t="s">
        <v>95</v>
      </c>
      <c r="K658" s="44">
        <v>1.65</v>
      </c>
      <c r="L658" s="38">
        <f>IF(J658="10",K658,"")</f>
        <v>1.65</v>
      </c>
      <c r="M658" s="38">
        <f>ROUND(L658*O658/100,2)</f>
        <v>1.07</v>
      </c>
      <c r="N658" s="38">
        <f>L658-M658</f>
        <v>0.57999999999999985</v>
      </c>
      <c r="O658" s="38" t="s">
        <v>96</v>
      </c>
      <c r="P658" s="38">
        <f>IF(J658&lt;&gt;"20",IF(J658="15",K658,ROUND(K658*0.85,2)),"")</f>
        <v>1.4</v>
      </c>
      <c r="Q658" s="38">
        <f>ROUND(P658*S658/100,2)</f>
        <v>1.1200000000000001</v>
      </c>
      <c r="R658" s="38">
        <f>P658-Q658</f>
        <v>0.2799999999999998</v>
      </c>
      <c r="S658" s="38" t="s">
        <v>97</v>
      </c>
      <c r="T658" s="38">
        <f>IF(J658="20",K658,IF(J658="10",ROUND(K658*0.7,2),ROUND(K658/0.85*0.7,2)))</f>
        <v>1.1599999999999999</v>
      </c>
      <c r="U658" s="38">
        <f>ROUND(T658*W658/100,2)</f>
        <v>1.1000000000000001</v>
      </c>
      <c r="V658" s="38">
        <f>T658-U658</f>
        <v>5.9999999999999831E-2</v>
      </c>
      <c r="W658" s="36">
        <v>95</v>
      </c>
      <c r="X658" s="38">
        <f>IF(J658="20",ROUND(K658/0.7*0.6,2),IF(J658="10",ROUND(K658*0.6,2),ROUND(K658/0.85*0.6,2)))</f>
        <v>0.99</v>
      </c>
      <c r="Y658" s="38">
        <f>ROUND(X658*AA658/100,2)</f>
        <v>0.94</v>
      </c>
      <c r="Z658" s="38">
        <f>X658-Y658</f>
        <v>5.0000000000000044E-2</v>
      </c>
      <c r="AA658" s="36">
        <v>95</v>
      </c>
      <c r="AB658" s="38" t="s">
        <v>98</v>
      </c>
      <c r="AC658" s="38">
        <v>1.32</v>
      </c>
      <c r="AD658" s="38">
        <v>1.25</v>
      </c>
      <c r="AE658" s="38">
        <v>7.0000000000000062E-2</v>
      </c>
      <c r="BJ658" s="3" t="s">
        <v>95</v>
      </c>
      <c r="BK658" s="3">
        <v>7.6499999999999995</v>
      </c>
      <c r="BL658" s="3">
        <v>6.5</v>
      </c>
      <c r="BM658" s="3">
        <v>1.1499999999999995</v>
      </c>
      <c r="BN658" s="3">
        <v>8.49</v>
      </c>
      <c r="BO658" s="3">
        <v>8.07</v>
      </c>
      <c r="BP658" s="3">
        <v>0.41999999999999993</v>
      </c>
      <c r="BQ658" s="3">
        <v>5.85</v>
      </c>
      <c r="BR658" s="3">
        <v>4.97</v>
      </c>
      <c r="BS658" s="3">
        <v>0.87999999999999989</v>
      </c>
      <c r="BT658" s="3">
        <v>6.69</v>
      </c>
      <c r="BU658" s="3">
        <v>6.36</v>
      </c>
      <c r="BV658" s="3">
        <v>0.33000000000000007</v>
      </c>
      <c r="BW658" s="3">
        <v>5.22</v>
      </c>
      <c r="BX658" s="3">
        <v>4.96</v>
      </c>
      <c r="BY658" s="3">
        <v>0.25999999999999979</v>
      </c>
      <c r="BZ658" s="3">
        <v>5.15</v>
      </c>
      <c r="CA658" s="3">
        <v>4.12</v>
      </c>
      <c r="CB658" s="3">
        <v>1.0300000000000002</v>
      </c>
      <c r="CC658" s="3">
        <v>4.5199999999999996</v>
      </c>
      <c r="CD658" s="3">
        <v>4.29</v>
      </c>
      <c r="CE658" s="3">
        <v>0.22999999999999954</v>
      </c>
      <c r="CF658" s="3">
        <v>3.65</v>
      </c>
      <c r="CG658" s="3">
        <v>2.92</v>
      </c>
      <c r="CH658" s="3">
        <v>0.73</v>
      </c>
      <c r="CI658" s="3">
        <v>3.32</v>
      </c>
      <c r="CJ658" s="3">
        <v>3.15</v>
      </c>
      <c r="CK658" s="3">
        <v>0.16999999999999993</v>
      </c>
      <c r="CL658" s="3">
        <v>5.36</v>
      </c>
      <c r="CM658" s="3">
        <v>4.5599999999999996</v>
      </c>
      <c r="CN658" s="3">
        <v>0.80000000000000071</v>
      </c>
      <c r="CO658" s="3">
        <v>5.94</v>
      </c>
      <c r="CP658" s="3">
        <v>5.64</v>
      </c>
      <c r="CQ658" s="3">
        <v>0.30000000000000071</v>
      </c>
      <c r="CR658" s="3">
        <v>4.0999999999999996</v>
      </c>
      <c r="CS658" s="3">
        <v>3.49</v>
      </c>
      <c r="CT658" s="3">
        <v>0.60999999999999943</v>
      </c>
      <c r="CU658" s="3">
        <v>4.68</v>
      </c>
      <c r="CV658" s="3">
        <v>4.45</v>
      </c>
      <c r="CW658" s="3">
        <v>0.22999999999999954</v>
      </c>
      <c r="CX658" s="3">
        <v>3.65</v>
      </c>
      <c r="CY658" s="3">
        <v>3.47</v>
      </c>
      <c r="CZ658" s="3">
        <v>0.17999999999999972</v>
      </c>
      <c r="DA658" s="3">
        <v>3.61</v>
      </c>
      <c r="DB658" s="3">
        <v>2.89</v>
      </c>
      <c r="DC658" s="3">
        <v>0.71999999999999975</v>
      </c>
      <c r="DD658" s="3">
        <v>3.16</v>
      </c>
      <c r="DE658" s="3">
        <v>3</v>
      </c>
      <c r="DF658" s="3">
        <v>0.16000000000000014</v>
      </c>
      <c r="DG658" s="3">
        <v>2.56</v>
      </c>
      <c r="DH658" s="3">
        <v>2.1800000000000002</v>
      </c>
      <c r="DI658" s="3">
        <v>0.37999999999999989</v>
      </c>
      <c r="DJ658" s="3">
        <v>2.3199999999999998</v>
      </c>
      <c r="DK658" s="3">
        <v>2.2000000000000002</v>
      </c>
      <c r="DL658" s="3">
        <v>0.11999999999999966</v>
      </c>
      <c r="DM658" s="3">
        <v>6.89</v>
      </c>
      <c r="DN658" s="3">
        <v>5.86</v>
      </c>
      <c r="DO658" s="3">
        <v>1.0299999999999994</v>
      </c>
      <c r="DP658" s="3">
        <v>5.27</v>
      </c>
      <c r="DQ658" s="3">
        <v>4.4800000000000004</v>
      </c>
      <c r="DR658" s="3">
        <v>0.78999999999999915</v>
      </c>
      <c r="DS658" s="3">
        <v>4.6399999999999997</v>
      </c>
      <c r="DT658" s="3">
        <v>3.71</v>
      </c>
      <c r="DU658" s="3">
        <v>0.92999999999999972</v>
      </c>
      <c r="DV658" s="3">
        <v>3.29</v>
      </c>
      <c r="DW658" s="3">
        <v>2.63</v>
      </c>
      <c r="DX658" s="3">
        <v>0.66000000000000014</v>
      </c>
    </row>
    <row r="659" spans="1:128" s="3" customFormat="1" x14ac:dyDescent="0.25">
      <c r="A659" s="36" t="s">
        <v>850</v>
      </c>
      <c r="B659" s="36" t="s">
        <v>87</v>
      </c>
      <c r="C659" s="36" t="s">
        <v>88</v>
      </c>
      <c r="D659" s="37" t="s">
        <v>127</v>
      </c>
      <c r="E659" s="36" t="s">
        <v>128</v>
      </c>
      <c r="F659" s="37" t="s">
        <v>839</v>
      </c>
      <c r="G659" s="36" t="s">
        <v>840</v>
      </c>
      <c r="H659" s="36" t="s">
        <v>93</v>
      </c>
      <c r="I659" s="36" t="s">
        <v>94</v>
      </c>
      <c r="J659" s="36" t="s">
        <v>95</v>
      </c>
      <c r="K659" s="44">
        <v>1.65</v>
      </c>
      <c r="L659" s="38">
        <f>IF(J659="10",K659,"")</f>
        <v>1.65</v>
      </c>
      <c r="M659" s="38">
        <f>ROUND(L659*O659/100,2)</f>
        <v>1.07</v>
      </c>
      <c r="N659" s="38">
        <f>L659-M659</f>
        <v>0.57999999999999985</v>
      </c>
      <c r="O659" s="38" t="s">
        <v>96</v>
      </c>
      <c r="P659" s="38">
        <f>IF(J659&lt;&gt;"20",IF(J659="15",K659,ROUND(K659*0.85,2)),"")</f>
        <v>1.4</v>
      </c>
      <c r="Q659" s="38">
        <f>ROUND(P659*S659/100,2)</f>
        <v>1.1200000000000001</v>
      </c>
      <c r="R659" s="38">
        <f>P659-Q659</f>
        <v>0.2799999999999998</v>
      </c>
      <c r="S659" s="38" t="s">
        <v>97</v>
      </c>
      <c r="T659" s="38">
        <f>IF(J659="20",K659,IF(J659="10",ROUND(K659*0.7,2),ROUND(K659/0.85*0.7,2)))</f>
        <v>1.1599999999999999</v>
      </c>
      <c r="U659" s="38">
        <f>ROUND(T659*W659/100,2)</f>
        <v>1.1000000000000001</v>
      </c>
      <c r="V659" s="38">
        <f>T659-U659</f>
        <v>5.9999999999999831E-2</v>
      </c>
      <c r="W659" s="36">
        <v>95</v>
      </c>
      <c r="X659" s="38">
        <f>IF(J659="20",ROUND(K659/0.7*0.6,2),IF(J659="10",ROUND(K659*0.6,2),ROUND(K659/0.85*0.6,2)))</f>
        <v>0.99</v>
      </c>
      <c r="Y659" s="38">
        <f>ROUND(X659*AA659/100,2)</f>
        <v>0.94</v>
      </c>
      <c r="Z659" s="38">
        <f>X659-Y659</f>
        <v>5.0000000000000044E-2</v>
      </c>
      <c r="AA659" s="36">
        <v>95</v>
      </c>
      <c r="AB659" s="38" t="s">
        <v>98</v>
      </c>
      <c r="AC659" s="38">
        <v>1.32</v>
      </c>
      <c r="AD659" s="38">
        <v>1.25</v>
      </c>
      <c r="AE659" s="38">
        <v>7.0000000000000062E-2</v>
      </c>
      <c r="BJ659" s="3" t="s">
        <v>95</v>
      </c>
      <c r="BK659" s="3">
        <v>7.6499999999999995</v>
      </c>
      <c r="BL659" s="3">
        <v>6.5</v>
      </c>
      <c r="BM659" s="3">
        <v>1.1499999999999995</v>
      </c>
      <c r="BN659" s="3">
        <v>8.49</v>
      </c>
      <c r="BO659" s="3">
        <v>8.07</v>
      </c>
      <c r="BP659" s="3">
        <v>0.41999999999999993</v>
      </c>
      <c r="BQ659" s="3">
        <v>5.85</v>
      </c>
      <c r="BR659" s="3">
        <v>4.97</v>
      </c>
      <c r="BS659" s="3">
        <v>0.87999999999999989</v>
      </c>
      <c r="BT659" s="3">
        <v>6.69</v>
      </c>
      <c r="BU659" s="3">
        <v>6.36</v>
      </c>
      <c r="BV659" s="3">
        <v>0.33000000000000007</v>
      </c>
      <c r="BW659" s="3">
        <v>5.22</v>
      </c>
      <c r="BX659" s="3">
        <v>4.96</v>
      </c>
      <c r="BY659" s="3">
        <v>0.25999999999999979</v>
      </c>
      <c r="BZ659" s="3">
        <v>5.15</v>
      </c>
      <c r="CA659" s="3">
        <v>4.12</v>
      </c>
      <c r="CB659" s="3">
        <v>1.0300000000000002</v>
      </c>
      <c r="CC659" s="3">
        <v>4.5199999999999996</v>
      </c>
      <c r="CD659" s="3">
        <v>4.29</v>
      </c>
      <c r="CE659" s="3">
        <v>0.22999999999999954</v>
      </c>
      <c r="CF659" s="3">
        <v>3.65</v>
      </c>
      <c r="CG659" s="3">
        <v>2.92</v>
      </c>
      <c r="CH659" s="3">
        <v>0.73</v>
      </c>
      <c r="CI659" s="3">
        <v>3.32</v>
      </c>
      <c r="CJ659" s="3">
        <v>3.15</v>
      </c>
      <c r="CK659" s="3">
        <v>0.16999999999999993</v>
      </c>
      <c r="CL659" s="3">
        <v>5.36</v>
      </c>
      <c r="CM659" s="3">
        <v>4.5599999999999996</v>
      </c>
      <c r="CN659" s="3">
        <v>0.80000000000000071</v>
      </c>
      <c r="CO659" s="3">
        <v>5.94</v>
      </c>
      <c r="CP659" s="3">
        <v>5.64</v>
      </c>
      <c r="CQ659" s="3">
        <v>0.30000000000000071</v>
      </c>
      <c r="CR659" s="3">
        <v>4.0999999999999996</v>
      </c>
      <c r="CS659" s="3">
        <v>3.49</v>
      </c>
      <c r="CT659" s="3">
        <v>0.60999999999999943</v>
      </c>
      <c r="CU659" s="3">
        <v>4.68</v>
      </c>
      <c r="CV659" s="3">
        <v>4.45</v>
      </c>
      <c r="CW659" s="3">
        <v>0.22999999999999954</v>
      </c>
      <c r="CX659" s="3">
        <v>3.65</v>
      </c>
      <c r="CY659" s="3">
        <v>3.47</v>
      </c>
      <c r="CZ659" s="3">
        <v>0.17999999999999972</v>
      </c>
      <c r="DA659" s="3">
        <v>3.61</v>
      </c>
      <c r="DB659" s="3">
        <v>2.89</v>
      </c>
      <c r="DC659" s="3">
        <v>0.71999999999999975</v>
      </c>
      <c r="DD659" s="3">
        <v>3.16</v>
      </c>
      <c r="DE659" s="3">
        <v>3</v>
      </c>
      <c r="DF659" s="3">
        <v>0.16000000000000014</v>
      </c>
      <c r="DG659" s="3">
        <v>2.56</v>
      </c>
      <c r="DH659" s="3">
        <v>2.1800000000000002</v>
      </c>
      <c r="DI659" s="3">
        <v>0.37999999999999989</v>
      </c>
      <c r="DJ659" s="3">
        <v>2.3199999999999998</v>
      </c>
      <c r="DK659" s="3">
        <v>2.2000000000000002</v>
      </c>
      <c r="DL659" s="3">
        <v>0.11999999999999966</v>
      </c>
      <c r="DM659" s="3">
        <v>6.89</v>
      </c>
      <c r="DN659" s="3">
        <v>5.86</v>
      </c>
      <c r="DO659" s="3">
        <v>1.0299999999999994</v>
      </c>
      <c r="DP659" s="3">
        <v>5.27</v>
      </c>
      <c r="DQ659" s="3">
        <v>4.4800000000000004</v>
      </c>
      <c r="DR659" s="3">
        <v>0.78999999999999915</v>
      </c>
      <c r="DS659" s="3">
        <v>4.6399999999999997</v>
      </c>
      <c r="DT659" s="3">
        <v>3.71</v>
      </c>
      <c r="DU659" s="3">
        <v>0.92999999999999972</v>
      </c>
      <c r="DV659" s="3">
        <v>3.29</v>
      </c>
      <c r="DW659" s="3">
        <v>2.63</v>
      </c>
      <c r="DX659" s="3">
        <v>0.66000000000000014</v>
      </c>
    </row>
    <row r="660" spans="1:128" s="3" customFormat="1" x14ac:dyDescent="0.25">
      <c r="A660" s="36" t="s">
        <v>851</v>
      </c>
      <c r="B660" s="36" t="s">
        <v>87</v>
      </c>
      <c r="C660" s="36" t="s">
        <v>88</v>
      </c>
      <c r="D660" s="37" t="s">
        <v>103</v>
      </c>
      <c r="E660" s="36" t="s">
        <v>104</v>
      </c>
      <c r="F660" s="37" t="s">
        <v>839</v>
      </c>
      <c r="G660" s="36" t="s">
        <v>840</v>
      </c>
      <c r="H660" s="36" t="s">
        <v>93</v>
      </c>
      <c r="I660" s="36" t="s">
        <v>94</v>
      </c>
      <c r="J660" s="36" t="s">
        <v>95</v>
      </c>
      <c r="K660" s="44">
        <v>1.65</v>
      </c>
      <c r="L660" s="38">
        <f>IF(J660="10",K660,"")</f>
        <v>1.65</v>
      </c>
      <c r="M660" s="38">
        <f>ROUND(L660*O660/100,2)</f>
        <v>1.07</v>
      </c>
      <c r="N660" s="38">
        <f>L660-M660</f>
        <v>0.57999999999999985</v>
      </c>
      <c r="O660" s="38" t="s">
        <v>96</v>
      </c>
      <c r="P660" s="38">
        <f>IF(J660&lt;&gt;"20",IF(J660="15",K660,ROUND(K660*0.85,2)),"")</f>
        <v>1.4</v>
      </c>
      <c r="Q660" s="38">
        <f>ROUND(P660*S660/100,2)</f>
        <v>1.1200000000000001</v>
      </c>
      <c r="R660" s="38">
        <f>P660-Q660</f>
        <v>0.2799999999999998</v>
      </c>
      <c r="S660" s="38" t="s">
        <v>97</v>
      </c>
      <c r="T660" s="38">
        <f>IF(J660="20",K660,IF(J660="10",ROUND(K660*0.7,2),ROUND(K660/0.85*0.7,2)))</f>
        <v>1.1599999999999999</v>
      </c>
      <c r="U660" s="38">
        <f>ROUND(T660*W660/100,2)</f>
        <v>1.1000000000000001</v>
      </c>
      <c r="V660" s="38">
        <f>T660-U660</f>
        <v>5.9999999999999831E-2</v>
      </c>
      <c r="W660" s="36">
        <v>95</v>
      </c>
      <c r="X660" s="38">
        <f>IF(J660="20",ROUND(K660/0.7*0.6,2),IF(J660="10",ROUND(K660*0.6,2),ROUND(K660/0.85*0.6,2)))</f>
        <v>0.99</v>
      </c>
      <c r="Y660" s="38">
        <f>ROUND(X660*AA660/100,2)</f>
        <v>0.94</v>
      </c>
      <c r="Z660" s="38">
        <f>X660-Y660</f>
        <v>5.0000000000000044E-2</v>
      </c>
      <c r="AA660" s="36">
        <v>95</v>
      </c>
      <c r="AB660" s="38" t="s">
        <v>98</v>
      </c>
      <c r="AC660" s="38">
        <v>1.32</v>
      </c>
      <c r="AD660" s="38">
        <v>1.25</v>
      </c>
      <c r="AE660" s="38">
        <v>7.0000000000000062E-2</v>
      </c>
      <c r="BJ660" s="3" t="s">
        <v>95</v>
      </c>
      <c r="BK660" s="3">
        <v>7.6499999999999995</v>
      </c>
      <c r="BL660" s="3">
        <v>6.5</v>
      </c>
      <c r="BM660" s="3">
        <v>1.1499999999999995</v>
      </c>
      <c r="BN660" s="3">
        <v>8.49</v>
      </c>
      <c r="BO660" s="3">
        <v>8.07</v>
      </c>
      <c r="BP660" s="3">
        <v>0.41999999999999993</v>
      </c>
      <c r="BQ660" s="3">
        <v>5.85</v>
      </c>
      <c r="BR660" s="3">
        <v>4.97</v>
      </c>
      <c r="BS660" s="3">
        <v>0.87999999999999989</v>
      </c>
      <c r="BT660" s="3">
        <v>6.69</v>
      </c>
      <c r="BU660" s="3">
        <v>6.36</v>
      </c>
      <c r="BV660" s="3">
        <v>0.33000000000000007</v>
      </c>
      <c r="BW660" s="3">
        <v>5.22</v>
      </c>
      <c r="BX660" s="3">
        <v>4.96</v>
      </c>
      <c r="BY660" s="3">
        <v>0.25999999999999979</v>
      </c>
      <c r="BZ660" s="3">
        <v>5.15</v>
      </c>
      <c r="CA660" s="3">
        <v>4.12</v>
      </c>
      <c r="CB660" s="3">
        <v>1.0300000000000002</v>
      </c>
      <c r="CC660" s="3">
        <v>4.5199999999999996</v>
      </c>
      <c r="CD660" s="3">
        <v>4.29</v>
      </c>
      <c r="CE660" s="3">
        <v>0.22999999999999954</v>
      </c>
      <c r="CF660" s="3">
        <v>3.65</v>
      </c>
      <c r="CG660" s="3">
        <v>2.92</v>
      </c>
      <c r="CH660" s="3">
        <v>0.73</v>
      </c>
      <c r="CI660" s="3">
        <v>3.32</v>
      </c>
      <c r="CJ660" s="3">
        <v>3.15</v>
      </c>
      <c r="CK660" s="3">
        <v>0.16999999999999993</v>
      </c>
      <c r="CL660" s="3">
        <v>5.36</v>
      </c>
      <c r="CM660" s="3">
        <v>4.5599999999999996</v>
      </c>
      <c r="CN660" s="3">
        <v>0.80000000000000071</v>
      </c>
      <c r="CO660" s="3">
        <v>5.94</v>
      </c>
      <c r="CP660" s="3">
        <v>5.64</v>
      </c>
      <c r="CQ660" s="3">
        <v>0.30000000000000071</v>
      </c>
      <c r="CR660" s="3">
        <v>4.0999999999999996</v>
      </c>
      <c r="CS660" s="3">
        <v>3.49</v>
      </c>
      <c r="CT660" s="3">
        <v>0.60999999999999943</v>
      </c>
      <c r="CU660" s="3">
        <v>4.68</v>
      </c>
      <c r="CV660" s="3">
        <v>4.45</v>
      </c>
      <c r="CW660" s="3">
        <v>0.22999999999999954</v>
      </c>
      <c r="CX660" s="3">
        <v>3.65</v>
      </c>
      <c r="CY660" s="3">
        <v>3.47</v>
      </c>
      <c r="CZ660" s="3">
        <v>0.17999999999999972</v>
      </c>
      <c r="DA660" s="3">
        <v>3.61</v>
      </c>
      <c r="DB660" s="3">
        <v>2.89</v>
      </c>
      <c r="DC660" s="3">
        <v>0.71999999999999975</v>
      </c>
      <c r="DD660" s="3">
        <v>3.16</v>
      </c>
      <c r="DE660" s="3">
        <v>3</v>
      </c>
      <c r="DF660" s="3">
        <v>0.16000000000000014</v>
      </c>
      <c r="DG660" s="3">
        <v>2.56</v>
      </c>
      <c r="DH660" s="3">
        <v>2.1800000000000002</v>
      </c>
      <c r="DI660" s="3">
        <v>0.37999999999999989</v>
      </c>
      <c r="DJ660" s="3">
        <v>2.3199999999999998</v>
      </c>
      <c r="DK660" s="3">
        <v>2.2000000000000002</v>
      </c>
      <c r="DL660" s="3">
        <v>0.11999999999999966</v>
      </c>
      <c r="DM660" s="3">
        <v>6.89</v>
      </c>
      <c r="DN660" s="3">
        <v>5.86</v>
      </c>
      <c r="DO660" s="3">
        <v>1.0299999999999994</v>
      </c>
      <c r="DP660" s="3">
        <v>5.27</v>
      </c>
      <c r="DQ660" s="3">
        <v>4.4800000000000004</v>
      </c>
      <c r="DR660" s="3">
        <v>0.78999999999999915</v>
      </c>
      <c r="DS660" s="3">
        <v>4.6399999999999997</v>
      </c>
      <c r="DT660" s="3">
        <v>3.71</v>
      </c>
      <c r="DU660" s="3">
        <v>0.92999999999999972</v>
      </c>
      <c r="DV660" s="3">
        <v>3.29</v>
      </c>
      <c r="DW660" s="3">
        <v>2.63</v>
      </c>
      <c r="DX660" s="3">
        <v>0.66000000000000014</v>
      </c>
    </row>
    <row r="661" spans="1:128" s="3" customFormat="1" x14ac:dyDescent="0.25">
      <c r="A661" s="36" t="s">
        <v>852</v>
      </c>
      <c r="B661" s="36" t="s">
        <v>87</v>
      </c>
      <c r="C661" s="36" t="s">
        <v>88</v>
      </c>
      <c r="D661" s="37" t="s">
        <v>118</v>
      </c>
      <c r="E661" s="36" t="s">
        <v>119</v>
      </c>
      <c r="F661" s="37" t="s">
        <v>839</v>
      </c>
      <c r="G661" s="36" t="s">
        <v>840</v>
      </c>
      <c r="H661" s="36" t="s">
        <v>93</v>
      </c>
      <c r="I661" s="36" t="s">
        <v>94</v>
      </c>
      <c r="J661" s="36" t="s">
        <v>95</v>
      </c>
      <c r="K661" s="44">
        <v>1.65</v>
      </c>
      <c r="L661" s="38">
        <f>IF(J661="10",K661,"")</f>
        <v>1.65</v>
      </c>
      <c r="M661" s="38">
        <f>ROUND(L661*O661/100,2)</f>
        <v>1.07</v>
      </c>
      <c r="N661" s="38">
        <f>L661-M661</f>
        <v>0.57999999999999985</v>
      </c>
      <c r="O661" s="38" t="s">
        <v>96</v>
      </c>
      <c r="P661" s="38">
        <f>IF(J661&lt;&gt;"20",IF(J661="15",K661,ROUND(K661*0.85,2)),"")</f>
        <v>1.4</v>
      </c>
      <c r="Q661" s="38">
        <f>ROUND(P661*S661/100,2)</f>
        <v>1.1200000000000001</v>
      </c>
      <c r="R661" s="38">
        <f>P661-Q661</f>
        <v>0.2799999999999998</v>
      </c>
      <c r="S661" s="38" t="s">
        <v>97</v>
      </c>
      <c r="T661" s="38">
        <f>IF(J661="20",K661,IF(J661="10",ROUND(K661*0.7,2),ROUND(K661/0.85*0.7,2)))</f>
        <v>1.1599999999999999</v>
      </c>
      <c r="U661" s="38">
        <f>ROUND(T661*W661/100,2)</f>
        <v>1.1000000000000001</v>
      </c>
      <c r="V661" s="38">
        <f>T661-U661</f>
        <v>5.9999999999999831E-2</v>
      </c>
      <c r="W661" s="36">
        <v>95</v>
      </c>
      <c r="X661" s="38">
        <f>IF(J661="20",ROUND(K661/0.7*0.6,2),IF(J661="10",ROUND(K661*0.6,2),ROUND(K661/0.85*0.6,2)))</f>
        <v>0.99</v>
      </c>
      <c r="Y661" s="38">
        <f>ROUND(X661*AA661/100,2)</f>
        <v>0.94</v>
      </c>
      <c r="Z661" s="38">
        <f>X661-Y661</f>
        <v>5.0000000000000044E-2</v>
      </c>
      <c r="AA661" s="36">
        <v>95</v>
      </c>
      <c r="AB661" s="38" t="s">
        <v>98</v>
      </c>
      <c r="AC661" s="38">
        <v>1.32</v>
      </c>
      <c r="AD661" s="38">
        <v>1.25</v>
      </c>
      <c r="AE661" s="38">
        <v>7.0000000000000062E-2</v>
      </c>
      <c r="BJ661" s="3" t="s">
        <v>95</v>
      </c>
      <c r="BK661" s="3">
        <v>7.6499999999999995</v>
      </c>
      <c r="BL661" s="3">
        <v>6.5</v>
      </c>
      <c r="BM661" s="3">
        <v>1.1499999999999995</v>
      </c>
      <c r="BN661" s="3">
        <v>8.49</v>
      </c>
      <c r="BO661" s="3">
        <v>8.07</v>
      </c>
      <c r="BP661" s="3">
        <v>0.41999999999999993</v>
      </c>
      <c r="BQ661" s="3">
        <v>5.85</v>
      </c>
      <c r="BR661" s="3">
        <v>4.97</v>
      </c>
      <c r="BS661" s="3">
        <v>0.87999999999999989</v>
      </c>
      <c r="BT661" s="3">
        <v>6.69</v>
      </c>
      <c r="BU661" s="3">
        <v>6.36</v>
      </c>
      <c r="BV661" s="3">
        <v>0.33000000000000007</v>
      </c>
      <c r="BW661" s="3">
        <v>5.22</v>
      </c>
      <c r="BX661" s="3">
        <v>4.96</v>
      </c>
      <c r="BY661" s="3">
        <v>0.25999999999999979</v>
      </c>
      <c r="BZ661" s="3">
        <v>5.15</v>
      </c>
      <c r="CA661" s="3">
        <v>4.12</v>
      </c>
      <c r="CB661" s="3">
        <v>1.0300000000000002</v>
      </c>
      <c r="CC661" s="3">
        <v>4.5199999999999996</v>
      </c>
      <c r="CD661" s="3">
        <v>4.29</v>
      </c>
      <c r="CE661" s="3">
        <v>0.22999999999999954</v>
      </c>
      <c r="CF661" s="3">
        <v>3.65</v>
      </c>
      <c r="CG661" s="3">
        <v>2.92</v>
      </c>
      <c r="CH661" s="3">
        <v>0.73</v>
      </c>
      <c r="CI661" s="3">
        <v>3.32</v>
      </c>
      <c r="CJ661" s="3">
        <v>3.15</v>
      </c>
      <c r="CK661" s="3">
        <v>0.16999999999999993</v>
      </c>
      <c r="CL661" s="3">
        <v>5.36</v>
      </c>
      <c r="CM661" s="3">
        <v>4.5599999999999996</v>
      </c>
      <c r="CN661" s="3">
        <v>0.80000000000000071</v>
      </c>
      <c r="CO661" s="3">
        <v>5.94</v>
      </c>
      <c r="CP661" s="3">
        <v>5.64</v>
      </c>
      <c r="CQ661" s="3">
        <v>0.30000000000000071</v>
      </c>
      <c r="CR661" s="3">
        <v>4.0999999999999996</v>
      </c>
      <c r="CS661" s="3">
        <v>3.49</v>
      </c>
      <c r="CT661" s="3">
        <v>0.60999999999999943</v>
      </c>
      <c r="CU661" s="3">
        <v>4.68</v>
      </c>
      <c r="CV661" s="3">
        <v>4.45</v>
      </c>
      <c r="CW661" s="3">
        <v>0.22999999999999954</v>
      </c>
      <c r="CX661" s="3">
        <v>3.65</v>
      </c>
      <c r="CY661" s="3">
        <v>3.47</v>
      </c>
      <c r="CZ661" s="3">
        <v>0.17999999999999972</v>
      </c>
      <c r="DA661" s="3">
        <v>3.61</v>
      </c>
      <c r="DB661" s="3">
        <v>2.89</v>
      </c>
      <c r="DC661" s="3">
        <v>0.71999999999999975</v>
      </c>
      <c r="DD661" s="3">
        <v>3.16</v>
      </c>
      <c r="DE661" s="3">
        <v>3</v>
      </c>
      <c r="DF661" s="3">
        <v>0.16000000000000014</v>
      </c>
      <c r="DG661" s="3">
        <v>2.56</v>
      </c>
      <c r="DH661" s="3">
        <v>2.1800000000000002</v>
      </c>
      <c r="DI661" s="3">
        <v>0.37999999999999989</v>
      </c>
      <c r="DJ661" s="3">
        <v>2.3199999999999998</v>
      </c>
      <c r="DK661" s="3">
        <v>2.2000000000000002</v>
      </c>
      <c r="DL661" s="3">
        <v>0.11999999999999966</v>
      </c>
      <c r="DM661" s="3">
        <v>6.89</v>
      </c>
      <c r="DN661" s="3">
        <v>5.86</v>
      </c>
      <c r="DO661" s="3">
        <v>1.0299999999999994</v>
      </c>
      <c r="DP661" s="3">
        <v>5.27</v>
      </c>
      <c r="DQ661" s="3">
        <v>4.4800000000000004</v>
      </c>
      <c r="DR661" s="3">
        <v>0.78999999999999915</v>
      </c>
      <c r="DS661" s="3">
        <v>4.6399999999999997</v>
      </c>
      <c r="DT661" s="3">
        <v>3.71</v>
      </c>
      <c r="DU661" s="3">
        <v>0.92999999999999972</v>
      </c>
      <c r="DV661" s="3">
        <v>3.29</v>
      </c>
      <c r="DW661" s="3">
        <v>2.63</v>
      </c>
      <c r="DX661" s="3">
        <v>0.66000000000000014</v>
      </c>
    </row>
    <row r="662" spans="1:128" s="3" customFormat="1" x14ac:dyDescent="0.25">
      <c r="A662" s="36" t="s">
        <v>853</v>
      </c>
      <c r="B662" s="36" t="s">
        <v>87</v>
      </c>
      <c r="C662" s="36" t="s">
        <v>88</v>
      </c>
      <c r="D662" s="37" t="s">
        <v>157</v>
      </c>
      <c r="E662" s="36" t="s">
        <v>158</v>
      </c>
      <c r="F662" s="37" t="s">
        <v>839</v>
      </c>
      <c r="G662" s="36" t="s">
        <v>840</v>
      </c>
      <c r="H662" s="36" t="s">
        <v>93</v>
      </c>
      <c r="I662" s="36" t="s">
        <v>94</v>
      </c>
      <c r="J662" s="36" t="s">
        <v>95</v>
      </c>
      <c r="K662" s="44">
        <v>1.65</v>
      </c>
      <c r="L662" s="38">
        <f>IF(J662="10",K662,"")</f>
        <v>1.65</v>
      </c>
      <c r="M662" s="38">
        <f>ROUND(L662*O662/100,2)</f>
        <v>1.07</v>
      </c>
      <c r="N662" s="38">
        <f>L662-M662</f>
        <v>0.57999999999999985</v>
      </c>
      <c r="O662" s="38" t="s">
        <v>96</v>
      </c>
      <c r="P662" s="38">
        <f>IF(J662&lt;&gt;"20",IF(J662="15",K662,ROUND(K662*0.85,2)),"")</f>
        <v>1.4</v>
      </c>
      <c r="Q662" s="38">
        <f>ROUND(P662*S662/100,2)</f>
        <v>1.1200000000000001</v>
      </c>
      <c r="R662" s="38">
        <f>P662-Q662</f>
        <v>0.2799999999999998</v>
      </c>
      <c r="S662" s="38" t="s">
        <v>97</v>
      </c>
      <c r="T662" s="38">
        <f>IF(J662="20",K662,IF(J662="10",ROUND(K662*0.7,2),ROUND(K662/0.85*0.7,2)))</f>
        <v>1.1599999999999999</v>
      </c>
      <c r="U662" s="38">
        <f>ROUND(T662*W662/100,2)</f>
        <v>1.1000000000000001</v>
      </c>
      <c r="V662" s="38">
        <f>T662-U662</f>
        <v>5.9999999999999831E-2</v>
      </c>
      <c r="W662" s="36">
        <v>95</v>
      </c>
      <c r="X662" s="38">
        <f>IF(J662="20",ROUND(K662/0.7*0.6,2),IF(J662="10",ROUND(K662*0.6,2),ROUND(K662/0.85*0.6,2)))</f>
        <v>0.99</v>
      </c>
      <c r="Y662" s="38">
        <f>ROUND(X662*AA662/100,2)</f>
        <v>0.94</v>
      </c>
      <c r="Z662" s="38">
        <f>X662-Y662</f>
        <v>5.0000000000000044E-2</v>
      </c>
      <c r="AA662" s="36">
        <v>95</v>
      </c>
      <c r="AB662" s="38" t="s">
        <v>98</v>
      </c>
      <c r="AC662" s="38">
        <v>1.32</v>
      </c>
      <c r="AD662" s="38">
        <v>1.25</v>
      </c>
      <c r="AE662" s="38">
        <v>7.0000000000000062E-2</v>
      </c>
      <c r="BJ662" s="3" t="s">
        <v>95</v>
      </c>
      <c r="BK662" s="3">
        <v>7.6499999999999995</v>
      </c>
      <c r="BL662" s="3">
        <v>6.5</v>
      </c>
      <c r="BM662" s="3">
        <v>1.1499999999999995</v>
      </c>
      <c r="BN662" s="3">
        <v>8.49</v>
      </c>
      <c r="BO662" s="3">
        <v>8.07</v>
      </c>
      <c r="BP662" s="3">
        <v>0.41999999999999993</v>
      </c>
      <c r="BQ662" s="3">
        <v>5.85</v>
      </c>
      <c r="BR662" s="3">
        <v>4.97</v>
      </c>
      <c r="BS662" s="3">
        <v>0.87999999999999989</v>
      </c>
      <c r="BT662" s="3">
        <v>6.69</v>
      </c>
      <c r="BU662" s="3">
        <v>6.36</v>
      </c>
      <c r="BV662" s="3">
        <v>0.33000000000000007</v>
      </c>
      <c r="BW662" s="3">
        <v>5.22</v>
      </c>
      <c r="BX662" s="3">
        <v>4.96</v>
      </c>
      <c r="BY662" s="3">
        <v>0.25999999999999979</v>
      </c>
      <c r="BZ662" s="3">
        <v>5.15</v>
      </c>
      <c r="CA662" s="3">
        <v>4.12</v>
      </c>
      <c r="CB662" s="3">
        <v>1.0300000000000002</v>
      </c>
      <c r="CC662" s="3">
        <v>4.5199999999999996</v>
      </c>
      <c r="CD662" s="3">
        <v>4.29</v>
      </c>
      <c r="CE662" s="3">
        <v>0.22999999999999954</v>
      </c>
      <c r="CF662" s="3">
        <v>3.65</v>
      </c>
      <c r="CG662" s="3">
        <v>2.92</v>
      </c>
      <c r="CH662" s="3">
        <v>0.73</v>
      </c>
      <c r="CI662" s="3">
        <v>3.32</v>
      </c>
      <c r="CJ662" s="3">
        <v>3.15</v>
      </c>
      <c r="CK662" s="3">
        <v>0.16999999999999993</v>
      </c>
      <c r="CL662" s="3">
        <v>5.36</v>
      </c>
      <c r="CM662" s="3">
        <v>4.5599999999999996</v>
      </c>
      <c r="CN662" s="3">
        <v>0.80000000000000071</v>
      </c>
      <c r="CO662" s="3">
        <v>5.94</v>
      </c>
      <c r="CP662" s="3">
        <v>5.64</v>
      </c>
      <c r="CQ662" s="3">
        <v>0.30000000000000071</v>
      </c>
      <c r="CR662" s="3">
        <v>4.0999999999999996</v>
      </c>
      <c r="CS662" s="3">
        <v>3.49</v>
      </c>
      <c r="CT662" s="3">
        <v>0.60999999999999943</v>
      </c>
      <c r="CU662" s="3">
        <v>4.68</v>
      </c>
      <c r="CV662" s="3">
        <v>4.45</v>
      </c>
      <c r="CW662" s="3">
        <v>0.22999999999999954</v>
      </c>
      <c r="CX662" s="3">
        <v>3.65</v>
      </c>
      <c r="CY662" s="3">
        <v>3.47</v>
      </c>
      <c r="CZ662" s="3">
        <v>0.17999999999999972</v>
      </c>
      <c r="DA662" s="3">
        <v>3.61</v>
      </c>
      <c r="DB662" s="3">
        <v>2.89</v>
      </c>
      <c r="DC662" s="3">
        <v>0.71999999999999975</v>
      </c>
      <c r="DD662" s="3">
        <v>3.16</v>
      </c>
      <c r="DE662" s="3">
        <v>3</v>
      </c>
      <c r="DF662" s="3">
        <v>0.16000000000000014</v>
      </c>
      <c r="DG662" s="3">
        <v>2.56</v>
      </c>
      <c r="DH662" s="3">
        <v>2.1800000000000002</v>
      </c>
      <c r="DI662" s="3">
        <v>0.37999999999999989</v>
      </c>
      <c r="DJ662" s="3">
        <v>2.3199999999999998</v>
      </c>
      <c r="DK662" s="3">
        <v>2.2000000000000002</v>
      </c>
      <c r="DL662" s="3">
        <v>0.11999999999999966</v>
      </c>
      <c r="DM662" s="3">
        <v>6.89</v>
      </c>
      <c r="DN662" s="3">
        <v>5.86</v>
      </c>
      <c r="DO662" s="3">
        <v>1.0299999999999994</v>
      </c>
      <c r="DP662" s="3">
        <v>5.27</v>
      </c>
      <c r="DQ662" s="3">
        <v>4.4800000000000004</v>
      </c>
      <c r="DR662" s="3">
        <v>0.78999999999999915</v>
      </c>
      <c r="DS662" s="3">
        <v>4.6399999999999997</v>
      </c>
      <c r="DT662" s="3">
        <v>3.71</v>
      </c>
      <c r="DU662" s="3">
        <v>0.92999999999999972</v>
      </c>
      <c r="DV662" s="3">
        <v>3.29</v>
      </c>
      <c r="DW662" s="3">
        <v>2.63</v>
      </c>
      <c r="DX662" s="3">
        <v>0.66000000000000014</v>
      </c>
    </row>
    <row r="663" spans="1:128" s="3" customFormat="1" x14ac:dyDescent="0.25">
      <c r="A663" s="36" t="s">
        <v>854</v>
      </c>
      <c r="B663" s="36" t="s">
        <v>87</v>
      </c>
      <c r="C663" s="36" t="s">
        <v>88</v>
      </c>
      <c r="D663" s="37" t="s">
        <v>124</v>
      </c>
      <c r="E663" s="36" t="s">
        <v>125</v>
      </c>
      <c r="F663" s="37" t="s">
        <v>839</v>
      </c>
      <c r="G663" s="36" t="s">
        <v>840</v>
      </c>
      <c r="H663" s="36" t="s">
        <v>93</v>
      </c>
      <c r="I663" s="36" t="s">
        <v>94</v>
      </c>
      <c r="J663" s="36" t="s">
        <v>95</v>
      </c>
      <c r="K663" s="44">
        <v>1.65</v>
      </c>
      <c r="L663" s="38">
        <f>IF(J663="10",K663,"")</f>
        <v>1.65</v>
      </c>
      <c r="M663" s="38">
        <f>ROUND(L663*O663/100,2)</f>
        <v>1.07</v>
      </c>
      <c r="N663" s="38">
        <f>L663-M663</f>
        <v>0.57999999999999985</v>
      </c>
      <c r="O663" s="38" t="s">
        <v>96</v>
      </c>
      <c r="P663" s="38">
        <f>IF(J663&lt;&gt;"20",IF(J663="15",K663,ROUND(K663*0.85,2)),"")</f>
        <v>1.4</v>
      </c>
      <c r="Q663" s="38">
        <f>ROUND(P663*S663/100,2)</f>
        <v>1.1200000000000001</v>
      </c>
      <c r="R663" s="38">
        <f>P663-Q663</f>
        <v>0.2799999999999998</v>
      </c>
      <c r="S663" s="38" t="s">
        <v>97</v>
      </c>
      <c r="T663" s="38">
        <f>IF(J663="20",K663,IF(J663="10",ROUND(K663*0.7,2),ROUND(K663/0.85*0.7,2)))</f>
        <v>1.1599999999999999</v>
      </c>
      <c r="U663" s="38">
        <f>ROUND(T663*W663/100,2)</f>
        <v>1.1000000000000001</v>
      </c>
      <c r="V663" s="38">
        <f>T663-U663</f>
        <v>5.9999999999999831E-2</v>
      </c>
      <c r="W663" s="36">
        <v>95</v>
      </c>
      <c r="X663" s="38">
        <f>IF(J663="20",ROUND(K663/0.7*0.6,2),IF(J663="10",ROUND(K663*0.6,2),ROUND(K663/0.85*0.6,2)))</f>
        <v>0.99</v>
      </c>
      <c r="Y663" s="38">
        <f>ROUND(X663*AA663/100,2)</f>
        <v>0.94</v>
      </c>
      <c r="Z663" s="38">
        <f>X663-Y663</f>
        <v>5.0000000000000044E-2</v>
      </c>
      <c r="AA663" s="36">
        <v>95</v>
      </c>
      <c r="AB663" s="38" t="s">
        <v>98</v>
      </c>
      <c r="AC663" s="38">
        <v>1.32</v>
      </c>
      <c r="AD663" s="38">
        <v>1.25</v>
      </c>
      <c r="AE663" s="38">
        <v>7.0000000000000062E-2</v>
      </c>
      <c r="BJ663" s="3" t="s">
        <v>95</v>
      </c>
      <c r="BK663" s="3">
        <v>7.6499999999999995</v>
      </c>
      <c r="BL663" s="3">
        <v>6.5</v>
      </c>
      <c r="BM663" s="3">
        <v>1.1499999999999995</v>
      </c>
      <c r="BN663" s="3">
        <v>8.49</v>
      </c>
      <c r="BO663" s="3">
        <v>8.07</v>
      </c>
      <c r="BP663" s="3">
        <v>0.41999999999999993</v>
      </c>
      <c r="BQ663" s="3">
        <v>5.85</v>
      </c>
      <c r="BR663" s="3">
        <v>4.97</v>
      </c>
      <c r="BS663" s="3">
        <v>0.87999999999999989</v>
      </c>
      <c r="BT663" s="3">
        <v>6.69</v>
      </c>
      <c r="BU663" s="3">
        <v>6.36</v>
      </c>
      <c r="BV663" s="3">
        <v>0.33000000000000007</v>
      </c>
      <c r="BW663" s="3">
        <v>5.22</v>
      </c>
      <c r="BX663" s="3">
        <v>4.96</v>
      </c>
      <c r="BY663" s="3">
        <v>0.25999999999999979</v>
      </c>
      <c r="BZ663" s="3">
        <v>5.15</v>
      </c>
      <c r="CA663" s="3">
        <v>4.12</v>
      </c>
      <c r="CB663" s="3">
        <v>1.0300000000000002</v>
      </c>
      <c r="CC663" s="3">
        <v>4.5199999999999996</v>
      </c>
      <c r="CD663" s="3">
        <v>4.29</v>
      </c>
      <c r="CE663" s="3">
        <v>0.22999999999999954</v>
      </c>
      <c r="CF663" s="3">
        <v>3.65</v>
      </c>
      <c r="CG663" s="3">
        <v>2.92</v>
      </c>
      <c r="CH663" s="3">
        <v>0.73</v>
      </c>
      <c r="CI663" s="3">
        <v>3.32</v>
      </c>
      <c r="CJ663" s="3">
        <v>3.15</v>
      </c>
      <c r="CK663" s="3">
        <v>0.16999999999999993</v>
      </c>
      <c r="CL663" s="3">
        <v>5.36</v>
      </c>
      <c r="CM663" s="3">
        <v>4.5599999999999996</v>
      </c>
      <c r="CN663" s="3">
        <v>0.80000000000000071</v>
      </c>
      <c r="CO663" s="3">
        <v>5.94</v>
      </c>
      <c r="CP663" s="3">
        <v>5.64</v>
      </c>
      <c r="CQ663" s="3">
        <v>0.30000000000000071</v>
      </c>
      <c r="CR663" s="3">
        <v>4.0999999999999996</v>
      </c>
      <c r="CS663" s="3">
        <v>3.49</v>
      </c>
      <c r="CT663" s="3">
        <v>0.60999999999999943</v>
      </c>
      <c r="CU663" s="3">
        <v>4.68</v>
      </c>
      <c r="CV663" s="3">
        <v>4.45</v>
      </c>
      <c r="CW663" s="3">
        <v>0.22999999999999954</v>
      </c>
      <c r="CX663" s="3">
        <v>3.65</v>
      </c>
      <c r="CY663" s="3">
        <v>3.47</v>
      </c>
      <c r="CZ663" s="3">
        <v>0.17999999999999972</v>
      </c>
      <c r="DA663" s="3">
        <v>3.61</v>
      </c>
      <c r="DB663" s="3">
        <v>2.89</v>
      </c>
      <c r="DC663" s="3">
        <v>0.71999999999999975</v>
      </c>
      <c r="DD663" s="3">
        <v>3.16</v>
      </c>
      <c r="DE663" s="3">
        <v>3</v>
      </c>
      <c r="DF663" s="3">
        <v>0.16000000000000014</v>
      </c>
      <c r="DG663" s="3">
        <v>2.56</v>
      </c>
      <c r="DH663" s="3">
        <v>2.1800000000000002</v>
      </c>
      <c r="DI663" s="3">
        <v>0.37999999999999989</v>
      </c>
      <c r="DJ663" s="3">
        <v>2.3199999999999998</v>
      </c>
      <c r="DK663" s="3">
        <v>2.2000000000000002</v>
      </c>
      <c r="DL663" s="3">
        <v>0.11999999999999966</v>
      </c>
      <c r="DM663" s="3">
        <v>6.89</v>
      </c>
      <c r="DN663" s="3">
        <v>5.86</v>
      </c>
      <c r="DO663" s="3">
        <v>1.0299999999999994</v>
      </c>
      <c r="DP663" s="3">
        <v>5.27</v>
      </c>
      <c r="DQ663" s="3">
        <v>4.4800000000000004</v>
      </c>
      <c r="DR663" s="3">
        <v>0.78999999999999915</v>
      </c>
      <c r="DS663" s="3">
        <v>4.6399999999999997</v>
      </c>
      <c r="DT663" s="3">
        <v>3.71</v>
      </c>
      <c r="DU663" s="3">
        <v>0.92999999999999972</v>
      </c>
      <c r="DV663" s="3">
        <v>3.29</v>
      </c>
      <c r="DW663" s="3">
        <v>2.63</v>
      </c>
      <c r="DX663" s="3">
        <v>0.66000000000000014</v>
      </c>
    </row>
    <row r="664" spans="1:128" s="3" customFormat="1" x14ac:dyDescent="0.25">
      <c r="A664" s="36" t="s">
        <v>855</v>
      </c>
      <c r="B664" s="36" t="s">
        <v>87</v>
      </c>
      <c r="C664" s="36" t="s">
        <v>88</v>
      </c>
      <c r="D664" s="37" t="s">
        <v>160</v>
      </c>
      <c r="E664" s="36" t="s">
        <v>161</v>
      </c>
      <c r="F664" s="37" t="s">
        <v>839</v>
      </c>
      <c r="G664" s="36" t="s">
        <v>840</v>
      </c>
      <c r="H664" s="36" t="s">
        <v>93</v>
      </c>
      <c r="I664" s="36" t="s">
        <v>94</v>
      </c>
      <c r="J664" s="36" t="s">
        <v>95</v>
      </c>
      <c r="K664" s="44">
        <v>1.65</v>
      </c>
      <c r="L664" s="38">
        <f>IF(J664="10",K664,"")</f>
        <v>1.65</v>
      </c>
      <c r="M664" s="38">
        <f>ROUND(L664*O664/100,2)</f>
        <v>1.07</v>
      </c>
      <c r="N664" s="38">
        <f>L664-M664</f>
        <v>0.57999999999999985</v>
      </c>
      <c r="O664" s="38" t="s">
        <v>96</v>
      </c>
      <c r="P664" s="38">
        <f>IF(J664&lt;&gt;"20",IF(J664="15",K664,ROUND(K664*0.85,2)),"")</f>
        <v>1.4</v>
      </c>
      <c r="Q664" s="38">
        <f>ROUND(P664*S664/100,2)</f>
        <v>1.1200000000000001</v>
      </c>
      <c r="R664" s="38">
        <f>P664-Q664</f>
        <v>0.2799999999999998</v>
      </c>
      <c r="S664" s="38" t="s">
        <v>97</v>
      </c>
      <c r="T664" s="38">
        <f>IF(J664="20",K664,IF(J664="10",ROUND(K664*0.7,2),ROUND(K664/0.85*0.7,2)))</f>
        <v>1.1599999999999999</v>
      </c>
      <c r="U664" s="38">
        <f>ROUND(T664*W664/100,2)</f>
        <v>1.1000000000000001</v>
      </c>
      <c r="V664" s="38">
        <f>T664-U664</f>
        <v>5.9999999999999831E-2</v>
      </c>
      <c r="W664" s="36">
        <v>95</v>
      </c>
      <c r="X664" s="38">
        <f>IF(J664="20",ROUND(K664/0.7*0.6,2),IF(J664="10",ROUND(K664*0.6,2),ROUND(K664/0.85*0.6,2)))</f>
        <v>0.99</v>
      </c>
      <c r="Y664" s="38">
        <f>ROUND(X664*AA664/100,2)</f>
        <v>0.94</v>
      </c>
      <c r="Z664" s="38">
        <f>X664-Y664</f>
        <v>5.0000000000000044E-2</v>
      </c>
      <c r="AA664" s="36">
        <v>95</v>
      </c>
      <c r="AB664" s="38" t="s">
        <v>98</v>
      </c>
      <c r="AC664" s="38">
        <v>1.32</v>
      </c>
      <c r="AD664" s="38">
        <v>1.25</v>
      </c>
      <c r="AE664" s="38">
        <v>7.0000000000000062E-2</v>
      </c>
      <c r="BJ664" s="3" t="s">
        <v>95</v>
      </c>
      <c r="BK664" s="3">
        <v>7.6499999999999995</v>
      </c>
      <c r="BL664" s="3">
        <v>6.5</v>
      </c>
      <c r="BM664" s="3">
        <v>1.1499999999999995</v>
      </c>
      <c r="BN664" s="3">
        <v>8.49</v>
      </c>
      <c r="BO664" s="3">
        <v>8.07</v>
      </c>
      <c r="BP664" s="3">
        <v>0.41999999999999993</v>
      </c>
      <c r="BQ664" s="3">
        <v>5.85</v>
      </c>
      <c r="BR664" s="3">
        <v>4.97</v>
      </c>
      <c r="BS664" s="3">
        <v>0.87999999999999989</v>
      </c>
      <c r="BT664" s="3">
        <v>6.69</v>
      </c>
      <c r="BU664" s="3">
        <v>6.36</v>
      </c>
      <c r="BV664" s="3">
        <v>0.33000000000000007</v>
      </c>
      <c r="BW664" s="3">
        <v>5.22</v>
      </c>
      <c r="BX664" s="3">
        <v>4.96</v>
      </c>
      <c r="BY664" s="3">
        <v>0.25999999999999979</v>
      </c>
      <c r="BZ664" s="3">
        <v>5.15</v>
      </c>
      <c r="CA664" s="3">
        <v>4.12</v>
      </c>
      <c r="CB664" s="3">
        <v>1.0300000000000002</v>
      </c>
      <c r="CC664" s="3">
        <v>4.5199999999999996</v>
      </c>
      <c r="CD664" s="3">
        <v>4.29</v>
      </c>
      <c r="CE664" s="3">
        <v>0.22999999999999954</v>
      </c>
      <c r="CF664" s="3">
        <v>3.65</v>
      </c>
      <c r="CG664" s="3">
        <v>2.92</v>
      </c>
      <c r="CH664" s="3">
        <v>0.73</v>
      </c>
      <c r="CI664" s="3">
        <v>3.32</v>
      </c>
      <c r="CJ664" s="3">
        <v>3.15</v>
      </c>
      <c r="CK664" s="3">
        <v>0.16999999999999993</v>
      </c>
      <c r="CL664" s="3">
        <v>5.36</v>
      </c>
      <c r="CM664" s="3">
        <v>4.5599999999999996</v>
      </c>
      <c r="CN664" s="3">
        <v>0.80000000000000071</v>
      </c>
      <c r="CO664" s="3">
        <v>5.94</v>
      </c>
      <c r="CP664" s="3">
        <v>5.64</v>
      </c>
      <c r="CQ664" s="3">
        <v>0.30000000000000071</v>
      </c>
      <c r="CR664" s="3">
        <v>4.0999999999999996</v>
      </c>
      <c r="CS664" s="3">
        <v>3.49</v>
      </c>
      <c r="CT664" s="3">
        <v>0.60999999999999943</v>
      </c>
      <c r="CU664" s="3">
        <v>4.68</v>
      </c>
      <c r="CV664" s="3">
        <v>4.45</v>
      </c>
      <c r="CW664" s="3">
        <v>0.22999999999999954</v>
      </c>
      <c r="CX664" s="3">
        <v>3.65</v>
      </c>
      <c r="CY664" s="3">
        <v>3.47</v>
      </c>
      <c r="CZ664" s="3">
        <v>0.17999999999999972</v>
      </c>
      <c r="DA664" s="3">
        <v>3.61</v>
      </c>
      <c r="DB664" s="3">
        <v>2.89</v>
      </c>
      <c r="DC664" s="3">
        <v>0.71999999999999975</v>
      </c>
      <c r="DD664" s="3">
        <v>3.16</v>
      </c>
      <c r="DE664" s="3">
        <v>3</v>
      </c>
      <c r="DF664" s="3">
        <v>0.16000000000000014</v>
      </c>
      <c r="DG664" s="3">
        <v>2.56</v>
      </c>
      <c r="DH664" s="3">
        <v>2.1800000000000002</v>
      </c>
      <c r="DI664" s="3">
        <v>0.37999999999999989</v>
      </c>
      <c r="DJ664" s="3">
        <v>2.3199999999999998</v>
      </c>
      <c r="DK664" s="3">
        <v>2.2000000000000002</v>
      </c>
      <c r="DL664" s="3">
        <v>0.11999999999999966</v>
      </c>
      <c r="DM664" s="3">
        <v>6.89</v>
      </c>
      <c r="DN664" s="3">
        <v>5.86</v>
      </c>
      <c r="DO664" s="3">
        <v>1.0299999999999994</v>
      </c>
      <c r="DP664" s="3">
        <v>5.27</v>
      </c>
      <c r="DQ664" s="3">
        <v>4.4800000000000004</v>
      </c>
      <c r="DR664" s="3">
        <v>0.78999999999999915</v>
      </c>
      <c r="DS664" s="3">
        <v>4.6399999999999997</v>
      </c>
      <c r="DT664" s="3">
        <v>3.71</v>
      </c>
      <c r="DU664" s="3">
        <v>0.92999999999999972</v>
      </c>
      <c r="DV664" s="3">
        <v>3.29</v>
      </c>
      <c r="DW664" s="3">
        <v>2.63</v>
      </c>
      <c r="DX664" s="3">
        <v>0.66000000000000014</v>
      </c>
    </row>
    <row r="665" spans="1:128" s="3" customFormat="1" x14ac:dyDescent="0.25">
      <c r="A665" s="36" t="s">
        <v>856</v>
      </c>
      <c r="B665" s="36" t="s">
        <v>87</v>
      </c>
      <c r="C665" s="36" t="s">
        <v>88</v>
      </c>
      <c r="D665" s="37" t="s">
        <v>130</v>
      </c>
      <c r="E665" s="36" t="s">
        <v>131</v>
      </c>
      <c r="F665" s="37" t="s">
        <v>839</v>
      </c>
      <c r="G665" s="36" t="s">
        <v>840</v>
      </c>
      <c r="H665" s="36" t="s">
        <v>93</v>
      </c>
      <c r="I665" s="36" t="s">
        <v>94</v>
      </c>
      <c r="J665" s="36" t="s">
        <v>95</v>
      </c>
      <c r="K665" s="44">
        <v>1.65</v>
      </c>
      <c r="L665" s="38">
        <f>IF(J665="10",K665,"")</f>
        <v>1.65</v>
      </c>
      <c r="M665" s="38">
        <f>ROUND(L665*O665/100,2)</f>
        <v>1.07</v>
      </c>
      <c r="N665" s="38">
        <f>L665-M665</f>
        <v>0.57999999999999985</v>
      </c>
      <c r="O665" s="38" t="s">
        <v>96</v>
      </c>
      <c r="P665" s="38">
        <f>IF(J665&lt;&gt;"20",IF(J665="15",K665,ROUND(K665*0.85,2)),"")</f>
        <v>1.4</v>
      </c>
      <c r="Q665" s="38">
        <f>ROUND(P665*S665/100,2)</f>
        <v>1.1200000000000001</v>
      </c>
      <c r="R665" s="38">
        <f>P665-Q665</f>
        <v>0.2799999999999998</v>
      </c>
      <c r="S665" s="38" t="s">
        <v>97</v>
      </c>
      <c r="T665" s="38">
        <f>IF(J665="20",K665,IF(J665="10",ROUND(K665*0.7,2),ROUND(K665/0.85*0.7,2)))</f>
        <v>1.1599999999999999</v>
      </c>
      <c r="U665" s="38">
        <f>ROUND(T665*W665/100,2)</f>
        <v>1.1000000000000001</v>
      </c>
      <c r="V665" s="38">
        <f>T665-U665</f>
        <v>5.9999999999999831E-2</v>
      </c>
      <c r="W665" s="36">
        <v>95</v>
      </c>
      <c r="X665" s="38">
        <f>IF(J665="20",ROUND(K665/0.7*0.6,2),IF(J665="10",ROUND(K665*0.6,2),ROUND(K665/0.85*0.6,2)))</f>
        <v>0.99</v>
      </c>
      <c r="Y665" s="38">
        <f>ROUND(X665*AA665/100,2)</f>
        <v>0.94</v>
      </c>
      <c r="Z665" s="38">
        <f>X665-Y665</f>
        <v>5.0000000000000044E-2</v>
      </c>
      <c r="AA665" s="36">
        <v>95</v>
      </c>
      <c r="AB665" s="38" t="s">
        <v>98</v>
      </c>
      <c r="AC665" s="38">
        <v>1.32</v>
      </c>
      <c r="AD665" s="38">
        <v>1.25</v>
      </c>
      <c r="AE665" s="38">
        <v>7.0000000000000062E-2</v>
      </c>
      <c r="BJ665" s="3" t="s">
        <v>95</v>
      </c>
      <c r="BK665" s="3">
        <v>7.6499999999999995</v>
      </c>
      <c r="BL665" s="3">
        <v>6.5</v>
      </c>
      <c r="BM665" s="3">
        <v>1.1499999999999995</v>
      </c>
      <c r="BN665" s="3">
        <v>8.49</v>
      </c>
      <c r="BO665" s="3">
        <v>8.07</v>
      </c>
      <c r="BP665" s="3">
        <v>0.41999999999999993</v>
      </c>
      <c r="BQ665" s="3">
        <v>5.85</v>
      </c>
      <c r="BR665" s="3">
        <v>4.97</v>
      </c>
      <c r="BS665" s="3">
        <v>0.87999999999999989</v>
      </c>
      <c r="BT665" s="3">
        <v>6.69</v>
      </c>
      <c r="BU665" s="3">
        <v>6.36</v>
      </c>
      <c r="BV665" s="3">
        <v>0.33000000000000007</v>
      </c>
      <c r="BW665" s="3">
        <v>5.22</v>
      </c>
      <c r="BX665" s="3">
        <v>4.96</v>
      </c>
      <c r="BY665" s="3">
        <v>0.25999999999999979</v>
      </c>
      <c r="BZ665" s="3">
        <v>5.15</v>
      </c>
      <c r="CA665" s="3">
        <v>4.12</v>
      </c>
      <c r="CB665" s="3">
        <v>1.0300000000000002</v>
      </c>
      <c r="CC665" s="3">
        <v>4.5199999999999996</v>
      </c>
      <c r="CD665" s="3">
        <v>4.29</v>
      </c>
      <c r="CE665" s="3">
        <v>0.22999999999999954</v>
      </c>
      <c r="CF665" s="3">
        <v>3.65</v>
      </c>
      <c r="CG665" s="3">
        <v>2.92</v>
      </c>
      <c r="CH665" s="3">
        <v>0.73</v>
      </c>
      <c r="CI665" s="3">
        <v>3.32</v>
      </c>
      <c r="CJ665" s="3">
        <v>3.15</v>
      </c>
      <c r="CK665" s="3">
        <v>0.16999999999999993</v>
      </c>
      <c r="CL665" s="3">
        <v>5.36</v>
      </c>
      <c r="CM665" s="3">
        <v>4.5599999999999996</v>
      </c>
      <c r="CN665" s="3">
        <v>0.80000000000000071</v>
      </c>
      <c r="CO665" s="3">
        <v>5.94</v>
      </c>
      <c r="CP665" s="3">
        <v>5.64</v>
      </c>
      <c r="CQ665" s="3">
        <v>0.30000000000000071</v>
      </c>
      <c r="CR665" s="3">
        <v>4.0999999999999996</v>
      </c>
      <c r="CS665" s="3">
        <v>3.49</v>
      </c>
      <c r="CT665" s="3">
        <v>0.60999999999999943</v>
      </c>
      <c r="CU665" s="3">
        <v>4.68</v>
      </c>
      <c r="CV665" s="3">
        <v>4.45</v>
      </c>
      <c r="CW665" s="3">
        <v>0.22999999999999954</v>
      </c>
      <c r="CX665" s="3">
        <v>3.65</v>
      </c>
      <c r="CY665" s="3">
        <v>3.47</v>
      </c>
      <c r="CZ665" s="3">
        <v>0.17999999999999972</v>
      </c>
      <c r="DA665" s="3">
        <v>3.61</v>
      </c>
      <c r="DB665" s="3">
        <v>2.89</v>
      </c>
      <c r="DC665" s="3">
        <v>0.71999999999999975</v>
      </c>
      <c r="DD665" s="3">
        <v>3.16</v>
      </c>
      <c r="DE665" s="3">
        <v>3</v>
      </c>
      <c r="DF665" s="3">
        <v>0.16000000000000014</v>
      </c>
      <c r="DG665" s="3">
        <v>2.56</v>
      </c>
      <c r="DH665" s="3">
        <v>2.1800000000000002</v>
      </c>
      <c r="DI665" s="3">
        <v>0.37999999999999989</v>
      </c>
      <c r="DJ665" s="3">
        <v>2.3199999999999998</v>
      </c>
      <c r="DK665" s="3">
        <v>2.2000000000000002</v>
      </c>
      <c r="DL665" s="3">
        <v>0.11999999999999966</v>
      </c>
      <c r="DM665" s="3">
        <v>6.89</v>
      </c>
      <c r="DN665" s="3">
        <v>5.86</v>
      </c>
      <c r="DO665" s="3">
        <v>1.0299999999999994</v>
      </c>
      <c r="DP665" s="3">
        <v>5.27</v>
      </c>
      <c r="DQ665" s="3">
        <v>4.4800000000000004</v>
      </c>
      <c r="DR665" s="3">
        <v>0.78999999999999915</v>
      </c>
      <c r="DS665" s="3">
        <v>4.6399999999999997</v>
      </c>
      <c r="DT665" s="3">
        <v>3.71</v>
      </c>
      <c r="DU665" s="3">
        <v>0.92999999999999972</v>
      </c>
      <c r="DV665" s="3">
        <v>3.29</v>
      </c>
      <c r="DW665" s="3">
        <v>2.63</v>
      </c>
      <c r="DX665" s="3">
        <v>0.66000000000000014</v>
      </c>
    </row>
    <row r="666" spans="1:128" s="3" customFormat="1" x14ac:dyDescent="0.25">
      <c r="A666" s="36" t="s">
        <v>857</v>
      </c>
      <c r="B666" s="36" t="s">
        <v>87</v>
      </c>
      <c r="C666" s="36" t="s">
        <v>88</v>
      </c>
      <c r="D666" s="37" t="s">
        <v>121</v>
      </c>
      <c r="E666" s="36" t="s">
        <v>122</v>
      </c>
      <c r="F666" s="37" t="s">
        <v>839</v>
      </c>
      <c r="G666" s="36" t="s">
        <v>840</v>
      </c>
      <c r="H666" s="36" t="s">
        <v>93</v>
      </c>
      <c r="I666" s="36" t="s">
        <v>94</v>
      </c>
      <c r="J666" s="36" t="s">
        <v>95</v>
      </c>
      <c r="K666" s="44">
        <v>1.65</v>
      </c>
      <c r="L666" s="38">
        <f>IF(J666="10",K666,"")</f>
        <v>1.65</v>
      </c>
      <c r="M666" s="38">
        <f>ROUND(L666*O666/100,2)</f>
        <v>1.07</v>
      </c>
      <c r="N666" s="38">
        <f>L666-M666</f>
        <v>0.57999999999999985</v>
      </c>
      <c r="O666" s="38" t="s">
        <v>96</v>
      </c>
      <c r="P666" s="38">
        <f>IF(J666&lt;&gt;"20",IF(J666="15",K666,ROUND(K666*0.85,2)),"")</f>
        <v>1.4</v>
      </c>
      <c r="Q666" s="38">
        <f>ROUND(P666*S666/100,2)</f>
        <v>1.1200000000000001</v>
      </c>
      <c r="R666" s="38">
        <f>P666-Q666</f>
        <v>0.2799999999999998</v>
      </c>
      <c r="S666" s="38" t="s">
        <v>97</v>
      </c>
      <c r="T666" s="38">
        <f>IF(J666="20",K666,IF(J666="10",ROUND(K666*0.7,2),ROUND(K666/0.85*0.7,2)))</f>
        <v>1.1599999999999999</v>
      </c>
      <c r="U666" s="38">
        <f>ROUND(T666*W666/100,2)</f>
        <v>1.1000000000000001</v>
      </c>
      <c r="V666" s="38">
        <f>T666-U666</f>
        <v>5.9999999999999831E-2</v>
      </c>
      <c r="W666" s="36">
        <v>95</v>
      </c>
      <c r="X666" s="38">
        <f>IF(J666="20",ROUND(K666/0.7*0.6,2),IF(J666="10",ROUND(K666*0.6,2),ROUND(K666/0.85*0.6,2)))</f>
        <v>0.99</v>
      </c>
      <c r="Y666" s="38">
        <f>ROUND(X666*AA666/100,2)</f>
        <v>0.94</v>
      </c>
      <c r="Z666" s="38">
        <f>X666-Y666</f>
        <v>5.0000000000000044E-2</v>
      </c>
      <c r="AA666" s="36">
        <v>95</v>
      </c>
      <c r="AB666" s="38" t="s">
        <v>98</v>
      </c>
      <c r="AC666" s="38">
        <v>1.32</v>
      </c>
      <c r="AD666" s="38">
        <v>1.25</v>
      </c>
      <c r="AE666" s="38">
        <v>7.0000000000000062E-2</v>
      </c>
      <c r="BJ666" s="3" t="s">
        <v>95</v>
      </c>
      <c r="BK666" s="3">
        <v>7.6499999999999995</v>
      </c>
      <c r="BL666" s="3">
        <v>6.5</v>
      </c>
      <c r="BM666" s="3">
        <v>1.1499999999999995</v>
      </c>
      <c r="BN666" s="3">
        <v>8.49</v>
      </c>
      <c r="BO666" s="3">
        <v>8.07</v>
      </c>
      <c r="BP666" s="3">
        <v>0.41999999999999993</v>
      </c>
      <c r="BQ666" s="3">
        <v>5.85</v>
      </c>
      <c r="BR666" s="3">
        <v>4.97</v>
      </c>
      <c r="BS666" s="3">
        <v>0.87999999999999989</v>
      </c>
      <c r="BT666" s="3">
        <v>6.69</v>
      </c>
      <c r="BU666" s="3">
        <v>6.36</v>
      </c>
      <c r="BV666" s="3">
        <v>0.33000000000000007</v>
      </c>
      <c r="BW666" s="3">
        <v>5.22</v>
      </c>
      <c r="BX666" s="3">
        <v>4.96</v>
      </c>
      <c r="BY666" s="3">
        <v>0.25999999999999979</v>
      </c>
      <c r="BZ666" s="3">
        <v>5.15</v>
      </c>
      <c r="CA666" s="3">
        <v>4.12</v>
      </c>
      <c r="CB666" s="3">
        <v>1.0300000000000002</v>
      </c>
      <c r="CC666" s="3">
        <v>4.5199999999999996</v>
      </c>
      <c r="CD666" s="3">
        <v>4.29</v>
      </c>
      <c r="CE666" s="3">
        <v>0.22999999999999954</v>
      </c>
      <c r="CF666" s="3">
        <v>3.65</v>
      </c>
      <c r="CG666" s="3">
        <v>2.92</v>
      </c>
      <c r="CH666" s="3">
        <v>0.73</v>
      </c>
      <c r="CI666" s="3">
        <v>3.32</v>
      </c>
      <c r="CJ666" s="3">
        <v>3.15</v>
      </c>
      <c r="CK666" s="3">
        <v>0.16999999999999993</v>
      </c>
      <c r="CL666" s="3">
        <v>5.36</v>
      </c>
      <c r="CM666" s="3">
        <v>4.5599999999999996</v>
      </c>
      <c r="CN666" s="3">
        <v>0.80000000000000071</v>
      </c>
      <c r="CO666" s="3">
        <v>5.94</v>
      </c>
      <c r="CP666" s="3">
        <v>5.64</v>
      </c>
      <c r="CQ666" s="3">
        <v>0.30000000000000071</v>
      </c>
      <c r="CR666" s="3">
        <v>4.0999999999999996</v>
      </c>
      <c r="CS666" s="3">
        <v>3.49</v>
      </c>
      <c r="CT666" s="3">
        <v>0.60999999999999943</v>
      </c>
      <c r="CU666" s="3">
        <v>4.68</v>
      </c>
      <c r="CV666" s="3">
        <v>4.45</v>
      </c>
      <c r="CW666" s="3">
        <v>0.22999999999999954</v>
      </c>
      <c r="CX666" s="3">
        <v>3.65</v>
      </c>
      <c r="CY666" s="3">
        <v>3.47</v>
      </c>
      <c r="CZ666" s="3">
        <v>0.17999999999999972</v>
      </c>
      <c r="DA666" s="3">
        <v>3.61</v>
      </c>
      <c r="DB666" s="3">
        <v>2.89</v>
      </c>
      <c r="DC666" s="3">
        <v>0.71999999999999975</v>
      </c>
      <c r="DD666" s="3">
        <v>3.16</v>
      </c>
      <c r="DE666" s="3">
        <v>3</v>
      </c>
      <c r="DF666" s="3">
        <v>0.16000000000000014</v>
      </c>
      <c r="DG666" s="3">
        <v>2.56</v>
      </c>
      <c r="DH666" s="3">
        <v>2.1800000000000002</v>
      </c>
      <c r="DI666" s="3">
        <v>0.37999999999999989</v>
      </c>
      <c r="DJ666" s="3">
        <v>2.3199999999999998</v>
      </c>
      <c r="DK666" s="3">
        <v>2.2000000000000002</v>
      </c>
      <c r="DL666" s="3">
        <v>0.11999999999999966</v>
      </c>
      <c r="DM666" s="3">
        <v>6.89</v>
      </c>
      <c r="DN666" s="3">
        <v>5.86</v>
      </c>
      <c r="DO666" s="3">
        <v>1.0299999999999994</v>
      </c>
      <c r="DP666" s="3">
        <v>5.27</v>
      </c>
      <c r="DQ666" s="3">
        <v>4.4800000000000004</v>
      </c>
      <c r="DR666" s="3">
        <v>0.78999999999999915</v>
      </c>
      <c r="DS666" s="3">
        <v>4.6399999999999997</v>
      </c>
      <c r="DT666" s="3">
        <v>3.71</v>
      </c>
      <c r="DU666" s="3">
        <v>0.92999999999999972</v>
      </c>
      <c r="DV666" s="3">
        <v>3.29</v>
      </c>
      <c r="DW666" s="3">
        <v>2.63</v>
      </c>
      <c r="DX666" s="3">
        <v>0.66000000000000014</v>
      </c>
    </row>
    <row r="667" spans="1:128" s="3" customFormat="1" x14ac:dyDescent="0.25">
      <c r="A667" s="36" t="s">
        <v>858</v>
      </c>
      <c r="B667" s="36" t="s">
        <v>87</v>
      </c>
      <c r="C667" s="36" t="s">
        <v>88</v>
      </c>
      <c r="D667" s="37" t="s">
        <v>154</v>
      </c>
      <c r="E667" s="36" t="s">
        <v>155</v>
      </c>
      <c r="F667" s="37" t="s">
        <v>839</v>
      </c>
      <c r="G667" s="36" t="s">
        <v>840</v>
      </c>
      <c r="H667" s="36" t="s">
        <v>93</v>
      </c>
      <c r="I667" s="36" t="s">
        <v>94</v>
      </c>
      <c r="J667" s="36" t="s">
        <v>95</v>
      </c>
      <c r="K667" s="44">
        <v>1.65</v>
      </c>
      <c r="L667" s="38">
        <f>IF(J667="10",K667,"")</f>
        <v>1.65</v>
      </c>
      <c r="M667" s="38">
        <f>ROUND(L667*O667/100,2)</f>
        <v>1.07</v>
      </c>
      <c r="N667" s="38">
        <f>L667-M667</f>
        <v>0.57999999999999985</v>
      </c>
      <c r="O667" s="38" t="s">
        <v>96</v>
      </c>
      <c r="P667" s="38">
        <f>IF(J667&lt;&gt;"20",IF(J667="15",K667,ROUND(K667*0.85,2)),"")</f>
        <v>1.4</v>
      </c>
      <c r="Q667" s="38">
        <f>ROUND(P667*S667/100,2)</f>
        <v>1.1200000000000001</v>
      </c>
      <c r="R667" s="38">
        <f>P667-Q667</f>
        <v>0.2799999999999998</v>
      </c>
      <c r="S667" s="38" t="s">
        <v>97</v>
      </c>
      <c r="T667" s="38">
        <f>IF(J667="20",K667,IF(J667="10",ROUND(K667*0.7,2),ROUND(K667/0.85*0.7,2)))</f>
        <v>1.1599999999999999</v>
      </c>
      <c r="U667" s="38">
        <f>ROUND(T667*W667/100,2)</f>
        <v>1.1000000000000001</v>
      </c>
      <c r="V667" s="38">
        <f>T667-U667</f>
        <v>5.9999999999999831E-2</v>
      </c>
      <c r="W667" s="36">
        <v>95</v>
      </c>
      <c r="X667" s="38">
        <f>IF(J667="20",ROUND(K667/0.7*0.6,2),IF(J667="10",ROUND(K667*0.6,2),ROUND(K667/0.85*0.6,2)))</f>
        <v>0.99</v>
      </c>
      <c r="Y667" s="38">
        <f>ROUND(X667*AA667/100,2)</f>
        <v>0.94</v>
      </c>
      <c r="Z667" s="38">
        <f>X667-Y667</f>
        <v>5.0000000000000044E-2</v>
      </c>
      <c r="AA667" s="36">
        <v>95</v>
      </c>
      <c r="AB667" s="38" t="s">
        <v>98</v>
      </c>
      <c r="AC667" s="38">
        <v>1.32</v>
      </c>
      <c r="AD667" s="38">
        <v>1.25</v>
      </c>
      <c r="AE667" s="38">
        <v>7.0000000000000062E-2</v>
      </c>
      <c r="BJ667" s="3" t="s">
        <v>95</v>
      </c>
      <c r="BK667" s="3">
        <v>7.6499999999999995</v>
      </c>
      <c r="BL667" s="3">
        <v>6.5</v>
      </c>
      <c r="BM667" s="3">
        <v>1.1499999999999995</v>
      </c>
      <c r="BN667" s="3">
        <v>8.49</v>
      </c>
      <c r="BO667" s="3">
        <v>8.07</v>
      </c>
      <c r="BP667" s="3">
        <v>0.41999999999999993</v>
      </c>
      <c r="BQ667" s="3">
        <v>5.85</v>
      </c>
      <c r="BR667" s="3">
        <v>4.97</v>
      </c>
      <c r="BS667" s="3">
        <v>0.87999999999999989</v>
      </c>
      <c r="BT667" s="3">
        <v>6.69</v>
      </c>
      <c r="BU667" s="3">
        <v>6.36</v>
      </c>
      <c r="BV667" s="3">
        <v>0.33000000000000007</v>
      </c>
      <c r="BW667" s="3">
        <v>5.22</v>
      </c>
      <c r="BX667" s="3">
        <v>4.96</v>
      </c>
      <c r="BY667" s="3">
        <v>0.25999999999999979</v>
      </c>
      <c r="BZ667" s="3">
        <v>5.15</v>
      </c>
      <c r="CA667" s="3">
        <v>4.12</v>
      </c>
      <c r="CB667" s="3">
        <v>1.0300000000000002</v>
      </c>
      <c r="CC667" s="3">
        <v>4.5199999999999996</v>
      </c>
      <c r="CD667" s="3">
        <v>4.29</v>
      </c>
      <c r="CE667" s="3">
        <v>0.22999999999999954</v>
      </c>
      <c r="CF667" s="3">
        <v>3.65</v>
      </c>
      <c r="CG667" s="3">
        <v>2.92</v>
      </c>
      <c r="CH667" s="3">
        <v>0.73</v>
      </c>
      <c r="CI667" s="3">
        <v>3.32</v>
      </c>
      <c r="CJ667" s="3">
        <v>3.15</v>
      </c>
      <c r="CK667" s="3">
        <v>0.16999999999999993</v>
      </c>
      <c r="CL667" s="3">
        <v>5.36</v>
      </c>
      <c r="CM667" s="3">
        <v>4.5599999999999996</v>
      </c>
      <c r="CN667" s="3">
        <v>0.80000000000000071</v>
      </c>
      <c r="CO667" s="3">
        <v>5.94</v>
      </c>
      <c r="CP667" s="3">
        <v>5.64</v>
      </c>
      <c r="CQ667" s="3">
        <v>0.30000000000000071</v>
      </c>
      <c r="CR667" s="3">
        <v>4.0999999999999996</v>
      </c>
      <c r="CS667" s="3">
        <v>3.49</v>
      </c>
      <c r="CT667" s="3">
        <v>0.60999999999999943</v>
      </c>
      <c r="CU667" s="3">
        <v>4.68</v>
      </c>
      <c r="CV667" s="3">
        <v>4.45</v>
      </c>
      <c r="CW667" s="3">
        <v>0.22999999999999954</v>
      </c>
      <c r="CX667" s="3">
        <v>3.65</v>
      </c>
      <c r="CY667" s="3">
        <v>3.47</v>
      </c>
      <c r="CZ667" s="3">
        <v>0.17999999999999972</v>
      </c>
      <c r="DA667" s="3">
        <v>3.61</v>
      </c>
      <c r="DB667" s="3">
        <v>2.89</v>
      </c>
      <c r="DC667" s="3">
        <v>0.71999999999999975</v>
      </c>
      <c r="DD667" s="3">
        <v>3.16</v>
      </c>
      <c r="DE667" s="3">
        <v>3</v>
      </c>
      <c r="DF667" s="3">
        <v>0.16000000000000014</v>
      </c>
      <c r="DG667" s="3">
        <v>2.56</v>
      </c>
      <c r="DH667" s="3">
        <v>2.1800000000000002</v>
      </c>
      <c r="DI667" s="3">
        <v>0.37999999999999989</v>
      </c>
      <c r="DJ667" s="3">
        <v>2.3199999999999998</v>
      </c>
      <c r="DK667" s="3">
        <v>2.2000000000000002</v>
      </c>
      <c r="DL667" s="3">
        <v>0.11999999999999966</v>
      </c>
      <c r="DM667" s="3">
        <v>6.89</v>
      </c>
      <c r="DN667" s="3">
        <v>5.86</v>
      </c>
      <c r="DO667" s="3">
        <v>1.0299999999999994</v>
      </c>
      <c r="DP667" s="3">
        <v>5.27</v>
      </c>
      <c r="DQ667" s="3">
        <v>4.4800000000000004</v>
      </c>
      <c r="DR667" s="3">
        <v>0.78999999999999915</v>
      </c>
      <c r="DS667" s="3">
        <v>4.6399999999999997</v>
      </c>
      <c r="DT667" s="3">
        <v>3.71</v>
      </c>
      <c r="DU667" s="3">
        <v>0.92999999999999972</v>
      </c>
      <c r="DV667" s="3">
        <v>3.29</v>
      </c>
      <c r="DW667" s="3">
        <v>2.63</v>
      </c>
      <c r="DX667" s="3">
        <v>0.66000000000000014</v>
      </c>
    </row>
    <row r="668" spans="1:128" s="3" customFormat="1" x14ac:dyDescent="0.25">
      <c r="A668" s="36" t="s">
        <v>859</v>
      </c>
      <c r="B668" s="36" t="s">
        <v>87</v>
      </c>
      <c r="C668" s="36" t="s">
        <v>88</v>
      </c>
      <c r="D668" s="37" t="s">
        <v>133</v>
      </c>
      <c r="E668" s="36" t="s">
        <v>134</v>
      </c>
      <c r="F668" s="37" t="s">
        <v>839</v>
      </c>
      <c r="G668" s="36" t="s">
        <v>840</v>
      </c>
      <c r="H668" s="36" t="s">
        <v>93</v>
      </c>
      <c r="I668" s="36" t="s">
        <v>94</v>
      </c>
      <c r="J668" s="36" t="s">
        <v>95</v>
      </c>
      <c r="K668" s="44">
        <v>1.9</v>
      </c>
      <c r="L668" s="38">
        <f>IF(J668="10",K668,"")</f>
        <v>1.9</v>
      </c>
      <c r="M668" s="38">
        <f>ROUND(L668*O668/100,2)</f>
        <v>1.24</v>
      </c>
      <c r="N668" s="38">
        <f>L668-M668</f>
        <v>0.65999999999999992</v>
      </c>
      <c r="O668" s="38" t="s">
        <v>96</v>
      </c>
      <c r="P668" s="38">
        <f>IF(J668&lt;&gt;"20",IF(J668="15",K668,ROUND(K668*0.85,2)),"")</f>
        <v>1.62</v>
      </c>
      <c r="Q668" s="38">
        <f>ROUND(P668*S668/100,2)</f>
        <v>1.3</v>
      </c>
      <c r="R668" s="38">
        <f>P668-Q668</f>
        <v>0.32000000000000006</v>
      </c>
      <c r="S668" s="38" t="s">
        <v>97</v>
      </c>
      <c r="T668" s="38">
        <f>IF(J668="20",K668,IF(J668="10",ROUND(K668*0.7,2),ROUND(K668/0.85*0.7,2)))</f>
        <v>1.33</v>
      </c>
      <c r="U668" s="38">
        <f>ROUND(T668*W668/100,2)</f>
        <v>1.26</v>
      </c>
      <c r="V668" s="38">
        <f>T668-U668</f>
        <v>7.0000000000000062E-2</v>
      </c>
      <c r="W668" s="36">
        <v>95</v>
      </c>
      <c r="X668" s="38">
        <f>IF(J668="20",ROUND(K668/0.7*0.6,2),IF(J668="10",ROUND(K668*0.6,2),ROUND(K668/0.85*0.6,2)))</f>
        <v>1.1399999999999999</v>
      </c>
      <c r="Y668" s="38">
        <f>ROUND(X668*AA668/100,2)</f>
        <v>1.08</v>
      </c>
      <c r="Z668" s="38">
        <f>X668-Y668</f>
        <v>5.9999999999999831E-2</v>
      </c>
      <c r="AA668" s="36">
        <v>95</v>
      </c>
      <c r="AB668" s="38" t="s">
        <v>98</v>
      </c>
      <c r="AC668" s="38">
        <v>1.52</v>
      </c>
      <c r="AD668" s="38">
        <v>1.44</v>
      </c>
      <c r="AE668" s="38">
        <v>8.0000000000000071E-2</v>
      </c>
      <c r="BJ668" s="3" t="s">
        <v>95</v>
      </c>
      <c r="BK668" s="3">
        <v>7.8999999999999995</v>
      </c>
      <c r="BL668" s="3">
        <v>6.72</v>
      </c>
      <c r="BM668" s="3">
        <v>1.1799999999999997</v>
      </c>
      <c r="BN668" s="3">
        <v>8.64</v>
      </c>
      <c r="BO668" s="3">
        <v>8.2100000000000009</v>
      </c>
      <c r="BP668" s="3">
        <v>0.42999999999999972</v>
      </c>
      <c r="BQ668" s="3">
        <v>6.1</v>
      </c>
      <c r="BR668" s="3">
        <v>5.19</v>
      </c>
      <c r="BS668" s="3">
        <v>0.90999999999999925</v>
      </c>
      <c r="BT668" s="3">
        <v>6.84</v>
      </c>
      <c r="BU668" s="3">
        <v>6.5</v>
      </c>
      <c r="BV668" s="3">
        <v>0.33999999999999986</v>
      </c>
      <c r="BW668" s="3">
        <v>5.42</v>
      </c>
      <c r="BX668" s="3">
        <v>5.15</v>
      </c>
      <c r="BY668" s="3">
        <v>0.26999999999999957</v>
      </c>
      <c r="BZ668" s="3">
        <v>5.4</v>
      </c>
      <c r="CA668" s="3">
        <v>4.32</v>
      </c>
      <c r="CB668" s="3">
        <v>1.08</v>
      </c>
      <c r="CC668" s="3">
        <v>4.72</v>
      </c>
      <c r="CD668" s="3">
        <v>4.4800000000000004</v>
      </c>
      <c r="CE668" s="3">
        <v>0.23999999999999932</v>
      </c>
      <c r="CF668" s="3">
        <v>3.9</v>
      </c>
      <c r="CG668" s="3">
        <v>3.12</v>
      </c>
      <c r="CH668" s="3">
        <v>0.7799999999999998</v>
      </c>
      <c r="CI668" s="3">
        <v>3.52</v>
      </c>
      <c r="CJ668" s="3">
        <v>3.34</v>
      </c>
      <c r="CK668" s="3">
        <v>0.18000000000000016</v>
      </c>
      <c r="CL668" s="3">
        <v>5.53</v>
      </c>
      <c r="CM668" s="3">
        <v>4.7</v>
      </c>
      <c r="CN668" s="3">
        <v>0.83000000000000007</v>
      </c>
      <c r="CO668" s="3">
        <v>6.05</v>
      </c>
      <c r="CP668" s="3">
        <v>5.75</v>
      </c>
      <c r="CQ668" s="3">
        <v>0.29999999999999982</v>
      </c>
      <c r="CR668" s="3">
        <v>4.2699999999999996</v>
      </c>
      <c r="CS668" s="3">
        <v>3.63</v>
      </c>
      <c r="CT668" s="3">
        <v>0.63999999999999968</v>
      </c>
      <c r="CU668" s="3">
        <v>4.79</v>
      </c>
      <c r="CV668" s="3">
        <v>4.55</v>
      </c>
      <c r="CW668" s="3">
        <v>0.24000000000000021</v>
      </c>
      <c r="CX668" s="3">
        <v>3.79</v>
      </c>
      <c r="CY668" s="3">
        <v>3.6</v>
      </c>
      <c r="CZ668" s="3">
        <v>0.18999999999999995</v>
      </c>
      <c r="DA668" s="3">
        <v>3.78</v>
      </c>
      <c r="DB668" s="3">
        <v>3.02</v>
      </c>
      <c r="DC668" s="3">
        <v>0.75999999999999979</v>
      </c>
      <c r="DD668" s="3">
        <v>3.3</v>
      </c>
      <c r="DE668" s="3">
        <v>3.14</v>
      </c>
      <c r="DF668" s="3">
        <v>0.1599999999999997</v>
      </c>
      <c r="DG668" s="3">
        <v>2.73</v>
      </c>
      <c r="DH668" s="3">
        <v>2.3199999999999998</v>
      </c>
      <c r="DI668" s="3">
        <v>0.41000000000000014</v>
      </c>
      <c r="DJ668" s="3">
        <v>2.46</v>
      </c>
      <c r="DK668" s="3">
        <v>2.34</v>
      </c>
      <c r="DL668" s="3">
        <v>0.12000000000000011</v>
      </c>
      <c r="DM668" s="3">
        <v>7.11</v>
      </c>
      <c r="DN668" s="3">
        <v>6.04</v>
      </c>
      <c r="DO668" s="3">
        <v>1.0700000000000003</v>
      </c>
      <c r="DP668" s="3">
        <v>5.49</v>
      </c>
      <c r="DQ668" s="3">
        <v>4.67</v>
      </c>
      <c r="DR668" s="3">
        <v>0.82000000000000028</v>
      </c>
      <c r="DS668" s="3">
        <v>4.8600000000000003</v>
      </c>
      <c r="DT668" s="3">
        <v>3.89</v>
      </c>
      <c r="DU668" s="3">
        <v>0.9700000000000002</v>
      </c>
      <c r="DV668" s="3">
        <v>3.51</v>
      </c>
      <c r="DW668" s="3">
        <v>2.81</v>
      </c>
      <c r="DX668" s="3">
        <v>0.69999999999999973</v>
      </c>
    </row>
    <row r="669" spans="1:128" s="3" customFormat="1" x14ac:dyDescent="0.25">
      <c r="A669" s="36" t="s">
        <v>860</v>
      </c>
      <c r="B669" s="36" t="s">
        <v>87</v>
      </c>
      <c r="C669" s="36" t="s">
        <v>88</v>
      </c>
      <c r="D669" s="37" t="s">
        <v>139</v>
      </c>
      <c r="E669" s="36" t="s">
        <v>140</v>
      </c>
      <c r="F669" s="37" t="s">
        <v>839</v>
      </c>
      <c r="G669" s="36" t="s">
        <v>840</v>
      </c>
      <c r="H669" s="36" t="s">
        <v>93</v>
      </c>
      <c r="I669" s="36" t="s">
        <v>94</v>
      </c>
      <c r="J669" s="36" t="s">
        <v>95</v>
      </c>
      <c r="K669" s="44">
        <v>1.65</v>
      </c>
      <c r="L669" s="38">
        <f>IF(J669="10",K669,"")</f>
        <v>1.65</v>
      </c>
      <c r="M669" s="38">
        <f>ROUND(L669*O669/100,2)</f>
        <v>1.07</v>
      </c>
      <c r="N669" s="38">
        <f>L669-M669</f>
        <v>0.57999999999999985</v>
      </c>
      <c r="O669" s="38" t="s">
        <v>96</v>
      </c>
      <c r="P669" s="38">
        <f>IF(J669&lt;&gt;"20",IF(J669="15",K669,ROUND(K669*0.85,2)),"")</f>
        <v>1.4</v>
      </c>
      <c r="Q669" s="38">
        <f>ROUND(P669*S669/100,2)</f>
        <v>1.1200000000000001</v>
      </c>
      <c r="R669" s="38">
        <f>P669-Q669</f>
        <v>0.2799999999999998</v>
      </c>
      <c r="S669" s="38" t="s">
        <v>97</v>
      </c>
      <c r="T669" s="38">
        <f>IF(J669="20",K669,IF(J669="10",ROUND(K669*0.7,2),ROUND(K669/0.85*0.7,2)))</f>
        <v>1.1599999999999999</v>
      </c>
      <c r="U669" s="38">
        <f>ROUND(T669*W669/100,2)</f>
        <v>1.1000000000000001</v>
      </c>
      <c r="V669" s="38">
        <f>T669-U669</f>
        <v>5.9999999999999831E-2</v>
      </c>
      <c r="W669" s="36">
        <v>95</v>
      </c>
      <c r="X669" s="38">
        <f>IF(J669="20",ROUND(K669/0.7*0.6,2),IF(J669="10",ROUND(K669*0.6,2),ROUND(K669/0.85*0.6,2)))</f>
        <v>0.99</v>
      </c>
      <c r="Y669" s="38">
        <f>ROUND(X669*AA669/100,2)</f>
        <v>0.94</v>
      </c>
      <c r="Z669" s="38">
        <f>X669-Y669</f>
        <v>5.0000000000000044E-2</v>
      </c>
      <c r="AA669" s="36">
        <v>95</v>
      </c>
      <c r="AB669" s="38" t="s">
        <v>98</v>
      </c>
      <c r="AC669" s="38">
        <v>1.32</v>
      </c>
      <c r="AD669" s="38">
        <v>1.25</v>
      </c>
      <c r="AE669" s="38">
        <v>7.0000000000000062E-2</v>
      </c>
      <c r="BJ669" s="3" t="s">
        <v>95</v>
      </c>
      <c r="BK669" s="3">
        <v>7.6499999999999995</v>
      </c>
      <c r="BL669" s="3">
        <v>6.5</v>
      </c>
      <c r="BM669" s="3">
        <v>1.1499999999999995</v>
      </c>
      <c r="BN669" s="3">
        <v>8.49</v>
      </c>
      <c r="BO669" s="3">
        <v>8.07</v>
      </c>
      <c r="BP669" s="3">
        <v>0.41999999999999993</v>
      </c>
      <c r="BQ669" s="3">
        <v>5.85</v>
      </c>
      <c r="BR669" s="3">
        <v>4.97</v>
      </c>
      <c r="BS669" s="3">
        <v>0.87999999999999989</v>
      </c>
      <c r="BT669" s="3">
        <v>6.69</v>
      </c>
      <c r="BU669" s="3">
        <v>6.36</v>
      </c>
      <c r="BV669" s="3">
        <v>0.33000000000000007</v>
      </c>
      <c r="BW669" s="3">
        <v>5.22</v>
      </c>
      <c r="BX669" s="3">
        <v>4.96</v>
      </c>
      <c r="BY669" s="3">
        <v>0.25999999999999979</v>
      </c>
      <c r="BZ669" s="3">
        <v>5.15</v>
      </c>
      <c r="CA669" s="3">
        <v>4.12</v>
      </c>
      <c r="CB669" s="3">
        <v>1.0300000000000002</v>
      </c>
      <c r="CC669" s="3">
        <v>4.5199999999999996</v>
      </c>
      <c r="CD669" s="3">
        <v>4.29</v>
      </c>
      <c r="CE669" s="3">
        <v>0.22999999999999954</v>
      </c>
      <c r="CF669" s="3">
        <v>3.65</v>
      </c>
      <c r="CG669" s="3">
        <v>2.92</v>
      </c>
      <c r="CH669" s="3">
        <v>0.73</v>
      </c>
      <c r="CI669" s="3">
        <v>3.32</v>
      </c>
      <c r="CJ669" s="3">
        <v>3.15</v>
      </c>
      <c r="CK669" s="3">
        <v>0.16999999999999993</v>
      </c>
      <c r="CL669" s="3">
        <v>5.36</v>
      </c>
      <c r="CM669" s="3">
        <v>4.5599999999999996</v>
      </c>
      <c r="CN669" s="3">
        <v>0.80000000000000071</v>
      </c>
      <c r="CO669" s="3">
        <v>5.94</v>
      </c>
      <c r="CP669" s="3">
        <v>5.64</v>
      </c>
      <c r="CQ669" s="3">
        <v>0.30000000000000071</v>
      </c>
      <c r="CR669" s="3">
        <v>4.0999999999999996</v>
      </c>
      <c r="CS669" s="3">
        <v>3.49</v>
      </c>
      <c r="CT669" s="3">
        <v>0.60999999999999943</v>
      </c>
      <c r="CU669" s="3">
        <v>4.68</v>
      </c>
      <c r="CV669" s="3">
        <v>4.45</v>
      </c>
      <c r="CW669" s="3">
        <v>0.22999999999999954</v>
      </c>
      <c r="CX669" s="3">
        <v>3.65</v>
      </c>
      <c r="CY669" s="3">
        <v>3.47</v>
      </c>
      <c r="CZ669" s="3">
        <v>0.17999999999999972</v>
      </c>
      <c r="DA669" s="3">
        <v>3.61</v>
      </c>
      <c r="DB669" s="3">
        <v>2.89</v>
      </c>
      <c r="DC669" s="3">
        <v>0.71999999999999975</v>
      </c>
      <c r="DD669" s="3">
        <v>3.16</v>
      </c>
      <c r="DE669" s="3">
        <v>3</v>
      </c>
      <c r="DF669" s="3">
        <v>0.16000000000000014</v>
      </c>
      <c r="DG669" s="3">
        <v>2.56</v>
      </c>
      <c r="DH669" s="3">
        <v>2.1800000000000002</v>
      </c>
      <c r="DI669" s="3">
        <v>0.37999999999999989</v>
      </c>
      <c r="DJ669" s="3">
        <v>2.3199999999999998</v>
      </c>
      <c r="DK669" s="3">
        <v>2.2000000000000002</v>
      </c>
      <c r="DL669" s="3">
        <v>0.11999999999999966</v>
      </c>
      <c r="DM669" s="3">
        <v>6.89</v>
      </c>
      <c r="DN669" s="3">
        <v>5.86</v>
      </c>
      <c r="DO669" s="3">
        <v>1.0299999999999994</v>
      </c>
      <c r="DP669" s="3">
        <v>5.27</v>
      </c>
      <c r="DQ669" s="3">
        <v>4.4800000000000004</v>
      </c>
      <c r="DR669" s="3">
        <v>0.78999999999999915</v>
      </c>
      <c r="DS669" s="3">
        <v>4.6399999999999997</v>
      </c>
      <c r="DT669" s="3">
        <v>3.71</v>
      </c>
      <c r="DU669" s="3">
        <v>0.92999999999999972</v>
      </c>
      <c r="DV669" s="3">
        <v>3.29</v>
      </c>
      <c r="DW669" s="3">
        <v>2.63</v>
      </c>
      <c r="DX669" s="3">
        <v>0.66000000000000014</v>
      </c>
    </row>
    <row r="670" spans="1:128" s="3" customFormat="1" x14ac:dyDescent="0.25">
      <c r="A670" s="36" t="s">
        <v>861</v>
      </c>
      <c r="B670" s="36" t="s">
        <v>87</v>
      </c>
      <c r="C670" s="36" t="s">
        <v>88</v>
      </c>
      <c r="D670" s="37" t="s">
        <v>151</v>
      </c>
      <c r="E670" s="36" t="s">
        <v>152</v>
      </c>
      <c r="F670" s="37" t="s">
        <v>839</v>
      </c>
      <c r="G670" s="36" t="s">
        <v>840</v>
      </c>
      <c r="H670" s="36" t="s">
        <v>93</v>
      </c>
      <c r="I670" s="36" t="s">
        <v>94</v>
      </c>
      <c r="J670" s="36" t="s">
        <v>95</v>
      </c>
      <c r="K670" s="44">
        <v>1.65</v>
      </c>
      <c r="L670" s="38">
        <f>IF(J670="10",K670,"")</f>
        <v>1.65</v>
      </c>
      <c r="M670" s="38">
        <f>ROUND(L670*O670/100,2)</f>
        <v>1.07</v>
      </c>
      <c r="N670" s="38">
        <f>L670-M670</f>
        <v>0.57999999999999985</v>
      </c>
      <c r="O670" s="38" t="s">
        <v>96</v>
      </c>
      <c r="P670" s="38">
        <f>IF(J670&lt;&gt;"20",IF(J670="15",K670,ROUND(K670*0.85,2)),"")</f>
        <v>1.4</v>
      </c>
      <c r="Q670" s="38">
        <f>ROUND(P670*S670/100,2)</f>
        <v>1.1200000000000001</v>
      </c>
      <c r="R670" s="38">
        <f>P670-Q670</f>
        <v>0.2799999999999998</v>
      </c>
      <c r="S670" s="38" t="s">
        <v>97</v>
      </c>
      <c r="T670" s="38">
        <f>IF(J670="20",K670,IF(J670="10",ROUND(K670*0.7,2),ROUND(K670/0.85*0.7,2)))</f>
        <v>1.1599999999999999</v>
      </c>
      <c r="U670" s="38">
        <f>ROUND(T670*W670/100,2)</f>
        <v>1.1000000000000001</v>
      </c>
      <c r="V670" s="38">
        <f>T670-U670</f>
        <v>5.9999999999999831E-2</v>
      </c>
      <c r="W670" s="36">
        <v>95</v>
      </c>
      <c r="X670" s="38">
        <f>IF(J670="20",ROUND(K670/0.7*0.6,2),IF(J670="10",ROUND(K670*0.6,2),ROUND(K670/0.85*0.6,2)))</f>
        <v>0.99</v>
      </c>
      <c r="Y670" s="38">
        <f>ROUND(X670*AA670/100,2)</f>
        <v>0.94</v>
      </c>
      <c r="Z670" s="38">
        <f>X670-Y670</f>
        <v>5.0000000000000044E-2</v>
      </c>
      <c r="AA670" s="36">
        <v>95</v>
      </c>
      <c r="AB670" s="38" t="s">
        <v>98</v>
      </c>
      <c r="AC670" s="38">
        <v>1.32</v>
      </c>
      <c r="AD670" s="38">
        <v>1.25</v>
      </c>
      <c r="AE670" s="38">
        <v>7.0000000000000062E-2</v>
      </c>
      <c r="BJ670" s="3" t="s">
        <v>95</v>
      </c>
      <c r="BK670" s="3">
        <v>7.6499999999999995</v>
      </c>
      <c r="BL670" s="3">
        <v>6.5</v>
      </c>
      <c r="BM670" s="3">
        <v>1.1499999999999995</v>
      </c>
      <c r="BN670" s="3">
        <v>8.49</v>
      </c>
      <c r="BO670" s="3">
        <v>8.07</v>
      </c>
      <c r="BP670" s="3">
        <v>0.41999999999999993</v>
      </c>
      <c r="BQ670" s="3">
        <v>5.85</v>
      </c>
      <c r="BR670" s="3">
        <v>4.97</v>
      </c>
      <c r="BS670" s="3">
        <v>0.87999999999999989</v>
      </c>
      <c r="BT670" s="3">
        <v>6.69</v>
      </c>
      <c r="BU670" s="3">
        <v>6.36</v>
      </c>
      <c r="BV670" s="3">
        <v>0.33000000000000007</v>
      </c>
      <c r="BW670" s="3">
        <v>5.22</v>
      </c>
      <c r="BX670" s="3">
        <v>4.96</v>
      </c>
      <c r="BY670" s="3">
        <v>0.25999999999999979</v>
      </c>
      <c r="BZ670" s="3">
        <v>5.15</v>
      </c>
      <c r="CA670" s="3">
        <v>4.12</v>
      </c>
      <c r="CB670" s="3">
        <v>1.0300000000000002</v>
      </c>
      <c r="CC670" s="3">
        <v>4.5199999999999996</v>
      </c>
      <c r="CD670" s="3">
        <v>4.29</v>
      </c>
      <c r="CE670" s="3">
        <v>0.22999999999999954</v>
      </c>
      <c r="CF670" s="3">
        <v>3.65</v>
      </c>
      <c r="CG670" s="3">
        <v>2.92</v>
      </c>
      <c r="CH670" s="3">
        <v>0.73</v>
      </c>
      <c r="CI670" s="3">
        <v>3.32</v>
      </c>
      <c r="CJ670" s="3">
        <v>3.15</v>
      </c>
      <c r="CK670" s="3">
        <v>0.16999999999999993</v>
      </c>
      <c r="CL670" s="3">
        <v>5.36</v>
      </c>
      <c r="CM670" s="3">
        <v>4.5599999999999996</v>
      </c>
      <c r="CN670" s="3">
        <v>0.80000000000000071</v>
      </c>
      <c r="CO670" s="3">
        <v>5.94</v>
      </c>
      <c r="CP670" s="3">
        <v>5.64</v>
      </c>
      <c r="CQ670" s="3">
        <v>0.30000000000000071</v>
      </c>
      <c r="CR670" s="3">
        <v>4.0999999999999996</v>
      </c>
      <c r="CS670" s="3">
        <v>3.49</v>
      </c>
      <c r="CT670" s="3">
        <v>0.60999999999999943</v>
      </c>
      <c r="CU670" s="3">
        <v>4.68</v>
      </c>
      <c r="CV670" s="3">
        <v>4.45</v>
      </c>
      <c r="CW670" s="3">
        <v>0.22999999999999954</v>
      </c>
      <c r="CX670" s="3">
        <v>3.65</v>
      </c>
      <c r="CY670" s="3">
        <v>3.47</v>
      </c>
      <c r="CZ670" s="3">
        <v>0.17999999999999972</v>
      </c>
      <c r="DA670" s="3">
        <v>3.61</v>
      </c>
      <c r="DB670" s="3">
        <v>2.89</v>
      </c>
      <c r="DC670" s="3">
        <v>0.71999999999999975</v>
      </c>
      <c r="DD670" s="3">
        <v>3.16</v>
      </c>
      <c r="DE670" s="3">
        <v>3</v>
      </c>
      <c r="DF670" s="3">
        <v>0.16000000000000014</v>
      </c>
      <c r="DG670" s="3">
        <v>2.56</v>
      </c>
      <c r="DH670" s="3">
        <v>2.1800000000000002</v>
      </c>
      <c r="DI670" s="3">
        <v>0.37999999999999989</v>
      </c>
      <c r="DJ670" s="3">
        <v>2.3199999999999998</v>
      </c>
      <c r="DK670" s="3">
        <v>2.2000000000000002</v>
      </c>
      <c r="DL670" s="3">
        <v>0.11999999999999966</v>
      </c>
      <c r="DM670" s="3">
        <v>6.89</v>
      </c>
      <c r="DN670" s="3">
        <v>5.86</v>
      </c>
      <c r="DO670" s="3">
        <v>1.0299999999999994</v>
      </c>
      <c r="DP670" s="3">
        <v>5.27</v>
      </c>
      <c r="DQ670" s="3">
        <v>4.4800000000000004</v>
      </c>
      <c r="DR670" s="3">
        <v>0.78999999999999915</v>
      </c>
      <c r="DS670" s="3">
        <v>4.6399999999999997</v>
      </c>
      <c r="DT670" s="3">
        <v>3.71</v>
      </c>
      <c r="DU670" s="3">
        <v>0.92999999999999972</v>
      </c>
      <c r="DV670" s="3">
        <v>3.29</v>
      </c>
      <c r="DW670" s="3">
        <v>2.63</v>
      </c>
      <c r="DX670" s="3">
        <v>0.66000000000000014</v>
      </c>
    </row>
    <row r="671" spans="1:128" s="3" customFormat="1" x14ac:dyDescent="0.25">
      <c r="A671" s="36" t="s">
        <v>862</v>
      </c>
      <c r="B671" s="36" t="s">
        <v>87</v>
      </c>
      <c r="C671" s="36" t="s">
        <v>88</v>
      </c>
      <c r="D671" s="37" t="s">
        <v>145</v>
      </c>
      <c r="E671" s="36" t="s">
        <v>146</v>
      </c>
      <c r="F671" s="37" t="s">
        <v>839</v>
      </c>
      <c r="G671" s="36" t="s">
        <v>840</v>
      </c>
      <c r="H671" s="36" t="s">
        <v>93</v>
      </c>
      <c r="I671" s="36" t="s">
        <v>94</v>
      </c>
      <c r="J671" s="36" t="s">
        <v>95</v>
      </c>
      <c r="K671" s="44">
        <v>1.65</v>
      </c>
      <c r="L671" s="38">
        <f>IF(J671="10",K671,"")</f>
        <v>1.65</v>
      </c>
      <c r="M671" s="38">
        <f>ROUND(L671*O671/100,2)</f>
        <v>1.07</v>
      </c>
      <c r="N671" s="38">
        <f>L671-M671</f>
        <v>0.57999999999999985</v>
      </c>
      <c r="O671" s="38" t="s">
        <v>96</v>
      </c>
      <c r="P671" s="38">
        <f>IF(J671&lt;&gt;"20",IF(J671="15",K671,ROUND(K671*0.85,2)),"")</f>
        <v>1.4</v>
      </c>
      <c r="Q671" s="38">
        <f>ROUND(P671*S671/100,2)</f>
        <v>1.1200000000000001</v>
      </c>
      <c r="R671" s="38">
        <f>P671-Q671</f>
        <v>0.2799999999999998</v>
      </c>
      <c r="S671" s="38" t="s">
        <v>97</v>
      </c>
      <c r="T671" s="38">
        <f>IF(J671="20",K671,IF(J671="10",ROUND(K671*0.7,2),ROUND(K671/0.85*0.7,2)))</f>
        <v>1.1599999999999999</v>
      </c>
      <c r="U671" s="38">
        <f>ROUND(T671*W671/100,2)</f>
        <v>1.1000000000000001</v>
      </c>
      <c r="V671" s="38">
        <f>T671-U671</f>
        <v>5.9999999999999831E-2</v>
      </c>
      <c r="W671" s="36">
        <v>95</v>
      </c>
      <c r="X671" s="38">
        <f>IF(J671="20",ROUND(K671/0.7*0.6,2),IF(J671="10",ROUND(K671*0.6,2),ROUND(K671/0.85*0.6,2)))</f>
        <v>0.99</v>
      </c>
      <c r="Y671" s="38">
        <f>ROUND(X671*AA671/100,2)</f>
        <v>0.94</v>
      </c>
      <c r="Z671" s="38">
        <f>X671-Y671</f>
        <v>5.0000000000000044E-2</v>
      </c>
      <c r="AA671" s="36">
        <v>95</v>
      </c>
      <c r="AB671" s="38" t="s">
        <v>98</v>
      </c>
      <c r="AC671" s="38">
        <v>1.32</v>
      </c>
      <c r="AD671" s="38">
        <v>1.25</v>
      </c>
      <c r="AE671" s="38">
        <v>7.0000000000000062E-2</v>
      </c>
      <c r="BJ671" s="3" t="s">
        <v>95</v>
      </c>
      <c r="BK671" s="3">
        <v>7.6499999999999995</v>
      </c>
      <c r="BL671" s="3">
        <v>6.5</v>
      </c>
      <c r="BM671" s="3">
        <v>1.1499999999999995</v>
      </c>
      <c r="BN671" s="3">
        <v>8.49</v>
      </c>
      <c r="BO671" s="3">
        <v>8.07</v>
      </c>
      <c r="BP671" s="3">
        <v>0.41999999999999993</v>
      </c>
      <c r="BQ671" s="3">
        <v>5.85</v>
      </c>
      <c r="BR671" s="3">
        <v>4.97</v>
      </c>
      <c r="BS671" s="3">
        <v>0.87999999999999989</v>
      </c>
      <c r="BT671" s="3">
        <v>6.69</v>
      </c>
      <c r="BU671" s="3">
        <v>6.36</v>
      </c>
      <c r="BV671" s="3">
        <v>0.33000000000000007</v>
      </c>
      <c r="BW671" s="3">
        <v>5.22</v>
      </c>
      <c r="BX671" s="3">
        <v>4.96</v>
      </c>
      <c r="BY671" s="3">
        <v>0.25999999999999979</v>
      </c>
      <c r="BZ671" s="3">
        <v>5.15</v>
      </c>
      <c r="CA671" s="3">
        <v>4.12</v>
      </c>
      <c r="CB671" s="3">
        <v>1.0300000000000002</v>
      </c>
      <c r="CC671" s="3">
        <v>4.5199999999999996</v>
      </c>
      <c r="CD671" s="3">
        <v>4.29</v>
      </c>
      <c r="CE671" s="3">
        <v>0.22999999999999954</v>
      </c>
      <c r="CF671" s="3">
        <v>3.65</v>
      </c>
      <c r="CG671" s="3">
        <v>2.92</v>
      </c>
      <c r="CH671" s="3">
        <v>0.73</v>
      </c>
      <c r="CI671" s="3">
        <v>3.32</v>
      </c>
      <c r="CJ671" s="3">
        <v>3.15</v>
      </c>
      <c r="CK671" s="3">
        <v>0.16999999999999993</v>
      </c>
      <c r="CL671" s="3">
        <v>5.36</v>
      </c>
      <c r="CM671" s="3">
        <v>4.5599999999999996</v>
      </c>
      <c r="CN671" s="3">
        <v>0.80000000000000071</v>
      </c>
      <c r="CO671" s="3">
        <v>5.94</v>
      </c>
      <c r="CP671" s="3">
        <v>5.64</v>
      </c>
      <c r="CQ671" s="3">
        <v>0.30000000000000071</v>
      </c>
      <c r="CR671" s="3">
        <v>4.0999999999999996</v>
      </c>
      <c r="CS671" s="3">
        <v>3.49</v>
      </c>
      <c r="CT671" s="3">
        <v>0.60999999999999943</v>
      </c>
      <c r="CU671" s="3">
        <v>4.68</v>
      </c>
      <c r="CV671" s="3">
        <v>4.45</v>
      </c>
      <c r="CW671" s="3">
        <v>0.22999999999999954</v>
      </c>
      <c r="CX671" s="3">
        <v>3.65</v>
      </c>
      <c r="CY671" s="3">
        <v>3.47</v>
      </c>
      <c r="CZ671" s="3">
        <v>0.17999999999999972</v>
      </c>
      <c r="DA671" s="3">
        <v>3.61</v>
      </c>
      <c r="DB671" s="3">
        <v>2.89</v>
      </c>
      <c r="DC671" s="3">
        <v>0.71999999999999975</v>
      </c>
      <c r="DD671" s="3">
        <v>3.16</v>
      </c>
      <c r="DE671" s="3">
        <v>3</v>
      </c>
      <c r="DF671" s="3">
        <v>0.16000000000000014</v>
      </c>
      <c r="DG671" s="3">
        <v>2.56</v>
      </c>
      <c r="DH671" s="3">
        <v>2.1800000000000002</v>
      </c>
      <c r="DI671" s="3">
        <v>0.37999999999999989</v>
      </c>
      <c r="DJ671" s="3">
        <v>2.3199999999999998</v>
      </c>
      <c r="DK671" s="3">
        <v>2.2000000000000002</v>
      </c>
      <c r="DL671" s="3">
        <v>0.11999999999999966</v>
      </c>
      <c r="DM671" s="3">
        <v>6.89</v>
      </c>
      <c r="DN671" s="3">
        <v>5.86</v>
      </c>
      <c r="DO671" s="3">
        <v>1.0299999999999994</v>
      </c>
      <c r="DP671" s="3">
        <v>5.27</v>
      </c>
      <c r="DQ671" s="3">
        <v>4.4800000000000004</v>
      </c>
      <c r="DR671" s="3">
        <v>0.78999999999999915</v>
      </c>
      <c r="DS671" s="3">
        <v>4.6399999999999997</v>
      </c>
      <c r="DT671" s="3">
        <v>3.71</v>
      </c>
      <c r="DU671" s="3">
        <v>0.92999999999999972</v>
      </c>
      <c r="DV671" s="3">
        <v>3.29</v>
      </c>
      <c r="DW671" s="3">
        <v>2.63</v>
      </c>
      <c r="DX671" s="3">
        <v>0.66000000000000014</v>
      </c>
    </row>
    <row r="672" spans="1:128" s="3" customFormat="1" x14ac:dyDescent="0.25">
      <c r="A672" s="36" t="s">
        <v>863</v>
      </c>
      <c r="B672" s="36" t="s">
        <v>87</v>
      </c>
      <c r="C672" s="36" t="s">
        <v>88</v>
      </c>
      <c r="D672" s="37" t="s">
        <v>121</v>
      </c>
      <c r="E672" s="36" t="s">
        <v>122</v>
      </c>
      <c r="F672" s="37" t="s">
        <v>864</v>
      </c>
      <c r="G672" s="36" t="s">
        <v>865</v>
      </c>
      <c r="H672" s="36" t="s">
        <v>93</v>
      </c>
      <c r="I672" s="36" t="s">
        <v>94</v>
      </c>
      <c r="J672" s="36" t="s">
        <v>95</v>
      </c>
      <c r="K672" s="44">
        <v>1.65</v>
      </c>
      <c r="L672" s="38">
        <f>IF(J672="10",K672,"")</f>
        <v>1.65</v>
      </c>
      <c r="M672" s="38">
        <f>ROUND(L672*O672/100,2)</f>
        <v>1.07</v>
      </c>
      <c r="N672" s="38">
        <f>L672-M672</f>
        <v>0.57999999999999985</v>
      </c>
      <c r="O672" s="38" t="s">
        <v>96</v>
      </c>
      <c r="P672" s="38">
        <f>IF(J672&lt;&gt;"20",IF(J672="15",K672,ROUND(K672*0.85,2)),"")</f>
        <v>1.4</v>
      </c>
      <c r="Q672" s="38">
        <f>ROUND(P672*S672/100,2)</f>
        <v>1.1200000000000001</v>
      </c>
      <c r="R672" s="38">
        <f>P672-Q672</f>
        <v>0.2799999999999998</v>
      </c>
      <c r="S672" s="38" t="s">
        <v>97</v>
      </c>
      <c r="T672" s="38">
        <f>IF(J672="20",K672,IF(J672="10",ROUND(K672*0.7,2),ROUND(K672/0.85*0.7,2)))</f>
        <v>1.1599999999999999</v>
      </c>
      <c r="U672" s="38">
        <f>ROUND(T672*W672/100,2)</f>
        <v>1.1000000000000001</v>
      </c>
      <c r="V672" s="38">
        <f>T672-U672</f>
        <v>5.9999999999999831E-2</v>
      </c>
      <c r="W672" s="36">
        <v>95</v>
      </c>
      <c r="X672" s="38">
        <f>IF(J672="20",ROUND(K672/0.7*0.6,2),IF(J672="10",ROUND(K672*0.6,2),ROUND(K672/0.85*0.6,2)))</f>
        <v>0.99</v>
      </c>
      <c r="Y672" s="38">
        <f>ROUND(X672*AA672/100,2)</f>
        <v>0.94</v>
      </c>
      <c r="Z672" s="38">
        <f>X672-Y672</f>
        <v>5.0000000000000044E-2</v>
      </c>
      <c r="AA672" s="36">
        <v>95</v>
      </c>
      <c r="AB672" s="38" t="s">
        <v>98</v>
      </c>
      <c r="AC672" s="38">
        <v>1.32</v>
      </c>
      <c r="AD672" s="38">
        <v>1.25</v>
      </c>
      <c r="AE672" s="38">
        <v>7.0000000000000062E-2</v>
      </c>
      <c r="BJ672" s="3" t="s">
        <v>95</v>
      </c>
      <c r="BK672" s="3">
        <v>7.6499999999999995</v>
      </c>
      <c r="BL672" s="3">
        <v>6.5</v>
      </c>
      <c r="BM672" s="3">
        <v>1.1499999999999995</v>
      </c>
      <c r="BN672" s="3">
        <v>6.39</v>
      </c>
      <c r="BO672" s="3">
        <v>6.07</v>
      </c>
      <c r="BP672" s="3">
        <v>0.3199999999999994</v>
      </c>
      <c r="BQ672" s="3">
        <v>5.85</v>
      </c>
      <c r="BR672" s="3">
        <v>4.97</v>
      </c>
      <c r="BS672" s="3">
        <v>0.87999999999999989</v>
      </c>
      <c r="BT672" s="3">
        <v>4.59</v>
      </c>
      <c r="BU672" s="3">
        <v>4.3600000000000003</v>
      </c>
      <c r="BV672" s="3">
        <v>0.22999999999999954</v>
      </c>
      <c r="BW672" s="3">
        <v>5.22</v>
      </c>
      <c r="BX672" s="3">
        <v>4.96</v>
      </c>
      <c r="BY672" s="3">
        <v>0.25999999999999979</v>
      </c>
      <c r="BZ672" s="3">
        <v>5.15</v>
      </c>
      <c r="CA672" s="3">
        <v>4.12</v>
      </c>
      <c r="CB672" s="3">
        <v>1.0300000000000002</v>
      </c>
      <c r="CC672" s="3">
        <v>4.5199999999999996</v>
      </c>
      <c r="CD672" s="3">
        <v>4.29</v>
      </c>
      <c r="CE672" s="3">
        <v>0.22999999999999954</v>
      </c>
      <c r="CF672" s="3">
        <v>3.65</v>
      </c>
      <c r="CG672" s="3">
        <v>2.92</v>
      </c>
      <c r="CH672" s="3">
        <v>0.73</v>
      </c>
      <c r="CI672" s="3">
        <v>3.32</v>
      </c>
      <c r="CJ672" s="3">
        <v>3.15</v>
      </c>
      <c r="CK672" s="3">
        <v>0.16999999999999993</v>
      </c>
      <c r="CL672" s="3">
        <v>5.36</v>
      </c>
      <c r="CM672" s="3">
        <v>4.5599999999999996</v>
      </c>
      <c r="CN672" s="3">
        <v>0.80000000000000071</v>
      </c>
      <c r="CO672" s="3">
        <v>4.47</v>
      </c>
      <c r="CP672" s="3">
        <v>4.25</v>
      </c>
      <c r="CQ672" s="3">
        <v>0.21999999999999975</v>
      </c>
      <c r="CR672" s="3">
        <v>4.0999999999999996</v>
      </c>
      <c r="CS672" s="3">
        <v>3.49</v>
      </c>
      <c r="CT672" s="3">
        <v>0.60999999999999943</v>
      </c>
      <c r="CU672" s="3">
        <v>3.21</v>
      </c>
      <c r="CV672" s="3">
        <v>3.05</v>
      </c>
      <c r="CW672" s="3">
        <v>0.16000000000000014</v>
      </c>
      <c r="CX672" s="3">
        <v>3.65</v>
      </c>
      <c r="CY672" s="3">
        <v>3.47</v>
      </c>
      <c r="CZ672" s="3">
        <v>0.17999999999999972</v>
      </c>
      <c r="DA672" s="3">
        <v>3.61</v>
      </c>
      <c r="DB672" s="3">
        <v>2.89</v>
      </c>
      <c r="DC672" s="3">
        <v>0.71999999999999975</v>
      </c>
      <c r="DD672" s="3">
        <v>3.16</v>
      </c>
      <c r="DE672" s="3">
        <v>3</v>
      </c>
      <c r="DF672" s="3">
        <v>0.16000000000000014</v>
      </c>
      <c r="DG672" s="3">
        <v>2.56</v>
      </c>
      <c r="DH672" s="3">
        <v>2.1800000000000002</v>
      </c>
      <c r="DI672" s="3">
        <v>0.37999999999999989</v>
      </c>
      <c r="DJ672" s="3">
        <v>2.3199999999999998</v>
      </c>
      <c r="DK672" s="3">
        <v>2.2000000000000002</v>
      </c>
      <c r="DL672" s="3">
        <v>0.11999999999999966</v>
      </c>
      <c r="DM672" s="3">
        <v>6.89</v>
      </c>
      <c r="DN672" s="3">
        <v>5.86</v>
      </c>
      <c r="DO672" s="3">
        <v>1.0299999999999994</v>
      </c>
      <c r="DP672" s="3">
        <v>5.27</v>
      </c>
      <c r="DQ672" s="3">
        <v>4.4800000000000004</v>
      </c>
      <c r="DR672" s="3">
        <v>0.78999999999999915</v>
      </c>
      <c r="DS672" s="3">
        <v>4.6399999999999997</v>
      </c>
      <c r="DT672" s="3">
        <v>3.71</v>
      </c>
      <c r="DU672" s="3">
        <v>0.92999999999999972</v>
      </c>
      <c r="DV672" s="3">
        <v>3.29</v>
      </c>
      <c r="DW672" s="3">
        <v>2.63</v>
      </c>
      <c r="DX672" s="3">
        <v>0.66000000000000014</v>
      </c>
    </row>
    <row r="673" spans="1:128" s="3" customFormat="1" x14ac:dyDescent="0.25">
      <c r="A673" s="36" t="s">
        <v>866</v>
      </c>
      <c r="B673" s="36" t="s">
        <v>87</v>
      </c>
      <c r="C673" s="36" t="s">
        <v>88</v>
      </c>
      <c r="D673" s="37" t="s">
        <v>163</v>
      </c>
      <c r="E673" s="36" t="s">
        <v>164</v>
      </c>
      <c r="F673" s="37" t="s">
        <v>864</v>
      </c>
      <c r="G673" s="36" t="s">
        <v>865</v>
      </c>
      <c r="H673" s="36" t="s">
        <v>93</v>
      </c>
      <c r="I673" s="36" t="s">
        <v>94</v>
      </c>
      <c r="J673" s="36" t="s">
        <v>95</v>
      </c>
      <c r="K673" s="44">
        <v>1.65</v>
      </c>
      <c r="L673" s="38">
        <f>IF(J673="10",K673,"")</f>
        <v>1.65</v>
      </c>
      <c r="M673" s="38">
        <f>ROUND(L673*O673/100,2)</f>
        <v>1.07</v>
      </c>
      <c r="N673" s="38">
        <f>L673-M673</f>
        <v>0.57999999999999985</v>
      </c>
      <c r="O673" s="38" t="s">
        <v>96</v>
      </c>
      <c r="P673" s="38">
        <f>IF(J673&lt;&gt;"20",IF(J673="15",K673,ROUND(K673*0.85,2)),"")</f>
        <v>1.4</v>
      </c>
      <c r="Q673" s="38">
        <f>ROUND(P673*S673/100,2)</f>
        <v>1.1200000000000001</v>
      </c>
      <c r="R673" s="38">
        <f>P673-Q673</f>
        <v>0.2799999999999998</v>
      </c>
      <c r="S673" s="38" t="s">
        <v>97</v>
      </c>
      <c r="T673" s="38">
        <f>IF(J673="20",K673,IF(J673="10",ROUND(K673*0.7,2),ROUND(K673/0.85*0.7,2)))</f>
        <v>1.1599999999999999</v>
      </c>
      <c r="U673" s="38">
        <f>ROUND(T673*W673/100,2)</f>
        <v>1.1000000000000001</v>
      </c>
      <c r="V673" s="38">
        <f>T673-U673</f>
        <v>5.9999999999999831E-2</v>
      </c>
      <c r="W673" s="36">
        <v>95</v>
      </c>
      <c r="X673" s="38">
        <f>IF(J673="20",ROUND(K673/0.7*0.6,2),IF(J673="10",ROUND(K673*0.6,2),ROUND(K673/0.85*0.6,2)))</f>
        <v>0.99</v>
      </c>
      <c r="Y673" s="38">
        <f>ROUND(X673*AA673/100,2)</f>
        <v>0.94</v>
      </c>
      <c r="Z673" s="38">
        <f>X673-Y673</f>
        <v>5.0000000000000044E-2</v>
      </c>
      <c r="AA673" s="36">
        <v>95</v>
      </c>
      <c r="AB673" s="38" t="s">
        <v>98</v>
      </c>
      <c r="AC673" s="38">
        <v>1.32</v>
      </c>
      <c r="AD673" s="38">
        <v>1.25</v>
      </c>
      <c r="AE673" s="38">
        <v>7.0000000000000062E-2</v>
      </c>
      <c r="BJ673" s="3" t="s">
        <v>95</v>
      </c>
      <c r="BK673" s="3">
        <v>7.6499999999999995</v>
      </c>
      <c r="BL673" s="3">
        <v>6.5</v>
      </c>
      <c r="BM673" s="3">
        <v>1.1499999999999995</v>
      </c>
      <c r="BN673" s="3">
        <v>6.39</v>
      </c>
      <c r="BO673" s="3">
        <v>6.07</v>
      </c>
      <c r="BP673" s="3">
        <v>0.3199999999999994</v>
      </c>
      <c r="BQ673" s="3">
        <v>5.85</v>
      </c>
      <c r="BR673" s="3">
        <v>4.97</v>
      </c>
      <c r="BS673" s="3">
        <v>0.87999999999999989</v>
      </c>
      <c r="BT673" s="3">
        <v>4.59</v>
      </c>
      <c r="BU673" s="3">
        <v>4.3600000000000003</v>
      </c>
      <c r="BV673" s="3">
        <v>0.22999999999999954</v>
      </c>
      <c r="BW673" s="3">
        <v>5.22</v>
      </c>
      <c r="BX673" s="3">
        <v>4.96</v>
      </c>
      <c r="BY673" s="3">
        <v>0.25999999999999979</v>
      </c>
      <c r="BZ673" s="3">
        <v>5.15</v>
      </c>
      <c r="CA673" s="3">
        <v>4.12</v>
      </c>
      <c r="CB673" s="3">
        <v>1.0300000000000002</v>
      </c>
      <c r="CC673" s="3">
        <v>4.5199999999999996</v>
      </c>
      <c r="CD673" s="3">
        <v>4.29</v>
      </c>
      <c r="CE673" s="3">
        <v>0.22999999999999954</v>
      </c>
      <c r="CF673" s="3">
        <v>3.65</v>
      </c>
      <c r="CG673" s="3">
        <v>2.92</v>
      </c>
      <c r="CH673" s="3">
        <v>0.73</v>
      </c>
      <c r="CI673" s="3">
        <v>3.32</v>
      </c>
      <c r="CJ673" s="3">
        <v>3.15</v>
      </c>
      <c r="CK673" s="3">
        <v>0.16999999999999993</v>
      </c>
      <c r="CL673" s="3">
        <v>5.36</v>
      </c>
      <c r="CM673" s="3">
        <v>4.5599999999999996</v>
      </c>
      <c r="CN673" s="3">
        <v>0.80000000000000071</v>
      </c>
      <c r="CO673" s="3">
        <v>4.47</v>
      </c>
      <c r="CP673" s="3">
        <v>4.25</v>
      </c>
      <c r="CQ673" s="3">
        <v>0.21999999999999975</v>
      </c>
      <c r="CR673" s="3">
        <v>4.0999999999999996</v>
      </c>
      <c r="CS673" s="3">
        <v>3.49</v>
      </c>
      <c r="CT673" s="3">
        <v>0.60999999999999943</v>
      </c>
      <c r="CU673" s="3">
        <v>3.21</v>
      </c>
      <c r="CV673" s="3">
        <v>3.05</v>
      </c>
      <c r="CW673" s="3">
        <v>0.16000000000000014</v>
      </c>
      <c r="CX673" s="3">
        <v>3.65</v>
      </c>
      <c r="CY673" s="3">
        <v>3.47</v>
      </c>
      <c r="CZ673" s="3">
        <v>0.17999999999999972</v>
      </c>
      <c r="DA673" s="3">
        <v>3.61</v>
      </c>
      <c r="DB673" s="3">
        <v>2.89</v>
      </c>
      <c r="DC673" s="3">
        <v>0.71999999999999975</v>
      </c>
      <c r="DD673" s="3">
        <v>3.16</v>
      </c>
      <c r="DE673" s="3">
        <v>3</v>
      </c>
      <c r="DF673" s="3">
        <v>0.16000000000000014</v>
      </c>
      <c r="DG673" s="3">
        <v>2.56</v>
      </c>
      <c r="DH673" s="3">
        <v>2.1800000000000002</v>
      </c>
      <c r="DI673" s="3">
        <v>0.37999999999999989</v>
      </c>
      <c r="DJ673" s="3">
        <v>2.3199999999999998</v>
      </c>
      <c r="DK673" s="3">
        <v>2.2000000000000002</v>
      </c>
      <c r="DL673" s="3">
        <v>0.11999999999999966</v>
      </c>
      <c r="DM673" s="3">
        <v>6.89</v>
      </c>
      <c r="DN673" s="3">
        <v>5.86</v>
      </c>
      <c r="DO673" s="3">
        <v>1.0299999999999994</v>
      </c>
      <c r="DP673" s="3">
        <v>5.27</v>
      </c>
      <c r="DQ673" s="3">
        <v>4.4800000000000004</v>
      </c>
      <c r="DR673" s="3">
        <v>0.78999999999999915</v>
      </c>
      <c r="DS673" s="3">
        <v>4.6399999999999997</v>
      </c>
      <c r="DT673" s="3">
        <v>3.71</v>
      </c>
      <c r="DU673" s="3">
        <v>0.92999999999999972</v>
      </c>
      <c r="DV673" s="3">
        <v>3.29</v>
      </c>
      <c r="DW673" s="3">
        <v>2.63</v>
      </c>
      <c r="DX673" s="3">
        <v>0.66000000000000014</v>
      </c>
    </row>
    <row r="674" spans="1:128" s="3" customFormat="1" x14ac:dyDescent="0.25">
      <c r="A674" s="36" t="s">
        <v>867</v>
      </c>
      <c r="B674" s="36" t="s">
        <v>87</v>
      </c>
      <c r="C674" s="36" t="s">
        <v>88</v>
      </c>
      <c r="D674" s="37" t="s">
        <v>136</v>
      </c>
      <c r="E674" s="36" t="s">
        <v>137</v>
      </c>
      <c r="F674" s="37" t="s">
        <v>864</v>
      </c>
      <c r="G674" s="36" t="s">
        <v>865</v>
      </c>
      <c r="H674" s="36" t="s">
        <v>93</v>
      </c>
      <c r="I674" s="36" t="s">
        <v>94</v>
      </c>
      <c r="J674" s="36" t="s">
        <v>95</v>
      </c>
      <c r="K674" s="44">
        <v>1.65</v>
      </c>
      <c r="L674" s="38">
        <f>IF(J674="10",K674,"")</f>
        <v>1.65</v>
      </c>
      <c r="M674" s="38">
        <f>ROUND(L674*O674/100,2)</f>
        <v>1.07</v>
      </c>
      <c r="N674" s="38">
        <f>L674-M674</f>
        <v>0.57999999999999985</v>
      </c>
      <c r="O674" s="38" t="s">
        <v>96</v>
      </c>
      <c r="P674" s="38">
        <f>IF(J674&lt;&gt;"20",IF(J674="15",K674,ROUND(K674*0.85,2)),"")</f>
        <v>1.4</v>
      </c>
      <c r="Q674" s="38">
        <f>ROUND(P674*S674/100,2)</f>
        <v>1.1200000000000001</v>
      </c>
      <c r="R674" s="38">
        <f>P674-Q674</f>
        <v>0.2799999999999998</v>
      </c>
      <c r="S674" s="38" t="s">
        <v>97</v>
      </c>
      <c r="T674" s="38">
        <f>IF(J674="20",K674,IF(J674="10",ROUND(K674*0.7,2),ROUND(K674/0.85*0.7,2)))</f>
        <v>1.1599999999999999</v>
      </c>
      <c r="U674" s="38">
        <f>ROUND(T674*W674/100,2)</f>
        <v>1.1000000000000001</v>
      </c>
      <c r="V674" s="38">
        <f>T674-U674</f>
        <v>5.9999999999999831E-2</v>
      </c>
      <c r="W674" s="36">
        <v>95</v>
      </c>
      <c r="X674" s="38">
        <f>IF(J674="20",ROUND(K674/0.7*0.6,2),IF(J674="10",ROUND(K674*0.6,2),ROUND(K674/0.85*0.6,2)))</f>
        <v>0.99</v>
      </c>
      <c r="Y674" s="38">
        <f>ROUND(X674*AA674/100,2)</f>
        <v>0.94</v>
      </c>
      <c r="Z674" s="38">
        <f>X674-Y674</f>
        <v>5.0000000000000044E-2</v>
      </c>
      <c r="AA674" s="36">
        <v>95</v>
      </c>
      <c r="AB674" s="38" t="s">
        <v>98</v>
      </c>
      <c r="AC674" s="38">
        <v>1.32</v>
      </c>
      <c r="AD674" s="38">
        <v>1.25</v>
      </c>
      <c r="AE674" s="38">
        <v>7.0000000000000062E-2</v>
      </c>
      <c r="BJ674" s="3" t="s">
        <v>95</v>
      </c>
      <c r="BK674" s="3">
        <v>7.6499999999999995</v>
      </c>
      <c r="BL674" s="3">
        <v>6.5</v>
      </c>
      <c r="BM674" s="3">
        <v>1.1499999999999995</v>
      </c>
      <c r="BN674" s="3">
        <v>6.39</v>
      </c>
      <c r="BO674" s="3">
        <v>6.07</v>
      </c>
      <c r="BP674" s="3">
        <v>0.3199999999999994</v>
      </c>
      <c r="BQ674" s="3">
        <v>5.85</v>
      </c>
      <c r="BR674" s="3">
        <v>4.97</v>
      </c>
      <c r="BS674" s="3">
        <v>0.87999999999999989</v>
      </c>
      <c r="BT674" s="3">
        <v>4.59</v>
      </c>
      <c r="BU674" s="3">
        <v>4.3600000000000003</v>
      </c>
      <c r="BV674" s="3">
        <v>0.22999999999999954</v>
      </c>
      <c r="BW674" s="3">
        <v>5.22</v>
      </c>
      <c r="BX674" s="3">
        <v>4.96</v>
      </c>
      <c r="BY674" s="3">
        <v>0.25999999999999979</v>
      </c>
      <c r="BZ674" s="3">
        <v>5.15</v>
      </c>
      <c r="CA674" s="3">
        <v>4.12</v>
      </c>
      <c r="CB674" s="3">
        <v>1.0300000000000002</v>
      </c>
      <c r="CC674" s="3">
        <v>4.5199999999999996</v>
      </c>
      <c r="CD674" s="3">
        <v>4.29</v>
      </c>
      <c r="CE674" s="3">
        <v>0.22999999999999954</v>
      </c>
      <c r="CF674" s="3">
        <v>3.65</v>
      </c>
      <c r="CG674" s="3">
        <v>2.92</v>
      </c>
      <c r="CH674" s="3">
        <v>0.73</v>
      </c>
      <c r="CI674" s="3">
        <v>3.32</v>
      </c>
      <c r="CJ674" s="3">
        <v>3.15</v>
      </c>
      <c r="CK674" s="3">
        <v>0.16999999999999993</v>
      </c>
      <c r="CL674" s="3">
        <v>5.36</v>
      </c>
      <c r="CM674" s="3">
        <v>4.5599999999999996</v>
      </c>
      <c r="CN674" s="3">
        <v>0.80000000000000071</v>
      </c>
      <c r="CO674" s="3">
        <v>4.47</v>
      </c>
      <c r="CP674" s="3">
        <v>4.25</v>
      </c>
      <c r="CQ674" s="3">
        <v>0.21999999999999975</v>
      </c>
      <c r="CR674" s="3">
        <v>4.0999999999999996</v>
      </c>
      <c r="CS674" s="3">
        <v>3.49</v>
      </c>
      <c r="CT674" s="3">
        <v>0.60999999999999943</v>
      </c>
      <c r="CU674" s="3">
        <v>3.21</v>
      </c>
      <c r="CV674" s="3">
        <v>3.05</v>
      </c>
      <c r="CW674" s="3">
        <v>0.16000000000000014</v>
      </c>
      <c r="CX674" s="3">
        <v>3.65</v>
      </c>
      <c r="CY674" s="3">
        <v>3.47</v>
      </c>
      <c r="CZ674" s="3">
        <v>0.17999999999999972</v>
      </c>
      <c r="DA674" s="3">
        <v>3.61</v>
      </c>
      <c r="DB674" s="3">
        <v>2.89</v>
      </c>
      <c r="DC674" s="3">
        <v>0.71999999999999975</v>
      </c>
      <c r="DD674" s="3">
        <v>3.16</v>
      </c>
      <c r="DE674" s="3">
        <v>3</v>
      </c>
      <c r="DF674" s="3">
        <v>0.16000000000000014</v>
      </c>
      <c r="DG674" s="3">
        <v>2.56</v>
      </c>
      <c r="DH674" s="3">
        <v>2.1800000000000002</v>
      </c>
      <c r="DI674" s="3">
        <v>0.37999999999999989</v>
      </c>
      <c r="DJ674" s="3">
        <v>2.3199999999999998</v>
      </c>
      <c r="DK674" s="3">
        <v>2.2000000000000002</v>
      </c>
      <c r="DL674" s="3">
        <v>0.11999999999999966</v>
      </c>
      <c r="DM674" s="3">
        <v>6.89</v>
      </c>
      <c r="DN674" s="3">
        <v>5.86</v>
      </c>
      <c r="DO674" s="3">
        <v>1.0299999999999994</v>
      </c>
      <c r="DP674" s="3">
        <v>5.27</v>
      </c>
      <c r="DQ674" s="3">
        <v>4.4800000000000004</v>
      </c>
      <c r="DR674" s="3">
        <v>0.78999999999999915</v>
      </c>
      <c r="DS674" s="3">
        <v>4.6399999999999997</v>
      </c>
      <c r="DT674" s="3">
        <v>3.71</v>
      </c>
      <c r="DU674" s="3">
        <v>0.92999999999999972</v>
      </c>
      <c r="DV674" s="3">
        <v>3.29</v>
      </c>
      <c r="DW674" s="3">
        <v>2.63</v>
      </c>
      <c r="DX674" s="3">
        <v>0.66000000000000014</v>
      </c>
    </row>
    <row r="675" spans="1:128" s="3" customFormat="1" x14ac:dyDescent="0.25">
      <c r="A675" s="36" t="s">
        <v>868</v>
      </c>
      <c r="B675" s="36" t="s">
        <v>87</v>
      </c>
      <c r="C675" s="36" t="s">
        <v>88</v>
      </c>
      <c r="D675" s="37" t="s">
        <v>106</v>
      </c>
      <c r="E675" s="36" t="s">
        <v>107</v>
      </c>
      <c r="F675" s="37" t="s">
        <v>864</v>
      </c>
      <c r="G675" s="36" t="s">
        <v>865</v>
      </c>
      <c r="H675" s="36" t="s">
        <v>93</v>
      </c>
      <c r="I675" s="36" t="s">
        <v>94</v>
      </c>
      <c r="J675" s="36" t="s">
        <v>95</v>
      </c>
      <c r="K675" s="44">
        <v>1.9</v>
      </c>
      <c r="L675" s="38">
        <f>IF(J675="10",K675,"")</f>
        <v>1.9</v>
      </c>
      <c r="M675" s="38">
        <f>ROUND(L675*O675/100,2)</f>
        <v>1.24</v>
      </c>
      <c r="N675" s="38">
        <f>L675-M675</f>
        <v>0.65999999999999992</v>
      </c>
      <c r="O675" s="38" t="s">
        <v>96</v>
      </c>
      <c r="P675" s="38">
        <f>IF(J675&lt;&gt;"20",IF(J675="15",K675,ROUND(K675*0.85,2)),"")</f>
        <v>1.62</v>
      </c>
      <c r="Q675" s="38">
        <f>ROUND(P675*S675/100,2)</f>
        <v>1.3</v>
      </c>
      <c r="R675" s="38">
        <f>P675-Q675</f>
        <v>0.32000000000000006</v>
      </c>
      <c r="S675" s="38" t="s">
        <v>97</v>
      </c>
      <c r="T675" s="38">
        <f>IF(J675="20",K675,IF(J675="10",ROUND(K675*0.7,2),ROUND(K675/0.85*0.7,2)))</f>
        <v>1.33</v>
      </c>
      <c r="U675" s="38">
        <f>ROUND(T675*W675/100,2)</f>
        <v>1.26</v>
      </c>
      <c r="V675" s="38">
        <f>T675-U675</f>
        <v>7.0000000000000062E-2</v>
      </c>
      <c r="W675" s="36">
        <v>95</v>
      </c>
      <c r="X675" s="38">
        <f>IF(J675="20",ROUND(K675/0.7*0.6,2),IF(J675="10",ROUND(K675*0.6,2),ROUND(K675/0.85*0.6,2)))</f>
        <v>1.1399999999999999</v>
      </c>
      <c r="Y675" s="38">
        <f>ROUND(X675*AA675/100,2)</f>
        <v>1.08</v>
      </c>
      <c r="Z675" s="38">
        <f>X675-Y675</f>
        <v>5.9999999999999831E-2</v>
      </c>
      <c r="AA675" s="36">
        <v>95</v>
      </c>
      <c r="AB675" s="38" t="s">
        <v>98</v>
      </c>
      <c r="AC675" s="38">
        <v>1.52</v>
      </c>
      <c r="AD675" s="38">
        <v>1.44</v>
      </c>
      <c r="AE675" s="38">
        <v>8.0000000000000071E-2</v>
      </c>
      <c r="BJ675" s="3" t="s">
        <v>95</v>
      </c>
      <c r="BK675" s="3">
        <v>7.8999999999999995</v>
      </c>
      <c r="BL675" s="3">
        <v>6.72</v>
      </c>
      <c r="BM675" s="3">
        <v>1.1799999999999997</v>
      </c>
      <c r="BN675" s="3">
        <v>6.54</v>
      </c>
      <c r="BO675" s="3">
        <v>6.21</v>
      </c>
      <c r="BP675" s="3">
        <v>0.33000000000000007</v>
      </c>
      <c r="BQ675" s="3">
        <v>6.1</v>
      </c>
      <c r="BR675" s="3">
        <v>5.19</v>
      </c>
      <c r="BS675" s="3">
        <v>0.90999999999999925</v>
      </c>
      <c r="BT675" s="3">
        <v>4.74</v>
      </c>
      <c r="BU675" s="3">
        <v>4.5</v>
      </c>
      <c r="BV675" s="3">
        <v>0.24000000000000021</v>
      </c>
      <c r="BW675" s="3">
        <v>5.42</v>
      </c>
      <c r="BX675" s="3">
        <v>5.15</v>
      </c>
      <c r="BY675" s="3">
        <v>0.26999999999999957</v>
      </c>
      <c r="BZ675" s="3">
        <v>5.4</v>
      </c>
      <c r="CA675" s="3">
        <v>4.32</v>
      </c>
      <c r="CB675" s="3">
        <v>1.08</v>
      </c>
      <c r="CC675" s="3">
        <v>4.72</v>
      </c>
      <c r="CD675" s="3">
        <v>4.4800000000000004</v>
      </c>
      <c r="CE675" s="3">
        <v>0.23999999999999932</v>
      </c>
      <c r="CF675" s="3">
        <v>3.9</v>
      </c>
      <c r="CG675" s="3">
        <v>3.12</v>
      </c>
      <c r="CH675" s="3">
        <v>0.7799999999999998</v>
      </c>
      <c r="CI675" s="3">
        <v>3.52</v>
      </c>
      <c r="CJ675" s="3">
        <v>3.34</v>
      </c>
      <c r="CK675" s="3">
        <v>0.18000000000000016</v>
      </c>
      <c r="CL675" s="3">
        <v>5.53</v>
      </c>
      <c r="CM675" s="3">
        <v>4.7</v>
      </c>
      <c r="CN675" s="3">
        <v>0.83000000000000007</v>
      </c>
      <c r="CO675" s="3">
        <v>4.58</v>
      </c>
      <c r="CP675" s="3">
        <v>4.3499999999999996</v>
      </c>
      <c r="CQ675" s="3">
        <v>0.23000000000000043</v>
      </c>
      <c r="CR675" s="3">
        <v>4.2699999999999996</v>
      </c>
      <c r="CS675" s="3">
        <v>3.63</v>
      </c>
      <c r="CT675" s="3">
        <v>0.63999999999999968</v>
      </c>
      <c r="CU675" s="3">
        <v>3.32</v>
      </c>
      <c r="CV675" s="3">
        <v>3.15</v>
      </c>
      <c r="CW675" s="3">
        <v>0.16999999999999993</v>
      </c>
      <c r="CX675" s="3">
        <v>3.79</v>
      </c>
      <c r="CY675" s="3">
        <v>3.6</v>
      </c>
      <c r="CZ675" s="3">
        <v>0.18999999999999995</v>
      </c>
      <c r="DA675" s="3">
        <v>3.78</v>
      </c>
      <c r="DB675" s="3">
        <v>3.02</v>
      </c>
      <c r="DC675" s="3">
        <v>0.75999999999999979</v>
      </c>
      <c r="DD675" s="3">
        <v>3.3</v>
      </c>
      <c r="DE675" s="3">
        <v>3.14</v>
      </c>
      <c r="DF675" s="3">
        <v>0.1599999999999997</v>
      </c>
      <c r="DG675" s="3">
        <v>2.73</v>
      </c>
      <c r="DH675" s="3">
        <v>2.3199999999999998</v>
      </c>
      <c r="DI675" s="3">
        <v>0.41000000000000014</v>
      </c>
      <c r="DJ675" s="3">
        <v>2.46</v>
      </c>
      <c r="DK675" s="3">
        <v>2.34</v>
      </c>
      <c r="DL675" s="3">
        <v>0.12000000000000011</v>
      </c>
      <c r="DM675" s="3">
        <v>7.11</v>
      </c>
      <c r="DN675" s="3">
        <v>6.04</v>
      </c>
      <c r="DO675" s="3">
        <v>1.0700000000000003</v>
      </c>
      <c r="DP675" s="3">
        <v>5.49</v>
      </c>
      <c r="DQ675" s="3">
        <v>4.67</v>
      </c>
      <c r="DR675" s="3">
        <v>0.82000000000000028</v>
      </c>
      <c r="DS675" s="3">
        <v>4.8600000000000003</v>
      </c>
      <c r="DT675" s="3">
        <v>3.89</v>
      </c>
      <c r="DU675" s="3">
        <v>0.9700000000000002</v>
      </c>
      <c r="DV675" s="3">
        <v>3.51</v>
      </c>
      <c r="DW675" s="3">
        <v>2.81</v>
      </c>
      <c r="DX675" s="3">
        <v>0.69999999999999973</v>
      </c>
    </row>
    <row r="676" spans="1:128" s="3" customFormat="1" x14ac:dyDescent="0.25">
      <c r="A676" s="36" t="s">
        <v>869</v>
      </c>
      <c r="B676" s="36" t="s">
        <v>87</v>
      </c>
      <c r="C676" s="36" t="s">
        <v>88</v>
      </c>
      <c r="D676" s="37" t="s">
        <v>112</v>
      </c>
      <c r="E676" s="36" t="s">
        <v>113</v>
      </c>
      <c r="F676" s="37" t="s">
        <v>864</v>
      </c>
      <c r="G676" s="36" t="s">
        <v>865</v>
      </c>
      <c r="H676" s="36" t="s">
        <v>93</v>
      </c>
      <c r="I676" s="36" t="s">
        <v>94</v>
      </c>
      <c r="J676" s="36" t="s">
        <v>95</v>
      </c>
      <c r="K676" s="44">
        <v>1.65</v>
      </c>
      <c r="L676" s="38">
        <f>IF(J676="10",K676,"")</f>
        <v>1.65</v>
      </c>
      <c r="M676" s="38">
        <f>ROUND(L676*O676/100,2)</f>
        <v>1.07</v>
      </c>
      <c r="N676" s="38">
        <f>L676-M676</f>
        <v>0.57999999999999985</v>
      </c>
      <c r="O676" s="38" t="s">
        <v>96</v>
      </c>
      <c r="P676" s="38">
        <f>IF(J676&lt;&gt;"20",IF(J676="15",K676,ROUND(K676*0.85,2)),"")</f>
        <v>1.4</v>
      </c>
      <c r="Q676" s="38">
        <f>ROUND(P676*S676/100,2)</f>
        <v>1.1200000000000001</v>
      </c>
      <c r="R676" s="38">
        <f>P676-Q676</f>
        <v>0.2799999999999998</v>
      </c>
      <c r="S676" s="38" t="s">
        <v>97</v>
      </c>
      <c r="T676" s="38">
        <f>IF(J676="20",K676,IF(J676="10",ROUND(K676*0.7,2),ROUND(K676/0.85*0.7,2)))</f>
        <v>1.1599999999999999</v>
      </c>
      <c r="U676" s="38">
        <f>ROUND(T676*W676/100,2)</f>
        <v>1.1000000000000001</v>
      </c>
      <c r="V676" s="38">
        <f>T676-U676</f>
        <v>5.9999999999999831E-2</v>
      </c>
      <c r="W676" s="36">
        <v>95</v>
      </c>
      <c r="X676" s="38">
        <f>IF(J676="20",ROUND(K676/0.7*0.6,2),IF(J676="10",ROUND(K676*0.6,2),ROUND(K676/0.85*0.6,2)))</f>
        <v>0.99</v>
      </c>
      <c r="Y676" s="38">
        <f>ROUND(X676*AA676/100,2)</f>
        <v>0.94</v>
      </c>
      <c r="Z676" s="38">
        <f>X676-Y676</f>
        <v>5.0000000000000044E-2</v>
      </c>
      <c r="AA676" s="36">
        <v>95</v>
      </c>
      <c r="AB676" s="38" t="s">
        <v>98</v>
      </c>
      <c r="AC676" s="38">
        <v>1.32</v>
      </c>
      <c r="AD676" s="38">
        <v>1.25</v>
      </c>
      <c r="AE676" s="38">
        <v>7.0000000000000062E-2</v>
      </c>
      <c r="BJ676" s="3" t="s">
        <v>95</v>
      </c>
      <c r="BK676" s="3">
        <v>7.6499999999999995</v>
      </c>
      <c r="BL676" s="3">
        <v>6.5</v>
      </c>
      <c r="BM676" s="3">
        <v>1.1499999999999995</v>
      </c>
      <c r="BN676" s="3">
        <v>6.39</v>
      </c>
      <c r="BO676" s="3">
        <v>6.07</v>
      </c>
      <c r="BP676" s="3">
        <v>0.3199999999999994</v>
      </c>
      <c r="BQ676" s="3">
        <v>5.85</v>
      </c>
      <c r="BR676" s="3">
        <v>4.97</v>
      </c>
      <c r="BS676" s="3">
        <v>0.87999999999999989</v>
      </c>
      <c r="BT676" s="3">
        <v>4.59</v>
      </c>
      <c r="BU676" s="3">
        <v>4.3600000000000003</v>
      </c>
      <c r="BV676" s="3">
        <v>0.22999999999999954</v>
      </c>
      <c r="BW676" s="3">
        <v>5.22</v>
      </c>
      <c r="BX676" s="3">
        <v>4.96</v>
      </c>
      <c r="BY676" s="3">
        <v>0.25999999999999979</v>
      </c>
      <c r="BZ676" s="3">
        <v>5.15</v>
      </c>
      <c r="CA676" s="3">
        <v>4.12</v>
      </c>
      <c r="CB676" s="3">
        <v>1.0300000000000002</v>
      </c>
      <c r="CC676" s="3">
        <v>4.5199999999999996</v>
      </c>
      <c r="CD676" s="3">
        <v>4.29</v>
      </c>
      <c r="CE676" s="3">
        <v>0.22999999999999954</v>
      </c>
      <c r="CF676" s="3">
        <v>3.65</v>
      </c>
      <c r="CG676" s="3">
        <v>2.92</v>
      </c>
      <c r="CH676" s="3">
        <v>0.73</v>
      </c>
      <c r="CI676" s="3">
        <v>3.32</v>
      </c>
      <c r="CJ676" s="3">
        <v>3.15</v>
      </c>
      <c r="CK676" s="3">
        <v>0.16999999999999993</v>
      </c>
      <c r="CL676" s="3">
        <v>5.36</v>
      </c>
      <c r="CM676" s="3">
        <v>4.5599999999999996</v>
      </c>
      <c r="CN676" s="3">
        <v>0.80000000000000071</v>
      </c>
      <c r="CO676" s="3">
        <v>4.47</v>
      </c>
      <c r="CP676" s="3">
        <v>4.25</v>
      </c>
      <c r="CQ676" s="3">
        <v>0.21999999999999975</v>
      </c>
      <c r="CR676" s="3">
        <v>4.0999999999999996</v>
      </c>
      <c r="CS676" s="3">
        <v>3.49</v>
      </c>
      <c r="CT676" s="3">
        <v>0.60999999999999943</v>
      </c>
      <c r="CU676" s="3">
        <v>3.21</v>
      </c>
      <c r="CV676" s="3">
        <v>3.05</v>
      </c>
      <c r="CW676" s="3">
        <v>0.16000000000000014</v>
      </c>
      <c r="CX676" s="3">
        <v>3.65</v>
      </c>
      <c r="CY676" s="3">
        <v>3.47</v>
      </c>
      <c r="CZ676" s="3">
        <v>0.17999999999999972</v>
      </c>
      <c r="DA676" s="3">
        <v>3.61</v>
      </c>
      <c r="DB676" s="3">
        <v>2.89</v>
      </c>
      <c r="DC676" s="3">
        <v>0.71999999999999975</v>
      </c>
      <c r="DD676" s="3">
        <v>3.16</v>
      </c>
      <c r="DE676" s="3">
        <v>3</v>
      </c>
      <c r="DF676" s="3">
        <v>0.16000000000000014</v>
      </c>
      <c r="DG676" s="3">
        <v>2.56</v>
      </c>
      <c r="DH676" s="3">
        <v>2.1800000000000002</v>
      </c>
      <c r="DI676" s="3">
        <v>0.37999999999999989</v>
      </c>
      <c r="DJ676" s="3">
        <v>2.3199999999999998</v>
      </c>
      <c r="DK676" s="3">
        <v>2.2000000000000002</v>
      </c>
      <c r="DL676" s="3">
        <v>0.11999999999999966</v>
      </c>
      <c r="DM676" s="3">
        <v>6.89</v>
      </c>
      <c r="DN676" s="3">
        <v>5.86</v>
      </c>
      <c r="DO676" s="3">
        <v>1.0299999999999994</v>
      </c>
      <c r="DP676" s="3">
        <v>5.27</v>
      </c>
      <c r="DQ676" s="3">
        <v>4.4800000000000004</v>
      </c>
      <c r="DR676" s="3">
        <v>0.78999999999999915</v>
      </c>
      <c r="DS676" s="3">
        <v>4.6399999999999997</v>
      </c>
      <c r="DT676" s="3">
        <v>3.71</v>
      </c>
      <c r="DU676" s="3">
        <v>0.92999999999999972</v>
      </c>
      <c r="DV676" s="3">
        <v>3.29</v>
      </c>
      <c r="DW676" s="3">
        <v>2.63</v>
      </c>
      <c r="DX676" s="3">
        <v>0.66000000000000014</v>
      </c>
    </row>
    <row r="677" spans="1:128" s="3" customFormat="1" x14ac:dyDescent="0.25">
      <c r="A677" s="36" t="s">
        <v>870</v>
      </c>
      <c r="B677" s="36" t="s">
        <v>87</v>
      </c>
      <c r="C677" s="36" t="s">
        <v>88</v>
      </c>
      <c r="D677" s="37" t="s">
        <v>115</v>
      </c>
      <c r="E677" s="36" t="s">
        <v>116</v>
      </c>
      <c r="F677" s="37" t="s">
        <v>864</v>
      </c>
      <c r="G677" s="36" t="s">
        <v>865</v>
      </c>
      <c r="H677" s="36" t="s">
        <v>93</v>
      </c>
      <c r="I677" s="36" t="s">
        <v>94</v>
      </c>
      <c r="J677" s="36" t="s">
        <v>95</v>
      </c>
      <c r="K677" s="44">
        <v>1.65</v>
      </c>
      <c r="L677" s="38">
        <f>IF(J677="10",K677,"")</f>
        <v>1.65</v>
      </c>
      <c r="M677" s="38">
        <f>ROUND(L677*O677/100,2)</f>
        <v>1.07</v>
      </c>
      <c r="N677" s="38">
        <f>L677-M677</f>
        <v>0.57999999999999985</v>
      </c>
      <c r="O677" s="38" t="s">
        <v>96</v>
      </c>
      <c r="P677" s="38">
        <f>IF(J677&lt;&gt;"20",IF(J677="15",K677,ROUND(K677*0.85,2)),"")</f>
        <v>1.4</v>
      </c>
      <c r="Q677" s="38">
        <f>ROUND(P677*S677/100,2)</f>
        <v>1.1200000000000001</v>
      </c>
      <c r="R677" s="38">
        <f>P677-Q677</f>
        <v>0.2799999999999998</v>
      </c>
      <c r="S677" s="38" t="s">
        <v>97</v>
      </c>
      <c r="T677" s="38">
        <f>IF(J677="20",K677,IF(J677="10",ROUND(K677*0.7,2),ROUND(K677/0.85*0.7,2)))</f>
        <v>1.1599999999999999</v>
      </c>
      <c r="U677" s="38">
        <f>ROUND(T677*W677/100,2)</f>
        <v>1.1000000000000001</v>
      </c>
      <c r="V677" s="38">
        <f>T677-U677</f>
        <v>5.9999999999999831E-2</v>
      </c>
      <c r="W677" s="36">
        <v>95</v>
      </c>
      <c r="X677" s="38">
        <f>IF(J677="20",ROUND(K677/0.7*0.6,2),IF(J677="10",ROUND(K677*0.6,2),ROUND(K677/0.85*0.6,2)))</f>
        <v>0.99</v>
      </c>
      <c r="Y677" s="38">
        <f>ROUND(X677*AA677/100,2)</f>
        <v>0.94</v>
      </c>
      <c r="Z677" s="38">
        <f>X677-Y677</f>
        <v>5.0000000000000044E-2</v>
      </c>
      <c r="AA677" s="36">
        <v>95</v>
      </c>
      <c r="AB677" s="38" t="s">
        <v>98</v>
      </c>
      <c r="AC677" s="38">
        <v>1.32</v>
      </c>
      <c r="AD677" s="38">
        <v>1.25</v>
      </c>
      <c r="AE677" s="38">
        <v>7.0000000000000062E-2</v>
      </c>
      <c r="BJ677" s="3" t="s">
        <v>95</v>
      </c>
      <c r="BK677" s="3">
        <v>7.6499999999999995</v>
      </c>
      <c r="BL677" s="3">
        <v>6.5</v>
      </c>
      <c r="BM677" s="3">
        <v>1.1499999999999995</v>
      </c>
      <c r="BN677" s="3">
        <v>6.39</v>
      </c>
      <c r="BO677" s="3">
        <v>6.07</v>
      </c>
      <c r="BP677" s="3">
        <v>0.3199999999999994</v>
      </c>
      <c r="BQ677" s="3">
        <v>5.85</v>
      </c>
      <c r="BR677" s="3">
        <v>4.97</v>
      </c>
      <c r="BS677" s="3">
        <v>0.87999999999999989</v>
      </c>
      <c r="BT677" s="3">
        <v>4.59</v>
      </c>
      <c r="BU677" s="3">
        <v>4.3600000000000003</v>
      </c>
      <c r="BV677" s="3">
        <v>0.22999999999999954</v>
      </c>
      <c r="BW677" s="3">
        <v>5.22</v>
      </c>
      <c r="BX677" s="3">
        <v>4.96</v>
      </c>
      <c r="BY677" s="3">
        <v>0.25999999999999979</v>
      </c>
      <c r="BZ677" s="3">
        <v>5.15</v>
      </c>
      <c r="CA677" s="3">
        <v>4.12</v>
      </c>
      <c r="CB677" s="3">
        <v>1.0300000000000002</v>
      </c>
      <c r="CC677" s="3">
        <v>4.5199999999999996</v>
      </c>
      <c r="CD677" s="3">
        <v>4.29</v>
      </c>
      <c r="CE677" s="3">
        <v>0.22999999999999954</v>
      </c>
      <c r="CF677" s="3">
        <v>3.65</v>
      </c>
      <c r="CG677" s="3">
        <v>2.92</v>
      </c>
      <c r="CH677" s="3">
        <v>0.73</v>
      </c>
      <c r="CI677" s="3">
        <v>3.32</v>
      </c>
      <c r="CJ677" s="3">
        <v>3.15</v>
      </c>
      <c r="CK677" s="3">
        <v>0.16999999999999993</v>
      </c>
      <c r="CL677" s="3">
        <v>5.36</v>
      </c>
      <c r="CM677" s="3">
        <v>4.5599999999999996</v>
      </c>
      <c r="CN677" s="3">
        <v>0.80000000000000071</v>
      </c>
      <c r="CO677" s="3">
        <v>4.47</v>
      </c>
      <c r="CP677" s="3">
        <v>4.25</v>
      </c>
      <c r="CQ677" s="3">
        <v>0.21999999999999975</v>
      </c>
      <c r="CR677" s="3">
        <v>4.0999999999999996</v>
      </c>
      <c r="CS677" s="3">
        <v>3.49</v>
      </c>
      <c r="CT677" s="3">
        <v>0.60999999999999943</v>
      </c>
      <c r="CU677" s="3">
        <v>3.21</v>
      </c>
      <c r="CV677" s="3">
        <v>3.05</v>
      </c>
      <c r="CW677" s="3">
        <v>0.16000000000000014</v>
      </c>
      <c r="CX677" s="3">
        <v>3.65</v>
      </c>
      <c r="CY677" s="3">
        <v>3.47</v>
      </c>
      <c r="CZ677" s="3">
        <v>0.17999999999999972</v>
      </c>
      <c r="DA677" s="3">
        <v>3.61</v>
      </c>
      <c r="DB677" s="3">
        <v>2.89</v>
      </c>
      <c r="DC677" s="3">
        <v>0.71999999999999975</v>
      </c>
      <c r="DD677" s="3">
        <v>3.16</v>
      </c>
      <c r="DE677" s="3">
        <v>3</v>
      </c>
      <c r="DF677" s="3">
        <v>0.16000000000000014</v>
      </c>
      <c r="DG677" s="3">
        <v>2.56</v>
      </c>
      <c r="DH677" s="3">
        <v>2.1800000000000002</v>
      </c>
      <c r="DI677" s="3">
        <v>0.37999999999999989</v>
      </c>
      <c r="DJ677" s="3">
        <v>2.3199999999999998</v>
      </c>
      <c r="DK677" s="3">
        <v>2.2000000000000002</v>
      </c>
      <c r="DL677" s="3">
        <v>0.11999999999999966</v>
      </c>
      <c r="DM677" s="3">
        <v>6.89</v>
      </c>
      <c r="DN677" s="3">
        <v>5.86</v>
      </c>
      <c r="DO677" s="3">
        <v>1.0299999999999994</v>
      </c>
      <c r="DP677" s="3">
        <v>5.27</v>
      </c>
      <c r="DQ677" s="3">
        <v>4.4800000000000004</v>
      </c>
      <c r="DR677" s="3">
        <v>0.78999999999999915</v>
      </c>
      <c r="DS677" s="3">
        <v>4.6399999999999997</v>
      </c>
      <c r="DT677" s="3">
        <v>3.71</v>
      </c>
      <c r="DU677" s="3">
        <v>0.92999999999999972</v>
      </c>
      <c r="DV677" s="3">
        <v>3.29</v>
      </c>
      <c r="DW677" s="3">
        <v>2.63</v>
      </c>
      <c r="DX677" s="3">
        <v>0.66000000000000014</v>
      </c>
    </row>
    <row r="678" spans="1:128" s="3" customFormat="1" x14ac:dyDescent="0.25">
      <c r="A678" s="36" t="s">
        <v>871</v>
      </c>
      <c r="B678" s="36" t="s">
        <v>87</v>
      </c>
      <c r="C678" s="36" t="s">
        <v>88</v>
      </c>
      <c r="D678" s="37" t="s">
        <v>89</v>
      </c>
      <c r="E678" s="36" t="s">
        <v>90</v>
      </c>
      <c r="F678" s="37" t="s">
        <v>864</v>
      </c>
      <c r="G678" s="36" t="s">
        <v>865</v>
      </c>
      <c r="H678" s="36" t="s">
        <v>93</v>
      </c>
      <c r="I678" s="36" t="s">
        <v>94</v>
      </c>
      <c r="J678" s="36" t="s">
        <v>95</v>
      </c>
      <c r="K678" s="44">
        <v>1.9</v>
      </c>
      <c r="L678" s="38">
        <f>IF(J678="10",K678,"")</f>
        <v>1.9</v>
      </c>
      <c r="M678" s="38">
        <f>ROUND(L678*O678/100,2)</f>
        <v>1.24</v>
      </c>
      <c r="N678" s="38">
        <f>L678-M678</f>
        <v>0.65999999999999992</v>
      </c>
      <c r="O678" s="38" t="s">
        <v>96</v>
      </c>
      <c r="P678" s="38">
        <f>IF(J678&lt;&gt;"20",IF(J678="15",K678,ROUND(K678*0.85,2)),"")</f>
        <v>1.62</v>
      </c>
      <c r="Q678" s="38">
        <f>ROUND(P678*S678/100,2)</f>
        <v>1.3</v>
      </c>
      <c r="R678" s="38">
        <f>P678-Q678</f>
        <v>0.32000000000000006</v>
      </c>
      <c r="S678" s="38" t="s">
        <v>97</v>
      </c>
      <c r="T678" s="38">
        <f>IF(J678="20",K678,IF(J678="10",ROUND(K678*0.7,2),ROUND(K678/0.85*0.7,2)))</f>
        <v>1.33</v>
      </c>
      <c r="U678" s="38">
        <f>ROUND(T678*W678/100,2)</f>
        <v>1.26</v>
      </c>
      <c r="V678" s="38">
        <f>T678-U678</f>
        <v>7.0000000000000062E-2</v>
      </c>
      <c r="W678" s="36">
        <v>95</v>
      </c>
      <c r="X678" s="38">
        <f>IF(J678="20",ROUND(K678/0.7*0.6,2),IF(J678="10",ROUND(K678*0.6,2),ROUND(K678/0.85*0.6,2)))</f>
        <v>1.1399999999999999</v>
      </c>
      <c r="Y678" s="38">
        <f>ROUND(X678*AA678/100,2)</f>
        <v>1.08</v>
      </c>
      <c r="Z678" s="38">
        <f>X678-Y678</f>
        <v>5.9999999999999831E-2</v>
      </c>
      <c r="AA678" s="36">
        <v>95</v>
      </c>
      <c r="AB678" s="38" t="s">
        <v>98</v>
      </c>
      <c r="AC678" s="38">
        <v>1.52</v>
      </c>
      <c r="AD678" s="38">
        <v>1.44</v>
      </c>
      <c r="AE678" s="38">
        <v>8.0000000000000071E-2</v>
      </c>
      <c r="BJ678" s="3" t="s">
        <v>95</v>
      </c>
      <c r="BK678" s="3">
        <v>7.8999999999999995</v>
      </c>
      <c r="BL678" s="3">
        <v>6.72</v>
      </c>
      <c r="BM678" s="3">
        <v>1.1799999999999997</v>
      </c>
      <c r="BN678" s="3">
        <v>6.54</v>
      </c>
      <c r="BO678" s="3">
        <v>6.21</v>
      </c>
      <c r="BP678" s="3">
        <v>0.33000000000000007</v>
      </c>
      <c r="BQ678" s="3">
        <v>6.1</v>
      </c>
      <c r="BR678" s="3">
        <v>5.19</v>
      </c>
      <c r="BS678" s="3">
        <v>0.90999999999999925</v>
      </c>
      <c r="BT678" s="3">
        <v>4.74</v>
      </c>
      <c r="BU678" s="3">
        <v>4.5</v>
      </c>
      <c r="BV678" s="3">
        <v>0.24000000000000021</v>
      </c>
      <c r="BW678" s="3">
        <v>5.42</v>
      </c>
      <c r="BX678" s="3">
        <v>5.15</v>
      </c>
      <c r="BY678" s="3">
        <v>0.26999999999999957</v>
      </c>
      <c r="BZ678" s="3">
        <v>5.4</v>
      </c>
      <c r="CA678" s="3">
        <v>4.32</v>
      </c>
      <c r="CB678" s="3">
        <v>1.08</v>
      </c>
      <c r="CC678" s="3">
        <v>4.72</v>
      </c>
      <c r="CD678" s="3">
        <v>4.4800000000000004</v>
      </c>
      <c r="CE678" s="3">
        <v>0.23999999999999932</v>
      </c>
      <c r="CF678" s="3">
        <v>3.9</v>
      </c>
      <c r="CG678" s="3">
        <v>3.12</v>
      </c>
      <c r="CH678" s="3">
        <v>0.7799999999999998</v>
      </c>
      <c r="CI678" s="3">
        <v>3.52</v>
      </c>
      <c r="CJ678" s="3">
        <v>3.34</v>
      </c>
      <c r="CK678" s="3">
        <v>0.18000000000000016</v>
      </c>
      <c r="CL678" s="3">
        <v>5.53</v>
      </c>
      <c r="CM678" s="3">
        <v>4.7</v>
      </c>
      <c r="CN678" s="3">
        <v>0.83000000000000007</v>
      </c>
      <c r="CO678" s="3">
        <v>4.58</v>
      </c>
      <c r="CP678" s="3">
        <v>4.3499999999999996</v>
      </c>
      <c r="CQ678" s="3">
        <v>0.23000000000000043</v>
      </c>
      <c r="CR678" s="3">
        <v>4.2699999999999996</v>
      </c>
      <c r="CS678" s="3">
        <v>3.63</v>
      </c>
      <c r="CT678" s="3">
        <v>0.63999999999999968</v>
      </c>
      <c r="CU678" s="3">
        <v>3.32</v>
      </c>
      <c r="CV678" s="3">
        <v>3.15</v>
      </c>
      <c r="CW678" s="3">
        <v>0.16999999999999993</v>
      </c>
      <c r="CX678" s="3">
        <v>3.79</v>
      </c>
      <c r="CY678" s="3">
        <v>3.6</v>
      </c>
      <c r="CZ678" s="3">
        <v>0.18999999999999995</v>
      </c>
      <c r="DA678" s="3">
        <v>3.78</v>
      </c>
      <c r="DB678" s="3">
        <v>3.02</v>
      </c>
      <c r="DC678" s="3">
        <v>0.75999999999999979</v>
      </c>
      <c r="DD678" s="3">
        <v>3.3</v>
      </c>
      <c r="DE678" s="3">
        <v>3.14</v>
      </c>
      <c r="DF678" s="3">
        <v>0.1599999999999997</v>
      </c>
      <c r="DG678" s="3">
        <v>2.73</v>
      </c>
      <c r="DH678" s="3">
        <v>2.3199999999999998</v>
      </c>
      <c r="DI678" s="3">
        <v>0.41000000000000014</v>
      </c>
      <c r="DJ678" s="3">
        <v>2.46</v>
      </c>
      <c r="DK678" s="3">
        <v>2.34</v>
      </c>
      <c r="DL678" s="3">
        <v>0.12000000000000011</v>
      </c>
      <c r="DM678" s="3">
        <v>7.11</v>
      </c>
      <c r="DN678" s="3">
        <v>6.04</v>
      </c>
      <c r="DO678" s="3">
        <v>1.0700000000000003</v>
      </c>
      <c r="DP678" s="3">
        <v>5.49</v>
      </c>
      <c r="DQ678" s="3">
        <v>4.67</v>
      </c>
      <c r="DR678" s="3">
        <v>0.82000000000000028</v>
      </c>
      <c r="DS678" s="3">
        <v>4.8600000000000003</v>
      </c>
      <c r="DT678" s="3">
        <v>3.89</v>
      </c>
      <c r="DU678" s="3">
        <v>0.9700000000000002</v>
      </c>
      <c r="DV678" s="3">
        <v>3.51</v>
      </c>
      <c r="DW678" s="3">
        <v>2.81</v>
      </c>
      <c r="DX678" s="3">
        <v>0.69999999999999973</v>
      </c>
    </row>
    <row r="679" spans="1:128" s="3" customFormat="1" x14ac:dyDescent="0.25">
      <c r="A679" s="36" t="s">
        <v>872</v>
      </c>
      <c r="B679" s="36" t="s">
        <v>87</v>
      </c>
      <c r="C679" s="36" t="s">
        <v>88</v>
      </c>
      <c r="D679" s="37" t="s">
        <v>148</v>
      </c>
      <c r="E679" s="36" t="s">
        <v>149</v>
      </c>
      <c r="F679" s="37" t="s">
        <v>864</v>
      </c>
      <c r="G679" s="36" t="s">
        <v>865</v>
      </c>
      <c r="H679" s="36" t="s">
        <v>93</v>
      </c>
      <c r="I679" s="36" t="s">
        <v>94</v>
      </c>
      <c r="J679" s="36" t="s">
        <v>95</v>
      </c>
      <c r="K679" s="44">
        <v>1.9</v>
      </c>
      <c r="L679" s="38">
        <f>IF(J679="10",K679,"")</f>
        <v>1.9</v>
      </c>
      <c r="M679" s="38">
        <f>ROUND(L679*O679/100,2)</f>
        <v>1.24</v>
      </c>
      <c r="N679" s="38">
        <f>L679-M679</f>
        <v>0.65999999999999992</v>
      </c>
      <c r="O679" s="38" t="s">
        <v>96</v>
      </c>
      <c r="P679" s="38">
        <f>IF(J679&lt;&gt;"20",IF(J679="15",K679,ROUND(K679*0.85,2)),"")</f>
        <v>1.62</v>
      </c>
      <c r="Q679" s="38">
        <f>ROUND(P679*S679/100,2)</f>
        <v>1.3</v>
      </c>
      <c r="R679" s="38">
        <f>P679-Q679</f>
        <v>0.32000000000000006</v>
      </c>
      <c r="S679" s="38" t="s">
        <v>97</v>
      </c>
      <c r="T679" s="38">
        <f>IF(J679="20",K679,IF(J679="10",ROUND(K679*0.7,2),ROUND(K679/0.85*0.7,2)))</f>
        <v>1.33</v>
      </c>
      <c r="U679" s="38">
        <f>ROUND(T679*W679/100,2)</f>
        <v>1.26</v>
      </c>
      <c r="V679" s="38">
        <f>T679-U679</f>
        <v>7.0000000000000062E-2</v>
      </c>
      <c r="W679" s="36">
        <v>95</v>
      </c>
      <c r="X679" s="38">
        <f>IF(J679="20",ROUND(K679/0.7*0.6,2),IF(J679="10",ROUND(K679*0.6,2),ROUND(K679/0.85*0.6,2)))</f>
        <v>1.1399999999999999</v>
      </c>
      <c r="Y679" s="38">
        <f>ROUND(X679*AA679/100,2)</f>
        <v>1.08</v>
      </c>
      <c r="Z679" s="38">
        <f>X679-Y679</f>
        <v>5.9999999999999831E-2</v>
      </c>
      <c r="AA679" s="36">
        <v>95</v>
      </c>
      <c r="AB679" s="38" t="s">
        <v>98</v>
      </c>
      <c r="AC679" s="38">
        <v>1.52</v>
      </c>
      <c r="AD679" s="38">
        <v>1.44</v>
      </c>
      <c r="AE679" s="38">
        <v>8.0000000000000071E-2</v>
      </c>
      <c r="BJ679" s="3" t="s">
        <v>95</v>
      </c>
      <c r="BK679" s="3">
        <v>7.8999999999999995</v>
      </c>
      <c r="BL679" s="3">
        <v>6.72</v>
      </c>
      <c r="BM679" s="3">
        <v>1.1799999999999997</v>
      </c>
      <c r="BN679" s="3">
        <v>6.54</v>
      </c>
      <c r="BO679" s="3">
        <v>6.21</v>
      </c>
      <c r="BP679" s="3">
        <v>0.33000000000000007</v>
      </c>
      <c r="BQ679" s="3">
        <v>6.1</v>
      </c>
      <c r="BR679" s="3">
        <v>5.19</v>
      </c>
      <c r="BS679" s="3">
        <v>0.90999999999999925</v>
      </c>
      <c r="BT679" s="3">
        <v>4.74</v>
      </c>
      <c r="BU679" s="3">
        <v>4.5</v>
      </c>
      <c r="BV679" s="3">
        <v>0.24000000000000021</v>
      </c>
      <c r="BW679" s="3">
        <v>5.42</v>
      </c>
      <c r="BX679" s="3">
        <v>5.15</v>
      </c>
      <c r="BY679" s="3">
        <v>0.26999999999999957</v>
      </c>
      <c r="BZ679" s="3">
        <v>5.4</v>
      </c>
      <c r="CA679" s="3">
        <v>4.32</v>
      </c>
      <c r="CB679" s="3">
        <v>1.08</v>
      </c>
      <c r="CC679" s="3">
        <v>4.72</v>
      </c>
      <c r="CD679" s="3">
        <v>4.4800000000000004</v>
      </c>
      <c r="CE679" s="3">
        <v>0.23999999999999932</v>
      </c>
      <c r="CF679" s="3">
        <v>3.9</v>
      </c>
      <c r="CG679" s="3">
        <v>3.12</v>
      </c>
      <c r="CH679" s="3">
        <v>0.7799999999999998</v>
      </c>
      <c r="CI679" s="3">
        <v>3.52</v>
      </c>
      <c r="CJ679" s="3">
        <v>3.34</v>
      </c>
      <c r="CK679" s="3">
        <v>0.18000000000000016</v>
      </c>
      <c r="CL679" s="3">
        <v>5.53</v>
      </c>
      <c r="CM679" s="3">
        <v>4.7</v>
      </c>
      <c r="CN679" s="3">
        <v>0.83000000000000007</v>
      </c>
      <c r="CO679" s="3">
        <v>4.58</v>
      </c>
      <c r="CP679" s="3">
        <v>4.3499999999999996</v>
      </c>
      <c r="CQ679" s="3">
        <v>0.23000000000000043</v>
      </c>
      <c r="CR679" s="3">
        <v>4.2699999999999996</v>
      </c>
      <c r="CS679" s="3">
        <v>3.63</v>
      </c>
      <c r="CT679" s="3">
        <v>0.63999999999999968</v>
      </c>
      <c r="CU679" s="3">
        <v>3.32</v>
      </c>
      <c r="CV679" s="3">
        <v>3.15</v>
      </c>
      <c r="CW679" s="3">
        <v>0.16999999999999993</v>
      </c>
      <c r="CX679" s="3">
        <v>3.79</v>
      </c>
      <c r="CY679" s="3">
        <v>3.6</v>
      </c>
      <c r="CZ679" s="3">
        <v>0.18999999999999995</v>
      </c>
      <c r="DA679" s="3">
        <v>3.78</v>
      </c>
      <c r="DB679" s="3">
        <v>3.02</v>
      </c>
      <c r="DC679" s="3">
        <v>0.75999999999999979</v>
      </c>
      <c r="DD679" s="3">
        <v>3.3</v>
      </c>
      <c r="DE679" s="3">
        <v>3.14</v>
      </c>
      <c r="DF679" s="3">
        <v>0.1599999999999997</v>
      </c>
      <c r="DG679" s="3">
        <v>2.73</v>
      </c>
      <c r="DH679" s="3">
        <v>2.3199999999999998</v>
      </c>
      <c r="DI679" s="3">
        <v>0.41000000000000014</v>
      </c>
      <c r="DJ679" s="3">
        <v>2.46</v>
      </c>
      <c r="DK679" s="3">
        <v>2.34</v>
      </c>
      <c r="DL679" s="3">
        <v>0.12000000000000011</v>
      </c>
      <c r="DM679" s="3">
        <v>7.11</v>
      </c>
      <c r="DN679" s="3">
        <v>6.04</v>
      </c>
      <c r="DO679" s="3">
        <v>1.0700000000000003</v>
      </c>
      <c r="DP679" s="3">
        <v>5.49</v>
      </c>
      <c r="DQ679" s="3">
        <v>4.67</v>
      </c>
      <c r="DR679" s="3">
        <v>0.82000000000000028</v>
      </c>
      <c r="DS679" s="3">
        <v>4.8600000000000003</v>
      </c>
      <c r="DT679" s="3">
        <v>3.89</v>
      </c>
      <c r="DU679" s="3">
        <v>0.9700000000000002</v>
      </c>
      <c r="DV679" s="3">
        <v>3.51</v>
      </c>
      <c r="DW679" s="3">
        <v>2.81</v>
      </c>
      <c r="DX679" s="3">
        <v>0.69999999999999973</v>
      </c>
    </row>
    <row r="680" spans="1:128" s="3" customFormat="1" x14ac:dyDescent="0.25">
      <c r="A680" s="36" t="s">
        <v>873</v>
      </c>
      <c r="B680" s="36" t="s">
        <v>87</v>
      </c>
      <c r="C680" s="36" t="s">
        <v>88</v>
      </c>
      <c r="D680" s="37" t="s">
        <v>151</v>
      </c>
      <c r="E680" s="36" t="s">
        <v>152</v>
      </c>
      <c r="F680" s="37" t="s">
        <v>864</v>
      </c>
      <c r="G680" s="36" t="s">
        <v>865</v>
      </c>
      <c r="H680" s="36" t="s">
        <v>93</v>
      </c>
      <c r="I680" s="36" t="s">
        <v>94</v>
      </c>
      <c r="J680" s="36" t="s">
        <v>95</v>
      </c>
      <c r="K680" s="44">
        <v>1.65</v>
      </c>
      <c r="L680" s="38">
        <f>IF(J680="10",K680,"")</f>
        <v>1.65</v>
      </c>
      <c r="M680" s="38">
        <f>ROUND(L680*O680/100,2)</f>
        <v>1.07</v>
      </c>
      <c r="N680" s="38">
        <f>L680-M680</f>
        <v>0.57999999999999985</v>
      </c>
      <c r="O680" s="38" t="s">
        <v>96</v>
      </c>
      <c r="P680" s="38">
        <f>IF(J680&lt;&gt;"20",IF(J680="15",K680,ROUND(K680*0.85,2)),"")</f>
        <v>1.4</v>
      </c>
      <c r="Q680" s="38">
        <f>ROUND(P680*S680/100,2)</f>
        <v>1.1200000000000001</v>
      </c>
      <c r="R680" s="38">
        <f>P680-Q680</f>
        <v>0.2799999999999998</v>
      </c>
      <c r="S680" s="38" t="s">
        <v>97</v>
      </c>
      <c r="T680" s="38">
        <f>IF(J680="20",K680,IF(J680="10",ROUND(K680*0.7,2),ROUND(K680/0.85*0.7,2)))</f>
        <v>1.1599999999999999</v>
      </c>
      <c r="U680" s="38">
        <f>ROUND(T680*W680/100,2)</f>
        <v>1.1000000000000001</v>
      </c>
      <c r="V680" s="38">
        <f>T680-U680</f>
        <v>5.9999999999999831E-2</v>
      </c>
      <c r="W680" s="36">
        <v>95</v>
      </c>
      <c r="X680" s="38">
        <f>IF(J680="20",ROUND(K680/0.7*0.6,2),IF(J680="10",ROUND(K680*0.6,2),ROUND(K680/0.85*0.6,2)))</f>
        <v>0.99</v>
      </c>
      <c r="Y680" s="38">
        <f>ROUND(X680*AA680/100,2)</f>
        <v>0.94</v>
      </c>
      <c r="Z680" s="38">
        <f>X680-Y680</f>
        <v>5.0000000000000044E-2</v>
      </c>
      <c r="AA680" s="36">
        <v>95</v>
      </c>
      <c r="AB680" s="38" t="s">
        <v>98</v>
      </c>
      <c r="AC680" s="38">
        <v>1.32</v>
      </c>
      <c r="AD680" s="38">
        <v>1.25</v>
      </c>
      <c r="AE680" s="38">
        <v>7.0000000000000062E-2</v>
      </c>
      <c r="BJ680" s="3" t="s">
        <v>95</v>
      </c>
      <c r="BK680" s="3">
        <v>7.6499999999999995</v>
      </c>
      <c r="BL680" s="3">
        <v>6.5</v>
      </c>
      <c r="BM680" s="3">
        <v>1.1499999999999995</v>
      </c>
      <c r="BN680" s="3">
        <v>6.39</v>
      </c>
      <c r="BO680" s="3">
        <v>6.07</v>
      </c>
      <c r="BP680" s="3">
        <v>0.3199999999999994</v>
      </c>
      <c r="BQ680" s="3">
        <v>5.85</v>
      </c>
      <c r="BR680" s="3">
        <v>4.97</v>
      </c>
      <c r="BS680" s="3">
        <v>0.87999999999999989</v>
      </c>
      <c r="BT680" s="3">
        <v>4.59</v>
      </c>
      <c r="BU680" s="3">
        <v>4.3600000000000003</v>
      </c>
      <c r="BV680" s="3">
        <v>0.22999999999999954</v>
      </c>
      <c r="BW680" s="3">
        <v>5.22</v>
      </c>
      <c r="BX680" s="3">
        <v>4.96</v>
      </c>
      <c r="BY680" s="3">
        <v>0.25999999999999979</v>
      </c>
      <c r="BZ680" s="3">
        <v>5.15</v>
      </c>
      <c r="CA680" s="3">
        <v>4.12</v>
      </c>
      <c r="CB680" s="3">
        <v>1.0300000000000002</v>
      </c>
      <c r="CC680" s="3">
        <v>4.5199999999999996</v>
      </c>
      <c r="CD680" s="3">
        <v>4.29</v>
      </c>
      <c r="CE680" s="3">
        <v>0.22999999999999954</v>
      </c>
      <c r="CF680" s="3">
        <v>3.65</v>
      </c>
      <c r="CG680" s="3">
        <v>2.92</v>
      </c>
      <c r="CH680" s="3">
        <v>0.73</v>
      </c>
      <c r="CI680" s="3">
        <v>3.32</v>
      </c>
      <c r="CJ680" s="3">
        <v>3.15</v>
      </c>
      <c r="CK680" s="3">
        <v>0.16999999999999993</v>
      </c>
      <c r="CL680" s="3">
        <v>5.36</v>
      </c>
      <c r="CM680" s="3">
        <v>4.5599999999999996</v>
      </c>
      <c r="CN680" s="3">
        <v>0.80000000000000071</v>
      </c>
      <c r="CO680" s="3">
        <v>4.47</v>
      </c>
      <c r="CP680" s="3">
        <v>4.25</v>
      </c>
      <c r="CQ680" s="3">
        <v>0.21999999999999975</v>
      </c>
      <c r="CR680" s="3">
        <v>4.0999999999999996</v>
      </c>
      <c r="CS680" s="3">
        <v>3.49</v>
      </c>
      <c r="CT680" s="3">
        <v>0.60999999999999943</v>
      </c>
      <c r="CU680" s="3">
        <v>3.21</v>
      </c>
      <c r="CV680" s="3">
        <v>3.05</v>
      </c>
      <c r="CW680" s="3">
        <v>0.16000000000000014</v>
      </c>
      <c r="CX680" s="3">
        <v>3.65</v>
      </c>
      <c r="CY680" s="3">
        <v>3.47</v>
      </c>
      <c r="CZ680" s="3">
        <v>0.17999999999999972</v>
      </c>
      <c r="DA680" s="3">
        <v>3.61</v>
      </c>
      <c r="DB680" s="3">
        <v>2.89</v>
      </c>
      <c r="DC680" s="3">
        <v>0.71999999999999975</v>
      </c>
      <c r="DD680" s="3">
        <v>3.16</v>
      </c>
      <c r="DE680" s="3">
        <v>3</v>
      </c>
      <c r="DF680" s="3">
        <v>0.16000000000000014</v>
      </c>
      <c r="DG680" s="3">
        <v>2.56</v>
      </c>
      <c r="DH680" s="3">
        <v>2.1800000000000002</v>
      </c>
      <c r="DI680" s="3">
        <v>0.37999999999999989</v>
      </c>
      <c r="DJ680" s="3">
        <v>2.3199999999999998</v>
      </c>
      <c r="DK680" s="3">
        <v>2.2000000000000002</v>
      </c>
      <c r="DL680" s="3">
        <v>0.11999999999999966</v>
      </c>
      <c r="DM680" s="3">
        <v>6.89</v>
      </c>
      <c r="DN680" s="3">
        <v>5.86</v>
      </c>
      <c r="DO680" s="3">
        <v>1.0299999999999994</v>
      </c>
      <c r="DP680" s="3">
        <v>5.27</v>
      </c>
      <c r="DQ680" s="3">
        <v>4.4800000000000004</v>
      </c>
      <c r="DR680" s="3">
        <v>0.78999999999999915</v>
      </c>
      <c r="DS680" s="3">
        <v>4.6399999999999997</v>
      </c>
      <c r="DT680" s="3">
        <v>3.71</v>
      </c>
      <c r="DU680" s="3">
        <v>0.92999999999999972</v>
      </c>
      <c r="DV680" s="3">
        <v>3.29</v>
      </c>
      <c r="DW680" s="3">
        <v>2.63</v>
      </c>
      <c r="DX680" s="3">
        <v>0.66000000000000014</v>
      </c>
    </row>
    <row r="681" spans="1:128" s="3" customFormat="1" x14ac:dyDescent="0.25">
      <c r="A681" s="36" t="s">
        <v>874</v>
      </c>
      <c r="B681" s="36" t="s">
        <v>87</v>
      </c>
      <c r="C681" s="36" t="s">
        <v>88</v>
      </c>
      <c r="D681" s="37" t="s">
        <v>103</v>
      </c>
      <c r="E681" s="36" t="s">
        <v>104</v>
      </c>
      <c r="F681" s="37" t="s">
        <v>864</v>
      </c>
      <c r="G681" s="36" t="s">
        <v>865</v>
      </c>
      <c r="H681" s="36" t="s">
        <v>93</v>
      </c>
      <c r="I681" s="36" t="s">
        <v>94</v>
      </c>
      <c r="J681" s="36" t="s">
        <v>95</v>
      </c>
      <c r="K681" s="44">
        <v>1.65</v>
      </c>
      <c r="L681" s="38">
        <f>IF(J681="10",K681,"")</f>
        <v>1.65</v>
      </c>
      <c r="M681" s="38">
        <f>ROUND(L681*O681/100,2)</f>
        <v>1.07</v>
      </c>
      <c r="N681" s="38">
        <f>L681-M681</f>
        <v>0.57999999999999985</v>
      </c>
      <c r="O681" s="38" t="s">
        <v>96</v>
      </c>
      <c r="P681" s="38">
        <f>IF(J681&lt;&gt;"20",IF(J681="15",K681,ROUND(K681*0.85,2)),"")</f>
        <v>1.4</v>
      </c>
      <c r="Q681" s="38">
        <f>ROUND(P681*S681/100,2)</f>
        <v>1.1200000000000001</v>
      </c>
      <c r="R681" s="38">
        <f>P681-Q681</f>
        <v>0.2799999999999998</v>
      </c>
      <c r="S681" s="38" t="s">
        <v>97</v>
      </c>
      <c r="T681" s="38">
        <f>IF(J681="20",K681,IF(J681="10",ROUND(K681*0.7,2),ROUND(K681/0.85*0.7,2)))</f>
        <v>1.1599999999999999</v>
      </c>
      <c r="U681" s="38">
        <f>ROUND(T681*W681/100,2)</f>
        <v>1.1000000000000001</v>
      </c>
      <c r="V681" s="38">
        <f>T681-U681</f>
        <v>5.9999999999999831E-2</v>
      </c>
      <c r="W681" s="36">
        <v>95</v>
      </c>
      <c r="X681" s="38">
        <f>IF(J681="20",ROUND(K681/0.7*0.6,2),IF(J681="10",ROUND(K681*0.6,2),ROUND(K681/0.85*0.6,2)))</f>
        <v>0.99</v>
      </c>
      <c r="Y681" s="38">
        <f>ROUND(X681*AA681/100,2)</f>
        <v>0.94</v>
      </c>
      <c r="Z681" s="38">
        <f>X681-Y681</f>
        <v>5.0000000000000044E-2</v>
      </c>
      <c r="AA681" s="36">
        <v>95</v>
      </c>
      <c r="AB681" s="38" t="s">
        <v>98</v>
      </c>
      <c r="AC681" s="38">
        <v>1.32</v>
      </c>
      <c r="AD681" s="38">
        <v>1.25</v>
      </c>
      <c r="AE681" s="38">
        <v>7.0000000000000062E-2</v>
      </c>
      <c r="BJ681" s="3" t="s">
        <v>95</v>
      </c>
      <c r="BK681" s="3">
        <v>7.6499999999999995</v>
      </c>
      <c r="BL681" s="3">
        <v>6.5</v>
      </c>
      <c r="BM681" s="3">
        <v>1.1499999999999995</v>
      </c>
      <c r="BN681" s="3">
        <v>6.39</v>
      </c>
      <c r="BO681" s="3">
        <v>6.07</v>
      </c>
      <c r="BP681" s="3">
        <v>0.3199999999999994</v>
      </c>
      <c r="BQ681" s="3">
        <v>5.85</v>
      </c>
      <c r="BR681" s="3">
        <v>4.97</v>
      </c>
      <c r="BS681" s="3">
        <v>0.87999999999999989</v>
      </c>
      <c r="BT681" s="3">
        <v>4.59</v>
      </c>
      <c r="BU681" s="3">
        <v>4.3600000000000003</v>
      </c>
      <c r="BV681" s="3">
        <v>0.22999999999999954</v>
      </c>
      <c r="BW681" s="3">
        <v>5.22</v>
      </c>
      <c r="BX681" s="3">
        <v>4.96</v>
      </c>
      <c r="BY681" s="3">
        <v>0.25999999999999979</v>
      </c>
      <c r="BZ681" s="3">
        <v>5.15</v>
      </c>
      <c r="CA681" s="3">
        <v>4.12</v>
      </c>
      <c r="CB681" s="3">
        <v>1.0300000000000002</v>
      </c>
      <c r="CC681" s="3">
        <v>4.5199999999999996</v>
      </c>
      <c r="CD681" s="3">
        <v>4.29</v>
      </c>
      <c r="CE681" s="3">
        <v>0.22999999999999954</v>
      </c>
      <c r="CF681" s="3">
        <v>3.65</v>
      </c>
      <c r="CG681" s="3">
        <v>2.92</v>
      </c>
      <c r="CH681" s="3">
        <v>0.73</v>
      </c>
      <c r="CI681" s="3">
        <v>3.32</v>
      </c>
      <c r="CJ681" s="3">
        <v>3.15</v>
      </c>
      <c r="CK681" s="3">
        <v>0.16999999999999993</v>
      </c>
      <c r="CL681" s="3">
        <v>5.36</v>
      </c>
      <c r="CM681" s="3">
        <v>4.5599999999999996</v>
      </c>
      <c r="CN681" s="3">
        <v>0.80000000000000071</v>
      </c>
      <c r="CO681" s="3">
        <v>4.47</v>
      </c>
      <c r="CP681" s="3">
        <v>4.25</v>
      </c>
      <c r="CQ681" s="3">
        <v>0.21999999999999975</v>
      </c>
      <c r="CR681" s="3">
        <v>4.0999999999999996</v>
      </c>
      <c r="CS681" s="3">
        <v>3.49</v>
      </c>
      <c r="CT681" s="3">
        <v>0.60999999999999943</v>
      </c>
      <c r="CU681" s="3">
        <v>3.21</v>
      </c>
      <c r="CV681" s="3">
        <v>3.05</v>
      </c>
      <c r="CW681" s="3">
        <v>0.16000000000000014</v>
      </c>
      <c r="CX681" s="3">
        <v>3.65</v>
      </c>
      <c r="CY681" s="3">
        <v>3.47</v>
      </c>
      <c r="CZ681" s="3">
        <v>0.17999999999999972</v>
      </c>
      <c r="DA681" s="3">
        <v>3.61</v>
      </c>
      <c r="DB681" s="3">
        <v>2.89</v>
      </c>
      <c r="DC681" s="3">
        <v>0.71999999999999975</v>
      </c>
      <c r="DD681" s="3">
        <v>3.16</v>
      </c>
      <c r="DE681" s="3">
        <v>3</v>
      </c>
      <c r="DF681" s="3">
        <v>0.16000000000000014</v>
      </c>
      <c r="DG681" s="3">
        <v>2.56</v>
      </c>
      <c r="DH681" s="3">
        <v>2.1800000000000002</v>
      </c>
      <c r="DI681" s="3">
        <v>0.37999999999999989</v>
      </c>
      <c r="DJ681" s="3">
        <v>2.3199999999999998</v>
      </c>
      <c r="DK681" s="3">
        <v>2.2000000000000002</v>
      </c>
      <c r="DL681" s="3">
        <v>0.11999999999999966</v>
      </c>
      <c r="DM681" s="3">
        <v>6.89</v>
      </c>
      <c r="DN681" s="3">
        <v>5.86</v>
      </c>
      <c r="DO681" s="3">
        <v>1.0299999999999994</v>
      </c>
      <c r="DP681" s="3">
        <v>5.27</v>
      </c>
      <c r="DQ681" s="3">
        <v>4.4800000000000004</v>
      </c>
      <c r="DR681" s="3">
        <v>0.78999999999999915</v>
      </c>
      <c r="DS681" s="3">
        <v>4.6399999999999997</v>
      </c>
      <c r="DT681" s="3">
        <v>3.71</v>
      </c>
      <c r="DU681" s="3">
        <v>0.92999999999999972</v>
      </c>
      <c r="DV681" s="3">
        <v>3.29</v>
      </c>
      <c r="DW681" s="3">
        <v>2.63</v>
      </c>
      <c r="DX681" s="3">
        <v>0.66000000000000014</v>
      </c>
    </row>
    <row r="682" spans="1:128" s="3" customFormat="1" x14ac:dyDescent="0.25">
      <c r="A682" s="36" t="s">
        <v>875</v>
      </c>
      <c r="B682" s="36" t="s">
        <v>87</v>
      </c>
      <c r="C682" s="36" t="s">
        <v>88</v>
      </c>
      <c r="D682" s="37" t="s">
        <v>127</v>
      </c>
      <c r="E682" s="36" t="s">
        <v>128</v>
      </c>
      <c r="F682" s="37" t="s">
        <v>864</v>
      </c>
      <c r="G682" s="36" t="s">
        <v>865</v>
      </c>
      <c r="H682" s="36" t="s">
        <v>93</v>
      </c>
      <c r="I682" s="36" t="s">
        <v>94</v>
      </c>
      <c r="J682" s="36" t="s">
        <v>95</v>
      </c>
      <c r="K682" s="44">
        <v>1.65</v>
      </c>
      <c r="L682" s="38">
        <f>IF(J682="10",K682,"")</f>
        <v>1.65</v>
      </c>
      <c r="M682" s="38">
        <f>ROUND(L682*O682/100,2)</f>
        <v>1.07</v>
      </c>
      <c r="N682" s="38">
        <f>L682-M682</f>
        <v>0.57999999999999985</v>
      </c>
      <c r="O682" s="38" t="s">
        <v>96</v>
      </c>
      <c r="P682" s="38">
        <f>IF(J682&lt;&gt;"20",IF(J682="15",K682,ROUND(K682*0.85,2)),"")</f>
        <v>1.4</v>
      </c>
      <c r="Q682" s="38">
        <f>ROUND(P682*S682/100,2)</f>
        <v>1.1200000000000001</v>
      </c>
      <c r="R682" s="38">
        <f>P682-Q682</f>
        <v>0.2799999999999998</v>
      </c>
      <c r="S682" s="38" t="s">
        <v>97</v>
      </c>
      <c r="T682" s="38">
        <f>IF(J682="20",K682,IF(J682="10",ROUND(K682*0.7,2),ROUND(K682/0.85*0.7,2)))</f>
        <v>1.1599999999999999</v>
      </c>
      <c r="U682" s="38">
        <f>ROUND(T682*W682/100,2)</f>
        <v>1.1000000000000001</v>
      </c>
      <c r="V682" s="38">
        <f>T682-U682</f>
        <v>5.9999999999999831E-2</v>
      </c>
      <c r="W682" s="36">
        <v>95</v>
      </c>
      <c r="X682" s="38">
        <f>IF(J682="20",ROUND(K682/0.7*0.6,2),IF(J682="10",ROUND(K682*0.6,2),ROUND(K682/0.85*0.6,2)))</f>
        <v>0.99</v>
      </c>
      <c r="Y682" s="38">
        <f>ROUND(X682*AA682/100,2)</f>
        <v>0.94</v>
      </c>
      <c r="Z682" s="38">
        <f>X682-Y682</f>
        <v>5.0000000000000044E-2</v>
      </c>
      <c r="AA682" s="36">
        <v>95</v>
      </c>
      <c r="AB682" s="38" t="s">
        <v>98</v>
      </c>
      <c r="AC682" s="38">
        <v>1.32</v>
      </c>
      <c r="AD682" s="38">
        <v>1.25</v>
      </c>
      <c r="AE682" s="38">
        <v>7.0000000000000062E-2</v>
      </c>
      <c r="BJ682" s="3" t="s">
        <v>95</v>
      </c>
      <c r="BK682" s="3">
        <v>7.6499999999999995</v>
      </c>
      <c r="BL682" s="3">
        <v>6.5</v>
      </c>
      <c r="BM682" s="3">
        <v>1.1499999999999995</v>
      </c>
      <c r="BN682" s="3">
        <v>6.39</v>
      </c>
      <c r="BO682" s="3">
        <v>6.07</v>
      </c>
      <c r="BP682" s="3">
        <v>0.3199999999999994</v>
      </c>
      <c r="BQ682" s="3">
        <v>5.85</v>
      </c>
      <c r="BR682" s="3">
        <v>4.97</v>
      </c>
      <c r="BS682" s="3">
        <v>0.87999999999999989</v>
      </c>
      <c r="BT682" s="3">
        <v>4.59</v>
      </c>
      <c r="BU682" s="3">
        <v>4.3600000000000003</v>
      </c>
      <c r="BV682" s="3">
        <v>0.22999999999999954</v>
      </c>
      <c r="BW682" s="3">
        <v>5.22</v>
      </c>
      <c r="BX682" s="3">
        <v>4.96</v>
      </c>
      <c r="BY682" s="3">
        <v>0.25999999999999979</v>
      </c>
      <c r="BZ682" s="3">
        <v>5.15</v>
      </c>
      <c r="CA682" s="3">
        <v>4.12</v>
      </c>
      <c r="CB682" s="3">
        <v>1.0300000000000002</v>
      </c>
      <c r="CC682" s="3">
        <v>4.5199999999999996</v>
      </c>
      <c r="CD682" s="3">
        <v>4.29</v>
      </c>
      <c r="CE682" s="3">
        <v>0.22999999999999954</v>
      </c>
      <c r="CF682" s="3">
        <v>3.65</v>
      </c>
      <c r="CG682" s="3">
        <v>2.92</v>
      </c>
      <c r="CH682" s="3">
        <v>0.73</v>
      </c>
      <c r="CI682" s="3">
        <v>3.32</v>
      </c>
      <c r="CJ682" s="3">
        <v>3.15</v>
      </c>
      <c r="CK682" s="3">
        <v>0.16999999999999993</v>
      </c>
      <c r="CL682" s="3">
        <v>5.36</v>
      </c>
      <c r="CM682" s="3">
        <v>4.5599999999999996</v>
      </c>
      <c r="CN682" s="3">
        <v>0.80000000000000071</v>
      </c>
      <c r="CO682" s="3">
        <v>4.47</v>
      </c>
      <c r="CP682" s="3">
        <v>4.25</v>
      </c>
      <c r="CQ682" s="3">
        <v>0.21999999999999975</v>
      </c>
      <c r="CR682" s="3">
        <v>4.0999999999999996</v>
      </c>
      <c r="CS682" s="3">
        <v>3.49</v>
      </c>
      <c r="CT682" s="3">
        <v>0.60999999999999943</v>
      </c>
      <c r="CU682" s="3">
        <v>3.21</v>
      </c>
      <c r="CV682" s="3">
        <v>3.05</v>
      </c>
      <c r="CW682" s="3">
        <v>0.16000000000000014</v>
      </c>
      <c r="CX682" s="3">
        <v>3.65</v>
      </c>
      <c r="CY682" s="3">
        <v>3.47</v>
      </c>
      <c r="CZ682" s="3">
        <v>0.17999999999999972</v>
      </c>
      <c r="DA682" s="3">
        <v>3.61</v>
      </c>
      <c r="DB682" s="3">
        <v>2.89</v>
      </c>
      <c r="DC682" s="3">
        <v>0.71999999999999975</v>
      </c>
      <c r="DD682" s="3">
        <v>3.16</v>
      </c>
      <c r="DE682" s="3">
        <v>3</v>
      </c>
      <c r="DF682" s="3">
        <v>0.16000000000000014</v>
      </c>
      <c r="DG682" s="3">
        <v>2.56</v>
      </c>
      <c r="DH682" s="3">
        <v>2.1800000000000002</v>
      </c>
      <c r="DI682" s="3">
        <v>0.37999999999999989</v>
      </c>
      <c r="DJ682" s="3">
        <v>2.3199999999999998</v>
      </c>
      <c r="DK682" s="3">
        <v>2.2000000000000002</v>
      </c>
      <c r="DL682" s="3">
        <v>0.11999999999999966</v>
      </c>
      <c r="DM682" s="3">
        <v>6.89</v>
      </c>
      <c r="DN682" s="3">
        <v>5.86</v>
      </c>
      <c r="DO682" s="3">
        <v>1.0299999999999994</v>
      </c>
      <c r="DP682" s="3">
        <v>5.27</v>
      </c>
      <c r="DQ682" s="3">
        <v>4.4800000000000004</v>
      </c>
      <c r="DR682" s="3">
        <v>0.78999999999999915</v>
      </c>
      <c r="DS682" s="3">
        <v>4.6399999999999997</v>
      </c>
      <c r="DT682" s="3">
        <v>3.71</v>
      </c>
      <c r="DU682" s="3">
        <v>0.92999999999999972</v>
      </c>
      <c r="DV682" s="3">
        <v>3.29</v>
      </c>
      <c r="DW682" s="3">
        <v>2.63</v>
      </c>
      <c r="DX682" s="3">
        <v>0.66000000000000014</v>
      </c>
    </row>
    <row r="683" spans="1:128" s="3" customFormat="1" x14ac:dyDescent="0.25">
      <c r="A683" s="36" t="s">
        <v>876</v>
      </c>
      <c r="B683" s="36" t="s">
        <v>87</v>
      </c>
      <c r="C683" s="36" t="s">
        <v>88</v>
      </c>
      <c r="D683" s="37" t="s">
        <v>118</v>
      </c>
      <c r="E683" s="36" t="s">
        <v>119</v>
      </c>
      <c r="F683" s="37" t="s">
        <v>864</v>
      </c>
      <c r="G683" s="36" t="s">
        <v>865</v>
      </c>
      <c r="H683" s="36" t="s">
        <v>93</v>
      </c>
      <c r="I683" s="36" t="s">
        <v>94</v>
      </c>
      <c r="J683" s="36" t="s">
        <v>95</v>
      </c>
      <c r="K683" s="44">
        <v>1.65</v>
      </c>
      <c r="L683" s="38">
        <f>IF(J683="10",K683,"")</f>
        <v>1.65</v>
      </c>
      <c r="M683" s="38">
        <f>ROUND(L683*O683/100,2)</f>
        <v>1.07</v>
      </c>
      <c r="N683" s="38">
        <f>L683-M683</f>
        <v>0.57999999999999985</v>
      </c>
      <c r="O683" s="38" t="s">
        <v>96</v>
      </c>
      <c r="P683" s="38">
        <f>IF(J683&lt;&gt;"20",IF(J683="15",K683,ROUND(K683*0.85,2)),"")</f>
        <v>1.4</v>
      </c>
      <c r="Q683" s="38">
        <f>ROUND(P683*S683/100,2)</f>
        <v>1.1200000000000001</v>
      </c>
      <c r="R683" s="38">
        <f>P683-Q683</f>
        <v>0.2799999999999998</v>
      </c>
      <c r="S683" s="38" t="s">
        <v>97</v>
      </c>
      <c r="T683" s="38">
        <f>IF(J683="20",K683,IF(J683="10",ROUND(K683*0.7,2),ROUND(K683/0.85*0.7,2)))</f>
        <v>1.1599999999999999</v>
      </c>
      <c r="U683" s="38">
        <f>ROUND(T683*W683/100,2)</f>
        <v>1.1000000000000001</v>
      </c>
      <c r="V683" s="38">
        <f>T683-U683</f>
        <v>5.9999999999999831E-2</v>
      </c>
      <c r="W683" s="36">
        <v>95</v>
      </c>
      <c r="X683" s="38">
        <f>IF(J683="20",ROUND(K683/0.7*0.6,2),IF(J683="10",ROUND(K683*0.6,2),ROUND(K683/0.85*0.6,2)))</f>
        <v>0.99</v>
      </c>
      <c r="Y683" s="38">
        <f>ROUND(X683*AA683/100,2)</f>
        <v>0.94</v>
      </c>
      <c r="Z683" s="38">
        <f>X683-Y683</f>
        <v>5.0000000000000044E-2</v>
      </c>
      <c r="AA683" s="36">
        <v>95</v>
      </c>
      <c r="AB683" s="38" t="s">
        <v>98</v>
      </c>
      <c r="AC683" s="38">
        <v>1.32</v>
      </c>
      <c r="AD683" s="38">
        <v>1.25</v>
      </c>
      <c r="AE683" s="38">
        <v>7.0000000000000062E-2</v>
      </c>
      <c r="BJ683" s="3" t="s">
        <v>95</v>
      </c>
      <c r="BK683" s="3">
        <v>7.6499999999999995</v>
      </c>
      <c r="BL683" s="3">
        <v>6.5</v>
      </c>
      <c r="BM683" s="3">
        <v>1.1499999999999995</v>
      </c>
      <c r="BN683" s="3">
        <v>6.39</v>
      </c>
      <c r="BO683" s="3">
        <v>6.07</v>
      </c>
      <c r="BP683" s="3">
        <v>0.3199999999999994</v>
      </c>
      <c r="BQ683" s="3">
        <v>5.85</v>
      </c>
      <c r="BR683" s="3">
        <v>4.97</v>
      </c>
      <c r="BS683" s="3">
        <v>0.87999999999999989</v>
      </c>
      <c r="BT683" s="3">
        <v>4.59</v>
      </c>
      <c r="BU683" s="3">
        <v>4.3600000000000003</v>
      </c>
      <c r="BV683" s="3">
        <v>0.22999999999999954</v>
      </c>
      <c r="BW683" s="3">
        <v>5.22</v>
      </c>
      <c r="BX683" s="3">
        <v>4.96</v>
      </c>
      <c r="BY683" s="3">
        <v>0.25999999999999979</v>
      </c>
      <c r="BZ683" s="3">
        <v>5.15</v>
      </c>
      <c r="CA683" s="3">
        <v>4.12</v>
      </c>
      <c r="CB683" s="3">
        <v>1.0300000000000002</v>
      </c>
      <c r="CC683" s="3">
        <v>4.5199999999999996</v>
      </c>
      <c r="CD683" s="3">
        <v>4.29</v>
      </c>
      <c r="CE683" s="3">
        <v>0.22999999999999954</v>
      </c>
      <c r="CF683" s="3">
        <v>3.65</v>
      </c>
      <c r="CG683" s="3">
        <v>2.92</v>
      </c>
      <c r="CH683" s="3">
        <v>0.73</v>
      </c>
      <c r="CI683" s="3">
        <v>3.32</v>
      </c>
      <c r="CJ683" s="3">
        <v>3.15</v>
      </c>
      <c r="CK683" s="3">
        <v>0.16999999999999993</v>
      </c>
      <c r="CL683" s="3">
        <v>5.36</v>
      </c>
      <c r="CM683" s="3">
        <v>4.5599999999999996</v>
      </c>
      <c r="CN683" s="3">
        <v>0.80000000000000071</v>
      </c>
      <c r="CO683" s="3">
        <v>4.47</v>
      </c>
      <c r="CP683" s="3">
        <v>4.25</v>
      </c>
      <c r="CQ683" s="3">
        <v>0.21999999999999975</v>
      </c>
      <c r="CR683" s="3">
        <v>4.0999999999999996</v>
      </c>
      <c r="CS683" s="3">
        <v>3.49</v>
      </c>
      <c r="CT683" s="3">
        <v>0.60999999999999943</v>
      </c>
      <c r="CU683" s="3">
        <v>3.21</v>
      </c>
      <c r="CV683" s="3">
        <v>3.05</v>
      </c>
      <c r="CW683" s="3">
        <v>0.16000000000000014</v>
      </c>
      <c r="CX683" s="3">
        <v>3.65</v>
      </c>
      <c r="CY683" s="3">
        <v>3.47</v>
      </c>
      <c r="CZ683" s="3">
        <v>0.17999999999999972</v>
      </c>
      <c r="DA683" s="3">
        <v>3.61</v>
      </c>
      <c r="DB683" s="3">
        <v>2.89</v>
      </c>
      <c r="DC683" s="3">
        <v>0.71999999999999975</v>
      </c>
      <c r="DD683" s="3">
        <v>3.16</v>
      </c>
      <c r="DE683" s="3">
        <v>3</v>
      </c>
      <c r="DF683" s="3">
        <v>0.16000000000000014</v>
      </c>
      <c r="DG683" s="3">
        <v>2.56</v>
      </c>
      <c r="DH683" s="3">
        <v>2.1800000000000002</v>
      </c>
      <c r="DI683" s="3">
        <v>0.37999999999999989</v>
      </c>
      <c r="DJ683" s="3">
        <v>2.3199999999999998</v>
      </c>
      <c r="DK683" s="3">
        <v>2.2000000000000002</v>
      </c>
      <c r="DL683" s="3">
        <v>0.11999999999999966</v>
      </c>
      <c r="DM683" s="3">
        <v>6.89</v>
      </c>
      <c r="DN683" s="3">
        <v>5.86</v>
      </c>
      <c r="DO683" s="3">
        <v>1.0299999999999994</v>
      </c>
      <c r="DP683" s="3">
        <v>5.27</v>
      </c>
      <c r="DQ683" s="3">
        <v>4.4800000000000004</v>
      </c>
      <c r="DR683" s="3">
        <v>0.78999999999999915</v>
      </c>
      <c r="DS683" s="3">
        <v>4.6399999999999997</v>
      </c>
      <c r="DT683" s="3">
        <v>3.71</v>
      </c>
      <c r="DU683" s="3">
        <v>0.92999999999999972</v>
      </c>
      <c r="DV683" s="3">
        <v>3.29</v>
      </c>
      <c r="DW683" s="3">
        <v>2.63</v>
      </c>
      <c r="DX683" s="3">
        <v>0.66000000000000014</v>
      </c>
    </row>
    <row r="684" spans="1:128" s="3" customFormat="1" x14ac:dyDescent="0.25">
      <c r="A684" s="36" t="s">
        <v>877</v>
      </c>
      <c r="B684" s="36" t="s">
        <v>87</v>
      </c>
      <c r="C684" s="36" t="s">
        <v>88</v>
      </c>
      <c r="D684" s="37" t="s">
        <v>124</v>
      </c>
      <c r="E684" s="36" t="s">
        <v>125</v>
      </c>
      <c r="F684" s="37" t="s">
        <v>864</v>
      </c>
      <c r="G684" s="36" t="s">
        <v>865</v>
      </c>
      <c r="H684" s="36" t="s">
        <v>93</v>
      </c>
      <c r="I684" s="36" t="s">
        <v>94</v>
      </c>
      <c r="J684" s="36" t="s">
        <v>95</v>
      </c>
      <c r="K684" s="44">
        <v>1.65</v>
      </c>
      <c r="L684" s="38">
        <f>IF(J684="10",K684,"")</f>
        <v>1.65</v>
      </c>
      <c r="M684" s="38">
        <f>ROUND(L684*O684/100,2)</f>
        <v>1.07</v>
      </c>
      <c r="N684" s="38">
        <f>L684-M684</f>
        <v>0.57999999999999985</v>
      </c>
      <c r="O684" s="38" t="s">
        <v>96</v>
      </c>
      <c r="P684" s="38">
        <f>IF(J684&lt;&gt;"20",IF(J684="15",K684,ROUND(K684*0.85,2)),"")</f>
        <v>1.4</v>
      </c>
      <c r="Q684" s="38">
        <f>ROUND(P684*S684/100,2)</f>
        <v>1.1200000000000001</v>
      </c>
      <c r="R684" s="38">
        <f>P684-Q684</f>
        <v>0.2799999999999998</v>
      </c>
      <c r="S684" s="38" t="s">
        <v>97</v>
      </c>
      <c r="T684" s="38">
        <f>IF(J684="20",K684,IF(J684="10",ROUND(K684*0.7,2),ROUND(K684/0.85*0.7,2)))</f>
        <v>1.1599999999999999</v>
      </c>
      <c r="U684" s="38">
        <f>ROUND(T684*W684/100,2)</f>
        <v>1.1000000000000001</v>
      </c>
      <c r="V684" s="38">
        <f>T684-U684</f>
        <v>5.9999999999999831E-2</v>
      </c>
      <c r="W684" s="36">
        <v>95</v>
      </c>
      <c r="X684" s="38">
        <f>IF(J684="20",ROUND(K684/0.7*0.6,2),IF(J684="10",ROUND(K684*0.6,2),ROUND(K684/0.85*0.6,2)))</f>
        <v>0.99</v>
      </c>
      <c r="Y684" s="38">
        <f>ROUND(X684*AA684/100,2)</f>
        <v>0.94</v>
      </c>
      <c r="Z684" s="38">
        <f>X684-Y684</f>
        <v>5.0000000000000044E-2</v>
      </c>
      <c r="AA684" s="36">
        <v>95</v>
      </c>
      <c r="AB684" s="38" t="s">
        <v>98</v>
      </c>
      <c r="AC684" s="38">
        <v>1.32</v>
      </c>
      <c r="AD684" s="38">
        <v>1.25</v>
      </c>
      <c r="AE684" s="38">
        <v>7.0000000000000062E-2</v>
      </c>
      <c r="BJ684" s="3" t="s">
        <v>95</v>
      </c>
      <c r="BK684" s="3">
        <v>7.6499999999999995</v>
      </c>
      <c r="BL684" s="3">
        <v>6.5</v>
      </c>
      <c r="BM684" s="3">
        <v>1.1499999999999995</v>
      </c>
      <c r="BN684" s="3">
        <v>6.39</v>
      </c>
      <c r="BO684" s="3">
        <v>6.07</v>
      </c>
      <c r="BP684" s="3">
        <v>0.3199999999999994</v>
      </c>
      <c r="BQ684" s="3">
        <v>5.85</v>
      </c>
      <c r="BR684" s="3">
        <v>4.97</v>
      </c>
      <c r="BS684" s="3">
        <v>0.87999999999999989</v>
      </c>
      <c r="BT684" s="3">
        <v>4.59</v>
      </c>
      <c r="BU684" s="3">
        <v>4.3600000000000003</v>
      </c>
      <c r="BV684" s="3">
        <v>0.22999999999999954</v>
      </c>
      <c r="BW684" s="3">
        <v>5.22</v>
      </c>
      <c r="BX684" s="3">
        <v>4.96</v>
      </c>
      <c r="BY684" s="3">
        <v>0.25999999999999979</v>
      </c>
      <c r="BZ684" s="3">
        <v>5.15</v>
      </c>
      <c r="CA684" s="3">
        <v>4.12</v>
      </c>
      <c r="CB684" s="3">
        <v>1.0300000000000002</v>
      </c>
      <c r="CC684" s="3">
        <v>4.5199999999999996</v>
      </c>
      <c r="CD684" s="3">
        <v>4.29</v>
      </c>
      <c r="CE684" s="3">
        <v>0.22999999999999954</v>
      </c>
      <c r="CF684" s="3">
        <v>3.65</v>
      </c>
      <c r="CG684" s="3">
        <v>2.92</v>
      </c>
      <c r="CH684" s="3">
        <v>0.73</v>
      </c>
      <c r="CI684" s="3">
        <v>3.32</v>
      </c>
      <c r="CJ684" s="3">
        <v>3.15</v>
      </c>
      <c r="CK684" s="3">
        <v>0.16999999999999993</v>
      </c>
      <c r="CL684" s="3">
        <v>5.36</v>
      </c>
      <c r="CM684" s="3">
        <v>4.5599999999999996</v>
      </c>
      <c r="CN684" s="3">
        <v>0.80000000000000071</v>
      </c>
      <c r="CO684" s="3">
        <v>4.47</v>
      </c>
      <c r="CP684" s="3">
        <v>4.25</v>
      </c>
      <c r="CQ684" s="3">
        <v>0.21999999999999975</v>
      </c>
      <c r="CR684" s="3">
        <v>4.0999999999999996</v>
      </c>
      <c r="CS684" s="3">
        <v>3.49</v>
      </c>
      <c r="CT684" s="3">
        <v>0.60999999999999943</v>
      </c>
      <c r="CU684" s="3">
        <v>3.21</v>
      </c>
      <c r="CV684" s="3">
        <v>3.05</v>
      </c>
      <c r="CW684" s="3">
        <v>0.16000000000000014</v>
      </c>
      <c r="CX684" s="3">
        <v>3.65</v>
      </c>
      <c r="CY684" s="3">
        <v>3.47</v>
      </c>
      <c r="CZ684" s="3">
        <v>0.17999999999999972</v>
      </c>
      <c r="DA684" s="3">
        <v>3.61</v>
      </c>
      <c r="DB684" s="3">
        <v>2.89</v>
      </c>
      <c r="DC684" s="3">
        <v>0.71999999999999975</v>
      </c>
      <c r="DD684" s="3">
        <v>3.16</v>
      </c>
      <c r="DE684" s="3">
        <v>3</v>
      </c>
      <c r="DF684" s="3">
        <v>0.16000000000000014</v>
      </c>
      <c r="DG684" s="3">
        <v>2.56</v>
      </c>
      <c r="DH684" s="3">
        <v>2.1800000000000002</v>
      </c>
      <c r="DI684" s="3">
        <v>0.37999999999999989</v>
      </c>
      <c r="DJ684" s="3">
        <v>2.3199999999999998</v>
      </c>
      <c r="DK684" s="3">
        <v>2.2000000000000002</v>
      </c>
      <c r="DL684" s="3">
        <v>0.11999999999999966</v>
      </c>
      <c r="DM684" s="3">
        <v>6.89</v>
      </c>
      <c r="DN684" s="3">
        <v>5.86</v>
      </c>
      <c r="DO684" s="3">
        <v>1.0299999999999994</v>
      </c>
      <c r="DP684" s="3">
        <v>5.27</v>
      </c>
      <c r="DQ684" s="3">
        <v>4.4800000000000004</v>
      </c>
      <c r="DR684" s="3">
        <v>0.78999999999999915</v>
      </c>
      <c r="DS684" s="3">
        <v>4.6399999999999997</v>
      </c>
      <c r="DT684" s="3">
        <v>3.71</v>
      </c>
      <c r="DU684" s="3">
        <v>0.92999999999999972</v>
      </c>
      <c r="DV684" s="3">
        <v>3.29</v>
      </c>
      <c r="DW684" s="3">
        <v>2.63</v>
      </c>
      <c r="DX684" s="3">
        <v>0.66000000000000014</v>
      </c>
    </row>
    <row r="685" spans="1:128" s="3" customFormat="1" x14ac:dyDescent="0.25">
      <c r="A685" s="36" t="s">
        <v>878</v>
      </c>
      <c r="B685" s="36" t="s">
        <v>87</v>
      </c>
      <c r="C685" s="36" t="s">
        <v>88</v>
      </c>
      <c r="D685" s="37" t="s">
        <v>160</v>
      </c>
      <c r="E685" s="36" t="s">
        <v>161</v>
      </c>
      <c r="F685" s="37" t="s">
        <v>864</v>
      </c>
      <c r="G685" s="36" t="s">
        <v>865</v>
      </c>
      <c r="H685" s="36" t="s">
        <v>93</v>
      </c>
      <c r="I685" s="36" t="s">
        <v>94</v>
      </c>
      <c r="J685" s="36" t="s">
        <v>95</v>
      </c>
      <c r="K685" s="44">
        <v>1.65</v>
      </c>
      <c r="L685" s="38">
        <f>IF(J685="10",K685,"")</f>
        <v>1.65</v>
      </c>
      <c r="M685" s="38">
        <f>ROUND(L685*O685/100,2)</f>
        <v>1.07</v>
      </c>
      <c r="N685" s="38">
        <f>L685-M685</f>
        <v>0.57999999999999985</v>
      </c>
      <c r="O685" s="38" t="s">
        <v>96</v>
      </c>
      <c r="P685" s="38">
        <f>IF(J685&lt;&gt;"20",IF(J685="15",K685,ROUND(K685*0.85,2)),"")</f>
        <v>1.4</v>
      </c>
      <c r="Q685" s="38">
        <f>ROUND(P685*S685/100,2)</f>
        <v>1.1200000000000001</v>
      </c>
      <c r="R685" s="38">
        <f>P685-Q685</f>
        <v>0.2799999999999998</v>
      </c>
      <c r="S685" s="38" t="s">
        <v>97</v>
      </c>
      <c r="T685" s="38">
        <f>IF(J685="20",K685,IF(J685="10",ROUND(K685*0.7,2),ROUND(K685/0.85*0.7,2)))</f>
        <v>1.1599999999999999</v>
      </c>
      <c r="U685" s="38">
        <f>ROUND(T685*W685/100,2)</f>
        <v>1.1000000000000001</v>
      </c>
      <c r="V685" s="38">
        <f>T685-U685</f>
        <v>5.9999999999999831E-2</v>
      </c>
      <c r="W685" s="36">
        <v>95</v>
      </c>
      <c r="X685" s="38">
        <f>IF(J685="20",ROUND(K685/0.7*0.6,2),IF(J685="10",ROUND(K685*0.6,2),ROUND(K685/0.85*0.6,2)))</f>
        <v>0.99</v>
      </c>
      <c r="Y685" s="38">
        <f>ROUND(X685*AA685/100,2)</f>
        <v>0.94</v>
      </c>
      <c r="Z685" s="38">
        <f>X685-Y685</f>
        <v>5.0000000000000044E-2</v>
      </c>
      <c r="AA685" s="36">
        <v>95</v>
      </c>
      <c r="AB685" s="38" t="s">
        <v>98</v>
      </c>
      <c r="AC685" s="38">
        <v>1.32</v>
      </c>
      <c r="AD685" s="38">
        <v>1.25</v>
      </c>
      <c r="AE685" s="38">
        <v>7.0000000000000062E-2</v>
      </c>
      <c r="BJ685" s="3" t="s">
        <v>95</v>
      </c>
      <c r="BK685" s="3">
        <v>7.6499999999999995</v>
      </c>
      <c r="BL685" s="3">
        <v>6.5</v>
      </c>
      <c r="BM685" s="3">
        <v>1.1499999999999995</v>
      </c>
      <c r="BN685" s="3">
        <v>6.39</v>
      </c>
      <c r="BO685" s="3">
        <v>6.07</v>
      </c>
      <c r="BP685" s="3">
        <v>0.3199999999999994</v>
      </c>
      <c r="BQ685" s="3">
        <v>5.85</v>
      </c>
      <c r="BR685" s="3">
        <v>4.97</v>
      </c>
      <c r="BS685" s="3">
        <v>0.87999999999999989</v>
      </c>
      <c r="BT685" s="3">
        <v>4.59</v>
      </c>
      <c r="BU685" s="3">
        <v>4.3600000000000003</v>
      </c>
      <c r="BV685" s="3">
        <v>0.22999999999999954</v>
      </c>
      <c r="BW685" s="3">
        <v>5.22</v>
      </c>
      <c r="BX685" s="3">
        <v>4.96</v>
      </c>
      <c r="BY685" s="3">
        <v>0.25999999999999979</v>
      </c>
      <c r="BZ685" s="3">
        <v>5.15</v>
      </c>
      <c r="CA685" s="3">
        <v>4.12</v>
      </c>
      <c r="CB685" s="3">
        <v>1.0300000000000002</v>
      </c>
      <c r="CC685" s="3">
        <v>4.5199999999999996</v>
      </c>
      <c r="CD685" s="3">
        <v>4.29</v>
      </c>
      <c r="CE685" s="3">
        <v>0.22999999999999954</v>
      </c>
      <c r="CF685" s="3">
        <v>3.65</v>
      </c>
      <c r="CG685" s="3">
        <v>2.92</v>
      </c>
      <c r="CH685" s="3">
        <v>0.73</v>
      </c>
      <c r="CI685" s="3">
        <v>3.32</v>
      </c>
      <c r="CJ685" s="3">
        <v>3.15</v>
      </c>
      <c r="CK685" s="3">
        <v>0.16999999999999993</v>
      </c>
      <c r="CL685" s="3">
        <v>5.36</v>
      </c>
      <c r="CM685" s="3">
        <v>4.5599999999999996</v>
      </c>
      <c r="CN685" s="3">
        <v>0.80000000000000071</v>
      </c>
      <c r="CO685" s="3">
        <v>4.47</v>
      </c>
      <c r="CP685" s="3">
        <v>4.25</v>
      </c>
      <c r="CQ685" s="3">
        <v>0.21999999999999975</v>
      </c>
      <c r="CR685" s="3">
        <v>4.0999999999999996</v>
      </c>
      <c r="CS685" s="3">
        <v>3.49</v>
      </c>
      <c r="CT685" s="3">
        <v>0.60999999999999943</v>
      </c>
      <c r="CU685" s="3">
        <v>3.21</v>
      </c>
      <c r="CV685" s="3">
        <v>3.05</v>
      </c>
      <c r="CW685" s="3">
        <v>0.16000000000000014</v>
      </c>
      <c r="CX685" s="3">
        <v>3.65</v>
      </c>
      <c r="CY685" s="3">
        <v>3.47</v>
      </c>
      <c r="CZ685" s="3">
        <v>0.17999999999999972</v>
      </c>
      <c r="DA685" s="3">
        <v>3.61</v>
      </c>
      <c r="DB685" s="3">
        <v>2.89</v>
      </c>
      <c r="DC685" s="3">
        <v>0.71999999999999975</v>
      </c>
      <c r="DD685" s="3">
        <v>3.16</v>
      </c>
      <c r="DE685" s="3">
        <v>3</v>
      </c>
      <c r="DF685" s="3">
        <v>0.16000000000000014</v>
      </c>
      <c r="DG685" s="3">
        <v>2.56</v>
      </c>
      <c r="DH685" s="3">
        <v>2.1800000000000002</v>
      </c>
      <c r="DI685" s="3">
        <v>0.37999999999999989</v>
      </c>
      <c r="DJ685" s="3">
        <v>2.3199999999999998</v>
      </c>
      <c r="DK685" s="3">
        <v>2.2000000000000002</v>
      </c>
      <c r="DL685" s="3">
        <v>0.11999999999999966</v>
      </c>
      <c r="DM685" s="3">
        <v>6.89</v>
      </c>
      <c r="DN685" s="3">
        <v>5.86</v>
      </c>
      <c r="DO685" s="3">
        <v>1.0299999999999994</v>
      </c>
      <c r="DP685" s="3">
        <v>5.27</v>
      </c>
      <c r="DQ685" s="3">
        <v>4.4800000000000004</v>
      </c>
      <c r="DR685" s="3">
        <v>0.78999999999999915</v>
      </c>
      <c r="DS685" s="3">
        <v>4.6399999999999997</v>
      </c>
      <c r="DT685" s="3">
        <v>3.71</v>
      </c>
      <c r="DU685" s="3">
        <v>0.92999999999999972</v>
      </c>
      <c r="DV685" s="3">
        <v>3.29</v>
      </c>
      <c r="DW685" s="3">
        <v>2.63</v>
      </c>
      <c r="DX685" s="3">
        <v>0.66000000000000014</v>
      </c>
    </row>
    <row r="686" spans="1:128" s="3" customFormat="1" x14ac:dyDescent="0.25">
      <c r="A686" s="36" t="s">
        <v>879</v>
      </c>
      <c r="B686" s="36" t="s">
        <v>87</v>
      </c>
      <c r="C686" s="36" t="s">
        <v>88</v>
      </c>
      <c r="D686" s="37" t="s">
        <v>109</v>
      </c>
      <c r="E686" s="36" t="s">
        <v>110</v>
      </c>
      <c r="F686" s="37" t="s">
        <v>864</v>
      </c>
      <c r="G686" s="36" t="s">
        <v>865</v>
      </c>
      <c r="H686" s="36" t="s">
        <v>93</v>
      </c>
      <c r="I686" s="36" t="s">
        <v>94</v>
      </c>
      <c r="J686" s="36" t="s">
        <v>95</v>
      </c>
      <c r="K686" s="44">
        <v>1.65</v>
      </c>
      <c r="L686" s="38">
        <f>IF(J686="10",K686,"")</f>
        <v>1.65</v>
      </c>
      <c r="M686" s="38">
        <f>ROUND(L686*O686/100,2)</f>
        <v>1.07</v>
      </c>
      <c r="N686" s="38">
        <f>L686-M686</f>
        <v>0.57999999999999985</v>
      </c>
      <c r="O686" s="38" t="s">
        <v>96</v>
      </c>
      <c r="P686" s="38">
        <f>IF(J686&lt;&gt;"20",IF(J686="15",K686,ROUND(K686*0.85,2)),"")</f>
        <v>1.4</v>
      </c>
      <c r="Q686" s="38">
        <f>ROUND(P686*S686/100,2)</f>
        <v>1.1200000000000001</v>
      </c>
      <c r="R686" s="38">
        <f>P686-Q686</f>
        <v>0.2799999999999998</v>
      </c>
      <c r="S686" s="38" t="s">
        <v>97</v>
      </c>
      <c r="T686" s="38">
        <f>IF(J686="20",K686,IF(J686="10",ROUND(K686*0.7,2),ROUND(K686/0.85*0.7,2)))</f>
        <v>1.1599999999999999</v>
      </c>
      <c r="U686" s="38">
        <f>ROUND(T686*W686/100,2)</f>
        <v>1.1000000000000001</v>
      </c>
      <c r="V686" s="38">
        <f>T686-U686</f>
        <v>5.9999999999999831E-2</v>
      </c>
      <c r="W686" s="36">
        <v>95</v>
      </c>
      <c r="X686" s="38">
        <f>IF(J686="20",ROUND(K686/0.7*0.6,2),IF(J686="10",ROUND(K686*0.6,2),ROUND(K686/0.85*0.6,2)))</f>
        <v>0.99</v>
      </c>
      <c r="Y686" s="38">
        <f>ROUND(X686*AA686/100,2)</f>
        <v>0.94</v>
      </c>
      <c r="Z686" s="38">
        <f>X686-Y686</f>
        <v>5.0000000000000044E-2</v>
      </c>
      <c r="AA686" s="36">
        <v>95</v>
      </c>
      <c r="AB686" s="38" t="s">
        <v>98</v>
      </c>
      <c r="AC686" s="38">
        <v>1.32</v>
      </c>
      <c r="AD686" s="38">
        <v>1.25</v>
      </c>
      <c r="AE686" s="38">
        <v>7.0000000000000062E-2</v>
      </c>
      <c r="BJ686" s="3" t="s">
        <v>95</v>
      </c>
      <c r="BK686" s="3">
        <v>7.6499999999999995</v>
      </c>
      <c r="BL686" s="3">
        <v>6.5</v>
      </c>
      <c r="BM686" s="3">
        <v>1.1499999999999995</v>
      </c>
      <c r="BN686" s="3">
        <v>6.39</v>
      </c>
      <c r="BO686" s="3">
        <v>6.07</v>
      </c>
      <c r="BP686" s="3">
        <v>0.3199999999999994</v>
      </c>
      <c r="BQ686" s="3">
        <v>5.85</v>
      </c>
      <c r="BR686" s="3">
        <v>4.97</v>
      </c>
      <c r="BS686" s="3">
        <v>0.87999999999999989</v>
      </c>
      <c r="BT686" s="3">
        <v>4.59</v>
      </c>
      <c r="BU686" s="3">
        <v>4.3600000000000003</v>
      </c>
      <c r="BV686" s="3">
        <v>0.22999999999999954</v>
      </c>
      <c r="BW686" s="3">
        <v>5.22</v>
      </c>
      <c r="BX686" s="3">
        <v>4.96</v>
      </c>
      <c r="BY686" s="3">
        <v>0.25999999999999979</v>
      </c>
      <c r="BZ686" s="3">
        <v>5.15</v>
      </c>
      <c r="CA686" s="3">
        <v>4.12</v>
      </c>
      <c r="CB686" s="3">
        <v>1.0300000000000002</v>
      </c>
      <c r="CC686" s="3">
        <v>4.5199999999999996</v>
      </c>
      <c r="CD686" s="3">
        <v>4.29</v>
      </c>
      <c r="CE686" s="3">
        <v>0.22999999999999954</v>
      </c>
      <c r="CF686" s="3">
        <v>3.65</v>
      </c>
      <c r="CG686" s="3">
        <v>2.92</v>
      </c>
      <c r="CH686" s="3">
        <v>0.73</v>
      </c>
      <c r="CI686" s="3">
        <v>3.32</v>
      </c>
      <c r="CJ686" s="3">
        <v>3.15</v>
      </c>
      <c r="CK686" s="3">
        <v>0.16999999999999993</v>
      </c>
      <c r="CL686" s="3">
        <v>5.36</v>
      </c>
      <c r="CM686" s="3">
        <v>4.5599999999999996</v>
      </c>
      <c r="CN686" s="3">
        <v>0.80000000000000071</v>
      </c>
      <c r="CO686" s="3">
        <v>4.47</v>
      </c>
      <c r="CP686" s="3">
        <v>4.25</v>
      </c>
      <c r="CQ686" s="3">
        <v>0.21999999999999975</v>
      </c>
      <c r="CR686" s="3">
        <v>4.0999999999999996</v>
      </c>
      <c r="CS686" s="3">
        <v>3.49</v>
      </c>
      <c r="CT686" s="3">
        <v>0.60999999999999943</v>
      </c>
      <c r="CU686" s="3">
        <v>3.21</v>
      </c>
      <c r="CV686" s="3">
        <v>3.05</v>
      </c>
      <c r="CW686" s="3">
        <v>0.16000000000000014</v>
      </c>
      <c r="CX686" s="3">
        <v>3.65</v>
      </c>
      <c r="CY686" s="3">
        <v>3.47</v>
      </c>
      <c r="CZ686" s="3">
        <v>0.17999999999999972</v>
      </c>
      <c r="DA686" s="3">
        <v>3.61</v>
      </c>
      <c r="DB686" s="3">
        <v>2.89</v>
      </c>
      <c r="DC686" s="3">
        <v>0.71999999999999975</v>
      </c>
      <c r="DD686" s="3">
        <v>3.16</v>
      </c>
      <c r="DE686" s="3">
        <v>3</v>
      </c>
      <c r="DF686" s="3">
        <v>0.16000000000000014</v>
      </c>
      <c r="DG686" s="3">
        <v>2.56</v>
      </c>
      <c r="DH686" s="3">
        <v>2.1800000000000002</v>
      </c>
      <c r="DI686" s="3">
        <v>0.37999999999999989</v>
      </c>
      <c r="DJ686" s="3">
        <v>2.3199999999999998</v>
      </c>
      <c r="DK686" s="3">
        <v>2.2000000000000002</v>
      </c>
      <c r="DL686" s="3">
        <v>0.11999999999999966</v>
      </c>
      <c r="DM686" s="3">
        <v>6.89</v>
      </c>
      <c r="DN686" s="3">
        <v>5.86</v>
      </c>
      <c r="DO686" s="3">
        <v>1.0299999999999994</v>
      </c>
      <c r="DP686" s="3">
        <v>5.27</v>
      </c>
      <c r="DQ686" s="3">
        <v>4.4800000000000004</v>
      </c>
      <c r="DR686" s="3">
        <v>0.78999999999999915</v>
      </c>
      <c r="DS686" s="3">
        <v>4.6399999999999997</v>
      </c>
      <c r="DT686" s="3">
        <v>3.71</v>
      </c>
      <c r="DU686" s="3">
        <v>0.92999999999999972</v>
      </c>
      <c r="DV686" s="3">
        <v>3.29</v>
      </c>
      <c r="DW686" s="3">
        <v>2.63</v>
      </c>
      <c r="DX686" s="3">
        <v>0.66000000000000014</v>
      </c>
    </row>
    <row r="687" spans="1:128" s="3" customFormat="1" x14ac:dyDescent="0.25">
      <c r="A687" s="36" t="s">
        <v>880</v>
      </c>
      <c r="B687" s="36" t="s">
        <v>87</v>
      </c>
      <c r="C687" s="36" t="s">
        <v>88</v>
      </c>
      <c r="D687" s="37" t="s">
        <v>145</v>
      </c>
      <c r="E687" s="36" t="s">
        <v>146</v>
      </c>
      <c r="F687" s="37" t="s">
        <v>864</v>
      </c>
      <c r="G687" s="36" t="s">
        <v>865</v>
      </c>
      <c r="H687" s="36" t="s">
        <v>93</v>
      </c>
      <c r="I687" s="36" t="s">
        <v>94</v>
      </c>
      <c r="J687" s="36" t="s">
        <v>95</v>
      </c>
      <c r="K687" s="44">
        <v>1.65</v>
      </c>
      <c r="L687" s="38">
        <f>IF(J687="10",K687,"")</f>
        <v>1.65</v>
      </c>
      <c r="M687" s="38">
        <f>ROUND(L687*O687/100,2)</f>
        <v>1.07</v>
      </c>
      <c r="N687" s="38">
        <f>L687-M687</f>
        <v>0.57999999999999985</v>
      </c>
      <c r="O687" s="38" t="s">
        <v>96</v>
      </c>
      <c r="P687" s="38">
        <f>IF(J687&lt;&gt;"20",IF(J687="15",K687,ROUND(K687*0.85,2)),"")</f>
        <v>1.4</v>
      </c>
      <c r="Q687" s="38">
        <f>ROUND(P687*S687/100,2)</f>
        <v>1.1200000000000001</v>
      </c>
      <c r="R687" s="38">
        <f>P687-Q687</f>
        <v>0.2799999999999998</v>
      </c>
      <c r="S687" s="38" t="s">
        <v>97</v>
      </c>
      <c r="T687" s="38">
        <f>IF(J687="20",K687,IF(J687="10",ROUND(K687*0.7,2),ROUND(K687/0.85*0.7,2)))</f>
        <v>1.1599999999999999</v>
      </c>
      <c r="U687" s="38">
        <f>ROUND(T687*W687/100,2)</f>
        <v>1.1000000000000001</v>
      </c>
      <c r="V687" s="38">
        <f>T687-U687</f>
        <v>5.9999999999999831E-2</v>
      </c>
      <c r="W687" s="36">
        <v>95</v>
      </c>
      <c r="X687" s="38">
        <f>IF(J687="20",ROUND(K687/0.7*0.6,2),IF(J687="10",ROUND(K687*0.6,2),ROUND(K687/0.85*0.6,2)))</f>
        <v>0.99</v>
      </c>
      <c r="Y687" s="38">
        <f>ROUND(X687*AA687/100,2)</f>
        <v>0.94</v>
      </c>
      <c r="Z687" s="38">
        <f>X687-Y687</f>
        <v>5.0000000000000044E-2</v>
      </c>
      <c r="AA687" s="36">
        <v>95</v>
      </c>
      <c r="AB687" s="38" t="s">
        <v>98</v>
      </c>
      <c r="AC687" s="38">
        <v>1.32</v>
      </c>
      <c r="AD687" s="38">
        <v>1.25</v>
      </c>
      <c r="AE687" s="38">
        <v>7.0000000000000062E-2</v>
      </c>
      <c r="BJ687" s="3" t="s">
        <v>95</v>
      </c>
      <c r="BK687" s="3">
        <v>7.6499999999999995</v>
      </c>
      <c r="BL687" s="3">
        <v>6.5</v>
      </c>
      <c r="BM687" s="3">
        <v>1.1499999999999995</v>
      </c>
      <c r="BN687" s="3">
        <v>6.39</v>
      </c>
      <c r="BO687" s="3">
        <v>6.07</v>
      </c>
      <c r="BP687" s="3">
        <v>0.3199999999999994</v>
      </c>
      <c r="BQ687" s="3">
        <v>5.85</v>
      </c>
      <c r="BR687" s="3">
        <v>4.97</v>
      </c>
      <c r="BS687" s="3">
        <v>0.87999999999999989</v>
      </c>
      <c r="BT687" s="3">
        <v>4.59</v>
      </c>
      <c r="BU687" s="3">
        <v>4.3600000000000003</v>
      </c>
      <c r="BV687" s="3">
        <v>0.22999999999999954</v>
      </c>
      <c r="BW687" s="3">
        <v>5.22</v>
      </c>
      <c r="BX687" s="3">
        <v>4.96</v>
      </c>
      <c r="BY687" s="3">
        <v>0.25999999999999979</v>
      </c>
      <c r="BZ687" s="3">
        <v>5.15</v>
      </c>
      <c r="CA687" s="3">
        <v>4.12</v>
      </c>
      <c r="CB687" s="3">
        <v>1.0300000000000002</v>
      </c>
      <c r="CC687" s="3">
        <v>4.5199999999999996</v>
      </c>
      <c r="CD687" s="3">
        <v>4.29</v>
      </c>
      <c r="CE687" s="3">
        <v>0.22999999999999954</v>
      </c>
      <c r="CF687" s="3">
        <v>3.65</v>
      </c>
      <c r="CG687" s="3">
        <v>2.92</v>
      </c>
      <c r="CH687" s="3">
        <v>0.73</v>
      </c>
      <c r="CI687" s="3">
        <v>3.32</v>
      </c>
      <c r="CJ687" s="3">
        <v>3.15</v>
      </c>
      <c r="CK687" s="3">
        <v>0.16999999999999993</v>
      </c>
      <c r="CL687" s="3">
        <v>5.36</v>
      </c>
      <c r="CM687" s="3">
        <v>4.5599999999999996</v>
      </c>
      <c r="CN687" s="3">
        <v>0.80000000000000071</v>
      </c>
      <c r="CO687" s="3">
        <v>4.47</v>
      </c>
      <c r="CP687" s="3">
        <v>4.25</v>
      </c>
      <c r="CQ687" s="3">
        <v>0.21999999999999975</v>
      </c>
      <c r="CR687" s="3">
        <v>4.0999999999999996</v>
      </c>
      <c r="CS687" s="3">
        <v>3.49</v>
      </c>
      <c r="CT687" s="3">
        <v>0.60999999999999943</v>
      </c>
      <c r="CU687" s="3">
        <v>3.21</v>
      </c>
      <c r="CV687" s="3">
        <v>3.05</v>
      </c>
      <c r="CW687" s="3">
        <v>0.16000000000000014</v>
      </c>
      <c r="CX687" s="3">
        <v>3.65</v>
      </c>
      <c r="CY687" s="3">
        <v>3.47</v>
      </c>
      <c r="CZ687" s="3">
        <v>0.17999999999999972</v>
      </c>
      <c r="DA687" s="3">
        <v>3.61</v>
      </c>
      <c r="DB687" s="3">
        <v>2.89</v>
      </c>
      <c r="DC687" s="3">
        <v>0.71999999999999975</v>
      </c>
      <c r="DD687" s="3">
        <v>3.16</v>
      </c>
      <c r="DE687" s="3">
        <v>3</v>
      </c>
      <c r="DF687" s="3">
        <v>0.16000000000000014</v>
      </c>
      <c r="DG687" s="3">
        <v>2.56</v>
      </c>
      <c r="DH687" s="3">
        <v>2.1800000000000002</v>
      </c>
      <c r="DI687" s="3">
        <v>0.37999999999999989</v>
      </c>
      <c r="DJ687" s="3">
        <v>2.3199999999999998</v>
      </c>
      <c r="DK687" s="3">
        <v>2.2000000000000002</v>
      </c>
      <c r="DL687" s="3">
        <v>0.11999999999999966</v>
      </c>
      <c r="DM687" s="3">
        <v>6.89</v>
      </c>
      <c r="DN687" s="3">
        <v>5.86</v>
      </c>
      <c r="DO687" s="3">
        <v>1.0299999999999994</v>
      </c>
      <c r="DP687" s="3">
        <v>5.27</v>
      </c>
      <c r="DQ687" s="3">
        <v>4.4800000000000004</v>
      </c>
      <c r="DR687" s="3">
        <v>0.78999999999999915</v>
      </c>
      <c r="DS687" s="3">
        <v>4.6399999999999997</v>
      </c>
      <c r="DT687" s="3">
        <v>3.71</v>
      </c>
      <c r="DU687" s="3">
        <v>0.92999999999999972</v>
      </c>
      <c r="DV687" s="3">
        <v>3.29</v>
      </c>
      <c r="DW687" s="3">
        <v>2.63</v>
      </c>
      <c r="DX687" s="3">
        <v>0.66000000000000014</v>
      </c>
    </row>
    <row r="688" spans="1:128" s="3" customFormat="1" x14ac:dyDescent="0.25">
      <c r="A688" s="36" t="s">
        <v>881</v>
      </c>
      <c r="B688" s="36" t="s">
        <v>87</v>
      </c>
      <c r="C688" s="36" t="s">
        <v>88</v>
      </c>
      <c r="D688" s="37" t="s">
        <v>139</v>
      </c>
      <c r="E688" s="36" t="s">
        <v>140</v>
      </c>
      <c r="F688" s="37" t="s">
        <v>864</v>
      </c>
      <c r="G688" s="36" t="s">
        <v>865</v>
      </c>
      <c r="H688" s="36" t="s">
        <v>93</v>
      </c>
      <c r="I688" s="36" t="s">
        <v>94</v>
      </c>
      <c r="J688" s="36" t="s">
        <v>95</v>
      </c>
      <c r="K688" s="44">
        <v>1.65</v>
      </c>
      <c r="L688" s="38">
        <f>IF(J688="10",K688,"")</f>
        <v>1.65</v>
      </c>
      <c r="M688" s="38">
        <f>ROUND(L688*O688/100,2)</f>
        <v>1.07</v>
      </c>
      <c r="N688" s="38">
        <f>L688-M688</f>
        <v>0.57999999999999985</v>
      </c>
      <c r="O688" s="38" t="s">
        <v>96</v>
      </c>
      <c r="P688" s="38">
        <f>IF(J688&lt;&gt;"20",IF(J688="15",K688,ROUND(K688*0.85,2)),"")</f>
        <v>1.4</v>
      </c>
      <c r="Q688" s="38">
        <f>ROUND(P688*S688/100,2)</f>
        <v>1.1200000000000001</v>
      </c>
      <c r="R688" s="38">
        <f>P688-Q688</f>
        <v>0.2799999999999998</v>
      </c>
      <c r="S688" s="38" t="s">
        <v>97</v>
      </c>
      <c r="T688" s="38">
        <f>IF(J688="20",K688,IF(J688="10",ROUND(K688*0.7,2),ROUND(K688/0.85*0.7,2)))</f>
        <v>1.1599999999999999</v>
      </c>
      <c r="U688" s="38">
        <f>ROUND(T688*W688/100,2)</f>
        <v>1.1000000000000001</v>
      </c>
      <c r="V688" s="38">
        <f>T688-U688</f>
        <v>5.9999999999999831E-2</v>
      </c>
      <c r="W688" s="36">
        <v>95</v>
      </c>
      <c r="X688" s="38">
        <f>IF(J688="20",ROUND(K688/0.7*0.6,2),IF(J688="10",ROUND(K688*0.6,2),ROUND(K688/0.85*0.6,2)))</f>
        <v>0.99</v>
      </c>
      <c r="Y688" s="38">
        <f>ROUND(X688*AA688/100,2)</f>
        <v>0.94</v>
      </c>
      <c r="Z688" s="38">
        <f>X688-Y688</f>
        <v>5.0000000000000044E-2</v>
      </c>
      <c r="AA688" s="36">
        <v>95</v>
      </c>
      <c r="AB688" s="38" t="s">
        <v>98</v>
      </c>
      <c r="AC688" s="38">
        <v>1.32</v>
      </c>
      <c r="AD688" s="38">
        <v>1.25</v>
      </c>
      <c r="AE688" s="38">
        <v>7.0000000000000062E-2</v>
      </c>
      <c r="BJ688" s="3" t="s">
        <v>95</v>
      </c>
      <c r="BK688" s="3">
        <v>7.6499999999999995</v>
      </c>
      <c r="BL688" s="3">
        <v>6.5</v>
      </c>
      <c r="BM688" s="3">
        <v>1.1499999999999995</v>
      </c>
      <c r="BN688" s="3">
        <v>6.39</v>
      </c>
      <c r="BO688" s="3">
        <v>6.07</v>
      </c>
      <c r="BP688" s="3">
        <v>0.3199999999999994</v>
      </c>
      <c r="BQ688" s="3">
        <v>5.85</v>
      </c>
      <c r="BR688" s="3">
        <v>4.97</v>
      </c>
      <c r="BS688" s="3">
        <v>0.87999999999999989</v>
      </c>
      <c r="BT688" s="3">
        <v>4.59</v>
      </c>
      <c r="BU688" s="3">
        <v>4.3600000000000003</v>
      </c>
      <c r="BV688" s="3">
        <v>0.22999999999999954</v>
      </c>
      <c r="BW688" s="3">
        <v>5.22</v>
      </c>
      <c r="BX688" s="3">
        <v>4.96</v>
      </c>
      <c r="BY688" s="3">
        <v>0.25999999999999979</v>
      </c>
      <c r="BZ688" s="3">
        <v>5.15</v>
      </c>
      <c r="CA688" s="3">
        <v>4.12</v>
      </c>
      <c r="CB688" s="3">
        <v>1.0300000000000002</v>
      </c>
      <c r="CC688" s="3">
        <v>4.5199999999999996</v>
      </c>
      <c r="CD688" s="3">
        <v>4.29</v>
      </c>
      <c r="CE688" s="3">
        <v>0.22999999999999954</v>
      </c>
      <c r="CF688" s="3">
        <v>3.65</v>
      </c>
      <c r="CG688" s="3">
        <v>2.92</v>
      </c>
      <c r="CH688" s="3">
        <v>0.73</v>
      </c>
      <c r="CI688" s="3">
        <v>3.32</v>
      </c>
      <c r="CJ688" s="3">
        <v>3.15</v>
      </c>
      <c r="CK688" s="3">
        <v>0.16999999999999993</v>
      </c>
      <c r="CL688" s="3">
        <v>5.36</v>
      </c>
      <c r="CM688" s="3">
        <v>4.5599999999999996</v>
      </c>
      <c r="CN688" s="3">
        <v>0.80000000000000071</v>
      </c>
      <c r="CO688" s="3">
        <v>4.47</v>
      </c>
      <c r="CP688" s="3">
        <v>4.25</v>
      </c>
      <c r="CQ688" s="3">
        <v>0.21999999999999975</v>
      </c>
      <c r="CR688" s="3">
        <v>4.0999999999999996</v>
      </c>
      <c r="CS688" s="3">
        <v>3.49</v>
      </c>
      <c r="CT688" s="3">
        <v>0.60999999999999943</v>
      </c>
      <c r="CU688" s="3">
        <v>3.21</v>
      </c>
      <c r="CV688" s="3">
        <v>3.05</v>
      </c>
      <c r="CW688" s="3">
        <v>0.16000000000000014</v>
      </c>
      <c r="CX688" s="3">
        <v>3.65</v>
      </c>
      <c r="CY688" s="3">
        <v>3.47</v>
      </c>
      <c r="CZ688" s="3">
        <v>0.17999999999999972</v>
      </c>
      <c r="DA688" s="3">
        <v>3.61</v>
      </c>
      <c r="DB688" s="3">
        <v>2.89</v>
      </c>
      <c r="DC688" s="3">
        <v>0.71999999999999975</v>
      </c>
      <c r="DD688" s="3">
        <v>3.16</v>
      </c>
      <c r="DE688" s="3">
        <v>3</v>
      </c>
      <c r="DF688" s="3">
        <v>0.16000000000000014</v>
      </c>
      <c r="DG688" s="3">
        <v>2.56</v>
      </c>
      <c r="DH688" s="3">
        <v>2.1800000000000002</v>
      </c>
      <c r="DI688" s="3">
        <v>0.37999999999999989</v>
      </c>
      <c r="DJ688" s="3">
        <v>2.3199999999999998</v>
      </c>
      <c r="DK688" s="3">
        <v>2.2000000000000002</v>
      </c>
      <c r="DL688" s="3">
        <v>0.11999999999999966</v>
      </c>
      <c r="DM688" s="3">
        <v>6.89</v>
      </c>
      <c r="DN688" s="3">
        <v>5.86</v>
      </c>
      <c r="DO688" s="3">
        <v>1.0299999999999994</v>
      </c>
      <c r="DP688" s="3">
        <v>5.27</v>
      </c>
      <c r="DQ688" s="3">
        <v>4.4800000000000004</v>
      </c>
      <c r="DR688" s="3">
        <v>0.78999999999999915</v>
      </c>
      <c r="DS688" s="3">
        <v>4.6399999999999997</v>
      </c>
      <c r="DT688" s="3">
        <v>3.71</v>
      </c>
      <c r="DU688" s="3">
        <v>0.92999999999999972</v>
      </c>
      <c r="DV688" s="3">
        <v>3.29</v>
      </c>
      <c r="DW688" s="3">
        <v>2.63</v>
      </c>
      <c r="DX688" s="3">
        <v>0.66000000000000014</v>
      </c>
    </row>
    <row r="689" spans="1:128" s="3" customFormat="1" x14ac:dyDescent="0.25">
      <c r="A689" s="36" t="s">
        <v>882</v>
      </c>
      <c r="B689" s="36" t="s">
        <v>87</v>
      </c>
      <c r="C689" s="36" t="s">
        <v>88</v>
      </c>
      <c r="D689" s="37" t="s">
        <v>100</v>
      </c>
      <c r="E689" s="36" t="s">
        <v>101</v>
      </c>
      <c r="F689" s="37" t="s">
        <v>864</v>
      </c>
      <c r="G689" s="36" t="s">
        <v>865</v>
      </c>
      <c r="H689" s="36" t="s">
        <v>93</v>
      </c>
      <c r="I689" s="36" t="s">
        <v>94</v>
      </c>
      <c r="J689" s="36" t="s">
        <v>95</v>
      </c>
      <c r="K689" s="44">
        <v>1.65</v>
      </c>
      <c r="L689" s="38">
        <f>IF(J689="10",K689,"")</f>
        <v>1.65</v>
      </c>
      <c r="M689" s="38">
        <f>ROUND(L689*O689/100,2)</f>
        <v>1.07</v>
      </c>
      <c r="N689" s="38">
        <f>L689-M689</f>
        <v>0.57999999999999985</v>
      </c>
      <c r="O689" s="38" t="s">
        <v>96</v>
      </c>
      <c r="P689" s="38">
        <f>IF(J689&lt;&gt;"20",IF(J689="15",K689,ROUND(K689*0.85,2)),"")</f>
        <v>1.4</v>
      </c>
      <c r="Q689" s="38">
        <f>ROUND(P689*S689/100,2)</f>
        <v>1.1200000000000001</v>
      </c>
      <c r="R689" s="38">
        <f>P689-Q689</f>
        <v>0.2799999999999998</v>
      </c>
      <c r="S689" s="38" t="s">
        <v>97</v>
      </c>
      <c r="T689" s="38">
        <f>IF(J689="20",K689,IF(J689="10",ROUND(K689*0.7,2),ROUND(K689/0.85*0.7,2)))</f>
        <v>1.1599999999999999</v>
      </c>
      <c r="U689" s="38">
        <f>ROUND(T689*W689/100,2)</f>
        <v>1.1000000000000001</v>
      </c>
      <c r="V689" s="38">
        <f>T689-U689</f>
        <v>5.9999999999999831E-2</v>
      </c>
      <c r="W689" s="36">
        <v>95</v>
      </c>
      <c r="X689" s="38">
        <f>IF(J689="20",ROUND(K689/0.7*0.6,2),IF(J689="10",ROUND(K689*0.6,2),ROUND(K689/0.85*0.6,2)))</f>
        <v>0.99</v>
      </c>
      <c r="Y689" s="38">
        <f>ROUND(X689*AA689/100,2)</f>
        <v>0.94</v>
      </c>
      <c r="Z689" s="38">
        <f>X689-Y689</f>
        <v>5.0000000000000044E-2</v>
      </c>
      <c r="AA689" s="36">
        <v>95</v>
      </c>
      <c r="AB689" s="38" t="s">
        <v>98</v>
      </c>
      <c r="AC689" s="38">
        <v>1.32</v>
      </c>
      <c r="AD689" s="38">
        <v>1.25</v>
      </c>
      <c r="AE689" s="38">
        <v>7.0000000000000062E-2</v>
      </c>
      <c r="BJ689" s="3" t="s">
        <v>95</v>
      </c>
      <c r="BK689" s="3">
        <v>7.6499999999999995</v>
      </c>
      <c r="BL689" s="3">
        <v>6.5</v>
      </c>
      <c r="BM689" s="3">
        <v>1.1499999999999995</v>
      </c>
      <c r="BN689" s="3">
        <v>6.39</v>
      </c>
      <c r="BO689" s="3">
        <v>6.07</v>
      </c>
      <c r="BP689" s="3">
        <v>0.3199999999999994</v>
      </c>
      <c r="BQ689" s="3">
        <v>5.85</v>
      </c>
      <c r="BR689" s="3">
        <v>4.97</v>
      </c>
      <c r="BS689" s="3">
        <v>0.87999999999999989</v>
      </c>
      <c r="BT689" s="3">
        <v>4.59</v>
      </c>
      <c r="BU689" s="3">
        <v>4.3600000000000003</v>
      </c>
      <c r="BV689" s="3">
        <v>0.22999999999999954</v>
      </c>
      <c r="BW689" s="3">
        <v>5.22</v>
      </c>
      <c r="BX689" s="3">
        <v>4.96</v>
      </c>
      <c r="BY689" s="3">
        <v>0.25999999999999979</v>
      </c>
      <c r="BZ689" s="3">
        <v>5.15</v>
      </c>
      <c r="CA689" s="3">
        <v>4.12</v>
      </c>
      <c r="CB689" s="3">
        <v>1.0300000000000002</v>
      </c>
      <c r="CC689" s="3">
        <v>4.5199999999999996</v>
      </c>
      <c r="CD689" s="3">
        <v>4.29</v>
      </c>
      <c r="CE689" s="3">
        <v>0.22999999999999954</v>
      </c>
      <c r="CF689" s="3">
        <v>3.65</v>
      </c>
      <c r="CG689" s="3">
        <v>2.92</v>
      </c>
      <c r="CH689" s="3">
        <v>0.73</v>
      </c>
      <c r="CI689" s="3">
        <v>3.32</v>
      </c>
      <c r="CJ689" s="3">
        <v>3.15</v>
      </c>
      <c r="CK689" s="3">
        <v>0.16999999999999993</v>
      </c>
      <c r="CL689" s="3">
        <v>5.36</v>
      </c>
      <c r="CM689" s="3">
        <v>4.5599999999999996</v>
      </c>
      <c r="CN689" s="3">
        <v>0.80000000000000071</v>
      </c>
      <c r="CO689" s="3">
        <v>4.47</v>
      </c>
      <c r="CP689" s="3">
        <v>4.25</v>
      </c>
      <c r="CQ689" s="3">
        <v>0.21999999999999975</v>
      </c>
      <c r="CR689" s="3">
        <v>4.0999999999999996</v>
      </c>
      <c r="CS689" s="3">
        <v>3.49</v>
      </c>
      <c r="CT689" s="3">
        <v>0.60999999999999943</v>
      </c>
      <c r="CU689" s="3">
        <v>3.21</v>
      </c>
      <c r="CV689" s="3">
        <v>3.05</v>
      </c>
      <c r="CW689" s="3">
        <v>0.16000000000000014</v>
      </c>
      <c r="CX689" s="3">
        <v>3.65</v>
      </c>
      <c r="CY689" s="3">
        <v>3.47</v>
      </c>
      <c r="CZ689" s="3">
        <v>0.17999999999999972</v>
      </c>
      <c r="DA689" s="3">
        <v>3.61</v>
      </c>
      <c r="DB689" s="3">
        <v>2.89</v>
      </c>
      <c r="DC689" s="3">
        <v>0.71999999999999975</v>
      </c>
      <c r="DD689" s="3">
        <v>3.16</v>
      </c>
      <c r="DE689" s="3">
        <v>3</v>
      </c>
      <c r="DF689" s="3">
        <v>0.16000000000000014</v>
      </c>
      <c r="DG689" s="3">
        <v>2.56</v>
      </c>
      <c r="DH689" s="3">
        <v>2.1800000000000002</v>
      </c>
      <c r="DI689" s="3">
        <v>0.37999999999999989</v>
      </c>
      <c r="DJ689" s="3">
        <v>2.3199999999999998</v>
      </c>
      <c r="DK689" s="3">
        <v>2.2000000000000002</v>
      </c>
      <c r="DL689" s="3">
        <v>0.11999999999999966</v>
      </c>
      <c r="DM689" s="3">
        <v>6.89</v>
      </c>
      <c r="DN689" s="3">
        <v>5.86</v>
      </c>
      <c r="DO689" s="3">
        <v>1.0299999999999994</v>
      </c>
      <c r="DP689" s="3">
        <v>5.27</v>
      </c>
      <c r="DQ689" s="3">
        <v>4.4800000000000004</v>
      </c>
      <c r="DR689" s="3">
        <v>0.78999999999999915</v>
      </c>
      <c r="DS689" s="3">
        <v>4.6399999999999997</v>
      </c>
      <c r="DT689" s="3">
        <v>3.71</v>
      </c>
      <c r="DU689" s="3">
        <v>0.92999999999999972</v>
      </c>
      <c r="DV689" s="3">
        <v>3.29</v>
      </c>
      <c r="DW689" s="3">
        <v>2.63</v>
      </c>
      <c r="DX689" s="3">
        <v>0.66000000000000014</v>
      </c>
    </row>
    <row r="690" spans="1:128" s="3" customFormat="1" x14ac:dyDescent="0.25">
      <c r="A690" s="36" t="s">
        <v>883</v>
      </c>
      <c r="B690" s="36" t="s">
        <v>87</v>
      </c>
      <c r="C690" s="36" t="s">
        <v>88</v>
      </c>
      <c r="D690" s="37" t="s">
        <v>133</v>
      </c>
      <c r="E690" s="36" t="s">
        <v>134</v>
      </c>
      <c r="F690" s="37" t="s">
        <v>864</v>
      </c>
      <c r="G690" s="36" t="s">
        <v>865</v>
      </c>
      <c r="H690" s="36" t="s">
        <v>93</v>
      </c>
      <c r="I690" s="36" t="s">
        <v>94</v>
      </c>
      <c r="J690" s="36" t="s">
        <v>95</v>
      </c>
      <c r="K690" s="44">
        <v>1.9</v>
      </c>
      <c r="L690" s="38">
        <f>IF(J690="10",K690,"")</f>
        <v>1.9</v>
      </c>
      <c r="M690" s="38">
        <f>ROUND(L690*O690/100,2)</f>
        <v>1.24</v>
      </c>
      <c r="N690" s="38">
        <f>L690-M690</f>
        <v>0.65999999999999992</v>
      </c>
      <c r="O690" s="38" t="s">
        <v>96</v>
      </c>
      <c r="P690" s="38">
        <f>IF(J690&lt;&gt;"20",IF(J690="15",K690,ROUND(K690*0.85,2)),"")</f>
        <v>1.62</v>
      </c>
      <c r="Q690" s="38">
        <f>ROUND(P690*S690/100,2)</f>
        <v>1.3</v>
      </c>
      <c r="R690" s="38">
        <f>P690-Q690</f>
        <v>0.32000000000000006</v>
      </c>
      <c r="S690" s="38" t="s">
        <v>97</v>
      </c>
      <c r="T690" s="38">
        <f>IF(J690="20",K690,IF(J690="10",ROUND(K690*0.7,2),ROUND(K690/0.85*0.7,2)))</f>
        <v>1.33</v>
      </c>
      <c r="U690" s="38">
        <f>ROUND(T690*W690/100,2)</f>
        <v>1.26</v>
      </c>
      <c r="V690" s="38">
        <f>T690-U690</f>
        <v>7.0000000000000062E-2</v>
      </c>
      <c r="W690" s="36">
        <v>95</v>
      </c>
      <c r="X690" s="38">
        <f>IF(J690="20",ROUND(K690/0.7*0.6,2),IF(J690="10",ROUND(K690*0.6,2),ROUND(K690/0.85*0.6,2)))</f>
        <v>1.1399999999999999</v>
      </c>
      <c r="Y690" s="38">
        <f>ROUND(X690*AA690/100,2)</f>
        <v>1.08</v>
      </c>
      <c r="Z690" s="38">
        <f>X690-Y690</f>
        <v>5.9999999999999831E-2</v>
      </c>
      <c r="AA690" s="36">
        <v>95</v>
      </c>
      <c r="AB690" s="38" t="s">
        <v>98</v>
      </c>
      <c r="AC690" s="38">
        <v>1.52</v>
      </c>
      <c r="AD690" s="38">
        <v>1.44</v>
      </c>
      <c r="AE690" s="38">
        <v>8.0000000000000071E-2</v>
      </c>
      <c r="BJ690" s="3" t="s">
        <v>95</v>
      </c>
      <c r="BK690" s="3">
        <v>7.8999999999999995</v>
      </c>
      <c r="BL690" s="3">
        <v>6.72</v>
      </c>
      <c r="BM690" s="3">
        <v>1.1799999999999997</v>
      </c>
      <c r="BN690" s="3">
        <v>6.54</v>
      </c>
      <c r="BO690" s="3">
        <v>6.21</v>
      </c>
      <c r="BP690" s="3">
        <v>0.33000000000000007</v>
      </c>
      <c r="BQ690" s="3">
        <v>6.1</v>
      </c>
      <c r="BR690" s="3">
        <v>5.19</v>
      </c>
      <c r="BS690" s="3">
        <v>0.90999999999999925</v>
      </c>
      <c r="BT690" s="3">
        <v>4.74</v>
      </c>
      <c r="BU690" s="3">
        <v>4.5</v>
      </c>
      <c r="BV690" s="3">
        <v>0.24000000000000021</v>
      </c>
      <c r="BW690" s="3">
        <v>5.42</v>
      </c>
      <c r="BX690" s="3">
        <v>5.15</v>
      </c>
      <c r="BY690" s="3">
        <v>0.26999999999999957</v>
      </c>
      <c r="BZ690" s="3">
        <v>5.4</v>
      </c>
      <c r="CA690" s="3">
        <v>4.32</v>
      </c>
      <c r="CB690" s="3">
        <v>1.08</v>
      </c>
      <c r="CC690" s="3">
        <v>4.72</v>
      </c>
      <c r="CD690" s="3">
        <v>4.4800000000000004</v>
      </c>
      <c r="CE690" s="3">
        <v>0.23999999999999932</v>
      </c>
      <c r="CF690" s="3">
        <v>3.9</v>
      </c>
      <c r="CG690" s="3">
        <v>3.12</v>
      </c>
      <c r="CH690" s="3">
        <v>0.7799999999999998</v>
      </c>
      <c r="CI690" s="3">
        <v>3.52</v>
      </c>
      <c r="CJ690" s="3">
        <v>3.34</v>
      </c>
      <c r="CK690" s="3">
        <v>0.18000000000000016</v>
      </c>
      <c r="CL690" s="3">
        <v>5.53</v>
      </c>
      <c r="CM690" s="3">
        <v>4.7</v>
      </c>
      <c r="CN690" s="3">
        <v>0.83000000000000007</v>
      </c>
      <c r="CO690" s="3">
        <v>4.58</v>
      </c>
      <c r="CP690" s="3">
        <v>4.3499999999999996</v>
      </c>
      <c r="CQ690" s="3">
        <v>0.23000000000000043</v>
      </c>
      <c r="CR690" s="3">
        <v>4.2699999999999996</v>
      </c>
      <c r="CS690" s="3">
        <v>3.63</v>
      </c>
      <c r="CT690" s="3">
        <v>0.63999999999999968</v>
      </c>
      <c r="CU690" s="3">
        <v>3.32</v>
      </c>
      <c r="CV690" s="3">
        <v>3.15</v>
      </c>
      <c r="CW690" s="3">
        <v>0.16999999999999993</v>
      </c>
      <c r="CX690" s="3">
        <v>3.79</v>
      </c>
      <c r="CY690" s="3">
        <v>3.6</v>
      </c>
      <c r="CZ690" s="3">
        <v>0.18999999999999995</v>
      </c>
      <c r="DA690" s="3">
        <v>3.78</v>
      </c>
      <c r="DB690" s="3">
        <v>3.02</v>
      </c>
      <c r="DC690" s="3">
        <v>0.75999999999999979</v>
      </c>
      <c r="DD690" s="3">
        <v>3.3</v>
      </c>
      <c r="DE690" s="3">
        <v>3.14</v>
      </c>
      <c r="DF690" s="3">
        <v>0.1599999999999997</v>
      </c>
      <c r="DG690" s="3">
        <v>2.73</v>
      </c>
      <c r="DH690" s="3">
        <v>2.3199999999999998</v>
      </c>
      <c r="DI690" s="3">
        <v>0.41000000000000014</v>
      </c>
      <c r="DJ690" s="3">
        <v>2.46</v>
      </c>
      <c r="DK690" s="3">
        <v>2.34</v>
      </c>
      <c r="DL690" s="3">
        <v>0.12000000000000011</v>
      </c>
      <c r="DM690" s="3">
        <v>7.11</v>
      </c>
      <c r="DN690" s="3">
        <v>6.04</v>
      </c>
      <c r="DO690" s="3">
        <v>1.0700000000000003</v>
      </c>
      <c r="DP690" s="3">
        <v>5.49</v>
      </c>
      <c r="DQ690" s="3">
        <v>4.67</v>
      </c>
      <c r="DR690" s="3">
        <v>0.82000000000000028</v>
      </c>
      <c r="DS690" s="3">
        <v>4.8600000000000003</v>
      </c>
      <c r="DT690" s="3">
        <v>3.89</v>
      </c>
      <c r="DU690" s="3">
        <v>0.9700000000000002</v>
      </c>
      <c r="DV690" s="3">
        <v>3.51</v>
      </c>
      <c r="DW690" s="3">
        <v>2.81</v>
      </c>
      <c r="DX690" s="3">
        <v>0.69999999999999973</v>
      </c>
    </row>
    <row r="691" spans="1:128" s="3" customFormat="1" x14ac:dyDescent="0.25">
      <c r="A691" s="36" t="s">
        <v>884</v>
      </c>
      <c r="B691" s="36" t="s">
        <v>87</v>
      </c>
      <c r="C691" s="36" t="s">
        <v>88</v>
      </c>
      <c r="D691" s="37" t="s">
        <v>154</v>
      </c>
      <c r="E691" s="36" t="s">
        <v>155</v>
      </c>
      <c r="F691" s="37" t="s">
        <v>864</v>
      </c>
      <c r="G691" s="36" t="s">
        <v>865</v>
      </c>
      <c r="H691" s="36" t="s">
        <v>93</v>
      </c>
      <c r="I691" s="36" t="s">
        <v>94</v>
      </c>
      <c r="J691" s="36" t="s">
        <v>95</v>
      </c>
      <c r="K691" s="44">
        <v>1.65</v>
      </c>
      <c r="L691" s="38">
        <f>IF(J691="10",K691,"")</f>
        <v>1.65</v>
      </c>
      <c r="M691" s="38">
        <f>ROUND(L691*O691/100,2)</f>
        <v>1.07</v>
      </c>
      <c r="N691" s="38">
        <f>L691-M691</f>
        <v>0.57999999999999985</v>
      </c>
      <c r="O691" s="38" t="s">
        <v>96</v>
      </c>
      <c r="P691" s="38">
        <f>IF(J691&lt;&gt;"20",IF(J691="15",K691,ROUND(K691*0.85,2)),"")</f>
        <v>1.4</v>
      </c>
      <c r="Q691" s="38">
        <f>ROUND(P691*S691/100,2)</f>
        <v>1.1200000000000001</v>
      </c>
      <c r="R691" s="38">
        <f>P691-Q691</f>
        <v>0.2799999999999998</v>
      </c>
      <c r="S691" s="38" t="s">
        <v>97</v>
      </c>
      <c r="T691" s="38">
        <f>IF(J691="20",K691,IF(J691="10",ROUND(K691*0.7,2),ROUND(K691/0.85*0.7,2)))</f>
        <v>1.1599999999999999</v>
      </c>
      <c r="U691" s="38">
        <f>ROUND(T691*W691/100,2)</f>
        <v>1.1000000000000001</v>
      </c>
      <c r="V691" s="38">
        <f>T691-U691</f>
        <v>5.9999999999999831E-2</v>
      </c>
      <c r="W691" s="36">
        <v>95</v>
      </c>
      <c r="X691" s="38">
        <f>IF(J691="20",ROUND(K691/0.7*0.6,2),IF(J691="10",ROUND(K691*0.6,2),ROUND(K691/0.85*0.6,2)))</f>
        <v>0.99</v>
      </c>
      <c r="Y691" s="38">
        <f>ROUND(X691*AA691/100,2)</f>
        <v>0.94</v>
      </c>
      <c r="Z691" s="38">
        <f>X691-Y691</f>
        <v>5.0000000000000044E-2</v>
      </c>
      <c r="AA691" s="36">
        <v>95</v>
      </c>
      <c r="AB691" s="38" t="s">
        <v>98</v>
      </c>
      <c r="AC691" s="38">
        <v>1.32</v>
      </c>
      <c r="AD691" s="38">
        <v>1.25</v>
      </c>
      <c r="AE691" s="38">
        <v>7.0000000000000062E-2</v>
      </c>
      <c r="BJ691" s="3" t="s">
        <v>95</v>
      </c>
      <c r="BK691" s="3">
        <v>7.6499999999999995</v>
      </c>
      <c r="BL691" s="3">
        <v>6.5</v>
      </c>
      <c r="BM691" s="3">
        <v>1.1499999999999995</v>
      </c>
      <c r="BN691" s="3">
        <v>6.39</v>
      </c>
      <c r="BO691" s="3">
        <v>6.07</v>
      </c>
      <c r="BP691" s="3">
        <v>0.3199999999999994</v>
      </c>
      <c r="BQ691" s="3">
        <v>5.85</v>
      </c>
      <c r="BR691" s="3">
        <v>4.97</v>
      </c>
      <c r="BS691" s="3">
        <v>0.87999999999999989</v>
      </c>
      <c r="BT691" s="3">
        <v>4.59</v>
      </c>
      <c r="BU691" s="3">
        <v>4.3600000000000003</v>
      </c>
      <c r="BV691" s="3">
        <v>0.22999999999999954</v>
      </c>
      <c r="BW691" s="3">
        <v>5.22</v>
      </c>
      <c r="BX691" s="3">
        <v>4.96</v>
      </c>
      <c r="BY691" s="3">
        <v>0.25999999999999979</v>
      </c>
      <c r="BZ691" s="3">
        <v>5.15</v>
      </c>
      <c r="CA691" s="3">
        <v>4.12</v>
      </c>
      <c r="CB691" s="3">
        <v>1.0300000000000002</v>
      </c>
      <c r="CC691" s="3">
        <v>4.5199999999999996</v>
      </c>
      <c r="CD691" s="3">
        <v>4.29</v>
      </c>
      <c r="CE691" s="3">
        <v>0.22999999999999954</v>
      </c>
      <c r="CF691" s="3">
        <v>3.65</v>
      </c>
      <c r="CG691" s="3">
        <v>2.92</v>
      </c>
      <c r="CH691" s="3">
        <v>0.73</v>
      </c>
      <c r="CI691" s="3">
        <v>3.32</v>
      </c>
      <c r="CJ691" s="3">
        <v>3.15</v>
      </c>
      <c r="CK691" s="3">
        <v>0.16999999999999993</v>
      </c>
      <c r="CL691" s="3">
        <v>5.36</v>
      </c>
      <c r="CM691" s="3">
        <v>4.5599999999999996</v>
      </c>
      <c r="CN691" s="3">
        <v>0.80000000000000071</v>
      </c>
      <c r="CO691" s="3">
        <v>4.47</v>
      </c>
      <c r="CP691" s="3">
        <v>4.25</v>
      </c>
      <c r="CQ691" s="3">
        <v>0.21999999999999975</v>
      </c>
      <c r="CR691" s="3">
        <v>4.0999999999999996</v>
      </c>
      <c r="CS691" s="3">
        <v>3.49</v>
      </c>
      <c r="CT691" s="3">
        <v>0.60999999999999943</v>
      </c>
      <c r="CU691" s="3">
        <v>3.21</v>
      </c>
      <c r="CV691" s="3">
        <v>3.05</v>
      </c>
      <c r="CW691" s="3">
        <v>0.16000000000000014</v>
      </c>
      <c r="CX691" s="3">
        <v>3.65</v>
      </c>
      <c r="CY691" s="3">
        <v>3.47</v>
      </c>
      <c r="CZ691" s="3">
        <v>0.17999999999999972</v>
      </c>
      <c r="DA691" s="3">
        <v>3.61</v>
      </c>
      <c r="DB691" s="3">
        <v>2.89</v>
      </c>
      <c r="DC691" s="3">
        <v>0.71999999999999975</v>
      </c>
      <c r="DD691" s="3">
        <v>3.16</v>
      </c>
      <c r="DE691" s="3">
        <v>3</v>
      </c>
      <c r="DF691" s="3">
        <v>0.16000000000000014</v>
      </c>
      <c r="DG691" s="3">
        <v>2.56</v>
      </c>
      <c r="DH691" s="3">
        <v>2.1800000000000002</v>
      </c>
      <c r="DI691" s="3">
        <v>0.37999999999999989</v>
      </c>
      <c r="DJ691" s="3">
        <v>2.3199999999999998</v>
      </c>
      <c r="DK691" s="3">
        <v>2.2000000000000002</v>
      </c>
      <c r="DL691" s="3">
        <v>0.11999999999999966</v>
      </c>
      <c r="DM691" s="3">
        <v>6.89</v>
      </c>
      <c r="DN691" s="3">
        <v>5.86</v>
      </c>
      <c r="DO691" s="3">
        <v>1.0299999999999994</v>
      </c>
      <c r="DP691" s="3">
        <v>5.27</v>
      </c>
      <c r="DQ691" s="3">
        <v>4.4800000000000004</v>
      </c>
      <c r="DR691" s="3">
        <v>0.78999999999999915</v>
      </c>
      <c r="DS691" s="3">
        <v>4.6399999999999997</v>
      </c>
      <c r="DT691" s="3">
        <v>3.71</v>
      </c>
      <c r="DU691" s="3">
        <v>0.92999999999999972</v>
      </c>
      <c r="DV691" s="3">
        <v>3.29</v>
      </c>
      <c r="DW691" s="3">
        <v>2.63</v>
      </c>
      <c r="DX691" s="3">
        <v>0.66000000000000014</v>
      </c>
    </row>
    <row r="692" spans="1:128" s="3" customFormat="1" x14ac:dyDescent="0.25">
      <c r="A692" s="36" t="s">
        <v>885</v>
      </c>
      <c r="B692" s="36" t="s">
        <v>87</v>
      </c>
      <c r="C692" s="36" t="s">
        <v>88</v>
      </c>
      <c r="D692" s="37" t="s">
        <v>142</v>
      </c>
      <c r="E692" s="36" t="s">
        <v>143</v>
      </c>
      <c r="F692" s="37" t="s">
        <v>864</v>
      </c>
      <c r="G692" s="36" t="s">
        <v>865</v>
      </c>
      <c r="H692" s="36" t="s">
        <v>93</v>
      </c>
      <c r="I692" s="36" t="s">
        <v>94</v>
      </c>
      <c r="J692" s="36" t="s">
        <v>95</v>
      </c>
      <c r="K692" s="44">
        <v>1.65</v>
      </c>
      <c r="L692" s="38">
        <f>IF(J692="10",K692,"")</f>
        <v>1.65</v>
      </c>
      <c r="M692" s="38">
        <f>ROUND(L692*O692/100,2)</f>
        <v>1.07</v>
      </c>
      <c r="N692" s="38">
        <f>L692-M692</f>
        <v>0.57999999999999985</v>
      </c>
      <c r="O692" s="38" t="s">
        <v>96</v>
      </c>
      <c r="P692" s="38">
        <f>IF(J692&lt;&gt;"20",IF(J692="15",K692,ROUND(K692*0.85,2)),"")</f>
        <v>1.4</v>
      </c>
      <c r="Q692" s="38">
        <f>ROUND(P692*S692/100,2)</f>
        <v>1.1200000000000001</v>
      </c>
      <c r="R692" s="38">
        <f>P692-Q692</f>
        <v>0.2799999999999998</v>
      </c>
      <c r="S692" s="38" t="s">
        <v>97</v>
      </c>
      <c r="T692" s="38">
        <f>IF(J692="20",K692,IF(J692="10",ROUND(K692*0.7,2),ROUND(K692/0.85*0.7,2)))</f>
        <v>1.1599999999999999</v>
      </c>
      <c r="U692" s="38">
        <f>ROUND(T692*W692/100,2)</f>
        <v>1.1000000000000001</v>
      </c>
      <c r="V692" s="38">
        <f>T692-U692</f>
        <v>5.9999999999999831E-2</v>
      </c>
      <c r="W692" s="36">
        <v>95</v>
      </c>
      <c r="X692" s="38">
        <f>IF(J692="20",ROUND(K692/0.7*0.6,2),IF(J692="10",ROUND(K692*0.6,2),ROUND(K692/0.85*0.6,2)))</f>
        <v>0.99</v>
      </c>
      <c r="Y692" s="38">
        <f>ROUND(X692*AA692/100,2)</f>
        <v>0.94</v>
      </c>
      <c r="Z692" s="38">
        <f>X692-Y692</f>
        <v>5.0000000000000044E-2</v>
      </c>
      <c r="AA692" s="36">
        <v>95</v>
      </c>
      <c r="AB692" s="38" t="s">
        <v>98</v>
      </c>
      <c r="AC692" s="38">
        <v>1.32</v>
      </c>
      <c r="AD692" s="38">
        <v>1.25</v>
      </c>
      <c r="AE692" s="38">
        <v>7.0000000000000062E-2</v>
      </c>
      <c r="BJ692" s="3" t="s">
        <v>95</v>
      </c>
      <c r="BK692" s="3">
        <v>7.6499999999999995</v>
      </c>
      <c r="BL692" s="3">
        <v>6.5</v>
      </c>
      <c r="BM692" s="3">
        <v>1.1499999999999995</v>
      </c>
      <c r="BN692" s="3">
        <v>6.39</v>
      </c>
      <c r="BO692" s="3">
        <v>6.07</v>
      </c>
      <c r="BP692" s="3">
        <v>0.3199999999999994</v>
      </c>
      <c r="BQ692" s="3">
        <v>5.85</v>
      </c>
      <c r="BR692" s="3">
        <v>4.97</v>
      </c>
      <c r="BS692" s="3">
        <v>0.87999999999999989</v>
      </c>
      <c r="BT692" s="3">
        <v>4.59</v>
      </c>
      <c r="BU692" s="3">
        <v>4.3600000000000003</v>
      </c>
      <c r="BV692" s="3">
        <v>0.22999999999999954</v>
      </c>
      <c r="BW692" s="3">
        <v>5.22</v>
      </c>
      <c r="BX692" s="3">
        <v>4.96</v>
      </c>
      <c r="BY692" s="3">
        <v>0.25999999999999979</v>
      </c>
      <c r="BZ692" s="3">
        <v>5.15</v>
      </c>
      <c r="CA692" s="3">
        <v>4.12</v>
      </c>
      <c r="CB692" s="3">
        <v>1.0300000000000002</v>
      </c>
      <c r="CC692" s="3">
        <v>4.5199999999999996</v>
      </c>
      <c r="CD692" s="3">
        <v>4.29</v>
      </c>
      <c r="CE692" s="3">
        <v>0.22999999999999954</v>
      </c>
      <c r="CF692" s="3">
        <v>3.65</v>
      </c>
      <c r="CG692" s="3">
        <v>2.92</v>
      </c>
      <c r="CH692" s="3">
        <v>0.73</v>
      </c>
      <c r="CI692" s="3">
        <v>3.32</v>
      </c>
      <c r="CJ692" s="3">
        <v>3.15</v>
      </c>
      <c r="CK692" s="3">
        <v>0.16999999999999993</v>
      </c>
      <c r="CL692" s="3">
        <v>5.36</v>
      </c>
      <c r="CM692" s="3">
        <v>4.5599999999999996</v>
      </c>
      <c r="CN692" s="3">
        <v>0.80000000000000071</v>
      </c>
      <c r="CO692" s="3">
        <v>4.47</v>
      </c>
      <c r="CP692" s="3">
        <v>4.25</v>
      </c>
      <c r="CQ692" s="3">
        <v>0.21999999999999975</v>
      </c>
      <c r="CR692" s="3">
        <v>4.0999999999999996</v>
      </c>
      <c r="CS692" s="3">
        <v>3.49</v>
      </c>
      <c r="CT692" s="3">
        <v>0.60999999999999943</v>
      </c>
      <c r="CU692" s="3">
        <v>3.21</v>
      </c>
      <c r="CV692" s="3">
        <v>3.05</v>
      </c>
      <c r="CW692" s="3">
        <v>0.16000000000000014</v>
      </c>
      <c r="CX692" s="3">
        <v>3.65</v>
      </c>
      <c r="CY692" s="3">
        <v>3.47</v>
      </c>
      <c r="CZ692" s="3">
        <v>0.17999999999999972</v>
      </c>
      <c r="DA692" s="3">
        <v>3.61</v>
      </c>
      <c r="DB692" s="3">
        <v>2.89</v>
      </c>
      <c r="DC692" s="3">
        <v>0.71999999999999975</v>
      </c>
      <c r="DD692" s="3">
        <v>3.16</v>
      </c>
      <c r="DE692" s="3">
        <v>3</v>
      </c>
      <c r="DF692" s="3">
        <v>0.16000000000000014</v>
      </c>
      <c r="DG692" s="3">
        <v>2.56</v>
      </c>
      <c r="DH692" s="3">
        <v>2.1800000000000002</v>
      </c>
      <c r="DI692" s="3">
        <v>0.37999999999999989</v>
      </c>
      <c r="DJ692" s="3">
        <v>2.3199999999999998</v>
      </c>
      <c r="DK692" s="3">
        <v>2.2000000000000002</v>
      </c>
      <c r="DL692" s="3">
        <v>0.11999999999999966</v>
      </c>
      <c r="DM692" s="3">
        <v>6.89</v>
      </c>
      <c r="DN692" s="3">
        <v>5.86</v>
      </c>
      <c r="DO692" s="3">
        <v>1.0299999999999994</v>
      </c>
      <c r="DP692" s="3">
        <v>5.27</v>
      </c>
      <c r="DQ692" s="3">
        <v>4.4800000000000004</v>
      </c>
      <c r="DR692" s="3">
        <v>0.78999999999999915</v>
      </c>
      <c r="DS692" s="3">
        <v>4.6399999999999997</v>
      </c>
      <c r="DT692" s="3">
        <v>3.71</v>
      </c>
      <c r="DU692" s="3">
        <v>0.92999999999999972</v>
      </c>
      <c r="DV692" s="3">
        <v>3.29</v>
      </c>
      <c r="DW692" s="3">
        <v>2.63</v>
      </c>
      <c r="DX692" s="3">
        <v>0.66000000000000014</v>
      </c>
    </row>
    <row r="693" spans="1:128" s="3" customFormat="1" x14ac:dyDescent="0.25">
      <c r="A693" s="36" t="s">
        <v>886</v>
      </c>
      <c r="B693" s="36" t="s">
        <v>87</v>
      </c>
      <c r="C693" s="36" t="s">
        <v>88</v>
      </c>
      <c r="D693" s="37" t="s">
        <v>157</v>
      </c>
      <c r="E693" s="36" t="s">
        <v>158</v>
      </c>
      <c r="F693" s="37" t="s">
        <v>864</v>
      </c>
      <c r="G693" s="36" t="s">
        <v>865</v>
      </c>
      <c r="H693" s="36" t="s">
        <v>93</v>
      </c>
      <c r="I693" s="36" t="s">
        <v>94</v>
      </c>
      <c r="J693" s="36" t="s">
        <v>95</v>
      </c>
      <c r="K693" s="44">
        <v>1.65</v>
      </c>
      <c r="L693" s="38">
        <f>IF(J693="10",K693,"")</f>
        <v>1.65</v>
      </c>
      <c r="M693" s="38">
        <f>ROUND(L693*O693/100,2)</f>
        <v>1.07</v>
      </c>
      <c r="N693" s="38">
        <f>L693-M693</f>
        <v>0.57999999999999985</v>
      </c>
      <c r="O693" s="38" t="s">
        <v>96</v>
      </c>
      <c r="P693" s="38">
        <f>IF(J693&lt;&gt;"20",IF(J693="15",K693,ROUND(K693*0.85,2)),"")</f>
        <v>1.4</v>
      </c>
      <c r="Q693" s="38">
        <f>ROUND(P693*S693/100,2)</f>
        <v>1.1200000000000001</v>
      </c>
      <c r="R693" s="38">
        <f>P693-Q693</f>
        <v>0.2799999999999998</v>
      </c>
      <c r="S693" s="38" t="s">
        <v>97</v>
      </c>
      <c r="T693" s="38">
        <f>IF(J693="20",K693,IF(J693="10",ROUND(K693*0.7,2),ROUND(K693/0.85*0.7,2)))</f>
        <v>1.1599999999999999</v>
      </c>
      <c r="U693" s="38">
        <f>ROUND(T693*W693/100,2)</f>
        <v>1.1000000000000001</v>
      </c>
      <c r="V693" s="38">
        <f>T693-U693</f>
        <v>5.9999999999999831E-2</v>
      </c>
      <c r="W693" s="36">
        <v>95</v>
      </c>
      <c r="X693" s="38">
        <f>IF(J693="20",ROUND(K693/0.7*0.6,2),IF(J693="10",ROUND(K693*0.6,2),ROUND(K693/0.85*0.6,2)))</f>
        <v>0.99</v>
      </c>
      <c r="Y693" s="38">
        <f>ROUND(X693*AA693/100,2)</f>
        <v>0.94</v>
      </c>
      <c r="Z693" s="38">
        <f>X693-Y693</f>
        <v>5.0000000000000044E-2</v>
      </c>
      <c r="AA693" s="36">
        <v>95</v>
      </c>
      <c r="AB693" s="38" t="s">
        <v>98</v>
      </c>
      <c r="AC693" s="38">
        <v>1.32</v>
      </c>
      <c r="AD693" s="38">
        <v>1.25</v>
      </c>
      <c r="AE693" s="38">
        <v>7.0000000000000062E-2</v>
      </c>
      <c r="BJ693" s="3" t="s">
        <v>95</v>
      </c>
      <c r="BK693" s="3">
        <v>7.6499999999999995</v>
      </c>
      <c r="BL693" s="3">
        <v>6.5</v>
      </c>
      <c r="BM693" s="3">
        <v>1.1499999999999995</v>
      </c>
      <c r="BN693" s="3">
        <v>6.39</v>
      </c>
      <c r="BO693" s="3">
        <v>6.07</v>
      </c>
      <c r="BP693" s="3">
        <v>0.3199999999999994</v>
      </c>
      <c r="BQ693" s="3">
        <v>5.85</v>
      </c>
      <c r="BR693" s="3">
        <v>4.97</v>
      </c>
      <c r="BS693" s="3">
        <v>0.87999999999999989</v>
      </c>
      <c r="BT693" s="3">
        <v>4.59</v>
      </c>
      <c r="BU693" s="3">
        <v>4.3600000000000003</v>
      </c>
      <c r="BV693" s="3">
        <v>0.22999999999999954</v>
      </c>
      <c r="BW693" s="3">
        <v>5.22</v>
      </c>
      <c r="BX693" s="3">
        <v>4.96</v>
      </c>
      <c r="BY693" s="3">
        <v>0.25999999999999979</v>
      </c>
      <c r="BZ693" s="3">
        <v>5.15</v>
      </c>
      <c r="CA693" s="3">
        <v>4.12</v>
      </c>
      <c r="CB693" s="3">
        <v>1.0300000000000002</v>
      </c>
      <c r="CC693" s="3">
        <v>4.5199999999999996</v>
      </c>
      <c r="CD693" s="3">
        <v>4.29</v>
      </c>
      <c r="CE693" s="3">
        <v>0.22999999999999954</v>
      </c>
      <c r="CF693" s="3">
        <v>3.65</v>
      </c>
      <c r="CG693" s="3">
        <v>2.92</v>
      </c>
      <c r="CH693" s="3">
        <v>0.73</v>
      </c>
      <c r="CI693" s="3">
        <v>3.32</v>
      </c>
      <c r="CJ693" s="3">
        <v>3.15</v>
      </c>
      <c r="CK693" s="3">
        <v>0.16999999999999993</v>
      </c>
      <c r="CL693" s="3">
        <v>5.36</v>
      </c>
      <c r="CM693" s="3">
        <v>4.5599999999999996</v>
      </c>
      <c r="CN693" s="3">
        <v>0.80000000000000071</v>
      </c>
      <c r="CO693" s="3">
        <v>4.47</v>
      </c>
      <c r="CP693" s="3">
        <v>4.25</v>
      </c>
      <c r="CQ693" s="3">
        <v>0.21999999999999975</v>
      </c>
      <c r="CR693" s="3">
        <v>4.0999999999999996</v>
      </c>
      <c r="CS693" s="3">
        <v>3.49</v>
      </c>
      <c r="CT693" s="3">
        <v>0.60999999999999943</v>
      </c>
      <c r="CU693" s="3">
        <v>3.21</v>
      </c>
      <c r="CV693" s="3">
        <v>3.05</v>
      </c>
      <c r="CW693" s="3">
        <v>0.16000000000000014</v>
      </c>
      <c r="CX693" s="3">
        <v>3.65</v>
      </c>
      <c r="CY693" s="3">
        <v>3.47</v>
      </c>
      <c r="CZ693" s="3">
        <v>0.17999999999999972</v>
      </c>
      <c r="DA693" s="3">
        <v>3.61</v>
      </c>
      <c r="DB693" s="3">
        <v>2.89</v>
      </c>
      <c r="DC693" s="3">
        <v>0.71999999999999975</v>
      </c>
      <c r="DD693" s="3">
        <v>3.16</v>
      </c>
      <c r="DE693" s="3">
        <v>3</v>
      </c>
      <c r="DF693" s="3">
        <v>0.16000000000000014</v>
      </c>
      <c r="DG693" s="3">
        <v>2.56</v>
      </c>
      <c r="DH693" s="3">
        <v>2.1800000000000002</v>
      </c>
      <c r="DI693" s="3">
        <v>0.37999999999999989</v>
      </c>
      <c r="DJ693" s="3">
        <v>2.3199999999999998</v>
      </c>
      <c r="DK693" s="3">
        <v>2.2000000000000002</v>
      </c>
      <c r="DL693" s="3">
        <v>0.11999999999999966</v>
      </c>
      <c r="DM693" s="3">
        <v>6.89</v>
      </c>
      <c r="DN693" s="3">
        <v>5.86</v>
      </c>
      <c r="DO693" s="3">
        <v>1.0299999999999994</v>
      </c>
      <c r="DP693" s="3">
        <v>5.27</v>
      </c>
      <c r="DQ693" s="3">
        <v>4.4800000000000004</v>
      </c>
      <c r="DR693" s="3">
        <v>0.78999999999999915</v>
      </c>
      <c r="DS693" s="3">
        <v>4.6399999999999997</v>
      </c>
      <c r="DT693" s="3">
        <v>3.71</v>
      </c>
      <c r="DU693" s="3">
        <v>0.92999999999999972</v>
      </c>
      <c r="DV693" s="3">
        <v>3.29</v>
      </c>
      <c r="DW693" s="3">
        <v>2.63</v>
      </c>
      <c r="DX693" s="3">
        <v>0.66000000000000014</v>
      </c>
    </row>
    <row r="694" spans="1:128" s="3" customFormat="1" x14ac:dyDescent="0.25">
      <c r="A694" s="36" t="s">
        <v>887</v>
      </c>
      <c r="B694" s="36" t="s">
        <v>87</v>
      </c>
      <c r="C694" s="36" t="s">
        <v>88</v>
      </c>
      <c r="D694" s="37" t="s">
        <v>130</v>
      </c>
      <c r="E694" s="36" t="s">
        <v>131</v>
      </c>
      <c r="F694" s="37" t="s">
        <v>864</v>
      </c>
      <c r="G694" s="36" t="s">
        <v>865</v>
      </c>
      <c r="H694" s="36" t="s">
        <v>93</v>
      </c>
      <c r="I694" s="36" t="s">
        <v>94</v>
      </c>
      <c r="J694" s="36" t="s">
        <v>95</v>
      </c>
      <c r="K694" s="44">
        <v>1.65</v>
      </c>
      <c r="L694" s="38">
        <f>IF(J694="10",K694,"")</f>
        <v>1.65</v>
      </c>
      <c r="M694" s="38">
        <f>ROUND(L694*O694/100,2)</f>
        <v>1.07</v>
      </c>
      <c r="N694" s="38">
        <f>L694-M694</f>
        <v>0.57999999999999985</v>
      </c>
      <c r="O694" s="38" t="s">
        <v>96</v>
      </c>
      <c r="P694" s="38">
        <f>IF(J694&lt;&gt;"20",IF(J694="15",K694,ROUND(K694*0.85,2)),"")</f>
        <v>1.4</v>
      </c>
      <c r="Q694" s="38">
        <f>ROUND(P694*S694/100,2)</f>
        <v>1.1200000000000001</v>
      </c>
      <c r="R694" s="38">
        <f>P694-Q694</f>
        <v>0.2799999999999998</v>
      </c>
      <c r="S694" s="38" t="s">
        <v>97</v>
      </c>
      <c r="T694" s="38">
        <f>IF(J694="20",K694,IF(J694="10",ROUND(K694*0.7,2),ROUND(K694/0.85*0.7,2)))</f>
        <v>1.1599999999999999</v>
      </c>
      <c r="U694" s="38">
        <f>ROUND(T694*W694/100,2)</f>
        <v>1.1000000000000001</v>
      </c>
      <c r="V694" s="38">
        <f>T694-U694</f>
        <v>5.9999999999999831E-2</v>
      </c>
      <c r="W694" s="36">
        <v>95</v>
      </c>
      <c r="X694" s="38">
        <f>IF(J694="20",ROUND(K694/0.7*0.6,2),IF(J694="10",ROUND(K694*0.6,2),ROUND(K694/0.85*0.6,2)))</f>
        <v>0.99</v>
      </c>
      <c r="Y694" s="38">
        <f>ROUND(X694*AA694/100,2)</f>
        <v>0.94</v>
      </c>
      <c r="Z694" s="38">
        <f>X694-Y694</f>
        <v>5.0000000000000044E-2</v>
      </c>
      <c r="AA694" s="36">
        <v>95</v>
      </c>
      <c r="AB694" s="38" t="s">
        <v>98</v>
      </c>
      <c r="AC694" s="38">
        <v>1.32</v>
      </c>
      <c r="AD694" s="38">
        <v>1.25</v>
      </c>
      <c r="AE694" s="38">
        <v>7.0000000000000062E-2</v>
      </c>
      <c r="BJ694" s="3" t="s">
        <v>95</v>
      </c>
      <c r="BK694" s="3">
        <v>7.6499999999999995</v>
      </c>
      <c r="BL694" s="3">
        <v>6.5</v>
      </c>
      <c r="BM694" s="3">
        <v>1.1499999999999995</v>
      </c>
      <c r="BN694" s="3">
        <v>6.39</v>
      </c>
      <c r="BO694" s="3">
        <v>6.07</v>
      </c>
      <c r="BP694" s="3">
        <v>0.3199999999999994</v>
      </c>
      <c r="BQ694" s="3">
        <v>5.85</v>
      </c>
      <c r="BR694" s="3">
        <v>4.97</v>
      </c>
      <c r="BS694" s="3">
        <v>0.87999999999999989</v>
      </c>
      <c r="BT694" s="3">
        <v>4.59</v>
      </c>
      <c r="BU694" s="3">
        <v>4.3600000000000003</v>
      </c>
      <c r="BV694" s="3">
        <v>0.22999999999999954</v>
      </c>
      <c r="BW694" s="3">
        <v>5.22</v>
      </c>
      <c r="BX694" s="3">
        <v>4.96</v>
      </c>
      <c r="BY694" s="3">
        <v>0.25999999999999979</v>
      </c>
      <c r="BZ694" s="3">
        <v>5.15</v>
      </c>
      <c r="CA694" s="3">
        <v>4.12</v>
      </c>
      <c r="CB694" s="3">
        <v>1.0300000000000002</v>
      </c>
      <c r="CC694" s="3">
        <v>4.5199999999999996</v>
      </c>
      <c r="CD694" s="3">
        <v>4.29</v>
      </c>
      <c r="CE694" s="3">
        <v>0.22999999999999954</v>
      </c>
      <c r="CF694" s="3">
        <v>3.65</v>
      </c>
      <c r="CG694" s="3">
        <v>2.92</v>
      </c>
      <c r="CH694" s="3">
        <v>0.73</v>
      </c>
      <c r="CI694" s="3">
        <v>3.32</v>
      </c>
      <c r="CJ694" s="3">
        <v>3.15</v>
      </c>
      <c r="CK694" s="3">
        <v>0.16999999999999993</v>
      </c>
      <c r="CL694" s="3">
        <v>5.36</v>
      </c>
      <c r="CM694" s="3">
        <v>4.5599999999999996</v>
      </c>
      <c r="CN694" s="3">
        <v>0.80000000000000071</v>
      </c>
      <c r="CO694" s="3">
        <v>4.47</v>
      </c>
      <c r="CP694" s="3">
        <v>4.25</v>
      </c>
      <c r="CQ694" s="3">
        <v>0.21999999999999975</v>
      </c>
      <c r="CR694" s="3">
        <v>4.0999999999999996</v>
      </c>
      <c r="CS694" s="3">
        <v>3.49</v>
      </c>
      <c r="CT694" s="3">
        <v>0.60999999999999943</v>
      </c>
      <c r="CU694" s="3">
        <v>3.21</v>
      </c>
      <c r="CV694" s="3">
        <v>3.05</v>
      </c>
      <c r="CW694" s="3">
        <v>0.16000000000000014</v>
      </c>
      <c r="CX694" s="3">
        <v>3.65</v>
      </c>
      <c r="CY694" s="3">
        <v>3.47</v>
      </c>
      <c r="CZ694" s="3">
        <v>0.17999999999999972</v>
      </c>
      <c r="DA694" s="3">
        <v>3.61</v>
      </c>
      <c r="DB694" s="3">
        <v>2.89</v>
      </c>
      <c r="DC694" s="3">
        <v>0.71999999999999975</v>
      </c>
      <c r="DD694" s="3">
        <v>3.16</v>
      </c>
      <c r="DE694" s="3">
        <v>3</v>
      </c>
      <c r="DF694" s="3">
        <v>0.16000000000000014</v>
      </c>
      <c r="DG694" s="3">
        <v>2.56</v>
      </c>
      <c r="DH694" s="3">
        <v>2.1800000000000002</v>
      </c>
      <c r="DI694" s="3">
        <v>0.37999999999999989</v>
      </c>
      <c r="DJ694" s="3">
        <v>2.3199999999999998</v>
      </c>
      <c r="DK694" s="3">
        <v>2.2000000000000002</v>
      </c>
      <c r="DL694" s="3">
        <v>0.11999999999999966</v>
      </c>
      <c r="DM694" s="3">
        <v>6.89</v>
      </c>
      <c r="DN694" s="3">
        <v>5.86</v>
      </c>
      <c r="DO694" s="3">
        <v>1.0299999999999994</v>
      </c>
      <c r="DP694" s="3">
        <v>5.27</v>
      </c>
      <c r="DQ694" s="3">
        <v>4.4800000000000004</v>
      </c>
      <c r="DR694" s="3">
        <v>0.78999999999999915</v>
      </c>
      <c r="DS694" s="3">
        <v>4.6399999999999997</v>
      </c>
      <c r="DT694" s="3">
        <v>3.71</v>
      </c>
      <c r="DU694" s="3">
        <v>0.92999999999999972</v>
      </c>
      <c r="DV694" s="3">
        <v>3.29</v>
      </c>
      <c r="DW694" s="3">
        <v>2.63</v>
      </c>
      <c r="DX694" s="3">
        <v>0.66000000000000014</v>
      </c>
    </row>
    <row r="695" spans="1:128" s="3" customFormat="1" x14ac:dyDescent="0.25">
      <c r="A695" s="36" t="s">
        <v>888</v>
      </c>
      <c r="B695" s="36" t="s">
        <v>87</v>
      </c>
      <c r="C695" s="36" t="s">
        <v>88</v>
      </c>
      <c r="D695" s="37" t="s">
        <v>163</v>
      </c>
      <c r="E695" s="36" t="s">
        <v>164</v>
      </c>
      <c r="F695" s="37" t="s">
        <v>889</v>
      </c>
      <c r="G695" s="36" t="s">
        <v>890</v>
      </c>
      <c r="H695" s="36" t="s">
        <v>93</v>
      </c>
      <c r="I695" s="36" t="s">
        <v>210</v>
      </c>
      <c r="J695" s="36" t="s">
        <v>98</v>
      </c>
      <c r="K695" s="44">
        <v>4</v>
      </c>
      <c r="L695" s="38" t="str">
        <f>IF(J695="10",K695,"")</f>
        <v/>
      </c>
      <c r="M695" s="38"/>
      <c r="N695" s="38"/>
      <c r="O695" s="38">
        <v>0</v>
      </c>
      <c r="P695" s="38" t="str">
        <f>IF(J695&lt;&gt;"20",IF(J695="15",K695,ROUND(K695*0.85,2)),"")</f>
        <v/>
      </c>
      <c r="Q695" s="38"/>
      <c r="R695" s="38"/>
      <c r="S695" s="38">
        <v>0</v>
      </c>
      <c r="T695" s="38">
        <f>IF(J695="20",K695,IF(J695="10",ROUND(K695*0.7,2),ROUND(K695/0.85*0.7,2)))</f>
        <v>4</v>
      </c>
      <c r="U695" s="38">
        <f>ROUND(T695*W695/100,2)</f>
        <v>3.8</v>
      </c>
      <c r="V695" s="38">
        <f>T695-U695</f>
        <v>0.20000000000000018</v>
      </c>
      <c r="W695" s="36">
        <v>95</v>
      </c>
      <c r="X695" s="38">
        <f>IF(J695="20",ROUND(K695/0.7*0.6,2),IF(J695="10",ROUND(K695*0.6,2),ROUND(K695/0.85*0.6,2)))</f>
        <v>3.43</v>
      </c>
      <c r="Y695" s="38">
        <f>ROUND(X695*AA695/100,2)</f>
        <v>3.26</v>
      </c>
      <c r="Z695" s="38">
        <f>X695-Y695</f>
        <v>0.17000000000000037</v>
      </c>
      <c r="AA695" s="36">
        <v>95</v>
      </c>
      <c r="AB695" s="38" t="s">
        <v>171</v>
      </c>
      <c r="AC695" s="38">
        <v>3.4</v>
      </c>
      <c r="AD695" s="38">
        <v>3.23</v>
      </c>
      <c r="AE695" s="38">
        <v>0.16999999999999993</v>
      </c>
      <c r="BJ695" s="3" t="s">
        <v>98</v>
      </c>
      <c r="BK695" s="3">
        <v>13.139999999999999</v>
      </c>
      <c r="BL695" s="3">
        <v>12.48</v>
      </c>
      <c r="BM695" s="3">
        <v>0.65999999999999837</v>
      </c>
      <c r="BN695" s="3">
        <v>12.4</v>
      </c>
      <c r="BO695" s="3">
        <v>11.78</v>
      </c>
      <c r="BP695" s="3">
        <v>0.62000000000000099</v>
      </c>
      <c r="BQ695" s="3">
        <v>10.139999999999999</v>
      </c>
      <c r="BR695" s="3">
        <v>9.6300000000000008</v>
      </c>
      <c r="BS695" s="3">
        <v>0.50999999999999801</v>
      </c>
      <c r="BT695" s="3">
        <v>9.4</v>
      </c>
      <c r="BU695" s="3">
        <v>8.93</v>
      </c>
      <c r="BV695" s="3">
        <v>0.47000000000000064</v>
      </c>
      <c r="BW695" s="3">
        <v>9.4</v>
      </c>
      <c r="BX695" s="3">
        <v>8.93</v>
      </c>
      <c r="BY695" s="3">
        <v>0.47000000000000064</v>
      </c>
      <c r="BZ695" s="3">
        <v>8.1399999999999988</v>
      </c>
      <c r="CA695" s="3">
        <v>0</v>
      </c>
      <c r="CB695" s="3">
        <v>8.1399999999999988</v>
      </c>
      <c r="CC695" s="3">
        <v>7.4</v>
      </c>
      <c r="CD695" s="3">
        <v>7.03</v>
      </c>
      <c r="CE695" s="3">
        <v>0.37000000000000011</v>
      </c>
      <c r="CF695" s="3">
        <v>7.2</v>
      </c>
      <c r="CG695" s="3">
        <v>0</v>
      </c>
      <c r="CH695" s="3">
        <v>7.2</v>
      </c>
      <c r="CI695" s="3">
        <v>6.6</v>
      </c>
      <c r="CJ695" s="3">
        <v>6.27</v>
      </c>
      <c r="CK695" s="3">
        <v>0.33000000000000007</v>
      </c>
      <c r="CL695" s="3">
        <v>9.1999999999999993</v>
      </c>
      <c r="CM695" s="3">
        <v>8.74</v>
      </c>
      <c r="CN695" s="3">
        <v>0.45999999999999908</v>
      </c>
      <c r="CO695" s="3">
        <v>8.68</v>
      </c>
      <c r="CP695" s="3">
        <v>8.25</v>
      </c>
      <c r="CQ695" s="3">
        <v>0.42999999999999972</v>
      </c>
      <c r="CR695" s="3">
        <v>7.1</v>
      </c>
      <c r="CS695" s="3">
        <v>6.75</v>
      </c>
      <c r="CT695" s="3">
        <v>0.34999999999999964</v>
      </c>
      <c r="CU695" s="3">
        <v>6.58</v>
      </c>
      <c r="CV695" s="3">
        <v>6.25</v>
      </c>
      <c r="CW695" s="3">
        <v>0.33000000000000007</v>
      </c>
      <c r="CX695" s="3">
        <v>6.58</v>
      </c>
      <c r="CY695" s="3">
        <v>6.25</v>
      </c>
      <c r="CZ695" s="3">
        <v>0.33000000000000007</v>
      </c>
      <c r="DA695" s="3">
        <v>5.7</v>
      </c>
      <c r="DB695" s="3">
        <v>0</v>
      </c>
      <c r="DC695" s="3">
        <v>5.7</v>
      </c>
      <c r="DD695" s="3">
        <v>5.18</v>
      </c>
      <c r="DE695" s="3">
        <v>4.92</v>
      </c>
      <c r="DF695" s="3">
        <v>0.25999999999999979</v>
      </c>
      <c r="DG695" s="3">
        <v>5.04</v>
      </c>
      <c r="DH695" s="3">
        <v>4.79</v>
      </c>
      <c r="DI695" s="3">
        <v>0.25</v>
      </c>
      <c r="DJ695" s="3">
        <v>4.62</v>
      </c>
      <c r="DK695" s="3">
        <v>4.3899999999999997</v>
      </c>
      <c r="DL695" s="3">
        <v>0.23000000000000043</v>
      </c>
      <c r="DM695" s="3">
        <v>11.83</v>
      </c>
      <c r="DN695" s="3">
        <v>11.24</v>
      </c>
      <c r="DO695" s="3">
        <v>0.58999999999999986</v>
      </c>
      <c r="DP695" s="3">
        <v>9.1300000000000008</v>
      </c>
      <c r="DQ695" s="3">
        <v>8.67</v>
      </c>
      <c r="DR695" s="3">
        <v>0.46000000000000085</v>
      </c>
      <c r="DS695" s="3">
        <v>7.33</v>
      </c>
      <c r="DT695" s="3">
        <v>0</v>
      </c>
      <c r="DU695" s="3">
        <v>7.33</v>
      </c>
      <c r="DV695" s="3">
        <v>6.48</v>
      </c>
      <c r="DW695" s="3">
        <v>0</v>
      </c>
      <c r="DX695" s="3">
        <v>6.48</v>
      </c>
    </row>
    <row r="696" spans="1:128" s="3" customFormat="1" x14ac:dyDescent="0.25">
      <c r="A696" s="36" t="s">
        <v>891</v>
      </c>
      <c r="B696" s="36" t="s">
        <v>87</v>
      </c>
      <c r="C696" s="36" t="s">
        <v>88</v>
      </c>
      <c r="D696" s="37" t="s">
        <v>136</v>
      </c>
      <c r="E696" s="36" t="s">
        <v>137</v>
      </c>
      <c r="F696" s="37" t="s">
        <v>889</v>
      </c>
      <c r="G696" s="36" t="s">
        <v>890</v>
      </c>
      <c r="H696" s="36" t="s">
        <v>93</v>
      </c>
      <c r="I696" s="36" t="s">
        <v>210</v>
      </c>
      <c r="J696" s="36" t="s">
        <v>98</v>
      </c>
      <c r="K696" s="44">
        <v>4.5999999999999996</v>
      </c>
      <c r="L696" s="38" t="str">
        <f>IF(J696="10",K696,"")</f>
        <v/>
      </c>
      <c r="M696" s="38"/>
      <c r="N696" s="38"/>
      <c r="O696" s="38">
        <v>0</v>
      </c>
      <c r="P696" s="38" t="str">
        <f>IF(J696&lt;&gt;"20",IF(J696="15",K696,ROUND(K696*0.85,2)),"")</f>
        <v/>
      </c>
      <c r="Q696" s="38"/>
      <c r="R696" s="38"/>
      <c r="S696" s="38">
        <v>0</v>
      </c>
      <c r="T696" s="38">
        <f>IF(J696="20",K696,IF(J696="10",ROUND(K696*0.7,2),ROUND(K696/0.85*0.7,2)))</f>
        <v>4.5999999999999996</v>
      </c>
      <c r="U696" s="38">
        <f>ROUND(T696*W696/100,2)</f>
        <v>4.37</v>
      </c>
      <c r="V696" s="38">
        <f>T696-U696</f>
        <v>0.22999999999999954</v>
      </c>
      <c r="W696" s="36">
        <v>95</v>
      </c>
      <c r="X696" s="38">
        <f>IF(J696="20",ROUND(K696/0.7*0.6,2),IF(J696="10",ROUND(K696*0.6,2),ROUND(K696/0.85*0.6,2)))</f>
        <v>3.94</v>
      </c>
      <c r="Y696" s="38">
        <f>ROUND(X696*AA696/100,2)</f>
        <v>3.74</v>
      </c>
      <c r="Z696" s="38">
        <f>X696-Y696</f>
        <v>0.19999999999999973</v>
      </c>
      <c r="AA696" s="36">
        <v>95</v>
      </c>
      <c r="AB696" s="38" t="s">
        <v>171</v>
      </c>
      <c r="AC696" s="38">
        <v>3.91</v>
      </c>
      <c r="AD696" s="38">
        <v>3.71</v>
      </c>
      <c r="AE696" s="38">
        <v>0.20000000000000018</v>
      </c>
      <c r="BJ696" s="3" t="s">
        <v>98</v>
      </c>
      <c r="BK696" s="3">
        <v>13.739999999999998</v>
      </c>
      <c r="BL696" s="3">
        <v>13.05</v>
      </c>
      <c r="BM696" s="3">
        <v>0.68999999999999773</v>
      </c>
      <c r="BN696" s="3">
        <v>12.91</v>
      </c>
      <c r="BO696" s="3">
        <v>12.26</v>
      </c>
      <c r="BP696" s="3">
        <v>0.65000000000000036</v>
      </c>
      <c r="BQ696" s="3">
        <v>10.739999999999998</v>
      </c>
      <c r="BR696" s="3">
        <v>10.199999999999999</v>
      </c>
      <c r="BS696" s="3">
        <v>0.53999999999999915</v>
      </c>
      <c r="BT696" s="3">
        <v>9.91</v>
      </c>
      <c r="BU696" s="3">
        <v>9.41</v>
      </c>
      <c r="BV696" s="3">
        <v>0.5</v>
      </c>
      <c r="BW696" s="3">
        <v>9.91</v>
      </c>
      <c r="BX696" s="3">
        <v>9.41</v>
      </c>
      <c r="BY696" s="3">
        <v>0.5</v>
      </c>
      <c r="BZ696" s="3">
        <v>8.7399999999999984</v>
      </c>
      <c r="CA696" s="3">
        <v>0</v>
      </c>
      <c r="CB696" s="3">
        <v>8.7399999999999984</v>
      </c>
      <c r="CC696" s="3">
        <v>7.91</v>
      </c>
      <c r="CD696" s="3">
        <v>7.51</v>
      </c>
      <c r="CE696" s="3">
        <v>0.40000000000000036</v>
      </c>
      <c r="CF696" s="3">
        <v>7.8</v>
      </c>
      <c r="CG696" s="3">
        <v>0</v>
      </c>
      <c r="CH696" s="3">
        <v>7.8</v>
      </c>
      <c r="CI696" s="3">
        <v>7.11</v>
      </c>
      <c r="CJ696" s="3">
        <v>6.75</v>
      </c>
      <c r="CK696" s="3">
        <v>0.36000000000000032</v>
      </c>
      <c r="CL696" s="3">
        <v>9.6199999999999992</v>
      </c>
      <c r="CM696" s="3">
        <v>9.14</v>
      </c>
      <c r="CN696" s="3">
        <v>0.47999999999999865</v>
      </c>
      <c r="CO696" s="3">
        <v>9.0399999999999991</v>
      </c>
      <c r="CP696" s="3">
        <v>8.59</v>
      </c>
      <c r="CQ696" s="3">
        <v>0.44999999999999929</v>
      </c>
      <c r="CR696" s="3">
        <v>7.52</v>
      </c>
      <c r="CS696" s="3">
        <v>7.14</v>
      </c>
      <c r="CT696" s="3">
        <v>0.37999999999999989</v>
      </c>
      <c r="CU696" s="3">
        <v>6.94</v>
      </c>
      <c r="CV696" s="3">
        <v>6.59</v>
      </c>
      <c r="CW696" s="3">
        <v>0.35000000000000053</v>
      </c>
      <c r="CX696" s="3">
        <v>6.94</v>
      </c>
      <c r="CY696" s="3">
        <v>6.59</v>
      </c>
      <c r="CZ696" s="3">
        <v>0.35000000000000053</v>
      </c>
      <c r="DA696" s="3">
        <v>6.12</v>
      </c>
      <c r="DB696" s="3">
        <v>0</v>
      </c>
      <c r="DC696" s="3">
        <v>6.12</v>
      </c>
      <c r="DD696" s="3">
        <v>5.54</v>
      </c>
      <c r="DE696" s="3">
        <v>5.26</v>
      </c>
      <c r="DF696" s="3">
        <v>0.28000000000000025</v>
      </c>
      <c r="DG696" s="3">
        <v>5.46</v>
      </c>
      <c r="DH696" s="3">
        <v>5.19</v>
      </c>
      <c r="DI696" s="3">
        <v>0.26999999999999957</v>
      </c>
      <c r="DJ696" s="3">
        <v>4.9800000000000004</v>
      </c>
      <c r="DK696" s="3">
        <v>4.7300000000000004</v>
      </c>
      <c r="DL696" s="3">
        <v>0.25</v>
      </c>
      <c r="DM696" s="3">
        <v>12.37</v>
      </c>
      <c r="DN696" s="3">
        <v>11.75</v>
      </c>
      <c r="DO696" s="3">
        <v>0.61999999999999922</v>
      </c>
      <c r="DP696" s="3">
        <v>9.67</v>
      </c>
      <c r="DQ696" s="3">
        <v>9.19</v>
      </c>
      <c r="DR696" s="3">
        <v>0.48000000000000043</v>
      </c>
      <c r="DS696" s="3">
        <v>7.87</v>
      </c>
      <c r="DT696" s="3">
        <v>0</v>
      </c>
      <c r="DU696" s="3">
        <v>7.87</v>
      </c>
      <c r="DV696" s="3">
        <v>7.02</v>
      </c>
      <c r="DW696" s="3">
        <v>0</v>
      </c>
      <c r="DX696" s="3">
        <v>7.02</v>
      </c>
    </row>
    <row r="697" spans="1:128" s="3" customFormat="1" x14ac:dyDescent="0.25">
      <c r="A697" s="36" t="s">
        <v>892</v>
      </c>
      <c r="B697" s="36" t="s">
        <v>87</v>
      </c>
      <c r="C697" s="36" t="s">
        <v>88</v>
      </c>
      <c r="D697" s="37" t="s">
        <v>163</v>
      </c>
      <c r="E697" s="36" t="s">
        <v>164</v>
      </c>
      <c r="F697" s="37" t="s">
        <v>893</v>
      </c>
      <c r="G697" s="36" t="s">
        <v>894</v>
      </c>
      <c r="H697" s="36" t="s">
        <v>93</v>
      </c>
      <c r="I697" s="36" t="s">
        <v>361</v>
      </c>
      <c r="J697" s="36" t="s">
        <v>95</v>
      </c>
      <c r="K697" s="44">
        <v>3.12</v>
      </c>
      <c r="L697" s="38">
        <f>IF(J697="10",K697,"")</f>
        <v>3.12</v>
      </c>
      <c r="M697" s="38">
        <f>ROUND(L697*O697/100,2)</f>
        <v>2.0299999999999998</v>
      </c>
      <c r="N697" s="38">
        <f>L697-M697</f>
        <v>1.0900000000000003</v>
      </c>
      <c r="O697" s="38" t="s">
        <v>96</v>
      </c>
      <c r="P697" s="38">
        <f>IF(J697&lt;&gt;"20",IF(J697="15",K697,ROUND(K697*0.85,2)),"")</f>
        <v>2.65</v>
      </c>
      <c r="Q697" s="38">
        <f>ROUND(P697*S697/100,2)</f>
        <v>2.12</v>
      </c>
      <c r="R697" s="38">
        <f>P697-Q697</f>
        <v>0.5299999999999998</v>
      </c>
      <c r="S697" s="38" t="s">
        <v>97</v>
      </c>
      <c r="T697" s="38">
        <f>IF(J697="20",K697,IF(J697="10",ROUND(K697*0.7,2),ROUND(K697/0.85*0.7,2)))</f>
        <v>2.1800000000000002</v>
      </c>
      <c r="U697" s="38">
        <f>ROUND(T697*W697/100,2)</f>
        <v>2.0699999999999998</v>
      </c>
      <c r="V697" s="38">
        <f>T697-U697</f>
        <v>0.11000000000000032</v>
      </c>
      <c r="W697" s="36">
        <v>95</v>
      </c>
      <c r="X697" s="38">
        <f>IF(J697="20",ROUND(K697/0.7*0.6,2),IF(J697="10",ROUND(K697*0.6,2),ROUND(K697/0.85*0.6,2)))</f>
        <v>1.87</v>
      </c>
      <c r="Y697" s="38">
        <f>ROUND(X697*AA697/100,2)</f>
        <v>1.78</v>
      </c>
      <c r="Z697" s="38">
        <f>X697-Y697</f>
        <v>9.000000000000008E-2</v>
      </c>
      <c r="AA697" s="36">
        <v>95</v>
      </c>
      <c r="AB697" s="38" t="s">
        <v>98</v>
      </c>
      <c r="AC697" s="38">
        <v>2.5</v>
      </c>
      <c r="AD697" s="38">
        <v>2.38</v>
      </c>
      <c r="AE697" s="38">
        <v>0.12000000000000011</v>
      </c>
      <c r="BJ697" s="3" t="s">
        <v>95</v>
      </c>
      <c r="BK697" s="3">
        <v>8.1199999999999992</v>
      </c>
      <c r="BL697" s="3">
        <v>6.9</v>
      </c>
      <c r="BM697" s="3">
        <v>1.2199999999999989</v>
      </c>
      <c r="BN697" s="3">
        <v>6.55</v>
      </c>
      <c r="BO697" s="3">
        <v>6.22</v>
      </c>
      <c r="BP697" s="3">
        <v>0.33000000000000007</v>
      </c>
      <c r="BQ697" s="3">
        <v>6.32</v>
      </c>
      <c r="BR697" s="3">
        <v>5.37</v>
      </c>
      <c r="BS697" s="3">
        <v>0.95000000000000018</v>
      </c>
      <c r="BT697" s="3">
        <v>4.75</v>
      </c>
      <c r="BU697" s="3">
        <v>4.51</v>
      </c>
      <c r="BV697" s="3">
        <v>0.24000000000000021</v>
      </c>
      <c r="BW697" s="3">
        <v>5.54</v>
      </c>
      <c r="BX697" s="3">
        <v>5.26</v>
      </c>
      <c r="BY697" s="3">
        <v>0.28000000000000025</v>
      </c>
      <c r="BZ697" s="3">
        <v>5.6199999999999992</v>
      </c>
      <c r="CA697" s="3">
        <v>4.5</v>
      </c>
      <c r="CB697" s="3">
        <v>1.1199999999999992</v>
      </c>
      <c r="CC697" s="3">
        <v>4.84</v>
      </c>
      <c r="CD697" s="3">
        <v>4.5999999999999996</v>
      </c>
      <c r="CE697" s="3">
        <v>0.24000000000000021</v>
      </c>
      <c r="CF697" s="3">
        <v>4.82</v>
      </c>
      <c r="CG697" s="3">
        <v>3.86</v>
      </c>
      <c r="CH697" s="3">
        <v>0.96000000000000041</v>
      </c>
      <c r="CI697" s="3">
        <v>4.2</v>
      </c>
      <c r="CJ697" s="3">
        <v>3.99</v>
      </c>
      <c r="CK697" s="3">
        <v>0.20999999999999996</v>
      </c>
      <c r="CL697" s="3">
        <v>5.68</v>
      </c>
      <c r="CM697" s="3">
        <v>4.83</v>
      </c>
      <c r="CN697" s="3">
        <v>0.84999999999999964</v>
      </c>
      <c r="CO697" s="3">
        <v>4.59</v>
      </c>
      <c r="CP697" s="3">
        <v>4.3600000000000003</v>
      </c>
      <c r="CQ697" s="3">
        <v>0.22999999999999954</v>
      </c>
      <c r="CR697" s="3">
        <v>4.42</v>
      </c>
      <c r="CS697" s="3">
        <v>3.76</v>
      </c>
      <c r="CT697" s="3">
        <v>0.66000000000000014</v>
      </c>
      <c r="CU697" s="3">
        <v>3.33</v>
      </c>
      <c r="CV697" s="3">
        <v>3.16</v>
      </c>
      <c r="CW697" s="3">
        <v>0.16999999999999993</v>
      </c>
      <c r="CX697" s="3">
        <v>3.88</v>
      </c>
      <c r="CY697" s="3">
        <v>3.69</v>
      </c>
      <c r="CZ697" s="3">
        <v>0.18999999999999995</v>
      </c>
      <c r="DA697" s="3">
        <v>3.93</v>
      </c>
      <c r="DB697" s="3">
        <v>3.14</v>
      </c>
      <c r="DC697" s="3">
        <v>0.79</v>
      </c>
      <c r="DD697" s="3">
        <v>3.39</v>
      </c>
      <c r="DE697" s="3">
        <v>3.22</v>
      </c>
      <c r="DF697" s="3">
        <v>0.16999999999999993</v>
      </c>
      <c r="DG697" s="3">
        <v>3.37</v>
      </c>
      <c r="DH697" s="3">
        <v>2.86</v>
      </c>
      <c r="DI697" s="3">
        <v>0.51000000000000023</v>
      </c>
      <c r="DJ697" s="3">
        <v>2.94</v>
      </c>
      <c r="DK697" s="3">
        <v>2.79</v>
      </c>
      <c r="DL697" s="3">
        <v>0.14999999999999991</v>
      </c>
      <c r="DM697" s="3">
        <v>7.31</v>
      </c>
      <c r="DN697" s="3">
        <v>6.21</v>
      </c>
      <c r="DO697" s="3">
        <v>1.0999999999999996</v>
      </c>
      <c r="DP697" s="3">
        <v>5.69</v>
      </c>
      <c r="DQ697" s="3">
        <v>4.84</v>
      </c>
      <c r="DR697" s="3">
        <v>0.85000000000000053</v>
      </c>
      <c r="DS697" s="3">
        <v>5.0599999999999996</v>
      </c>
      <c r="DT697" s="3">
        <v>4.05</v>
      </c>
      <c r="DU697" s="3">
        <v>1.0099999999999998</v>
      </c>
      <c r="DV697" s="3">
        <v>4.34</v>
      </c>
      <c r="DW697" s="3">
        <v>3.47</v>
      </c>
      <c r="DX697" s="3">
        <v>0.86999999999999966</v>
      </c>
    </row>
    <row r="698" spans="1:128" s="3" customFormat="1" x14ac:dyDescent="0.25">
      <c r="A698" s="36" t="s">
        <v>895</v>
      </c>
      <c r="B698" s="36" t="s">
        <v>87</v>
      </c>
      <c r="C698" s="36" t="s">
        <v>88</v>
      </c>
      <c r="D698" s="37" t="s">
        <v>118</v>
      </c>
      <c r="E698" s="36" t="s">
        <v>119</v>
      </c>
      <c r="F698" s="37" t="s">
        <v>896</v>
      </c>
      <c r="G698" s="36" t="s">
        <v>897</v>
      </c>
      <c r="H698" s="36" t="s">
        <v>93</v>
      </c>
      <c r="I698" s="36" t="s">
        <v>94</v>
      </c>
      <c r="J698" s="36" t="s">
        <v>95</v>
      </c>
      <c r="K698" s="44">
        <v>2.0499999999999998</v>
      </c>
      <c r="L698" s="38">
        <f>IF(J698="10",K698,"")</f>
        <v>2.0499999999999998</v>
      </c>
      <c r="M698" s="38">
        <f>ROUND(L698*O698/100,2)</f>
        <v>1.33</v>
      </c>
      <c r="N698" s="38">
        <f>L698-M698</f>
        <v>0.71999999999999975</v>
      </c>
      <c r="O698" s="38" t="s">
        <v>96</v>
      </c>
      <c r="P698" s="38">
        <f>IF(J698&lt;&gt;"20",IF(J698="15",K698,ROUND(K698*0.85,2)),"")</f>
        <v>1.74</v>
      </c>
      <c r="Q698" s="38">
        <f>ROUND(P698*S698/100,2)</f>
        <v>1.39</v>
      </c>
      <c r="R698" s="38">
        <f>P698-Q698</f>
        <v>0.35000000000000009</v>
      </c>
      <c r="S698" s="38" t="s">
        <v>97</v>
      </c>
      <c r="T698" s="38">
        <f>IF(J698="20",K698,IF(J698="10",ROUND(K698*0.7,2),ROUND(K698/0.85*0.7,2)))</f>
        <v>1.44</v>
      </c>
      <c r="U698" s="38">
        <f>ROUND(T698*W698/100,2)</f>
        <v>1.37</v>
      </c>
      <c r="V698" s="38">
        <f>T698-U698</f>
        <v>6.999999999999984E-2</v>
      </c>
      <c r="W698" s="36">
        <v>95</v>
      </c>
      <c r="X698" s="38">
        <f>IF(J698="20",ROUND(K698/0.7*0.6,2),IF(J698="10",ROUND(K698*0.6,2),ROUND(K698/0.85*0.6,2)))</f>
        <v>1.23</v>
      </c>
      <c r="Y698" s="38">
        <f>ROUND(X698*AA698/100,2)</f>
        <v>1.17</v>
      </c>
      <c r="Z698" s="38">
        <f>X698-Y698</f>
        <v>6.0000000000000053E-2</v>
      </c>
      <c r="AA698" s="36">
        <v>95</v>
      </c>
      <c r="AB698" s="38" t="s">
        <v>98</v>
      </c>
      <c r="AC698" s="38">
        <v>1.64</v>
      </c>
      <c r="AD698" s="38">
        <v>1.56</v>
      </c>
      <c r="AE698" s="38">
        <v>7.9999999999999849E-2</v>
      </c>
      <c r="BJ698" s="3" t="s">
        <v>95</v>
      </c>
      <c r="BK698" s="3">
        <v>8.0500000000000007</v>
      </c>
      <c r="BL698" s="3">
        <v>6.84</v>
      </c>
      <c r="BM698" s="3">
        <v>1.2100000000000009</v>
      </c>
      <c r="BN698" s="3">
        <v>6.63</v>
      </c>
      <c r="BO698" s="3">
        <v>6.3</v>
      </c>
      <c r="BP698" s="3">
        <v>0.33000000000000007</v>
      </c>
      <c r="BQ698" s="3">
        <v>6.25</v>
      </c>
      <c r="BR698" s="3">
        <v>5.31</v>
      </c>
      <c r="BS698" s="3">
        <v>0.94000000000000039</v>
      </c>
      <c r="BT698" s="3">
        <v>4.83</v>
      </c>
      <c r="BU698" s="3">
        <v>4.59</v>
      </c>
      <c r="BV698" s="3">
        <v>0.24000000000000021</v>
      </c>
      <c r="BW698" s="3">
        <v>5.54</v>
      </c>
      <c r="BX698" s="3">
        <v>5.26</v>
      </c>
      <c r="BY698" s="3">
        <v>0.28000000000000025</v>
      </c>
      <c r="BZ698" s="3">
        <v>5.55</v>
      </c>
      <c r="CA698" s="3">
        <v>4.4400000000000004</v>
      </c>
      <c r="CB698" s="3">
        <v>1.1099999999999994</v>
      </c>
      <c r="CC698" s="3">
        <v>4.84</v>
      </c>
      <c r="CD698" s="3">
        <v>4.5999999999999996</v>
      </c>
      <c r="CE698" s="3">
        <v>0.24000000000000021</v>
      </c>
      <c r="CF698" s="3">
        <v>4.05</v>
      </c>
      <c r="CG698" s="3">
        <v>3.24</v>
      </c>
      <c r="CH698" s="3">
        <v>0.80999999999999961</v>
      </c>
      <c r="CI698" s="3">
        <v>3.64</v>
      </c>
      <c r="CJ698" s="3">
        <v>3.46</v>
      </c>
      <c r="CK698" s="3">
        <v>0.18000000000000016</v>
      </c>
      <c r="CL698" s="3">
        <v>5.64</v>
      </c>
      <c r="CM698" s="3">
        <v>4.79</v>
      </c>
      <c r="CN698" s="3">
        <v>0.84999999999999964</v>
      </c>
      <c r="CO698" s="3">
        <v>4.6399999999999997</v>
      </c>
      <c r="CP698" s="3">
        <v>4.41</v>
      </c>
      <c r="CQ698" s="3">
        <v>0.22999999999999954</v>
      </c>
      <c r="CR698" s="3">
        <v>4.38</v>
      </c>
      <c r="CS698" s="3">
        <v>3.72</v>
      </c>
      <c r="CT698" s="3">
        <v>0.6599999999999997</v>
      </c>
      <c r="CU698" s="3">
        <v>3.38</v>
      </c>
      <c r="CV698" s="3">
        <v>3.21</v>
      </c>
      <c r="CW698" s="3">
        <v>0.16999999999999993</v>
      </c>
      <c r="CX698" s="3">
        <v>3.88</v>
      </c>
      <c r="CY698" s="3">
        <v>3.69</v>
      </c>
      <c r="CZ698" s="3">
        <v>0.18999999999999995</v>
      </c>
      <c r="DA698" s="3">
        <v>3.89</v>
      </c>
      <c r="DB698" s="3">
        <v>3.11</v>
      </c>
      <c r="DC698" s="3">
        <v>0.78000000000000025</v>
      </c>
      <c r="DD698" s="3">
        <v>3.39</v>
      </c>
      <c r="DE698" s="3">
        <v>3.22</v>
      </c>
      <c r="DF698" s="3">
        <v>0.16999999999999993</v>
      </c>
      <c r="DG698" s="3">
        <v>2.84</v>
      </c>
      <c r="DH698" s="3">
        <v>2.41</v>
      </c>
      <c r="DI698" s="3">
        <v>0.42999999999999972</v>
      </c>
      <c r="DJ698" s="3">
        <v>2.5499999999999998</v>
      </c>
      <c r="DK698" s="3">
        <v>2.42</v>
      </c>
      <c r="DL698" s="3">
        <v>0.12999999999999989</v>
      </c>
      <c r="DM698" s="3">
        <v>7.25</v>
      </c>
      <c r="DN698" s="3">
        <v>6.16</v>
      </c>
      <c r="DO698" s="3">
        <v>1.0899999999999999</v>
      </c>
      <c r="DP698" s="3">
        <v>5.63</v>
      </c>
      <c r="DQ698" s="3">
        <v>4.79</v>
      </c>
      <c r="DR698" s="3">
        <v>0.83999999999999986</v>
      </c>
      <c r="DS698" s="3">
        <v>5</v>
      </c>
      <c r="DT698" s="3">
        <v>4</v>
      </c>
      <c r="DU698" s="3">
        <v>1</v>
      </c>
      <c r="DV698" s="3">
        <v>3.65</v>
      </c>
      <c r="DW698" s="3">
        <v>2.92</v>
      </c>
      <c r="DX698" s="3">
        <v>0.73</v>
      </c>
    </row>
    <row r="699" spans="1:128" s="3" customFormat="1" x14ac:dyDescent="0.25">
      <c r="A699" s="36" t="s">
        <v>898</v>
      </c>
      <c r="B699" s="36" t="s">
        <v>87</v>
      </c>
      <c r="C699" s="36" t="s">
        <v>88</v>
      </c>
      <c r="D699" s="37" t="s">
        <v>127</v>
      </c>
      <c r="E699" s="36" t="s">
        <v>128</v>
      </c>
      <c r="F699" s="37" t="s">
        <v>896</v>
      </c>
      <c r="G699" s="36" t="s">
        <v>897</v>
      </c>
      <c r="H699" s="36" t="s">
        <v>93</v>
      </c>
      <c r="I699" s="36" t="s">
        <v>94</v>
      </c>
      <c r="J699" s="36" t="s">
        <v>95</v>
      </c>
      <c r="K699" s="44">
        <v>2.0499999999999998</v>
      </c>
      <c r="L699" s="38">
        <f>IF(J699="10",K699,"")</f>
        <v>2.0499999999999998</v>
      </c>
      <c r="M699" s="38">
        <f>ROUND(L699*O699/100,2)</f>
        <v>1.33</v>
      </c>
      <c r="N699" s="38">
        <f>L699-M699</f>
        <v>0.71999999999999975</v>
      </c>
      <c r="O699" s="38" t="s">
        <v>96</v>
      </c>
      <c r="P699" s="38">
        <f>IF(J699&lt;&gt;"20",IF(J699="15",K699,ROUND(K699*0.85,2)),"")</f>
        <v>1.74</v>
      </c>
      <c r="Q699" s="38">
        <f>ROUND(P699*S699/100,2)</f>
        <v>1.39</v>
      </c>
      <c r="R699" s="38">
        <f>P699-Q699</f>
        <v>0.35000000000000009</v>
      </c>
      <c r="S699" s="38" t="s">
        <v>97</v>
      </c>
      <c r="T699" s="38">
        <f>IF(J699="20",K699,IF(J699="10",ROUND(K699*0.7,2),ROUND(K699/0.85*0.7,2)))</f>
        <v>1.44</v>
      </c>
      <c r="U699" s="38">
        <f>ROUND(T699*W699/100,2)</f>
        <v>1.37</v>
      </c>
      <c r="V699" s="38">
        <f>T699-U699</f>
        <v>6.999999999999984E-2</v>
      </c>
      <c r="W699" s="36">
        <v>95</v>
      </c>
      <c r="X699" s="38">
        <f>IF(J699="20",ROUND(K699/0.7*0.6,2),IF(J699="10",ROUND(K699*0.6,2),ROUND(K699/0.85*0.6,2)))</f>
        <v>1.23</v>
      </c>
      <c r="Y699" s="38">
        <f>ROUND(X699*AA699/100,2)</f>
        <v>1.17</v>
      </c>
      <c r="Z699" s="38">
        <f>X699-Y699</f>
        <v>6.0000000000000053E-2</v>
      </c>
      <c r="AA699" s="36">
        <v>95</v>
      </c>
      <c r="AB699" s="38" t="s">
        <v>98</v>
      </c>
      <c r="AC699" s="38">
        <v>1.64</v>
      </c>
      <c r="AD699" s="38">
        <v>1.56</v>
      </c>
      <c r="AE699" s="38">
        <v>7.9999999999999849E-2</v>
      </c>
      <c r="BJ699" s="3" t="s">
        <v>95</v>
      </c>
      <c r="BK699" s="3">
        <v>8.0500000000000007</v>
      </c>
      <c r="BL699" s="3">
        <v>6.84</v>
      </c>
      <c r="BM699" s="3">
        <v>1.2100000000000009</v>
      </c>
      <c r="BN699" s="3">
        <v>6.63</v>
      </c>
      <c r="BO699" s="3">
        <v>6.3</v>
      </c>
      <c r="BP699" s="3">
        <v>0.33000000000000007</v>
      </c>
      <c r="BQ699" s="3">
        <v>6.25</v>
      </c>
      <c r="BR699" s="3">
        <v>5.31</v>
      </c>
      <c r="BS699" s="3">
        <v>0.94000000000000039</v>
      </c>
      <c r="BT699" s="3">
        <v>4.83</v>
      </c>
      <c r="BU699" s="3">
        <v>4.59</v>
      </c>
      <c r="BV699" s="3">
        <v>0.24000000000000021</v>
      </c>
      <c r="BW699" s="3">
        <v>5.54</v>
      </c>
      <c r="BX699" s="3">
        <v>5.26</v>
      </c>
      <c r="BY699" s="3">
        <v>0.28000000000000025</v>
      </c>
      <c r="BZ699" s="3">
        <v>5.55</v>
      </c>
      <c r="CA699" s="3">
        <v>4.4400000000000004</v>
      </c>
      <c r="CB699" s="3">
        <v>1.1099999999999994</v>
      </c>
      <c r="CC699" s="3">
        <v>4.84</v>
      </c>
      <c r="CD699" s="3">
        <v>4.5999999999999996</v>
      </c>
      <c r="CE699" s="3">
        <v>0.24000000000000021</v>
      </c>
      <c r="CF699" s="3">
        <v>4.05</v>
      </c>
      <c r="CG699" s="3">
        <v>3.24</v>
      </c>
      <c r="CH699" s="3">
        <v>0.80999999999999961</v>
      </c>
      <c r="CI699" s="3">
        <v>3.64</v>
      </c>
      <c r="CJ699" s="3">
        <v>3.46</v>
      </c>
      <c r="CK699" s="3">
        <v>0.18000000000000016</v>
      </c>
      <c r="CL699" s="3">
        <v>5.64</v>
      </c>
      <c r="CM699" s="3">
        <v>4.79</v>
      </c>
      <c r="CN699" s="3">
        <v>0.84999999999999964</v>
      </c>
      <c r="CO699" s="3">
        <v>4.6399999999999997</v>
      </c>
      <c r="CP699" s="3">
        <v>4.41</v>
      </c>
      <c r="CQ699" s="3">
        <v>0.22999999999999954</v>
      </c>
      <c r="CR699" s="3">
        <v>4.38</v>
      </c>
      <c r="CS699" s="3">
        <v>3.72</v>
      </c>
      <c r="CT699" s="3">
        <v>0.6599999999999997</v>
      </c>
      <c r="CU699" s="3">
        <v>3.38</v>
      </c>
      <c r="CV699" s="3">
        <v>3.21</v>
      </c>
      <c r="CW699" s="3">
        <v>0.16999999999999993</v>
      </c>
      <c r="CX699" s="3">
        <v>3.88</v>
      </c>
      <c r="CY699" s="3">
        <v>3.69</v>
      </c>
      <c r="CZ699" s="3">
        <v>0.18999999999999995</v>
      </c>
      <c r="DA699" s="3">
        <v>3.89</v>
      </c>
      <c r="DB699" s="3">
        <v>3.11</v>
      </c>
      <c r="DC699" s="3">
        <v>0.78000000000000025</v>
      </c>
      <c r="DD699" s="3">
        <v>3.39</v>
      </c>
      <c r="DE699" s="3">
        <v>3.22</v>
      </c>
      <c r="DF699" s="3">
        <v>0.16999999999999993</v>
      </c>
      <c r="DG699" s="3">
        <v>2.84</v>
      </c>
      <c r="DH699" s="3">
        <v>2.41</v>
      </c>
      <c r="DI699" s="3">
        <v>0.42999999999999972</v>
      </c>
      <c r="DJ699" s="3">
        <v>2.5499999999999998</v>
      </c>
      <c r="DK699" s="3">
        <v>2.42</v>
      </c>
      <c r="DL699" s="3">
        <v>0.12999999999999989</v>
      </c>
      <c r="DM699" s="3">
        <v>7.25</v>
      </c>
      <c r="DN699" s="3">
        <v>6.16</v>
      </c>
      <c r="DO699" s="3">
        <v>1.0899999999999999</v>
      </c>
      <c r="DP699" s="3">
        <v>5.63</v>
      </c>
      <c r="DQ699" s="3">
        <v>4.79</v>
      </c>
      <c r="DR699" s="3">
        <v>0.83999999999999986</v>
      </c>
      <c r="DS699" s="3">
        <v>5</v>
      </c>
      <c r="DT699" s="3">
        <v>4</v>
      </c>
      <c r="DU699" s="3">
        <v>1</v>
      </c>
      <c r="DV699" s="3">
        <v>3.65</v>
      </c>
      <c r="DW699" s="3">
        <v>2.92</v>
      </c>
      <c r="DX699" s="3">
        <v>0.73</v>
      </c>
    </row>
    <row r="700" spans="1:128" s="3" customFormat="1" x14ac:dyDescent="0.25">
      <c r="A700" s="36" t="s">
        <v>899</v>
      </c>
      <c r="B700" s="36" t="s">
        <v>87</v>
      </c>
      <c r="C700" s="36" t="s">
        <v>88</v>
      </c>
      <c r="D700" s="37" t="s">
        <v>151</v>
      </c>
      <c r="E700" s="36" t="s">
        <v>152</v>
      </c>
      <c r="F700" s="37" t="s">
        <v>896</v>
      </c>
      <c r="G700" s="36" t="s">
        <v>897</v>
      </c>
      <c r="H700" s="36" t="s">
        <v>93</v>
      </c>
      <c r="I700" s="36" t="s">
        <v>94</v>
      </c>
      <c r="J700" s="36" t="s">
        <v>95</v>
      </c>
      <c r="K700" s="44">
        <v>2.2999999999999998</v>
      </c>
      <c r="L700" s="38">
        <f>IF(J700="10",K700,"")</f>
        <v>2.2999999999999998</v>
      </c>
      <c r="M700" s="38">
        <f>ROUND(L700*O700/100,2)</f>
        <v>1.5</v>
      </c>
      <c r="N700" s="38">
        <f>L700-M700</f>
        <v>0.79999999999999982</v>
      </c>
      <c r="O700" s="38" t="s">
        <v>96</v>
      </c>
      <c r="P700" s="38">
        <f>IF(J700&lt;&gt;"20",IF(J700="15",K700,ROUND(K700*0.85,2)),"")</f>
        <v>1.96</v>
      </c>
      <c r="Q700" s="38">
        <f>ROUND(P700*S700/100,2)</f>
        <v>1.57</v>
      </c>
      <c r="R700" s="38">
        <f>P700-Q700</f>
        <v>0.3899999999999999</v>
      </c>
      <c r="S700" s="38" t="s">
        <v>97</v>
      </c>
      <c r="T700" s="38">
        <f>IF(J700="20",K700,IF(J700="10",ROUND(K700*0.7,2),ROUND(K700/0.85*0.7,2)))</f>
        <v>1.61</v>
      </c>
      <c r="U700" s="38">
        <f>ROUND(T700*W700/100,2)</f>
        <v>1.53</v>
      </c>
      <c r="V700" s="38">
        <f>T700-U700</f>
        <v>8.0000000000000071E-2</v>
      </c>
      <c r="W700" s="36">
        <v>95</v>
      </c>
      <c r="X700" s="38">
        <f>IF(J700="20",ROUND(K700/0.7*0.6,2),IF(J700="10",ROUND(K700*0.6,2),ROUND(K700/0.85*0.6,2)))</f>
        <v>1.38</v>
      </c>
      <c r="Y700" s="38">
        <f>ROUND(X700*AA700/100,2)</f>
        <v>1.31</v>
      </c>
      <c r="Z700" s="38">
        <f>X700-Y700</f>
        <v>6.999999999999984E-2</v>
      </c>
      <c r="AA700" s="36">
        <v>95</v>
      </c>
      <c r="AB700" s="38" t="s">
        <v>98</v>
      </c>
      <c r="AC700" s="38">
        <v>1.84</v>
      </c>
      <c r="AD700" s="38">
        <v>1.75</v>
      </c>
      <c r="AE700" s="38">
        <v>9.000000000000008E-2</v>
      </c>
      <c r="BJ700" s="3" t="s">
        <v>95</v>
      </c>
      <c r="BK700" s="3">
        <v>8.3000000000000007</v>
      </c>
      <c r="BL700" s="3">
        <v>7.06</v>
      </c>
      <c r="BM700" s="3">
        <v>1.2400000000000011</v>
      </c>
      <c r="BN700" s="3">
        <v>6.78</v>
      </c>
      <c r="BO700" s="3">
        <v>6.44</v>
      </c>
      <c r="BP700" s="3">
        <v>0.33999999999999986</v>
      </c>
      <c r="BQ700" s="3">
        <v>6.5</v>
      </c>
      <c r="BR700" s="3">
        <v>5.53</v>
      </c>
      <c r="BS700" s="3">
        <v>0.96999999999999975</v>
      </c>
      <c r="BT700" s="3">
        <v>4.9800000000000004</v>
      </c>
      <c r="BU700" s="3">
        <v>4.7300000000000004</v>
      </c>
      <c r="BV700" s="3">
        <v>0.25</v>
      </c>
      <c r="BW700" s="3">
        <v>5.74</v>
      </c>
      <c r="BX700" s="3">
        <v>5.45</v>
      </c>
      <c r="BY700" s="3">
        <v>0.29000000000000004</v>
      </c>
      <c r="BZ700" s="3">
        <v>5.8</v>
      </c>
      <c r="CA700" s="3">
        <v>4.6399999999999997</v>
      </c>
      <c r="CB700" s="3">
        <v>1.1600000000000001</v>
      </c>
      <c r="CC700" s="3">
        <v>5.04</v>
      </c>
      <c r="CD700" s="3">
        <v>4.79</v>
      </c>
      <c r="CE700" s="3">
        <v>0.25</v>
      </c>
      <c r="CF700" s="3">
        <v>4.3</v>
      </c>
      <c r="CG700" s="3">
        <v>3.44</v>
      </c>
      <c r="CH700" s="3">
        <v>0.85999999999999988</v>
      </c>
      <c r="CI700" s="3">
        <v>3.84</v>
      </c>
      <c r="CJ700" s="3">
        <v>3.65</v>
      </c>
      <c r="CK700" s="3">
        <v>0.18999999999999995</v>
      </c>
      <c r="CL700" s="3">
        <v>5.81</v>
      </c>
      <c r="CM700" s="3">
        <v>4.9400000000000004</v>
      </c>
      <c r="CN700" s="3">
        <v>0.86999999999999922</v>
      </c>
      <c r="CO700" s="3">
        <v>4.75</v>
      </c>
      <c r="CP700" s="3">
        <v>4.51</v>
      </c>
      <c r="CQ700" s="3">
        <v>0.24000000000000021</v>
      </c>
      <c r="CR700" s="3">
        <v>4.55</v>
      </c>
      <c r="CS700" s="3">
        <v>3.87</v>
      </c>
      <c r="CT700" s="3">
        <v>0.67999999999999972</v>
      </c>
      <c r="CU700" s="3">
        <v>3.49</v>
      </c>
      <c r="CV700" s="3">
        <v>3.32</v>
      </c>
      <c r="CW700" s="3">
        <v>0.17000000000000037</v>
      </c>
      <c r="CX700" s="3">
        <v>4.0199999999999996</v>
      </c>
      <c r="CY700" s="3">
        <v>3.82</v>
      </c>
      <c r="CZ700" s="3">
        <v>0.19999999999999973</v>
      </c>
      <c r="DA700" s="3">
        <v>4.0599999999999996</v>
      </c>
      <c r="DB700" s="3">
        <v>3.25</v>
      </c>
      <c r="DC700" s="3">
        <v>0.80999999999999961</v>
      </c>
      <c r="DD700" s="3">
        <v>3.53</v>
      </c>
      <c r="DE700" s="3">
        <v>3.35</v>
      </c>
      <c r="DF700" s="3">
        <v>0.17999999999999972</v>
      </c>
      <c r="DG700" s="3">
        <v>3.01</v>
      </c>
      <c r="DH700" s="3">
        <v>2.56</v>
      </c>
      <c r="DI700" s="3">
        <v>0.44999999999999973</v>
      </c>
      <c r="DJ700" s="3">
        <v>2.69</v>
      </c>
      <c r="DK700" s="3">
        <v>2.56</v>
      </c>
      <c r="DL700" s="3">
        <v>0.12999999999999989</v>
      </c>
      <c r="DM700" s="3">
        <v>7.47</v>
      </c>
      <c r="DN700" s="3">
        <v>6.35</v>
      </c>
      <c r="DO700" s="3">
        <v>1.1200000000000001</v>
      </c>
      <c r="DP700" s="3">
        <v>5.85</v>
      </c>
      <c r="DQ700" s="3">
        <v>4.97</v>
      </c>
      <c r="DR700" s="3">
        <v>0.87999999999999989</v>
      </c>
      <c r="DS700" s="3">
        <v>5.22</v>
      </c>
      <c r="DT700" s="3">
        <v>4.18</v>
      </c>
      <c r="DU700" s="3">
        <v>1.04</v>
      </c>
      <c r="DV700" s="3">
        <v>3.87</v>
      </c>
      <c r="DW700" s="3">
        <v>3.1</v>
      </c>
      <c r="DX700" s="3">
        <v>0.77</v>
      </c>
    </row>
    <row r="701" spans="1:128" s="3" customFormat="1" x14ac:dyDescent="0.25">
      <c r="A701" s="36" t="s">
        <v>900</v>
      </c>
      <c r="B701" s="36" t="s">
        <v>87</v>
      </c>
      <c r="C701" s="36" t="s">
        <v>88</v>
      </c>
      <c r="D701" s="37" t="s">
        <v>157</v>
      </c>
      <c r="E701" s="36" t="s">
        <v>158</v>
      </c>
      <c r="F701" s="37" t="s">
        <v>896</v>
      </c>
      <c r="G701" s="36" t="s">
        <v>897</v>
      </c>
      <c r="H701" s="36" t="s">
        <v>93</v>
      </c>
      <c r="I701" s="36" t="s">
        <v>94</v>
      </c>
      <c r="J701" s="36" t="s">
        <v>95</v>
      </c>
      <c r="K701" s="44">
        <v>2.2999999999999998</v>
      </c>
      <c r="L701" s="38">
        <f>IF(J701="10",K701,"")</f>
        <v>2.2999999999999998</v>
      </c>
      <c r="M701" s="38">
        <f>ROUND(L701*O701/100,2)</f>
        <v>1.5</v>
      </c>
      <c r="N701" s="38">
        <f>L701-M701</f>
        <v>0.79999999999999982</v>
      </c>
      <c r="O701" s="38" t="s">
        <v>96</v>
      </c>
      <c r="P701" s="38">
        <f>IF(J701&lt;&gt;"20",IF(J701="15",K701,ROUND(K701*0.85,2)),"")</f>
        <v>1.96</v>
      </c>
      <c r="Q701" s="38">
        <f>ROUND(P701*S701/100,2)</f>
        <v>1.57</v>
      </c>
      <c r="R701" s="38">
        <f>P701-Q701</f>
        <v>0.3899999999999999</v>
      </c>
      <c r="S701" s="38" t="s">
        <v>97</v>
      </c>
      <c r="T701" s="38">
        <f>IF(J701="20",K701,IF(J701="10",ROUND(K701*0.7,2),ROUND(K701/0.85*0.7,2)))</f>
        <v>1.61</v>
      </c>
      <c r="U701" s="38">
        <f>ROUND(T701*W701/100,2)</f>
        <v>1.53</v>
      </c>
      <c r="V701" s="38">
        <f>T701-U701</f>
        <v>8.0000000000000071E-2</v>
      </c>
      <c r="W701" s="36">
        <v>95</v>
      </c>
      <c r="X701" s="38">
        <f>IF(J701="20",ROUND(K701/0.7*0.6,2),IF(J701="10",ROUND(K701*0.6,2),ROUND(K701/0.85*0.6,2)))</f>
        <v>1.38</v>
      </c>
      <c r="Y701" s="38">
        <f>ROUND(X701*AA701/100,2)</f>
        <v>1.31</v>
      </c>
      <c r="Z701" s="38">
        <f>X701-Y701</f>
        <v>6.999999999999984E-2</v>
      </c>
      <c r="AA701" s="36">
        <v>95</v>
      </c>
      <c r="AB701" s="38" t="s">
        <v>98</v>
      </c>
      <c r="AC701" s="38">
        <v>1.84</v>
      </c>
      <c r="AD701" s="38">
        <v>1.75</v>
      </c>
      <c r="AE701" s="38">
        <v>9.000000000000008E-2</v>
      </c>
      <c r="BJ701" s="3" t="s">
        <v>95</v>
      </c>
      <c r="BK701" s="3">
        <v>8.3000000000000007</v>
      </c>
      <c r="BL701" s="3">
        <v>7.06</v>
      </c>
      <c r="BM701" s="3">
        <v>1.2400000000000011</v>
      </c>
      <c r="BN701" s="3">
        <v>6.78</v>
      </c>
      <c r="BO701" s="3">
        <v>6.44</v>
      </c>
      <c r="BP701" s="3">
        <v>0.33999999999999986</v>
      </c>
      <c r="BQ701" s="3">
        <v>6.5</v>
      </c>
      <c r="BR701" s="3">
        <v>5.53</v>
      </c>
      <c r="BS701" s="3">
        <v>0.96999999999999975</v>
      </c>
      <c r="BT701" s="3">
        <v>4.9800000000000004</v>
      </c>
      <c r="BU701" s="3">
        <v>4.7300000000000004</v>
      </c>
      <c r="BV701" s="3">
        <v>0.25</v>
      </c>
      <c r="BW701" s="3">
        <v>5.74</v>
      </c>
      <c r="BX701" s="3">
        <v>5.45</v>
      </c>
      <c r="BY701" s="3">
        <v>0.29000000000000004</v>
      </c>
      <c r="BZ701" s="3">
        <v>5.8</v>
      </c>
      <c r="CA701" s="3">
        <v>4.6399999999999997</v>
      </c>
      <c r="CB701" s="3">
        <v>1.1600000000000001</v>
      </c>
      <c r="CC701" s="3">
        <v>5.04</v>
      </c>
      <c r="CD701" s="3">
        <v>4.79</v>
      </c>
      <c r="CE701" s="3">
        <v>0.25</v>
      </c>
      <c r="CF701" s="3">
        <v>4.3</v>
      </c>
      <c r="CG701" s="3">
        <v>3.44</v>
      </c>
      <c r="CH701" s="3">
        <v>0.85999999999999988</v>
      </c>
      <c r="CI701" s="3">
        <v>3.84</v>
      </c>
      <c r="CJ701" s="3">
        <v>3.65</v>
      </c>
      <c r="CK701" s="3">
        <v>0.18999999999999995</v>
      </c>
      <c r="CL701" s="3">
        <v>5.81</v>
      </c>
      <c r="CM701" s="3">
        <v>4.9400000000000004</v>
      </c>
      <c r="CN701" s="3">
        <v>0.86999999999999922</v>
      </c>
      <c r="CO701" s="3">
        <v>4.75</v>
      </c>
      <c r="CP701" s="3">
        <v>4.51</v>
      </c>
      <c r="CQ701" s="3">
        <v>0.24000000000000021</v>
      </c>
      <c r="CR701" s="3">
        <v>4.55</v>
      </c>
      <c r="CS701" s="3">
        <v>3.87</v>
      </c>
      <c r="CT701" s="3">
        <v>0.67999999999999972</v>
      </c>
      <c r="CU701" s="3">
        <v>3.49</v>
      </c>
      <c r="CV701" s="3">
        <v>3.32</v>
      </c>
      <c r="CW701" s="3">
        <v>0.17000000000000037</v>
      </c>
      <c r="CX701" s="3">
        <v>4.0199999999999996</v>
      </c>
      <c r="CY701" s="3">
        <v>3.82</v>
      </c>
      <c r="CZ701" s="3">
        <v>0.19999999999999973</v>
      </c>
      <c r="DA701" s="3">
        <v>4.0599999999999996</v>
      </c>
      <c r="DB701" s="3">
        <v>3.25</v>
      </c>
      <c r="DC701" s="3">
        <v>0.80999999999999961</v>
      </c>
      <c r="DD701" s="3">
        <v>3.53</v>
      </c>
      <c r="DE701" s="3">
        <v>3.35</v>
      </c>
      <c r="DF701" s="3">
        <v>0.17999999999999972</v>
      </c>
      <c r="DG701" s="3">
        <v>3.01</v>
      </c>
      <c r="DH701" s="3">
        <v>2.56</v>
      </c>
      <c r="DI701" s="3">
        <v>0.44999999999999973</v>
      </c>
      <c r="DJ701" s="3">
        <v>2.69</v>
      </c>
      <c r="DK701" s="3">
        <v>2.56</v>
      </c>
      <c r="DL701" s="3">
        <v>0.12999999999999989</v>
      </c>
      <c r="DM701" s="3">
        <v>7.47</v>
      </c>
      <c r="DN701" s="3">
        <v>6.35</v>
      </c>
      <c r="DO701" s="3">
        <v>1.1200000000000001</v>
      </c>
      <c r="DP701" s="3">
        <v>5.85</v>
      </c>
      <c r="DQ701" s="3">
        <v>4.97</v>
      </c>
      <c r="DR701" s="3">
        <v>0.87999999999999989</v>
      </c>
      <c r="DS701" s="3">
        <v>5.22</v>
      </c>
      <c r="DT701" s="3">
        <v>4.18</v>
      </c>
      <c r="DU701" s="3">
        <v>1.04</v>
      </c>
      <c r="DV701" s="3">
        <v>3.87</v>
      </c>
      <c r="DW701" s="3">
        <v>3.1</v>
      </c>
      <c r="DX701" s="3">
        <v>0.77</v>
      </c>
    </row>
    <row r="702" spans="1:128" s="3" customFormat="1" x14ac:dyDescent="0.25">
      <c r="A702" s="36" t="s">
        <v>901</v>
      </c>
      <c r="B702" s="36" t="s">
        <v>87</v>
      </c>
      <c r="C702" s="36" t="s">
        <v>88</v>
      </c>
      <c r="D702" s="37" t="s">
        <v>133</v>
      </c>
      <c r="E702" s="36" t="s">
        <v>134</v>
      </c>
      <c r="F702" s="37" t="s">
        <v>896</v>
      </c>
      <c r="G702" s="36" t="s">
        <v>897</v>
      </c>
      <c r="H702" s="36" t="s">
        <v>93</v>
      </c>
      <c r="I702" s="36" t="s">
        <v>94</v>
      </c>
      <c r="J702" s="36" t="s">
        <v>95</v>
      </c>
      <c r="K702" s="44">
        <v>2.8</v>
      </c>
      <c r="L702" s="38">
        <f>IF(J702="10",K702,"")</f>
        <v>2.8</v>
      </c>
      <c r="M702" s="38">
        <f>ROUND(L702*O702/100,2)</f>
        <v>1.82</v>
      </c>
      <c r="N702" s="38">
        <f>L702-M702</f>
        <v>0.97999999999999976</v>
      </c>
      <c r="O702" s="38" t="s">
        <v>96</v>
      </c>
      <c r="P702" s="38">
        <f>IF(J702&lt;&gt;"20",IF(J702="15",K702,ROUND(K702*0.85,2)),"")</f>
        <v>2.38</v>
      </c>
      <c r="Q702" s="38">
        <f>ROUND(P702*S702/100,2)</f>
        <v>1.9</v>
      </c>
      <c r="R702" s="38">
        <f>P702-Q702</f>
        <v>0.48</v>
      </c>
      <c r="S702" s="38" t="s">
        <v>97</v>
      </c>
      <c r="T702" s="38">
        <f>IF(J702="20",K702,IF(J702="10",ROUND(K702*0.7,2),ROUND(K702/0.85*0.7,2)))</f>
        <v>1.96</v>
      </c>
      <c r="U702" s="38">
        <f>ROUND(T702*W702/100,2)</f>
        <v>1.86</v>
      </c>
      <c r="V702" s="38">
        <f>T702-U702</f>
        <v>9.9999999999999867E-2</v>
      </c>
      <c r="W702" s="36">
        <v>95</v>
      </c>
      <c r="X702" s="38">
        <f>IF(J702="20",ROUND(K702/0.7*0.6,2),IF(J702="10",ROUND(K702*0.6,2),ROUND(K702/0.85*0.6,2)))</f>
        <v>1.68</v>
      </c>
      <c r="Y702" s="38">
        <f>ROUND(X702*AA702/100,2)</f>
        <v>1.6</v>
      </c>
      <c r="Z702" s="38">
        <f>X702-Y702</f>
        <v>7.9999999999999849E-2</v>
      </c>
      <c r="AA702" s="36">
        <v>95</v>
      </c>
      <c r="AB702" s="38" t="s">
        <v>98</v>
      </c>
      <c r="AC702" s="38">
        <v>2.2400000000000002</v>
      </c>
      <c r="AD702" s="38">
        <v>2.13</v>
      </c>
      <c r="AE702" s="38">
        <v>0.11000000000000032</v>
      </c>
      <c r="BJ702" s="3" t="s">
        <v>95</v>
      </c>
      <c r="BK702" s="3">
        <v>8.8000000000000007</v>
      </c>
      <c r="BL702" s="3">
        <v>7.48</v>
      </c>
      <c r="BM702" s="3">
        <v>1.3200000000000003</v>
      </c>
      <c r="BN702" s="3">
        <v>7.08</v>
      </c>
      <c r="BO702" s="3">
        <v>6.73</v>
      </c>
      <c r="BP702" s="3">
        <v>0.34999999999999964</v>
      </c>
      <c r="BQ702" s="3">
        <v>7</v>
      </c>
      <c r="BR702" s="3">
        <v>5.95</v>
      </c>
      <c r="BS702" s="3">
        <v>1.0499999999999998</v>
      </c>
      <c r="BT702" s="3">
        <v>5.28</v>
      </c>
      <c r="BU702" s="3">
        <v>5.0199999999999996</v>
      </c>
      <c r="BV702" s="3">
        <v>0.26000000000000068</v>
      </c>
      <c r="BW702" s="3">
        <v>6.14</v>
      </c>
      <c r="BX702" s="3">
        <v>5.83</v>
      </c>
      <c r="BY702" s="3">
        <v>0.30999999999999961</v>
      </c>
      <c r="BZ702" s="3">
        <v>6.3</v>
      </c>
      <c r="CA702" s="3">
        <v>5.04</v>
      </c>
      <c r="CB702" s="3">
        <v>1.2599999999999998</v>
      </c>
      <c r="CC702" s="3">
        <v>5.44</v>
      </c>
      <c r="CD702" s="3">
        <v>5.17</v>
      </c>
      <c r="CE702" s="3">
        <v>0.27000000000000046</v>
      </c>
      <c r="CF702" s="3">
        <v>4.8</v>
      </c>
      <c r="CG702" s="3">
        <v>3.84</v>
      </c>
      <c r="CH702" s="3">
        <v>0.96</v>
      </c>
      <c r="CI702" s="3">
        <v>4.24</v>
      </c>
      <c r="CJ702" s="3">
        <v>4.03</v>
      </c>
      <c r="CK702" s="3">
        <v>0.20999999999999996</v>
      </c>
      <c r="CL702" s="3">
        <v>6.16</v>
      </c>
      <c r="CM702" s="3">
        <v>5.24</v>
      </c>
      <c r="CN702" s="3">
        <v>0.91999999999999993</v>
      </c>
      <c r="CO702" s="3">
        <v>4.96</v>
      </c>
      <c r="CP702" s="3">
        <v>4.71</v>
      </c>
      <c r="CQ702" s="3">
        <v>0.25</v>
      </c>
      <c r="CR702" s="3">
        <v>4.9000000000000004</v>
      </c>
      <c r="CS702" s="3">
        <v>4.17</v>
      </c>
      <c r="CT702" s="3">
        <v>0.73000000000000043</v>
      </c>
      <c r="CU702" s="3">
        <v>3.7</v>
      </c>
      <c r="CV702" s="3">
        <v>3.52</v>
      </c>
      <c r="CW702" s="3">
        <v>0.18000000000000016</v>
      </c>
      <c r="CX702" s="3">
        <v>4.3</v>
      </c>
      <c r="CY702" s="3">
        <v>4.09</v>
      </c>
      <c r="CZ702" s="3">
        <v>0.20999999999999996</v>
      </c>
      <c r="DA702" s="3">
        <v>4.41</v>
      </c>
      <c r="DB702" s="3">
        <v>3.53</v>
      </c>
      <c r="DC702" s="3">
        <v>0.88000000000000034</v>
      </c>
      <c r="DD702" s="3">
        <v>3.81</v>
      </c>
      <c r="DE702" s="3">
        <v>3.62</v>
      </c>
      <c r="DF702" s="3">
        <v>0.18999999999999995</v>
      </c>
      <c r="DG702" s="3">
        <v>3.36</v>
      </c>
      <c r="DH702" s="3">
        <v>2.86</v>
      </c>
      <c r="DI702" s="3">
        <v>0.5</v>
      </c>
      <c r="DJ702" s="3">
        <v>2.97</v>
      </c>
      <c r="DK702" s="3">
        <v>2.82</v>
      </c>
      <c r="DL702" s="3">
        <v>0.15000000000000036</v>
      </c>
      <c r="DM702" s="3">
        <v>7.92</v>
      </c>
      <c r="DN702" s="3">
        <v>6.73</v>
      </c>
      <c r="DO702" s="3">
        <v>1.1899999999999995</v>
      </c>
      <c r="DP702" s="3">
        <v>6.3</v>
      </c>
      <c r="DQ702" s="3">
        <v>5.36</v>
      </c>
      <c r="DR702" s="3">
        <v>0.9399999999999995</v>
      </c>
      <c r="DS702" s="3">
        <v>5.67</v>
      </c>
      <c r="DT702" s="3">
        <v>4.54</v>
      </c>
      <c r="DU702" s="3">
        <v>1.1299999999999999</v>
      </c>
      <c r="DV702" s="3">
        <v>4.32</v>
      </c>
      <c r="DW702" s="3">
        <v>3.46</v>
      </c>
      <c r="DX702" s="3">
        <v>0.86000000000000032</v>
      </c>
    </row>
    <row r="703" spans="1:128" s="3" customFormat="1" x14ac:dyDescent="0.25">
      <c r="A703" s="36" t="s">
        <v>902</v>
      </c>
      <c r="B703" s="36" t="s">
        <v>87</v>
      </c>
      <c r="C703" s="36" t="s">
        <v>88</v>
      </c>
      <c r="D703" s="37" t="s">
        <v>154</v>
      </c>
      <c r="E703" s="36" t="s">
        <v>155</v>
      </c>
      <c r="F703" s="37" t="s">
        <v>896</v>
      </c>
      <c r="G703" s="36" t="s">
        <v>897</v>
      </c>
      <c r="H703" s="36" t="s">
        <v>93</v>
      </c>
      <c r="I703" s="36" t="s">
        <v>94</v>
      </c>
      <c r="J703" s="36" t="s">
        <v>95</v>
      </c>
      <c r="K703" s="44">
        <v>2.8</v>
      </c>
      <c r="L703" s="38">
        <f>IF(J703="10",K703,"")</f>
        <v>2.8</v>
      </c>
      <c r="M703" s="38">
        <f>ROUND(L703*O703/100,2)</f>
        <v>1.82</v>
      </c>
      <c r="N703" s="38">
        <f>L703-M703</f>
        <v>0.97999999999999976</v>
      </c>
      <c r="O703" s="38" t="s">
        <v>96</v>
      </c>
      <c r="P703" s="38">
        <f>IF(J703&lt;&gt;"20",IF(J703="15",K703,ROUND(K703*0.85,2)),"")</f>
        <v>2.38</v>
      </c>
      <c r="Q703" s="38">
        <f>ROUND(P703*S703/100,2)</f>
        <v>1.9</v>
      </c>
      <c r="R703" s="38">
        <f>P703-Q703</f>
        <v>0.48</v>
      </c>
      <c r="S703" s="38" t="s">
        <v>97</v>
      </c>
      <c r="T703" s="38">
        <f>IF(J703="20",K703,IF(J703="10",ROUND(K703*0.7,2),ROUND(K703/0.85*0.7,2)))</f>
        <v>1.96</v>
      </c>
      <c r="U703" s="38">
        <f>ROUND(T703*W703/100,2)</f>
        <v>1.86</v>
      </c>
      <c r="V703" s="38">
        <f>T703-U703</f>
        <v>9.9999999999999867E-2</v>
      </c>
      <c r="W703" s="36">
        <v>95</v>
      </c>
      <c r="X703" s="38">
        <f>IF(J703="20",ROUND(K703/0.7*0.6,2),IF(J703="10",ROUND(K703*0.6,2),ROUND(K703/0.85*0.6,2)))</f>
        <v>1.68</v>
      </c>
      <c r="Y703" s="38">
        <f>ROUND(X703*AA703/100,2)</f>
        <v>1.6</v>
      </c>
      <c r="Z703" s="38">
        <f>X703-Y703</f>
        <v>7.9999999999999849E-2</v>
      </c>
      <c r="AA703" s="36">
        <v>95</v>
      </c>
      <c r="AB703" s="38" t="s">
        <v>98</v>
      </c>
      <c r="AC703" s="38">
        <v>2.2400000000000002</v>
      </c>
      <c r="AD703" s="38">
        <v>2.13</v>
      </c>
      <c r="AE703" s="38">
        <v>0.11000000000000032</v>
      </c>
      <c r="BJ703" s="3" t="s">
        <v>95</v>
      </c>
      <c r="BK703" s="3">
        <v>8.8000000000000007</v>
      </c>
      <c r="BL703" s="3">
        <v>7.48</v>
      </c>
      <c r="BM703" s="3">
        <v>1.3200000000000003</v>
      </c>
      <c r="BN703" s="3">
        <v>7.08</v>
      </c>
      <c r="BO703" s="3">
        <v>6.73</v>
      </c>
      <c r="BP703" s="3">
        <v>0.34999999999999964</v>
      </c>
      <c r="BQ703" s="3">
        <v>7</v>
      </c>
      <c r="BR703" s="3">
        <v>5.95</v>
      </c>
      <c r="BS703" s="3">
        <v>1.0499999999999998</v>
      </c>
      <c r="BT703" s="3">
        <v>5.28</v>
      </c>
      <c r="BU703" s="3">
        <v>5.0199999999999996</v>
      </c>
      <c r="BV703" s="3">
        <v>0.26000000000000068</v>
      </c>
      <c r="BW703" s="3">
        <v>6.14</v>
      </c>
      <c r="BX703" s="3">
        <v>5.83</v>
      </c>
      <c r="BY703" s="3">
        <v>0.30999999999999961</v>
      </c>
      <c r="BZ703" s="3">
        <v>6.3</v>
      </c>
      <c r="CA703" s="3">
        <v>5.04</v>
      </c>
      <c r="CB703" s="3">
        <v>1.2599999999999998</v>
      </c>
      <c r="CC703" s="3">
        <v>5.44</v>
      </c>
      <c r="CD703" s="3">
        <v>5.17</v>
      </c>
      <c r="CE703" s="3">
        <v>0.27000000000000046</v>
      </c>
      <c r="CF703" s="3">
        <v>4.8</v>
      </c>
      <c r="CG703" s="3">
        <v>3.84</v>
      </c>
      <c r="CH703" s="3">
        <v>0.96</v>
      </c>
      <c r="CI703" s="3">
        <v>4.24</v>
      </c>
      <c r="CJ703" s="3">
        <v>4.03</v>
      </c>
      <c r="CK703" s="3">
        <v>0.20999999999999996</v>
      </c>
      <c r="CL703" s="3">
        <v>6.16</v>
      </c>
      <c r="CM703" s="3">
        <v>5.24</v>
      </c>
      <c r="CN703" s="3">
        <v>0.91999999999999993</v>
      </c>
      <c r="CO703" s="3">
        <v>4.96</v>
      </c>
      <c r="CP703" s="3">
        <v>4.71</v>
      </c>
      <c r="CQ703" s="3">
        <v>0.25</v>
      </c>
      <c r="CR703" s="3">
        <v>4.9000000000000004</v>
      </c>
      <c r="CS703" s="3">
        <v>4.17</v>
      </c>
      <c r="CT703" s="3">
        <v>0.73000000000000043</v>
      </c>
      <c r="CU703" s="3">
        <v>3.7</v>
      </c>
      <c r="CV703" s="3">
        <v>3.52</v>
      </c>
      <c r="CW703" s="3">
        <v>0.18000000000000016</v>
      </c>
      <c r="CX703" s="3">
        <v>4.3</v>
      </c>
      <c r="CY703" s="3">
        <v>4.09</v>
      </c>
      <c r="CZ703" s="3">
        <v>0.20999999999999996</v>
      </c>
      <c r="DA703" s="3">
        <v>4.41</v>
      </c>
      <c r="DB703" s="3">
        <v>3.53</v>
      </c>
      <c r="DC703" s="3">
        <v>0.88000000000000034</v>
      </c>
      <c r="DD703" s="3">
        <v>3.81</v>
      </c>
      <c r="DE703" s="3">
        <v>3.62</v>
      </c>
      <c r="DF703" s="3">
        <v>0.18999999999999995</v>
      </c>
      <c r="DG703" s="3">
        <v>3.36</v>
      </c>
      <c r="DH703" s="3">
        <v>2.86</v>
      </c>
      <c r="DI703" s="3">
        <v>0.5</v>
      </c>
      <c r="DJ703" s="3">
        <v>2.97</v>
      </c>
      <c r="DK703" s="3">
        <v>2.82</v>
      </c>
      <c r="DL703" s="3">
        <v>0.15000000000000036</v>
      </c>
      <c r="DM703" s="3">
        <v>7.92</v>
      </c>
      <c r="DN703" s="3">
        <v>6.73</v>
      </c>
      <c r="DO703" s="3">
        <v>1.1899999999999995</v>
      </c>
      <c r="DP703" s="3">
        <v>6.3</v>
      </c>
      <c r="DQ703" s="3">
        <v>5.36</v>
      </c>
      <c r="DR703" s="3">
        <v>0.9399999999999995</v>
      </c>
      <c r="DS703" s="3">
        <v>5.67</v>
      </c>
      <c r="DT703" s="3">
        <v>4.54</v>
      </c>
      <c r="DU703" s="3">
        <v>1.1299999999999999</v>
      </c>
      <c r="DV703" s="3">
        <v>4.32</v>
      </c>
      <c r="DW703" s="3">
        <v>3.46</v>
      </c>
      <c r="DX703" s="3">
        <v>0.86000000000000032</v>
      </c>
    </row>
    <row r="704" spans="1:128" s="3" customFormat="1" x14ac:dyDescent="0.25">
      <c r="A704" s="36" t="s">
        <v>903</v>
      </c>
      <c r="B704" s="36" t="s">
        <v>87</v>
      </c>
      <c r="C704" s="36" t="s">
        <v>88</v>
      </c>
      <c r="D704" s="37" t="s">
        <v>139</v>
      </c>
      <c r="E704" s="36" t="s">
        <v>140</v>
      </c>
      <c r="F704" s="37" t="s">
        <v>896</v>
      </c>
      <c r="G704" s="36" t="s">
        <v>897</v>
      </c>
      <c r="H704" s="36" t="s">
        <v>93</v>
      </c>
      <c r="I704" s="36" t="s">
        <v>94</v>
      </c>
      <c r="J704" s="36" t="s">
        <v>95</v>
      </c>
      <c r="K704" s="44">
        <v>2.5499999999999998</v>
      </c>
      <c r="L704" s="38">
        <f>IF(J704="10",K704,"")</f>
        <v>2.5499999999999998</v>
      </c>
      <c r="M704" s="38">
        <f>ROUND(L704*O704/100,2)</f>
        <v>1.66</v>
      </c>
      <c r="N704" s="38">
        <f>L704-M704</f>
        <v>0.8899999999999999</v>
      </c>
      <c r="O704" s="38" t="s">
        <v>96</v>
      </c>
      <c r="P704" s="38">
        <f>IF(J704&lt;&gt;"20",IF(J704="15",K704,ROUND(K704*0.85,2)),"")</f>
        <v>2.17</v>
      </c>
      <c r="Q704" s="38">
        <f>ROUND(P704*S704/100,2)</f>
        <v>1.74</v>
      </c>
      <c r="R704" s="38">
        <f>P704-Q704</f>
        <v>0.42999999999999994</v>
      </c>
      <c r="S704" s="38" t="s">
        <v>97</v>
      </c>
      <c r="T704" s="38">
        <f>IF(J704="20",K704,IF(J704="10",ROUND(K704*0.7,2),ROUND(K704/0.85*0.7,2)))</f>
        <v>1.79</v>
      </c>
      <c r="U704" s="38">
        <f>ROUND(T704*W704/100,2)</f>
        <v>1.7</v>
      </c>
      <c r="V704" s="38">
        <f>T704-U704</f>
        <v>9.000000000000008E-2</v>
      </c>
      <c r="W704" s="36">
        <v>95</v>
      </c>
      <c r="X704" s="38">
        <f>IF(J704="20",ROUND(K704/0.7*0.6,2),IF(J704="10",ROUND(K704*0.6,2),ROUND(K704/0.85*0.6,2)))</f>
        <v>1.53</v>
      </c>
      <c r="Y704" s="38">
        <f>ROUND(X704*AA704/100,2)</f>
        <v>1.45</v>
      </c>
      <c r="Z704" s="38">
        <f>X704-Y704</f>
        <v>8.0000000000000071E-2</v>
      </c>
      <c r="AA704" s="36">
        <v>95</v>
      </c>
      <c r="AB704" s="38" t="s">
        <v>98</v>
      </c>
      <c r="AC704" s="38">
        <v>2.04</v>
      </c>
      <c r="AD704" s="38">
        <v>1.94</v>
      </c>
      <c r="AE704" s="38">
        <v>0.10000000000000009</v>
      </c>
      <c r="BJ704" s="3" t="s">
        <v>95</v>
      </c>
      <c r="BK704" s="3">
        <v>8.5500000000000007</v>
      </c>
      <c r="BL704" s="3">
        <v>7.27</v>
      </c>
      <c r="BM704" s="3">
        <v>1.2800000000000011</v>
      </c>
      <c r="BN704" s="3">
        <v>6.93</v>
      </c>
      <c r="BO704" s="3">
        <v>6.58</v>
      </c>
      <c r="BP704" s="3">
        <v>0.34999999999999964</v>
      </c>
      <c r="BQ704" s="3">
        <v>6.75</v>
      </c>
      <c r="BR704" s="3">
        <v>5.74</v>
      </c>
      <c r="BS704" s="3">
        <v>1.0099999999999998</v>
      </c>
      <c r="BT704" s="3">
        <v>5.13</v>
      </c>
      <c r="BU704" s="3">
        <v>4.87</v>
      </c>
      <c r="BV704" s="3">
        <v>0.25999999999999979</v>
      </c>
      <c r="BW704" s="3">
        <v>5.94</v>
      </c>
      <c r="BX704" s="3">
        <v>5.64</v>
      </c>
      <c r="BY704" s="3">
        <v>0.30000000000000071</v>
      </c>
      <c r="BZ704" s="3">
        <v>6.05</v>
      </c>
      <c r="CA704" s="3">
        <v>4.84</v>
      </c>
      <c r="CB704" s="3">
        <v>1.21</v>
      </c>
      <c r="CC704" s="3">
        <v>5.24</v>
      </c>
      <c r="CD704" s="3">
        <v>4.9800000000000004</v>
      </c>
      <c r="CE704" s="3">
        <v>0.25999999999999979</v>
      </c>
      <c r="CF704" s="3">
        <v>4.55</v>
      </c>
      <c r="CG704" s="3">
        <v>3.64</v>
      </c>
      <c r="CH704" s="3">
        <v>0.9099999999999997</v>
      </c>
      <c r="CI704" s="3">
        <v>4.04</v>
      </c>
      <c r="CJ704" s="3">
        <v>3.84</v>
      </c>
      <c r="CK704" s="3">
        <v>0.20000000000000018</v>
      </c>
      <c r="CL704" s="3">
        <v>5.99</v>
      </c>
      <c r="CM704" s="3">
        <v>5.09</v>
      </c>
      <c r="CN704" s="3">
        <v>0.90000000000000036</v>
      </c>
      <c r="CO704" s="3">
        <v>4.8499999999999996</v>
      </c>
      <c r="CP704" s="3">
        <v>4.6100000000000003</v>
      </c>
      <c r="CQ704" s="3">
        <v>0.23999999999999932</v>
      </c>
      <c r="CR704" s="3">
        <v>4.7300000000000004</v>
      </c>
      <c r="CS704" s="3">
        <v>4.0199999999999996</v>
      </c>
      <c r="CT704" s="3">
        <v>0.71000000000000085</v>
      </c>
      <c r="CU704" s="3">
        <v>3.59</v>
      </c>
      <c r="CV704" s="3">
        <v>3.41</v>
      </c>
      <c r="CW704" s="3">
        <v>0.17999999999999972</v>
      </c>
      <c r="CX704" s="3">
        <v>4.16</v>
      </c>
      <c r="CY704" s="3">
        <v>3.95</v>
      </c>
      <c r="CZ704" s="3">
        <v>0.20999999999999996</v>
      </c>
      <c r="DA704" s="3">
        <v>4.24</v>
      </c>
      <c r="DB704" s="3">
        <v>3.39</v>
      </c>
      <c r="DC704" s="3">
        <v>0.85000000000000009</v>
      </c>
      <c r="DD704" s="3">
        <v>3.67</v>
      </c>
      <c r="DE704" s="3">
        <v>3.49</v>
      </c>
      <c r="DF704" s="3">
        <v>0.17999999999999972</v>
      </c>
      <c r="DG704" s="3">
        <v>3.19</v>
      </c>
      <c r="DH704" s="3">
        <v>2.71</v>
      </c>
      <c r="DI704" s="3">
        <v>0.48</v>
      </c>
      <c r="DJ704" s="3">
        <v>2.83</v>
      </c>
      <c r="DK704" s="3">
        <v>2.69</v>
      </c>
      <c r="DL704" s="3">
        <v>0.14000000000000012</v>
      </c>
      <c r="DM704" s="3">
        <v>7.7</v>
      </c>
      <c r="DN704" s="3">
        <v>6.55</v>
      </c>
      <c r="DO704" s="3">
        <v>1.1500000000000004</v>
      </c>
      <c r="DP704" s="3">
        <v>6.08</v>
      </c>
      <c r="DQ704" s="3">
        <v>5.17</v>
      </c>
      <c r="DR704" s="3">
        <v>0.91000000000000014</v>
      </c>
      <c r="DS704" s="3">
        <v>5.45</v>
      </c>
      <c r="DT704" s="3">
        <v>4.3600000000000003</v>
      </c>
      <c r="DU704" s="3">
        <v>1.0899999999999999</v>
      </c>
      <c r="DV704" s="3">
        <v>4.0999999999999996</v>
      </c>
      <c r="DW704" s="3">
        <v>3.28</v>
      </c>
      <c r="DX704" s="3">
        <v>0.81999999999999984</v>
      </c>
    </row>
    <row r="705" spans="1:128" s="3" customFormat="1" x14ac:dyDescent="0.25">
      <c r="A705" s="36" t="s">
        <v>904</v>
      </c>
      <c r="B705" s="36" t="s">
        <v>87</v>
      </c>
      <c r="C705" s="36" t="s">
        <v>88</v>
      </c>
      <c r="D705" s="37" t="s">
        <v>124</v>
      </c>
      <c r="E705" s="36" t="s">
        <v>125</v>
      </c>
      <c r="F705" s="37" t="s">
        <v>896</v>
      </c>
      <c r="G705" s="36" t="s">
        <v>897</v>
      </c>
      <c r="H705" s="36" t="s">
        <v>93</v>
      </c>
      <c r="I705" s="36" t="s">
        <v>94</v>
      </c>
      <c r="J705" s="36" t="s">
        <v>95</v>
      </c>
      <c r="K705" s="44">
        <v>1.55</v>
      </c>
      <c r="L705" s="38">
        <f>IF(J705="10",K705,"")</f>
        <v>1.55</v>
      </c>
      <c r="M705" s="38">
        <f>ROUND(L705*O705/100,2)</f>
        <v>1.01</v>
      </c>
      <c r="N705" s="38">
        <f>L705-M705</f>
        <v>0.54</v>
      </c>
      <c r="O705" s="38" t="s">
        <v>96</v>
      </c>
      <c r="P705" s="38">
        <f>IF(J705&lt;&gt;"20",IF(J705="15",K705,ROUND(K705*0.85,2)),"")</f>
        <v>1.32</v>
      </c>
      <c r="Q705" s="38">
        <f>ROUND(P705*S705/100,2)</f>
        <v>1.06</v>
      </c>
      <c r="R705" s="38">
        <f>P705-Q705</f>
        <v>0.26</v>
      </c>
      <c r="S705" s="38" t="s">
        <v>97</v>
      </c>
      <c r="T705" s="38">
        <f>IF(J705="20",K705,IF(J705="10",ROUND(K705*0.7,2),ROUND(K705/0.85*0.7,2)))</f>
        <v>1.0900000000000001</v>
      </c>
      <c r="U705" s="38">
        <f>ROUND(T705*W705/100,2)</f>
        <v>1.04</v>
      </c>
      <c r="V705" s="38">
        <f>T705-U705</f>
        <v>5.0000000000000044E-2</v>
      </c>
      <c r="W705" s="36">
        <v>95</v>
      </c>
      <c r="X705" s="38">
        <f>IF(J705="20",ROUND(K705/0.7*0.6,2),IF(J705="10",ROUND(K705*0.6,2),ROUND(K705/0.85*0.6,2)))</f>
        <v>0.93</v>
      </c>
      <c r="Y705" s="38">
        <f>ROUND(X705*AA705/100,2)</f>
        <v>0.88</v>
      </c>
      <c r="Z705" s="38">
        <f>X705-Y705</f>
        <v>5.0000000000000044E-2</v>
      </c>
      <c r="AA705" s="36">
        <v>95</v>
      </c>
      <c r="AB705" s="38" t="s">
        <v>98</v>
      </c>
      <c r="AC705" s="38">
        <v>1.24</v>
      </c>
      <c r="AD705" s="38">
        <v>1.18</v>
      </c>
      <c r="AE705" s="38">
        <v>6.0000000000000053E-2</v>
      </c>
      <c r="BJ705" s="3" t="s">
        <v>95</v>
      </c>
      <c r="BK705" s="3">
        <v>7.55</v>
      </c>
      <c r="BL705" s="3">
        <v>6.42</v>
      </c>
      <c r="BM705" s="3">
        <v>1.1299999999999999</v>
      </c>
      <c r="BN705" s="3">
        <v>6.33</v>
      </c>
      <c r="BO705" s="3">
        <v>6.01</v>
      </c>
      <c r="BP705" s="3">
        <v>0.32000000000000028</v>
      </c>
      <c r="BQ705" s="3">
        <v>5.75</v>
      </c>
      <c r="BR705" s="3">
        <v>4.8899999999999997</v>
      </c>
      <c r="BS705" s="3">
        <v>0.86000000000000032</v>
      </c>
      <c r="BT705" s="3">
        <v>4.53</v>
      </c>
      <c r="BU705" s="3">
        <v>4.3</v>
      </c>
      <c r="BV705" s="3">
        <v>0.23000000000000043</v>
      </c>
      <c r="BW705" s="3">
        <v>5.14</v>
      </c>
      <c r="BX705" s="3">
        <v>4.88</v>
      </c>
      <c r="BY705" s="3">
        <v>0.25999999999999979</v>
      </c>
      <c r="BZ705" s="3">
        <v>5.05</v>
      </c>
      <c r="CA705" s="3">
        <v>4.04</v>
      </c>
      <c r="CB705" s="3">
        <v>1.0099999999999998</v>
      </c>
      <c r="CC705" s="3">
        <v>4.4400000000000004</v>
      </c>
      <c r="CD705" s="3">
        <v>4.22</v>
      </c>
      <c r="CE705" s="3">
        <v>0.22000000000000064</v>
      </c>
      <c r="CF705" s="3">
        <v>3.55</v>
      </c>
      <c r="CG705" s="3">
        <v>2.84</v>
      </c>
      <c r="CH705" s="3">
        <v>0.71</v>
      </c>
      <c r="CI705" s="3">
        <v>3.24</v>
      </c>
      <c r="CJ705" s="3">
        <v>3.08</v>
      </c>
      <c r="CK705" s="3">
        <v>0.16000000000000014</v>
      </c>
      <c r="CL705" s="3">
        <v>5.29</v>
      </c>
      <c r="CM705" s="3">
        <v>4.5</v>
      </c>
      <c r="CN705" s="3">
        <v>0.79</v>
      </c>
      <c r="CO705" s="3">
        <v>4.43</v>
      </c>
      <c r="CP705" s="3">
        <v>4.21</v>
      </c>
      <c r="CQ705" s="3">
        <v>0.21999999999999975</v>
      </c>
      <c r="CR705" s="3">
        <v>4.03</v>
      </c>
      <c r="CS705" s="3">
        <v>3.43</v>
      </c>
      <c r="CT705" s="3">
        <v>0.60000000000000009</v>
      </c>
      <c r="CU705" s="3">
        <v>3.17</v>
      </c>
      <c r="CV705" s="3">
        <v>3.01</v>
      </c>
      <c r="CW705" s="3">
        <v>0.16000000000000014</v>
      </c>
      <c r="CX705" s="3">
        <v>3.6</v>
      </c>
      <c r="CY705" s="3">
        <v>3.42</v>
      </c>
      <c r="CZ705" s="3">
        <v>0.18000000000000016</v>
      </c>
      <c r="DA705" s="3">
        <v>3.54</v>
      </c>
      <c r="DB705" s="3">
        <v>2.83</v>
      </c>
      <c r="DC705" s="3">
        <v>0.71</v>
      </c>
      <c r="DD705" s="3">
        <v>3.11</v>
      </c>
      <c r="DE705" s="3">
        <v>2.95</v>
      </c>
      <c r="DF705" s="3">
        <v>0.1599999999999997</v>
      </c>
      <c r="DG705" s="3">
        <v>2.4900000000000002</v>
      </c>
      <c r="DH705" s="3">
        <v>2.12</v>
      </c>
      <c r="DI705" s="3">
        <v>0.37000000000000011</v>
      </c>
      <c r="DJ705" s="3">
        <v>2.27</v>
      </c>
      <c r="DK705" s="3">
        <v>2.16</v>
      </c>
      <c r="DL705" s="3">
        <v>0.10999999999999988</v>
      </c>
      <c r="DM705" s="3">
        <v>6.8</v>
      </c>
      <c r="DN705" s="3">
        <v>5.78</v>
      </c>
      <c r="DO705" s="3">
        <v>1.0199999999999996</v>
      </c>
      <c r="DP705" s="3">
        <v>5.18</v>
      </c>
      <c r="DQ705" s="3">
        <v>4.4000000000000004</v>
      </c>
      <c r="DR705" s="3">
        <v>0.77999999999999936</v>
      </c>
      <c r="DS705" s="3">
        <v>4.55</v>
      </c>
      <c r="DT705" s="3">
        <v>3.64</v>
      </c>
      <c r="DU705" s="3">
        <v>0.9099999999999997</v>
      </c>
      <c r="DV705" s="3">
        <v>3.2</v>
      </c>
      <c r="DW705" s="3">
        <v>2.56</v>
      </c>
      <c r="DX705" s="3">
        <v>0.64000000000000012</v>
      </c>
    </row>
    <row r="706" spans="1:128" s="3" customFormat="1" x14ac:dyDescent="0.25">
      <c r="A706" s="36" t="s">
        <v>905</v>
      </c>
      <c r="B706" s="36" t="s">
        <v>87</v>
      </c>
      <c r="C706" s="36" t="s">
        <v>88</v>
      </c>
      <c r="D706" s="37" t="s">
        <v>130</v>
      </c>
      <c r="E706" s="36" t="s">
        <v>131</v>
      </c>
      <c r="F706" s="37" t="s">
        <v>896</v>
      </c>
      <c r="G706" s="36" t="s">
        <v>897</v>
      </c>
      <c r="H706" s="36" t="s">
        <v>93</v>
      </c>
      <c r="I706" s="36" t="s">
        <v>94</v>
      </c>
      <c r="J706" s="36" t="s">
        <v>95</v>
      </c>
      <c r="K706" s="44">
        <v>1.55</v>
      </c>
      <c r="L706" s="38">
        <f>IF(J706="10",K706,"")</f>
        <v>1.55</v>
      </c>
      <c r="M706" s="38">
        <f>ROUND(L706*O706/100,2)</f>
        <v>1.01</v>
      </c>
      <c r="N706" s="38">
        <f>L706-M706</f>
        <v>0.54</v>
      </c>
      <c r="O706" s="38" t="s">
        <v>96</v>
      </c>
      <c r="P706" s="38">
        <f>IF(J706&lt;&gt;"20",IF(J706="15",K706,ROUND(K706*0.85,2)),"")</f>
        <v>1.32</v>
      </c>
      <c r="Q706" s="38">
        <f>ROUND(P706*S706/100,2)</f>
        <v>1.06</v>
      </c>
      <c r="R706" s="38">
        <f>P706-Q706</f>
        <v>0.26</v>
      </c>
      <c r="S706" s="38" t="s">
        <v>97</v>
      </c>
      <c r="T706" s="38">
        <f>IF(J706="20",K706,IF(J706="10",ROUND(K706*0.7,2),ROUND(K706/0.85*0.7,2)))</f>
        <v>1.0900000000000001</v>
      </c>
      <c r="U706" s="38">
        <f>ROUND(T706*W706/100,2)</f>
        <v>1.04</v>
      </c>
      <c r="V706" s="38">
        <f>T706-U706</f>
        <v>5.0000000000000044E-2</v>
      </c>
      <c r="W706" s="36">
        <v>95</v>
      </c>
      <c r="X706" s="38">
        <f>IF(J706="20",ROUND(K706/0.7*0.6,2),IF(J706="10",ROUND(K706*0.6,2),ROUND(K706/0.85*0.6,2)))</f>
        <v>0.93</v>
      </c>
      <c r="Y706" s="38">
        <f>ROUND(X706*AA706/100,2)</f>
        <v>0.88</v>
      </c>
      <c r="Z706" s="38">
        <f>X706-Y706</f>
        <v>5.0000000000000044E-2</v>
      </c>
      <c r="AA706" s="36">
        <v>95</v>
      </c>
      <c r="AB706" s="38" t="s">
        <v>98</v>
      </c>
      <c r="AC706" s="38">
        <v>1.24</v>
      </c>
      <c r="AD706" s="38">
        <v>1.18</v>
      </c>
      <c r="AE706" s="38">
        <v>6.0000000000000053E-2</v>
      </c>
      <c r="BJ706" s="3" t="s">
        <v>95</v>
      </c>
      <c r="BK706" s="3">
        <v>7.55</v>
      </c>
      <c r="BL706" s="3">
        <v>6.42</v>
      </c>
      <c r="BM706" s="3">
        <v>1.1299999999999999</v>
      </c>
      <c r="BN706" s="3">
        <v>6.33</v>
      </c>
      <c r="BO706" s="3">
        <v>6.01</v>
      </c>
      <c r="BP706" s="3">
        <v>0.32000000000000028</v>
      </c>
      <c r="BQ706" s="3">
        <v>5.75</v>
      </c>
      <c r="BR706" s="3">
        <v>4.8899999999999997</v>
      </c>
      <c r="BS706" s="3">
        <v>0.86000000000000032</v>
      </c>
      <c r="BT706" s="3">
        <v>4.53</v>
      </c>
      <c r="BU706" s="3">
        <v>4.3</v>
      </c>
      <c r="BV706" s="3">
        <v>0.23000000000000043</v>
      </c>
      <c r="BW706" s="3">
        <v>5.14</v>
      </c>
      <c r="BX706" s="3">
        <v>4.88</v>
      </c>
      <c r="BY706" s="3">
        <v>0.25999999999999979</v>
      </c>
      <c r="BZ706" s="3">
        <v>5.05</v>
      </c>
      <c r="CA706" s="3">
        <v>4.04</v>
      </c>
      <c r="CB706" s="3">
        <v>1.0099999999999998</v>
      </c>
      <c r="CC706" s="3">
        <v>4.4400000000000004</v>
      </c>
      <c r="CD706" s="3">
        <v>4.22</v>
      </c>
      <c r="CE706" s="3">
        <v>0.22000000000000064</v>
      </c>
      <c r="CF706" s="3">
        <v>3.55</v>
      </c>
      <c r="CG706" s="3">
        <v>2.84</v>
      </c>
      <c r="CH706" s="3">
        <v>0.71</v>
      </c>
      <c r="CI706" s="3">
        <v>3.24</v>
      </c>
      <c r="CJ706" s="3">
        <v>3.08</v>
      </c>
      <c r="CK706" s="3">
        <v>0.16000000000000014</v>
      </c>
      <c r="CL706" s="3">
        <v>5.29</v>
      </c>
      <c r="CM706" s="3">
        <v>4.5</v>
      </c>
      <c r="CN706" s="3">
        <v>0.79</v>
      </c>
      <c r="CO706" s="3">
        <v>4.43</v>
      </c>
      <c r="CP706" s="3">
        <v>4.21</v>
      </c>
      <c r="CQ706" s="3">
        <v>0.21999999999999975</v>
      </c>
      <c r="CR706" s="3">
        <v>4.03</v>
      </c>
      <c r="CS706" s="3">
        <v>3.43</v>
      </c>
      <c r="CT706" s="3">
        <v>0.60000000000000009</v>
      </c>
      <c r="CU706" s="3">
        <v>3.17</v>
      </c>
      <c r="CV706" s="3">
        <v>3.01</v>
      </c>
      <c r="CW706" s="3">
        <v>0.16000000000000014</v>
      </c>
      <c r="CX706" s="3">
        <v>3.6</v>
      </c>
      <c r="CY706" s="3">
        <v>3.42</v>
      </c>
      <c r="CZ706" s="3">
        <v>0.18000000000000016</v>
      </c>
      <c r="DA706" s="3">
        <v>3.54</v>
      </c>
      <c r="DB706" s="3">
        <v>2.83</v>
      </c>
      <c r="DC706" s="3">
        <v>0.71</v>
      </c>
      <c r="DD706" s="3">
        <v>3.11</v>
      </c>
      <c r="DE706" s="3">
        <v>2.95</v>
      </c>
      <c r="DF706" s="3">
        <v>0.1599999999999997</v>
      </c>
      <c r="DG706" s="3">
        <v>2.4900000000000002</v>
      </c>
      <c r="DH706" s="3">
        <v>2.12</v>
      </c>
      <c r="DI706" s="3">
        <v>0.37000000000000011</v>
      </c>
      <c r="DJ706" s="3">
        <v>2.27</v>
      </c>
      <c r="DK706" s="3">
        <v>2.16</v>
      </c>
      <c r="DL706" s="3">
        <v>0.10999999999999988</v>
      </c>
      <c r="DM706" s="3">
        <v>6.8</v>
      </c>
      <c r="DN706" s="3">
        <v>5.78</v>
      </c>
      <c r="DO706" s="3">
        <v>1.0199999999999996</v>
      </c>
      <c r="DP706" s="3">
        <v>5.18</v>
      </c>
      <c r="DQ706" s="3">
        <v>4.4000000000000004</v>
      </c>
      <c r="DR706" s="3">
        <v>0.77999999999999936</v>
      </c>
      <c r="DS706" s="3">
        <v>4.55</v>
      </c>
      <c r="DT706" s="3">
        <v>3.64</v>
      </c>
      <c r="DU706" s="3">
        <v>0.9099999999999997</v>
      </c>
      <c r="DV706" s="3">
        <v>3.2</v>
      </c>
      <c r="DW706" s="3">
        <v>2.56</v>
      </c>
      <c r="DX706" s="3">
        <v>0.64000000000000012</v>
      </c>
    </row>
    <row r="707" spans="1:128" s="3" customFormat="1" x14ac:dyDescent="0.25">
      <c r="A707" s="36" t="s">
        <v>906</v>
      </c>
      <c r="B707" s="36" t="s">
        <v>87</v>
      </c>
      <c r="C707" s="36" t="s">
        <v>88</v>
      </c>
      <c r="D707" s="37" t="s">
        <v>160</v>
      </c>
      <c r="E707" s="36" t="s">
        <v>161</v>
      </c>
      <c r="F707" s="37" t="s">
        <v>896</v>
      </c>
      <c r="G707" s="36" t="s">
        <v>897</v>
      </c>
      <c r="H707" s="36" t="s">
        <v>93</v>
      </c>
      <c r="I707" s="36" t="s">
        <v>94</v>
      </c>
      <c r="J707" s="36" t="s">
        <v>95</v>
      </c>
      <c r="K707" s="44">
        <v>2.2999999999999998</v>
      </c>
      <c r="L707" s="38">
        <f>IF(J707="10",K707,"")</f>
        <v>2.2999999999999998</v>
      </c>
      <c r="M707" s="38">
        <f>ROUND(L707*O707/100,2)</f>
        <v>1.5</v>
      </c>
      <c r="N707" s="38">
        <f>L707-M707</f>
        <v>0.79999999999999982</v>
      </c>
      <c r="O707" s="38" t="s">
        <v>96</v>
      </c>
      <c r="P707" s="38">
        <f>IF(J707&lt;&gt;"20",IF(J707="15",K707,ROUND(K707*0.85,2)),"")</f>
        <v>1.96</v>
      </c>
      <c r="Q707" s="38">
        <f>ROUND(P707*S707/100,2)</f>
        <v>1.57</v>
      </c>
      <c r="R707" s="38">
        <f>P707-Q707</f>
        <v>0.3899999999999999</v>
      </c>
      <c r="S707" s="38" t="s">
        <v>97</v>
      </c>
      <c r="T707" s="38">
        <f>IF(J707="20",K707,IF(J707="10",ROUND(K707*0.7,2),ROUND(K707/0.85*0.7,2)))</f>
        <v>1.61</v>
      </c>
      <c r="U707" s="38">
        <f>ROUND(T707*W707/100,2)</f>
        <v>1.53</v>
      </c>
      <c r="V707" s="38">
        <f>T707-U707</f>
        <v>8.0000000000000071E-2</v>
      </c>
      <c r="W707" s="36">
        <v>95</v>
      </c>
      <c r="X707" s="38">
        <f>IF(J707="20",ROUND(K707/0.7*0.6,2),IF(J707="10",ROUND(K707*0.6,2),ROUND(K707/0.85*0.6,2)))</f>
        <v>1.38</v>
      </c>
      <c r="Y707" s="38">
        <f>ROUND(X707*AA707/100,2)</f>
        <v>1.31</v>
      </c>
      <c r="Z707" s="38">
        <f>X707-Y707</f>
        <v>6.999999999999984E-2</v>
      </c>
      <c r="AA707" s="36">
        <v>95</v>
      </c>
      <c r="AB707" s="38" t="s">
        <v>98</v>
      </c>
      <c r="AC707" s="38">
        <v>1.84</v>
      </c>
      <c r="AD707" s="38">
        <v>1.75</v>
      </c>
      <c r="AE707" s="38">
        <v>9.000000000000008E-2</v>
      </c>
      <c r="BJ707" s="3" t="s">
        <v>95</v>
      </c>
      <c r="BK707" s="3">
        <v>8.3000000000000007</v>
      </c>
      <c r="BL707" s="3">
        <v>7.06</v>
      </c>
      <c r="BM707" s="3">
        <v>1.2400000000000011</v>
      </c>
      <c r="BN707" s="3">
        <v>6.78</v>
      </c>
      <c r="BO707" s="3">
        <v>6.44</v>
      </c>
      <c r="BP707" s="3">
        <v>0.33999999999999986</v>
      </c>
      <c r="BQ707" s="3">
        <v>6.5</v>
      </c>
      <c r="BR707" s="3">
        <v>5.53</v>
      </c>
      <c r="BS707" s="3">
        <v>0.96999999999999975</v>
      </c>
      <c r="BT707" s="3">
        <v>4.9800000000000004</v>
      </c>
      <c r="BU707" s="3">
        <v>4.7300000000000004</v>
      </c>
      <c r="BV707" s="3">
        <v>0.25</v>
      </c>
      <c r="BW707" s="3">
        <v>5.74</v>
      </c>
      <c r="BX707" s="3">
        <v>5.45</v>
      </c>
      <c r="BY707" s="3">
        <v>0.29000000000000004</v>
      </c>
      <c r="BZ707" s="3">
        <v>5.8</v>
      </c>
      <c r="CA707" s="3">
        <v>4.6399999999999997</v>
      </c>
      <c r="CB707" s="3">
        <v>1.1600000000000001</v>
      </c>
      <c r="CC707" s="3">
        <v>5.04</v>
      </c>
      <c r="CD707" s="3">
        <v>4.79</v>
      </c>
      <c r="CE707" s="3">
        <v>0.25</v>
      </c>
      <c r="CF707" s="3">
        <v>4.3</v>
      </c>
      <c r="CG707" s="3">
        <v>3.44</v>
      </c>
      <c r="CH707" s="3">
        <v>0.85999999999999988</v>
      </c>
      <c r="CI707" s="3">
        <v>3.84</v>
      </c>
      <c r="CJ707" s="3">
        <v>3.65</v>
      </c>
      <c r="CK707" s="3">
        <v>0.18999999999999995</v>
      </c>
      <c r="CL707" s="3">
        <v>5.81</v>
      </c>
      <c r="CM707" s="3">
        <v>4.9400000000000004</v>
      </c>
      <c r="CN707" s="3">
        <v>0.86999999999999922</v>
      </c>
      <c r="CO707" s="3">
        <v>4.75</v>
      </c>
      <c r="CP707" s="3">
        <v>4.51</v>
      </c>
      <c r="CQ707" s="3">
        <v>0.24000000000000021</v>
      </c>
      <c r="CR707" s="3">
        <v>4.55</v>
      </c>
      <c r="CS707" s="3">
        <v>3.87</v>
      </c>
      <c r="CT707" s="3">
        <v>0.67999999999999972</v>
      </c>
      <c r="CU707" s="3">
        <v>3.49</v>
      </c>
      <c r="CV707" s="3">
        <v>3.32</v>
      </c>
      <c r="CW707" s="3">
        <v>0.17000000000000037</v>
      </c>
      <c r="CX707" s="3">
        <v>4.0199999999999996</v>
      </c>
      <c r="CY707" s="3">
        <v>3.82</v>
      </c>
      <c r="CZ707" s="3">
        <v>0.19999999999999973</v>
      </c>
      <c r="DA707" s="3">
        <v>4.0599999999999996</v>
      </c>
      <c r="DB707" s="3">
        <v>3.25</v>
      </c>
      <c r="DC707" s="3">
        <v>0.80999999999999961</v>
      </c>
      <c r="DD707" s="3">
        <v>3.53</v>
      </c>
      <c r="DE707" s="3">
        <v>3.35</v>
      </c>
      <c r="DF707" s="3">
        <v>0.17999999999999972</v>
      </c>
      <c r="DG707" s="3">
        <v>3.01</v>
      </c>
      <c r="DH707" s="3">
        <v>2.56</v>
      </c>
      <c r="DI707" s="3">
        <v>0.44999999999999973</v>
      </c>
      <c r="DJ707" s="3">
        <v>2.69</v>
      </c>
      <c r="DK707" s="3">
        <v>2.56</v>
      </c>
      <c r="DL707" s="3">
        <v>0.12999999999999989</v>
      </c>
      <c r="DM707" s="3">
        <v>7.47</v>
      </c>
      <c r="DN707" s="3">
        <v>6.35</v>
      </c>
      <c r="DO707" s="3">
        <v>1.1200000000000001</v>
      </c>
      <c r="DP707" s="3">
        <v>5.85</v>
      </c>
      <c r="DQ707" s="3">
        <v>4.97</v>
      </c>
      <c r="DR707" s="3">
        <v>0.87999999999999989</v>
      </c>
      <c r="DS707" s="3">
        <v>5.22</v>
      </c>
      <c r="DT707" s="3">
        <v>4.18</v>
      </c>
      <c r="DU707" s="3">
        <v>1.04</v>
      </c>
      <c r="DV707" s="3">
        <v>3.87</v>
      </c>
      <c r="DW707" s="3">
        <v>3.1</v>
      </c>
      <c r="DX707" s="3">
        <v>0.77</v>
      </c>
    </row>
    <row r="708" spans="1:128" s="3" customFormat="1" x14ac:dyDescent="0.25">
      <c r="A708" s="36" t="s">
        <v>907</v>
      </c>
      <c r="B708" s="36" t="s">
        <v>87</v>
      </c>
      <c r="C708" s="36" t="s">
        <v>88</v>
      </c>
      <c r="D708" s="37" t="s">
        <v>145</v>
      </c>
      <c r="E708" s="36" t="s">
        <v>146</v>
      </c>
      <c r="F708" s="37" t="s">
        <v>896</v>
      </c>
      <c r="G708" s="36" t="s">
        <v>897</v>
      </c>
      <c r="H708" s="36" t="s">
        <v>93</v>
      </c>
      <c r="I708" s="36" t="s">
        <v>94</v>
      </c>
      <c r="J708" s="36" t="s">
        <v>95</v>
      </c>
      <c r="K708" s="44">
        <v>2.8</v>
      </c>
      <c r="L708" s="38">
        <f>IF(J708="10",K708,"")</f>
        <v>2.8</v>
      </c>
      <c r="M708" s="38">
        <f>ROUND(L708*O708/100,2)</f>
        <v>1.82</v>
      </c>
      <c r="N708" s="38">
        <f>L708-M708</f>
        <v>0.97999999999999976</v>
      </c>
      <c r="O708" s="38" t="s">
        <v>96</v>
      </c>
      <c r="P708" s="38">
        <f>IF(J708&lt;&gt;"20",IF(J708="15",K708,ROUND(K708*0.85,2)),"")</f>
        <v>2.38</v>
      </c>
      <c r="Q708" s="38">
        <f>ROUND(P708*S708/100,2)</f>
        <v>1.9</v>
      </c>
      <c r="R708" s="38">
        <f>P708-Q708</f>
        <v>0.48</v>
      </c>
      <c r="S708" s="38" t="s">
        <v>97</v>
      </c>
      <c r="T708" s="38">
        <f>IF(J708="20",K708,IF(J708="10",ROUND(K708*0.7,2),ROUND(K708/0.85*0.7,2)))</f>
        <v>1.96</v>
      </c>
      <c r="U708" s="38">
        <f>ROUND(T708*W708/100,2)</f>
        <v>1.86</v>
      </c>
      <c r="V708" s="38">
        <f>T708-U708</f>
        <v>9.9999999999999867E-2</v>
      </c>
      <c r="W708" s="36">
        <v>95</v>
      </c>
      <c r="X708" s="38">
        <f>IF(J708="20",ROUND(K708/0.7*0.6,2),IF(J708="10",ROUND(K708*0.6,2),ROUND(K708/0.85*0.6,2)))</f>
        <v>1.68</v>
      </c>
      <c r="Y708" s="38">
        <f>ROUND(X708*AA708/100,2)</f>
        <v>1.6</v>
      </c>
      <c r="Z708" s="38">
        <f>X708-Y708</f>
        <v>7.9999999999999849E-2</v>
      </c>
      <c r="AA708" s="36">
        <v>95</v>
      </c>
      <c r="AB708" s="38" t="s">
        <v>98</v>
      </c>
      <c r="AC708" s="38">
        <v>2.2400000000000002</v>
      </c>
      <c r="AD708" s="38">
        <v>2.13</v>
      </c>
      <c r="AE708" s="38">
        <v>0.11000000000000032</v>
      </c>
      <c r="BJ708" s="3" t="s">
        <v>95</v>
      </c>
      <c r="BK708" s="3">
        <v>8.8000000000000007</v>
      </c>
      <c r="BL708" s="3">
        <v>7.48</v>
      </c>
      <c r="BM708" s="3">
        <v>1.3200000000000003</v>
      </c>
      <c r="BN708" s="3">
        <v>7.08</v>
      </c>
      <c r="BO708" s="3">
        <v>6.73</v>
      </c>
      <c r="BP708" s="3">
        <v>0.34999999999999964</v>
      </c>
      <c r="BQ708" s="3">
        <v>7</v>
      </c>
      <c r="BR708" s="3">
        <v>5.95</v>
      </c>
      <c r="BS708" s="3">
        <v>1.0499999999999998</v>
      </c>
      <c r="BT708" s="3">
        <v>5.28</v>
      </c>
      <c r="BU708" s="3">
        <v>5.0199999999999996</v>
      </c>
      <c r="BV708" s="3">
        <v>0.26000000000000068</v>
      </c>
      <c r="BW708" s="3">
        <v>6.14</v>
      </c>
      <c r="BX708" s="3">
        <v>5.83</v>
      </c>
      <c r="BY708" s="3">
        <v>0.30999999999999961</v>
      </c>
      <c r="BZ708" s="3">
        <v>6.3</v>
      </c>
      <c r="CA708" s="3">
        <v>5.04</v>
      </c>
      <c r="CB708" s="3">
        <v>1.2599999999999998</v>
      </c>
      <c r="CC708" s="3">
        <v>5.44</v>
      </c>
      <c r="CD708" s="3">
        <v>5.17</v>
      </c>
      <c r="CE708" s="3">
        <v>0.27000000000000046</v>
      </c>
      <c r="CF708" s="3">
        <v>4.8</v>
      </c>
      <c r="CG708" s="3">
        <v>3.84</v>
      </c>
      <c r="CH708" s="3">
        <v>0.96</v>
      </c>
      <c r="CI708" s="3">
        <v>4.24</v>
      </c>
      <c r="CJ708" s="3">
        <v>4.03</v>
      </c>
      <c r="CK708" s="3">
        <v>0.20999999999999996</v>
      </c>
      <c r="CL708" s="3">
        <v>6.16</v>
      </c>
      <c r="CM708" s="3">
        <v>5.24</v>
      </c>
      <c r="CN708" s="3">
        <v>0.91999999999999993</v>
      </c>
      <c r="CO708" s="3">
        <v>4.96</v>
      </c>
      <c r="CP708" s="3">
        <v>4.71</v>
      </c>
      <c r="CQ708" s="3">
        <v>0.25</v>
      </c>
      <c r="CR708" s="3">
        <v>4.9000000000000004</v>
      </c>
      <c r="CS708" s="3">
        <v>4.17</v>
      </c>
      <c r="CT708" s="3">
        <v>0.73000000000000043</v>
      </c>
      <c r="CU708" s="3">
        <v>3.7</v>
      </c>
      <c r="CV708" s="3">
        <v>3.52</v>
      </c>
      <c r="CW708" s="3">
        <v>0.18000000000000016</v>
      </c>
      <c r="CX708" s="3">
        <v>4.3</v>
      </c>
      <c r="CY708" s="3">
        <v>4.09</v>
      </c>
      <c r="CZ708" s="3">
        <v>0.20999999999999996</v>
      </c>
      <c r="DA708" s="3">
        <v>4.41</v>
      </c>
      <c r="DB708" s="3">
        <v>3.53</v>
      </c>
      <c r="DC708" s="3">
        <v>0.88000000000000034</v>
      </c>
      <c r="DD708" s="3">
        <v>3.81</v>
      </c>
      <c r="DE708" s="3">
        <v>3.62</v>
      </c>
      <c r="DF708" s="3">
        <v>0.18999999999999995</v>
      </c>
      <c r="DG708" s="3">
        <v>3.36</v>
      </c>
      <c r="DH708" s="3">
        <v>2.86</v>
      </c>
      <c r="DI708" s="3">
        <v>0.5</v>
      </c>
      <c r="DJ708" s="3">
        <v>2.97</v>
      </c>
      <c r="DK708" s="3">
        <v>2.82</v>
      </c>
      <c r="DL708" s="3">
        <v>0.15000000000000036</v>
      </c>
      <c r="DM708" s="3">
        <v>7.92</v>
      </c>
      <c r="DN708" s="3">
        <v>6.73</v>
      </c>
      <c r="DO708" s="3">
        <v>1.1899999999999995</v>
      </c>
      <c r="DP708" s="3">
        <v>6.3</v>
      </c>
      <c r="DQ708" s="3">
        <v>5.36</v>
      </c>
      <c r="DR708" s="3">
        <v>0.9399999999999995</v>
      </c>
      <c r="DS708" s="3">
        <v>5.67</v>
      </c>
      <c r="DT708" s="3">
        <v>4.54</v>
      </c>
      <c r="DU708" s="3">
        <v>1.1299999999999999</v>
      </c>
      <c r="DV708" s="3">
        <v>4.32</v>
      </c>
      <c r="DW708" s="3">
        <v>3.46</v>
      </c>
      <c r="DX708" s="3">
        <v>0.86000000000000032</v>
      </c>
    </row>
    <row r="709" spans="1:128" s="3" customFormat="1" x14ac:dyDescent="0.25">
      <c r="A709" s="36" t="s">
        <v>908</v>
      </c>
      <c r="B709" s="36" t="s">
        <v>87</v>
      </c>
      <c r="C709" s="36" t="s">
        <v>88</v>
      </c>
      <c r="D709" s="37" t="s">
        <v>103</v>
      </c>
      <c r="E709" s="36" t="s">
        <v>104</v>
      </c>
      <c r="F709" s="37" t="s">
        <v>896</v>
      </c>
      <c r="G709" s="36" t="s">
        <v>897</v>
      </c>
      <c r="H709" s="36" t="s">
        <v>93</v>
      </c>
      <c r="I709" s="36" t="s">
        <v>94</v>
      </c>
      <c r="J709" s="36" t="s">
        <v>95</v>
      </c>
      <c r="K709" s="44">
        <v>2.0499999999999998</v>
      </c>
      <c r="L709" s="38">
        <f>IF(J709="10",K709,"")</f>
        <v>2.0499999999999998</v>
      </c>
      <c r="M709" s="38">
        <f>ROUND(L709*O709/100,2)</f>
        <v>1.33</v>
      </c>
      <c r="N709" s="38">
        <f>L709-M709</f>
        <v>0.71999999999999975</v>
      </c>
      <c r="O709" s="38" t="s">
        <v>96</v>
      </c>
      <c r="P709" s="38">
        <f>IF(J709&lt;&gt;"20",IF(J709="15",K709,ROUND(K709*0.85,2)),"")</f>
        <v>1.74</v>
      </c>
      <c r="Q709" s="38">
        <f>ROUND(P709*S709/100,2)</f>
        <v>1.39</v>
      </c>
      <c r="R709" s="38">
        <f>P709-Q709</f>
        <v>0.35000000000000009</v>
      </c>
      <c r="S709" s="38" t="s">
        <v>97</v>
      </c>
      <c r="T709" s="38">
        <f>IF(J709="20",K709,IF(J709="10",ROUND(K709*0.7,2),ROUND(K709/0.85*0.7,2)))</f>
        <v>1.44</v>
      </c>
      <c r="U709" s="38">
        <f>ROUND(T709*W709/100,2)</f>
        <v>1.37</v>
      </c>
      <c r="V709" s="38">
        <f>T709-U709</f>
        <v>6.999999999999984E-2</v>
      </c>
      <c r="W709" s="36">
        <v>95</v>
      </c>
      <c r="X709" s="38">
        <f>IF(J709="20",ROUND(K709/0.7*0.6,2),IF(J709="10",ROUND(K709*0.6,2),ROUND(K709/0.85*0.6,2)))</f>
        <v>1.23</v>
      </c>
      <c r="Y709" s="38">
        <f>ROUND(X709*AA709/100,2)</f>
        <v>1.17</v>
      </c>
      <c r="Z709" s="38">
        <f>X709-Y709</f>
        <v>6.0000000000000053E-2</v>
      </c>
      <c r="AA709" s="36">
        <v>95</v>
      </c>
      <c r="AB709" s="38" t="s">
        <v>98</v>
      </c>
      <c r="AC709" s="38">
        <v>1.64</v>
      </c>
      <c r="AD709" s="38">
        <v>1.56</v>
      </c>
      <c r="AE709" s="38">
        <v>7.9999999999999849E-2</v>
      </c>
      <c r="BJ709" s="3" t="s">
        <v>95</v>
      </c>
      <c r="BK709" s="3">
        <v>8.0500000000000007</v>
      </c>
      <c r="BL709" s="3">
        <v>6.84</v>
      </c>
      <c r="BM709" s="3">
        <v>1.2100000000000009</v>
      </c>
      <c r="BN709" s="3">
        <v>6.63</v>
      </c>
      <c r="BO709" s="3">
        <v>6.3</v>
      </c>
      <c r="BP709" s="3">
        <v>0.33000000000000007</v>
      </c>
      <c r="BQ709" s="3">
        <v>6.25</v>
      </c>
      <c r="BR709" s="3">
        <v>5.31</v>
      </c>
      <c r="BS709" s="3">
        <v>0.94000000000000039</v>
      </c>
      <c r="BT709" s="3">
        <v>4.83</v>
      </c>
      <c r="BU709" s="3">
        <v>4.59</v>
      </c>
      <c r="BV709" s="3">
        <v>0.24000000000000021</v>
      </c>
      <c r="BW709" s="3">
        <v>5.54</v>
      </c>
      <c r="BX709" s="3">
        <v>5.26</v>
      </c>
      <c r="BY709" s="3">
        <v>0.28000000000000025</v>
      </c>
      <c r="BZ709" s="3">
        <v>5.55</v>
      </c>
      <c r="CA709" s="3">
        <v>4.4400000000000004</v>
      </c>
      <c r="CB709" s="3">
        <v>1.1099999999999994</v>
      </c>
      <c r="CC709" s="3">
        <v>4.84</v>
      </c>
      <c r="CD709" s="3">
        <v>4.5999999999999996</v>
      </c>
      <c r="CE709" s="3">
        <v>0.24000000000000021</v>
      </c>
      <c r="CF709" s="3">
        <v>4.05</v>
      </c>
      <c r="CG709" s="3">
        <v>3.24</v>
      </c>
      <c r="CH709" s="3">
        <v>0.80999999999999961</v>
      </c>
      <c r="CI709" s="3">
        <v>3.64</v>
      </c>
      <c r="CJ709" s="3">
        <v>3.46</v>
      </c>
      <c r="CK709" s="3">
        <v>0.18000000000000016</v>
      </c>
      <c r="CL709" s="3">
        <v>5.64</v>
      </c>
      <c r="CM709" s="3">
        <v>4.79</v>
      </c>
      <c r="CN709" s="3">
        <v>0.84999999999999964</v>
      </c>
      <c r="CO709" s="3">
        <v>4.6399999999999997</v>
      </c>
      <c r="CP709" s="3">
        <v>4.41</v>
      </c>
      <c r="CQ709" s="3">
        <v>0.22999999999999954</v>
      </c>
      <c r="CR709" s="3">
        <v>4.38</v>
      </c>
      <c r="CS709" s="3">
        <v>3.72</v>
      </c>
      <c r="CT709" s="3">
        <v>0.6599999999999997</v>
      </c>
      <c r="CU709" s="3">
        <v>3.38</v>
      </c>
      <c r="CV709" s="3">
        <v>3.21</v>
      </c>
      <c r="CW709" s="3">
        <v>0.16999999999999993</v>
      </c>
      <c r="CX709" s="3">
        <v>3.88</v>
      </c>
      <c r="CY709" s="3">
        <v>3.69</v>
      </c>
      <c r="CZ709" s="3">
        <v>0.18999999999999995</v>
      </c>
      <c r="DA709" s="3">
        <v>3.89</v>
      </c>
      <c r="DB709" s="3">
        <v>3.11</v>
      </c>
      <c r="DC709" s="3">
        <v>0.78000000000000025</v>
      </c>
      <c r="DD709" s="3">
        <v>3.39</v>
      </c>
      <c r="DE709" s="3">
        <v>3.22</v>
      </c>
      <c r="DF709" s="3">
        <v>0.16999999999999993</v>
      </c>
      <c r="DG709" s="3">
        <v>2.84</v>
      </c>
      <c r="DH709" s="3">
        <v>2.41</v>
      </c>
      <c r="DI709" s="3">
        <v>0.42999999999999972</v>
      </c>
      <c r="DJ709" s="3">
        <v>2.5499999999999998</v>
      </c>
      <c r="DK709" s="3">
        <v>2.42</v>
      </c>
      <c r="DL709" s="3">
        <v>0.12999999999999989</v>
      </c>
      <c r="DM709" s="3">
        <v>7.25</v>
      </c>
      <c r="DN709" s="3">
        <v>6.16</v>
      </c>
      <c r="DO709" s="3">
        <v>1.0899999999999999</v>
      </c>
      <c r="DP709" s="3">
        <v>5.63</v>
      </c>
      <c r="DQ709" s="3">
        <v>4.79</v>
      </c>
      <c r="DR709" s="3">
        <v>0.83999999999999986</v>
      </c>
      <c r="DS709" s="3">
        <v>5</v>
      </c>
      <c r="DT709" s="3">
        <v>4</v>
      </c>
      <c r="DU709" s="3">
        <v>1</v>
      </c>
      <c r="DV709" s="3">
        <v>3.65</v>
      </c>
      <c r="DW709" s="3">
        <v>2.92</v>
      </c>
      <c r="DX709" s="3">
        <v>0.73</v>
      </c>
    </row>
    <row r="710" spans="1:128" s="3" customFormat="1" x14ac:dyDescent="0.25">
      <c r="A710" s="36" t="s">
        <v>909</v>
      </c>
      <c r="B710" s="36" t="s">
        <v>87</v>
      </c>
      <c r="C710" s="36" t="s">
        <v>88</v>
      </c>
      <c r="D710" s="37" t="s">
        <v>163</v>
      </c>
      <c r="E710" s="36" t="s">
        <v>164</v>
      </c>
      <c r="F710" s="37" t="s">
        <v>896</v>
      </c>
      <c r="G710" s="36" t="s">
        <v>897</v>
      </c>
      <c r="H710" s="36" t="s">
        <v>93</v>
      </c>
      <c r="I710" s="36" t="s">
        <v>94</v>
      </c>
      <c r="J710" s="36" t="s">
        <v>95</v>
      </c>
      <c r="K710" s="44">
        <v>1.55</v>
      </c>
      <c r="L710" s="38">
        <f>IF(J710="10",K710,"")</f>
        <v>1.55</v>
      </c>
      <c r="M710" s="38">
        <f>ROUND(L710*O710/100,2)</f>
        <v>1.01</v>
      </c>
      <c r="N710" s="38">
        <f>L710-M710</f>
        <v>0.54</v>
      </c>
      <c r="O710" s="38" t="s">
        <v>96</v>
      </c>
      <c r="P710" s="38">
        <f>IF(J710&lt;&gt;"20",IF(J710="15",K710,ROUND(K710*0.85,2)),"")</f>
        <v>1.32</v>
      </c>
      <c r="Q710" s="38">
        <f>ROUND(P710*S710/100,2)</f>
        <v>1.06</v>
      </c>
      <c r="R710" s="38">
        <f>P710-Q710</f>
        <v>0.26</v>
      </c>
      <c r="S710" s="38" t="s">
        <v>97</v>
      </c>
      <c r="T710" s="38">
        <f>IF(J710="20",K710,IF(J710="10",ROUND(K710*0.7,2),ROUND(K710/0.85*0.7,2)))</f>
        <v>1.0900000000000001</v>
      </c>
      <c r="U710" s="38">
        <f>ROUND(T710*W710/100,2)</f>
        <v>1.04</v>
      </c>
      <c r="V710" s="38">
        <f>T710-U710</f>
        <v>5.0000000000000044E-2</v>
      </c>
      <c r="W710" s="36">
        <v>95</v>
      </c>
      <c r="X710" s="38">
        <f>IF(J710="20",ROUND(K710/0.7*0.6,2),IF(J710="10",ROUND(K710*0.6,2),ROUND(K710/0.85*0.6,2)))</f>
        <v>0.93</v>
      </c>
      <c r="Y710" s="38">
        <f>ROUND(X710*AA710/100,2)</f>
        <v>0.88</v>
      </c>
      <c r="Z710" s="38">
        <f>X710-Y710</f>
        <v>5.0000000000000044E-2</v>
      </c>
      <c r="AA710" s="36">
        <v>95</v>
      </c>
      <c r="AB710" s="38" t="s">
        <v>98</v>
      </c>
      <c r="AC710" s="38">
        <v>1.24</v>
      </c>
      <c r="AD710" s="38">
        <v>1.18</v>
      </c>
      <c r="AE710" s="38">
        <v>6.0000000000000053E-2</v>
      </c>
      <c r="BJ710" s="3" t="s">
        <v>95</v>
      </c>
      <c r="BK710" s="3">
        <v>7.55</v>
      </c>
      <c r="BL710" s="3">
        <v>6.42</v>
      </c>
      <c r="BM710" s="3">
        <v>1.1299999999999999</v>
      </c>
      <c r="BN710" s="3">
        <v>6.33</v>
      </c>
      <c r="BO710" s="3">
        <v>6.01</v>
      </c>
      <c r="BP710" s="3">
        <v>0.32000000000000028</v>
      </c>
      <c r="BQ710" s="3">
        <v>5.75</v>
      </c>
      <c r="BR710" s="3">
        <v>4.8899999999999997</v>
      </c>
      <c r="BS710" s="3">
        <v>0.86000000000000032</v>
      </c>
      <c r="BT710" s="3">
        <v>4.53</v>
      </c>
      <c r="BU710" s="3">
        <v>4.3</v>
      </c>
      <c r="BV710" s="3">
        <v>0.23000000000000043</v>
      </c>
      <c r="BW710" s="3">
        <v>5.14</v>
      </c>
      <c r="BX710" s="3">
        <v>4.88</v>
      </c>
      <c r="BY710" s="3">
        <v>0.25999999999999979</v>
      </c>
      <c r="BZ710" s="3">
        <v>5.05</v>
      </c>
      <c r="CA710" s="3">
        <v>4.04</v>
      </c>
      <c r="CB710" s="3">
        <v>1.0099999999999998</v>
      </c>
      <c r="CC710" s="3">
        <v>4.4400000000000004</v>
      </c>
      <c r="CD710" s="3">
        <v>4.22</v>
      </c>
      <c r="CE710" s="3">
        <v>0.22000000000000064</v>
      </c>
      <c r="CF710" s="3">
        <v>3.55</v>
      </c>
      <c r="CG710" s="3">
        <v>2.84</v>
      </c>
      <c r="CH710" s="3">
        <v>0.71</v>
      </c>
      <c r="CI710" s="3">
        <v>3.24</v>
      </c>
      <c r="CJ710" s="3">
        <v>3.08</v>
      </c>
      <c r="CK710" s="3">
        <v>0.16000000000000014</v>
      </c>
      <c r="CL710" s="3">
        <v>5.29</v>
      </c>
      <c r="CM710" s="3">
        <v>4.5</v>
      </c>
      <c r="CN710" s="3">
        <v>0.79</v>
      </c>
      <c r="CO710" s="3">
        <v>4.43</v>
      </c>
      <c r="CP710" s="3">
        <v>4.21</v>
      </c>
      <c r="CQ710" s="3">
        <v>0.21999999999999975</v>
      </c>
      <c r="CR710" s="3">
        <v>4.03</v>
      </c>
      <c r="CS710" s="3">
        <v>3.43</v>
      </c>
      <c r="CT710" s="3">
        <v>0.60000000000000009</v>
      </c>
      <c r="CU710" s="3">
        <v>3.17</v>
      </c>
      <c r="CV710" s="3">
        <v>3.01</v>
      </c>
      <c r="CW710" s="3">
        <v>0.16000000000000014</v>
      </c>
      <c r="CX710" s="3">
        <v>3.6</v>
      </c>
      <c r="CY710" s="3">
        <v>3.42</v>
      </c>
      <c r="CZ710" s="3">
        <v>0.18000000000000016</v>
      </c>
      <c r="DA710" s="3">
        <v>3.54</v>
      </c>
      <c r="DB710" s="3">
        <v>2.83</v>
      </c>
      <c r="DC710" s="3">
        <v>0.71</v>
      </c>
      <c r="DD710" s="3">
        <v>3.11</v>
      </c>
      <c r="DE710" s="3">
        <v>2.95</v>
      </c>
      <c r="DF710" s="3">
        <v>0.1599999999999997</v>
      </c>
      <c r="DG710" s="3">
        <v>2.4900000000000002</v>
      </c>
      <c r="DH710" s="3">
        <v>2.12</v>
      </c>
      <c r="DI710" s="3">
        <v>0.37000000000000011</v>
      </c>
      <c r="DJ710" s="3">
        <v>2.27</v>
      </c>
      <c r="DK710" s="3">
        <v>2.16</v>
      </c>
      <c r="DL710" s="3">
        <v>0.10999999999999988</v>
      </c>
      <c r="DM710" s="3">
        <v>6.8</v>
      </c>
      <c r="DN710" s="3">
        <v>5.78</v>
      </c>
      <c r="DO710" s="3">
        <v>1.0199999999999996</v>
      </c>
      <c r="DP710" s="3">
        <v>5.18</v>
      </c>
      <c r="DQ710" s="3">
        <v>4.4000000000000004</v>
      </c>
      <c r="DR710" s="3">
        <v>0.77999999999999936</v>
      </c>
      <c r="DS710" s="3">
        <v>4.55</v>
      </c>
      <c r="DT710" s="3">
        <v>3.64</v>
      </c>
      <c r="DU710" s="3">
        <v>0.9099999999999997</v>
      </c>
      <c r="DV710" s="3">
        <v>3.2</v>
      </c>
      <c r="DW710" s="3">
        <v>2.56</v>
      </c>
      <c r="DX710" s="3">
        <v>0.64000000000000012</v>
      </c>
    </row>
    <row r="711" spans="1:128" s="3" customFormat="1" x14ac:dyDescent="0.25">
      <c r="A711" s="36" t="s">
        <v>910</v>
      </c>
      <c r="B711" s="36" t="s">
        <v>87</v>
      </c>
      <c r="C711" s="36" t="s">
        <v>88</v>
      </c>
      <c r="D711" s="37" t="s">
        <v>109</v>
      </c>
      <c r="E711" s="36" t="s">
        <v>110</v>
      </c>
      <c r="F711" s="37" t="s">
        <v>896</v>
      </c>
      <c r="G711" s="36" t="s">
        <v>897</v>
      </c>
      <c r="H711" s="36" t="s">
        <v>93</v>
      </c>
      <c r="I711" s="36" t="s">
        <v>94</v>
      </c>
      <c r="J711" s="36" t="s">
        <v>95</v>
      </c>
      <c r="K711" s="44">
        <v>2.0499999999999998</v>
      </c>
      <c r="L711" s="38">
        <f>IF(J711="10",K711,"")</f>
        <v>2.0499999999999998</v>
      </c>
      <c r="M711" s="38">
        <f>ROUND(L711*O711/100,2)</f>
        <v>1.33</v>
      </c>
      <c r="N711" s="38">
        <f>L711-M711</f>
        <v>0.71999999999999975</v>
      </c>
      <c r="O711" s="38" t="s">
        <v>96</v>
      </c>
      <c r="P711" s="38">
        <f>IF(J711&lt;&gt;"20",IF(J711="15",K711,ROUND(K711*0.85,2)),"")</f>
        <v>1.74</v>
      </c>
      <c r="Q711" s="38">
        <f>ROUND(P711*S711/100,2)</f>
        <v>1.39</v>
      </c>
      <c r="R711" s="38">
        <f>P711-Q711</f>
        <v>0.35000000000000009</v>
      </c>
      <c r="S711" s="38" t="s">
        <v>97</v>
      </c>
      <c r="T711" s="38">
        <f>IF(J711="20",K711,IF(J711="10",ROUND(K711*0.7,2),ROUND(K711/0.85*0.7,2)))</f>
        <v>1.44</v>
      </c>
      <c r="U711" s="38">
        <f>ROUND(T711*W711/100,2)</f>
        <v>1.37</v>
      </c>
      <c r="V711" s="38">
        <f>T711-U711</f>
        <v>6.999999999999984E-2</v>
      </c>
      <c r="W711" s="36">
        <v>95</v>
      </c>
      <c r="X711" s="38">
        <f>IF(J711="20",ROUND(K711/0.7*0.6,2),IF(J711="10",ROUND(K711*0.6,2),ROUND(K711/0.85*0.6,2)))</f>
        <v>1.23</v>
      </c>
      <c r="Y711" s="38">
        <f>ROUND(X711*AA711/100,2)</f>
        <v>1.17</v>
      </c>
      <c r="Z711" s="38">
        <f>X711-Y711</f>
        <v>6.0000000000000053E-2</v>
      </c>
      <c r="AA711" s="36">
        <v>95</v>
      </c>
      <c r="AB711" s="38" t="s">
        <v>98</v>
      </c>
      <c r="AC711" s="38">
        <v>1.64</v>
      </c>
      <c r="AD711" s="38">
        <v>1.56</v>
      </c>
      <c r="AE711" s="38">
        <v>7.9999999999999849E-2</v>
      </c>
      <c r="BJ711" s="3" t="s">
        <v>95</v>
      </c>
      <c r="BK711" s="3">
        <v>8.0500000000000007</v>
      </c>
      <c r="BL711" s="3">
        <v>6.84</v>
      </c>
      <c r="BM711" s="3">
        <v>1.2100000000000009</v>
      </c>
      <c r="BN711" s="3">
        <v>6.63</v>
      </c>
      <c r="BO711" s="3">
        <v>6.3</v>
      </c>
      <c r="BP711" s="3">
        <v>0.33000000000000007</v>
      </c>
      <c r="BQ711" s="3">
        <v>6.25</v>
      </c>
      <c r="BR711" s="3">
        <v>5.31</v>
      </c>
      <c r="BS711" s="3">
        <v>0.94000000000000039</v>
      </c>
      <c r="BT711" s="3">
        <v>4.83</v>
      </c>
      <c r="BU711" s="3">
        <v>4.59</v>
      </c>
      <c r="BV711" s="3">
        <v>0.24000000000000021</v>
      </c>
      <c r="BW711" s="3">
        <v>5.54</v>
      </c>
      <c r="BX711" s="3">
        <v>5.26</v>
      </c>
      <c r="BY711" s="3">
        <v>0.28000000000000025</v>
      </c>
      <c r="BZ711" s="3">
        <v>5.55</v>
      </c>
      <c r="CA711" s="3">
        <v>4.4400000000000004</v>
      </c>
      <c r="CB711" s="3">
        <v>1.1099999999999994</v>
      </c>
      <c r="CC711" s="3">
        <v>4.84</v>
      </c>
      <c r="CD711" s="3">
        <v>4.5999999999999996</v>
      </c>
      <c r="CE711" s="3">
        <v>0.24000000000000021</v>
      </c>
      <c r="CF711" s="3">
        <v>4.05</v>
      </c>
      <c r="CG711" s="3">
        <v>3.24</v>
      </c>
      <c r="CH711" s="3">
        <v>0.80999999999999961</v>
      </c>
      <c r="CI711" s="3">
        <v>3.64</v>
      </c>
      <c r="CJ711" s="3">
        <v>3.46</v>
      </c>
      <c r="CK711" s="3">
        <v>0.18000000000000016</v>
      </c>
      <c r="CL711" s="3">
        <v>5.64</v>
      </c>
      <c r="CM711" s="3">
        <v>4.79</v>
      </c>
      <c r="CN711" s="3">
        <v>0.84999999999999964</v>
      </c>
      <c r="CO711" s="3">
        <v>4.6399999999999997</v>
      </c>
      <c r="CP711" s="3">
        <v>4.41</v>
      </c>
      <c r="CQ711" s="3">
        <v>0.22999999999999954</v>
      </c>
      <c r="CR711" s="3">
        <v>4.38</v>
      </c>
      <c r="CS711" s="3">
        <v>3.72</v>
      </c>
      <c r="CT711" s="3">
        <v>0.6599999999999997</v>
      </c>
      <c r="CU711" s="3">
        <v>3.38</v>
      </c>
      <c r="CV711" s="3">
        <v>3.21</v>
      </c>
      <c r="CW711" s="3">
        <v>0.16999999999999993</v>
      </c>
      <c r="CX711" s="3">
        <v>3.88</v>
      </c>
      <c r="CY711" s="3">
        <v>3.69</v>
      </c>
      <c r="CZ711" s="3">
        <v>0.18999999999999995</v>
      </c>
      <c r="DA711" s="3">
        <v>3.89</v>
      </c>
      <c r="DB711" s="3">
        <v>3.11</v>
      </c>
      <c r="DC711" s="3">
        <v>0.78000000000000025</v>
      </c>
      <c r="DD711" s="3">
        <v>3.39</v>
      </c>
      <c r="DE711" s="3">
        <v>3.22</v>
      </c>
      <c r="DF711" s="3">
        <v>0.16999999999999993</v>
      </c>
      <c r="DG711" s="3">
        <v>2.84</v>
      </c>
      <c r="DH711" s="3">
        <v>2.41</v>
      </c>
      <c r="DI711" s="3">
        <v>0.42999999999999972</v>
      </c>
      <c r="DJ711" s="3">
        <v>2.5499999999999998</v>
      </c>
      <c r="DK711" s="3">
        <v>2.42</v>
      </c>
      <c r="DL711" s="3">
        <v>0.12999999999999989</v>
      </c>
      <c r="DM711" s="3">
        <v>7.25</v>
      </c>
      <c r="DN711" s="3">
        <v>6.16</v>
      </c>
      <c r="DO711" s="3">
        <v>1.0899999999999999</v>
      </c>
      <c r="DP711" s="3">
        <v>5.63</v>
      </c>
      <c r="DQ711" s="3">
        <v>4.79</v>
      </c>
      <c r="DR711" s="3">
        <v>0.83999999999999986</v>
      </c>
      <c r="DS711" s="3">
        <v>5</v>
      </c>
      <c r="DT711" s="3">
        <v>4</v>
      </c>
      <c r="DU711" s="3">
        <v>1</v>
      </c>
      <c r="DV711" s="3">
        <v>3.65</v>
      </c>
      <c r="DW711" s="3">
        <v>2.92</v>
      </c>
      <c r="DX711" s="3">
        <v>0.73</v>
      </c>
    </row>
    <row r="712" spans="1:128" s="3" customFormat="1" x14ac:dyDescent="0.25">
      <c r="A712" s="36" t="s">
        <v>911</v>
      </c>
      <c r="B712" s="36" t="s">
        <v>87</v>
      </c>
      <c r="C712" s="36" t="s">
        <v>88</v>
      </c>
      <c r="D712" s="37" t="s">
        <v>121</v>
      </c>
      <c r="E712" s="36" t="s">
        <v>122</v>
      </c>
      <c r="F712" s="37" t="s">
        <v>896</v>
      </c>
      <c r="G712" s="36" t="s">
        <v>897</v>
      </c>
      <c r="H712" s="36" t="s">
        <v>93</v>
      </c>
      <c r="I712" s="36" t="s">
        <v>94</v>
      </c>
      <c r="J712" s="36" t="s">
        <v>95</v>
      </c>
      <c r="K712" s="44">
        <v>1.55</v>
      </c>
      <c r="L712" s="38">
        <f>IF(J712="10",K712,"")</f>
        <v>1.55</v>
      </c>
      <c r="M712" s="38">
        <f>ROUND(L712*O712/100,2)</f>
        <v>1.01</v>
      </c>
      <c r="N712" s="38">
        <f>L712-M712</f>
        <v>0.54</v>
      </c>
      <c r="O712" s="38" t="s">
        <v>96</v>
      </c>
      <c r="P712" s="38">
        <f>IF(J712&lt;&gt;"20",IF(J712="15",K712,ROUND(K712*0.85,2)),"")</f>
        <v>1.32</v>
      </c>
      <c r="Q712" s="38">
        <f>ROUND(P712*S712/100,2)</f>
        <v>1.06</v>
      </c>
      <c r="R712" s="38">
        <f>P712-Q712</f>
        <v>0.26</v>
      </c>
      <c r="S712" s="38" t="s">
        <v>97</v>
      </c>
      <c r="T712" s="38">
        <f>IF(J712="20",K712,IF(J712="10",ROUND(K712*0.7,2),ROUND(K712/0.85*0.7,2)))</f>
        <v>1.0900000000000001</v>
      </c>
      <c r="U712" s="38">
        <f>ROUND(T712*W712/100,2)</f>
        <v>1.04</v>
      </c>
      <c r="V712" s="38">
        <f>T712-U712</f>
        <v>5.0000000000000044E-2</v>
      </c>
      <c r="W712" s="36">
        <v>95</v>
      </c>
      <c r="X712" s="38">
        <f>IF(J712="20",ROUND(K712/0.7*0.6,2),IF(J712="10",ROUND(K712*0.6,2),ROUND(K712/0.85*0.6,2)))</f>
        <v>0.93</v>
      </c>
      <c r="Y712" s="38">
        <f>ROUND(X712*AA712/100,2)</f>
        <v>0.88</v>
      </c>
      <c r="Z712" s="38">
        <f>X712-Y712</f>
        <v>5.0000000000000044E-2</v>
      </c>
      <c r="AA712" s="36">
        <v>95</v>
      </c>
      <c r="AB712" s="38" t="s">
        <v>98</v>
      </c>
      <c r="AC712" s="38">
        <v>1.24</v>
      </c>
      <c r="AD712" s="38">
        <v>1.18</v>
      </c>
      <c r="AE712" s="38">
        <v>6.0000000000000053E-2</v>
      </c>
      <c r="BJ712" s="3" t="s">
        <v>95</v>
      </c>
      <c r="BK712" s="3">
        <v>7.55</v>
      </c>
      <c r="BL712" s="3">
        <v>6.42</v>
      </c>
      <c r="BM712" s="3">
        <v>1.1299999999999999</v>
      </c>
      <c r="BN712" s="3">
        <v>6.33</v>
      </c>
      <c r="BO712" s="3">
        <v>6.01</v>
      </c>
      <c r="BP712" s="3">
        <v>0.32000000000000028</v>
      </c>
      <c r="BQ712" s="3">
        <v>5.75</v>
      </c>
      <c r="BR712" s="3">
        <v>4.8899999999999997</v>
      </c>
      <c r="BS712" s="3">
        <v>0.86000000000000032</v>
      </c>
      <c r="BT712" s="3">
        <v>4.53</v>
      </c>
      <c r="BU712" s="3">
        <v>4.3</v>
      </c>
      <c r="BV712" s="3">
        <v>0.23000000000000043</v>
      </c>
      <c r="BW712" s="3">
        <v>5.14</v>
      </c>
      <c r="BX712" s="3">
        <v>4.88</v>
      </c>
      <c r="BY712" s="3">
        <v>0.25999999999999979</v>
      </c>
      <c r="BZ712" s="3">
        <v>5.05</v>
      </c>
      <c r="CA712" s="3">
        <v>4.04</v>
      </c>
      <c r="CB712" s="3">
        <v>1.0099999999999998</v>
      </c>
      <c r="CC712" s="3">
        <v>4.4400000000000004</v>
      </c>
      <c r="CD712" s="3">
        <v>4.22</v>
      </c>
      <c r="CE712" s="3">
        <v>0.22000000000000064</v>
      </c>
      <c r="CF712" s="3">
        <v>3.55</v>
      </c>
      <c r="CG712" s="3">
        <v>2.84</v>
      </c>
      <c r="CH712" s="3">
        <v>0.71</v>
      </c>
      <c r="CI712" s="3">
        <v>3.24</v>
      </c>
      <c r="CJ712" s="3">
        <v>3.08</v>
      </c>
      <c r="CK712" s="3">
        <v>0.16000000000000014</v>
      </c>
      <c r="CL712" s="3">
        <v>5.29</v>
      </c>
      <c r="CM712" s="3">
        <v>4.5</v>
      </c>
      <c r="CN712" s="3">
        <v>0.79</v>
      </c>
      <c r="CO712" s="3">
        <v>4.43</v>
      </c>
      <c r="CP712" s="3">
        <v>4.21</v>
      </c>
      <c r="CQ712" s="3">
        <v>0.21999999999999975</v>
      </c>
      <c r="CR712" s="3">
        <v>4.03</v>
      </c>
      <c r="CS712" s="3">
        <v>3.43</v>
      </c>
      <c r="CT712" s="3">
        <v>0.60000000000000009</v>
      </c>
      <c r="CU712" s="3">
        <v>3.17</v>
      </c>
      <c r="CV712" s="3">
        <v>3.01</v>
      </c>
      <c r="CW712" s="3">
        <v>0.16000000000000014</v>
      </c>
      <c r="CX712" s="3">
        <v>3.6</v>
      </c>
      <c r="CY712" s="3">
        <v>3.42</v>
      </c>
      <c r="CZ712" s="3">
        <v>0.18000000000000016</v>
      </c>
      <c r="DA712" s="3">
        <v>3.54</v>
      </c>
      <c r="DB712" s="3">
        <v>2.83</v>
      </c>
      <c r="DC712" s="3">
        <v>0.71</v>
      </c>
      <c r="DD712" s="3">
        <v>3.11</v>
      </c>
      <c r="DE712" s="3">
        <v>2.95</v>
      </c>
      <c r="DF712" s="3">
        <v>0.1599999999999997</v>
      </c>
      <c r="DG712" s="3">
        <v>2.4900000000000002</v>
      </c>
      <c r="DH712" s="3">
        <v>2.12</v>
      </c>
      <c r="DI712" s="3">
        <v>0.37000000000000011</v>
      </c>
      <c r="DJ712" s="3">
        <v>2.27</v>
      </c>
      <c r="DK712" s="3">
        <v>2.16</v>
      </c>
      <c r="DL712" s="3">
        <v>0.10999999999999988</v>
      </c>
      <c r="DM712" s="3">
        <v>6.8</v>
      </c>
      <c r="DN712" s="3">
        <v>5.78</v>
      </c>
      <c r="DO712" s="3">
        <v>1.0199999999999996</v>
      </c>
      <c r="DP712" s="3">
        <v>5.18</v>
      </c>
      <c r="DQ712" s="3">
        <v>4.4000000000000004</v>
      </c>
      <c r="DR712" s="3">
        <v>0.77999999999999936</v>
      </c>
      <c r="DS712" s="3">
        <v>4.55</v>
      </c>
      <c r="DT712" s="3">
        <v>3.64</v>
      </c>
      <c r="DU712" s="3">
        <v>0.9099999999999997</v>
      </c>
      <c r="DV712" s="3">
        <v>3.2</v>
      </c>
      <c r="DW712" s="3">
        <v>2.56</v>
      </c>
      <c r="DX712" s="3">
        <v>0.64000000000000012</v>
      </c>
    </row>
    <row r="713" spans="1:128" s="3" customFormat="1" x14ac:dyDescent="0.25">
      <c r="A713" s="36" t="s">
        <v>912</v>
      </c>
      <c r="B713" s="36" t="s">
        <v>87</v>
      </c>
      <c r="C713" s="36" t="s">
        <v>88</v>
      </c>
      <c r="D713" s="37" t="s">
        <v>115</v>
      </c>
      <c r="E713" s="36" t="s">
        <v>116</v>
      </c>
      <c r="F713" s="37" t="s">
        <v>896</v>
      </c>
      <c r="G713" s="36" t="s">
        <v>897</v>
      </c>
      <c r="H713" s="36" t="s">
        <v>93</v>
      </c>
      <c r="I713" s="36" t="s">
        <v>94</v>
      </c>
      <c r="J713" s="36" t="s">
        <v>95</v>
      </c>
      <c r="K713" s="44">
        <v>2.0499999999999998</v>
      </c>
      <c r="L713" s="38">
        <f>IF(J713="10",K713,"")</f>
        <v>2.0499999999999998</v>
      </c>
      <c r="M713" s="38">
        <f>ROUND(L713*O713/100,2)</f>
        <v>1.33</v>
      </c>
      <c r="N713" s="38">
        <f>L713-M713</f>
        <v>0.71999999999999975</v>
      </c>
      <c r="O713" s="38" t="s">
        <v>96</v>
      </c>
      <c r="P713" s="38">
        <f>IF(J713&lt;&gt;"20",IF(J713="15",K713,ROUND(K713*0.85,2)),"")</f>
        <v>1.74</v>
      </c>
      <c r="Q713" s="38">
        <f>ROUND(P713*S713/100,2)</f>
        <v>1.39</v>
      </c>
      <c r="R713" s="38">
        <f>P713-Q713</f>
        <v>0.35000000000000009</v>
      </c>
      <c r="S713" s="38" t="s">
        <v>97</v>
      </c>
      <c r="T713" s="38">
        <f>IF(J713="20",K713,IF(J713="10",ROUND(K713*0.7,2),ROUND(K713/0.85*0.7,2)))</f>
        <v>1.44</v>
      </c>
      <c r="U713" s="38">
        <f>ROUND(T713*W713/100,2)</f>
        <v>1.37</v>
      </c>
      <c r="V713" s="38">
        <f>T713-U713</f>
        <v>6.999999999999984E-2</v>
      </c>
      <c r="W713" s="36">
        <v>95</v>
      </c>
      <c r="X713" s="38">
        <f>IF(J713="20",ROUND(K713/0.7*0.6,2),IF(J713="10",ROUND(K713*0.6,2),ROUND(K713/0.85*0.6,2)))</f>
        <v>1.23</v>
      </c>
      <c r="Y713" s="38">
        <f>ROUND(X713*AA713/100,2)</f>
        <v>1.17</v>
      </c>
      <c r="Z713" s="38">
        <f>X713-Y713</f>
        <v>6.0000000000000053E-2</v>
      </c>
      <c r="AA713" s="36">
        <v>95</v>
      </c>
      <c r="AB713" s="38" t="s">
        <v>98</v>
      </c>
      <c r="AC713" s="38">
        <v>1.64</v>
      </c>
      <c r="AD713" s="38">
        <v>1.56</v>
      </c>
      <c r="AE713" s="38">
        <v>7.9999999999999849E-2</v>
      </c>
      <c r="BJ713" s="3" t="s">
        <v>95</v>
      </c>
      <c r="BK713" s="3">
        <v>8.0500000000000007</v>
      </c>
      <c r="BL713" s="3">
        <v>6.84</v>
      </c>
      <c r="BM713" s="3">
        <v>1.2100000000000009</v>
      </c>
      <c r="BN713" s="3">
        <v>6.63</v>
      </c>
      <c r="BO713" s="3">
        <v>6.3</v>
      </c>
      <c r="BP713" s="3">
        <v>0.33000000000000007</v>
      </c>
      <c r="BQ713" s="3">
        <v>6.25</v>
      </c>
      <c r="BR713" s="3">
        <v>5.31</v>
      </c>
      <c r="BS713" s="3">
        <v>0.94000000000000039</v>
      </c>
      <c r="BT713" s="3">
        <v>4.83</v>
      </c>
      <c r="BU713" s="3">
        <v>4.59</v>
      </c>
      <c r="BV713" s="3">
        <v>0.24000000000000021</v>
      </c>
      <c r="BW713" s="3">
        <v>5.54</v>
      </c>
      <c r="BX713" s="3">
        <v>5.26</v>
      </c>
      <c r="BY713" s="3">
        <v>0.28000000000000025</v>
      </c>
      <c r="BZ713" s="3">
        <v>5.55</v>
      </c>
      <c r="CA713" s="3">
        <v>4.4400000000000004</v>
      </c>
      <c r="CB713" s="3">
        <v>1.1099999999999994</v>
      </c>
      <c r="CC713" s="3">
        <v>4.84</v>
      </c>
      <c r="CD713" s="3">
        <v>4.5999999999999996</v>
      </c>
      <c r="CE713" s="3">
        <v>0.24000000000000021</v>
      </c>
      <c r="CF713" s="3">
        <v>4.05</v>
      </c>
      <c r="CG713" s="3">
        <v>3.24</v>
      </c>
      <c r="CH713" s="3">
        <v>0.80999999999999961</v>
      </c>
      <c r="CI713" s="3">
        <v>3.64</v>
      </c>
      <c r="CJ713" s="3">
        <v>3.46</v>
      </c>
      <c r="CK713" s="3">
        <v>0.18000000000000016</v>
      </c>
      <c r="CL713" s="3">
        <v>5.64</v>
      </c>
      <c r="CM713" s="3">
        <v>4.79</v>
      </c>
      <c r="CN713" s="3">
        <v>0.84999999999999964</v>
      </c>
      <c r="CO713" s="3">
        <v>4.6399999999999997</v>
      </c>
      <c r="CP713" s="3">
        <v>4.41</v>
      </c>
      <c r="CQ713" s="3">
        <v>0.22999999999999954</v>
      </c>
      <c r="CR713" s="3">
        <v>4.38</v>
      </c>
      <c r="CS713" s="3">
        <v>3.72</v>
      </c>
      <c r="CT713" s="3">
        <v>0.6599999999999997</v>
      </c>
      <c r="CU713" s="3">
        <v>3.38</v>
      </c>
      <c r="CV713" s="3">
        <v>3.21</v>
      </c>
      <c r="CW713" s="3">
        <v>0.16999999999999993</v>
      </c>
      <c r="CX713" s="3">
        <v>3.88</v>
      </c>
      <c r="CY713" s="3">
        <v>3.69</v>
      </c>
      <c r="CZ713" s="3">
        <v>0.18999999999999995</v>
      </c>
      <c r="DA713" s="3">
        <v>3.89</v>
      </c>
      <c r="DB713" s="3">
        <v>3.11</v>
      </c>
      <c r="DC713" s="3">
        <v>0.78000000000000025</v>
      </c>
      <c r="DD713" s="3">
        <v>3.39</v>
      </c>
      <c r="DE713" s="3">
        <v>3.22</v>
      </c>
      <c r="DF713" s="3">
        <v>0.16999999999999993</v>
      </c>
      <c r="DG713" s="3">
        <v>2.84</v>
      </c>
      <c r="DH713" s="3">
        <v>2.41</v>
      </c>
      <c r="DI713" s="3">
        <v>0.42999999999999972</v>
      </c>
      <c r="DJ713" s="3">
        <v>2.5499999999999998</v>
      </c>
      <c r="DK713" s="3">
        <v>2.42</v>
      </c>
      <c r="DL713" s="3">
        <v>0.12999999999999989</v>
      </c>
      <c r="DM713" s="3">
        <v>7.25</v>
      </c>
      <c r="DN713" s="3">
        <v>6.16</v>
      </c>
      <c r="DO713" s="3">
        <v>1.0899999999999999</v>
      </c>
      <c r="DP713" s="3">
        <v>5.63</v>
      </c>
      <c r="DQ713" s="3">
        <v>4.79</v>
      </c>
      <c r="DR713" s="3">
        <v>0.83999999999999986</v>
      </c>
      <c r="DS713" s="3">
        <v>5</v>
      </c>
      <c r="DT713" s="3">
        <v>4</v>
      </c>
      <c r="DU713" s="3">
        <v>1</v>
      </c>
      <c r="DV713" s="3">
        <v>3.65</v>
      </c>
      <c r="DW713" s="3">
        <v>2.92</v>
      </c>
      <c r="DX713" s="3">
        <v>0.73</v>
      </c>
    </row>
    <row r="714" spans="1:128" s="3" customFormat="1" x14ac:dyDescent="0.25">
      <c r="A714" s="36" t="s">
        <v>913</v>
      </c>
      <c r="B714" s="36" t="s">
        <v>87</v>
      </c>
      <c r="C714" s="36" t="s">
        <v>88</v>
      </c>
      <c r="D714" s="37" t="s">
        <v>148</v>
      </c>
      <c r="E714" s="36" t="s">
        <v>149</v>
      </c>
      <c r="F714" s="37" t="s">
        <v>896</v>
      </c>
      <c r="G714" s="36" t="s">
        <v>897</v>
      </c>
      <c r="H714" s="36" t="s">
        <v>93</v>
      </c>
      <c r="I714" s="36" t="s">
        <v>94</v>
      </c>
      <c r="J714" s="36" t="s">
        <v>95</v>
      </c>
      <c r="K714" s="44">
        <v>3.05</v>
      </c>
      <c r="L714" s="38">
        <f>IF(J714="10",K714,"")</f>
        <v>3.05</v>
      </c>
      <c r="M714" s="38">
        <f>ROUND(L714*O714/100,2)</f>
        <v>1.98</v>
      </c>
      <c r="N714" s="38">
        <f>L714-M714</f>
        <v>1.0699999999999998</v>
      </c>
      <c r="O714" s="38" t="s">
        <v>96</v>
      </c>
      <c r="P714" s="38">
        <f>IF(J714&lt;&gt;"20",IF(J714="15",K714,ROUND(K714*0.85,2)),"")</f>
        <v>2.59</v>
      </c>
      <c r="Q714" s="38">
        <f>ROUND(P714*S714/100,2)</f>
        <v>2.0699999999999998</v>
      </c>
      <c r="R714" s="38">
        <f>P714-Q714</f>
        <v>0.52</v>
      </c>
      <c r="S714" s="38" t="s">
        <v>97</v>
      </c>
      <c r="T714" s="38">
        <f>IF(J714="20",K714,IF(J714="10",ROUND(K714*0.7,2),ROUND(K714/0.85*0.7,2)))</f>
        <v>2.14</v>
      </c>
      <c r="U714" s="38">
        <f>ROUND(T714*W714/100,2)</f>
        <v>2.0299999999999998</v>
      </c>
      <c r="V714" s="38">
        <f>T714-U714</f>
        <v>0.11000000000000032</v>
      </c>
      <c r="W714" s="36">
        <v>95</v>
      </c>
      <c r="X714" s="38">
        <f>IF(J714="20",ROUND(K714/0.7*0.6,2),IF(J714="10",ROUND(K714*0.6,2),ROUND(K714/0.85*0.6,2)))</f>
        <v>1.83</v>
      </c>
      <c r="Y714" s="38">
        <f>ROUND(X714*AA714/100,2)</f>
        <v>1.74</v>
      </c>
      <c r="Z714" s="38">
        <f>X714-Y714</f>
        <v>9.000000000000008E-2</v>
      </c>
      <c r="AA714" s="36">
        <v>95</v>
      </c>
      <c r="AB714" s="38" t="s">
        <v>98</v>
      </c>
      <c r="AC714" s="38">
        <v>2.44</v>
      </c>
      <c r="AD714" s="38">
        <v>2.3199999999999998</v>
      </c>
      <c r="AE714" s="38">
        <v>0.12000000000000011</v>
      </c>
      <c r="BJ714" s="3" t="s">
        <v>95</v>
      </c>
      <c r="BK714" s="3">
        <v>9.0500000000000007</v>
      </c>
      <c r="BL714" s="3">
        <v>7.69</v>
      </c>
      <c r="BM714" s="3">
        <v>1.3600000000000003</v>
      </c>
      <c r="BN714" s="3">
        <v>7.23</v>
      </c>
      <c r="BO714" s="3">
        <v>6.87</v>
      </c>
      <c r="BP714" s="3">
        <v>0.36000000000000032</v>
      </c>
      <c r="BQ714" s="3">
        <v>7.25</v>
      </c>
      <c r="BR714" s="3">
        <v>6.16</v>
      </c>
      <c r="BS714" s="3">
        <v>1.0899999999999999</v>
      </c>
      <c r="BT714" s="3">
        <v>5.43</v>
      </c>
      <c r="BU714" s="3">
        <v>5.16</v>
      </c>
      <c r="BV714" s="3">
        <v>0.26999999999999957</v>
      </c>
      <c r="BW714" s="3">
        <v>6.34</v>
      </c>
      <c r="BX714" s="3">
        <v>6.02</v>
      </c>
      <c r="BY714" s="3">
        <v>0.32000000000000028</v>
      </c>
      <c r="BZ714" s="3">
        <v>6.55</v>
      </c>
      <c r="CA714" s="3">
        <v>5.24</v>
      </c>
      <c r="CB714" s="3">
        <v>1.3099999999999996</v>
      </c>
      <c r="CC714" s="3">
        <v>5.64</v>
      </c>
      <c r="CD714" s="3">
        <v>5.36</v>
      </c>
      <c r="CE714" s="3">
        <v>0.27999999999999936</v>
      </c>
      <c r="CF714" s="3">
        <v>5.05</v>
      </c>
      <c r="CG714" s="3">
        <v>4.04</v>
      </c>
      <c r="CH714" s="3">
        <v>1.0099999999999998</v>
      </c>
      <c r="CI714" s="3">
        <v>4.4400000000000004</v>
      </c>
      <c r="CJ714" s="3">
        <v>4.22</v>
      </c>
      <c r="CK714" s="3">
        <v>0.22000000000000064</v>
      </c>
      <c r="CL714" s="3">
        <v>6.34</v>
      </c>
      <c r="CM714" s="3">
        <v>5.39</v>
      </c>
      <c r="CN714" s="3">
        <v>0.95000000000000018</v>
      </c>
      <c r="CO714" s="3">
        <v>5.0599999999999996</v>
      </c>
      <c r="CP714" s="3">
        <v>4.8099999999999996</v>
      </c>
      <c r="CQ714" s="3">
        <v>0.25</v>
      </c>
      <c r="CR714" s="3">
        <v>5.08</v>
      </c>
      <c r="CS714" s="3">
        <v>4.32</v>
      </c>
      <c r="CT714" s="3">
        <v>0.75999999999999979</v>
      </c>
      <c r="CU714" s="3">
        <v>3.8</v>
      </c>
      <c r="CV714" s="3">
        <v>3.61</v>
      </c>
      <c r="CW714" s="3">
        <v>0.18999999999999995</v>
      </c>
      <c r="CX714" s="3">
        <v>4.4400000000000004</v>
      </c>
      <c r="CY714" s="3">
        <v>4.22</v>
      </c>
      <c r="CZ714" s="3">
        <v>0.22000000000000064</v>
      </c>
      <c r="DA714" s="3">
        <v>4.59</v>
      </c>
      <c r="DB714" s="3">
        <v>3.67</v>
      </c>
      <c r="DC714" s="3">
        <v>0.91999999999999993</v>
      </c>
      <c r="DD714" s="3">
        <v>3.95</v>
      </c>
      <c r="DE714" s="3">
        <v>3.75</v>
      </c>
      <c r="DF714" s="3">
        <v>0.20000000000000018</v>
      </c>
      <c r="DG714" s="3">
        <v>3.54</v>
      </c>
      <c r="DH714" s="3">
        <v>3.01</v>
      </c>
      <c r="DI714" s="3">
        <v>0.53000000000000025</v>
      </c>
      <c r="DJ714" s="3">
        <v>3.11</v>
      </c>
      <c r="DK714" s="3">
        <v>2.95</v>
      </c>
      <c r="DL714" s="3">
        <v>0.1599999999999997</v>
      </c>
      <c r="DM714" s="3">
        <v>8.15</v>
      </c>
      <c r="DN714" s="3">
        <v>6.93</v>
      </c>
      <c r="DO714" s="3">
        <v>1.2200000000000006</v>
      </c>
      <c r="DP714" s="3">
        <v>6.53</v>
      </c>
      <c r="DQ714" s="3">
        <v>5.55</v>
      </c>
      <c r="DR714" s="3">
        <v>0.98000000000000043</v>
      </c>
      <c r="DS714" s="3">
        <v>5.9</v>
      </c>
      <c r="DT714" s="3">
        <v>4.72</v>
      </c>
      <c r="DU714" s="3">
        <v>1.1800000000000006</v>
      </c>
      <c r="DV714" s="3">
        <v>4.55</v>
      </c>
      <c r="DW714" s="3">
        <v>3.64</v>
      </c>
      <c r="DX714" s="3">
        <v>0.9099999999999997</v>
      </c>
    </row>
    <row r="715" spans="1:128" s="3" customFormat="1" x14ac:dyDescent="0.25">
      <c r="A715" s="36" t="s">
        <v>914</v>
      </c>
      <c r="B715" s="36" t="s">
        <v>87</v>
      </c>
      <c r="C715" s="36" t="s">
        <v>88</v>
      </c>
      <c r="D715" s="37" t="s">
        <v>89</v>
      </c>
      <c r="E715" s="36" t="s">
        <v>90</v>
      </c>
      <c r="F715" s="37" t="s">
        <v>896</v>
      </c>
      <c r="G715" s="36" t="s">
        <v>897</v>
      </c>
      <c r="H715" s="36" t="s">
        <v>93</v>
      </c>
      <c r="I715" s="36" t="s">
        <v>94</v>
      </c>
      <c r="J715" s="36" t="s">
        <v>95</v>
      </c>
      <c r="K715" s="44">
        <v>3.05</v>
      </c>
      <c r="L715" s="38">
        <f>IF(J715="10",K715,"")</f>
        <v>3.05</v>
      </c>
      <c r="M715" s="38">
        <f>ROUND(L715*O715/100,2)</f>
        <v>1.98</v>
      </c>
      <c r="N715" s="38">
        <f>L715-M715</f>
        <v>1.0699999999999998</v>
      </c>
      <c r="O715" s="38" t="s">
        <v>96</v>
      </c>
      <c r="P715" s="38">
        <f>IF(J715&lt;&gt;"20",IF(J715="15",K715,ROUND(K715*0.85,2)),"")</f>
        <v>2.59</v>
      </c>
      <c r="Q715" s="38">
        <f>ROUND(P715*S715/100,2)</f>
        <v>2.0699999999999998</v>
      </c>
      <c r="R715" s="38">
        <f>P715-Q715</f>
        <v>0.52</v>
      </c>
      <c r="S715" s="38" t="s">
        <v>97</v>
      </c>
      <c r="T715" s="38">
        <f>IF(J715="20",K715,IF(J715="10",ROUND(K715*0.7,2),ROUND(K715/0.85*0.7,2)))</f>
        <v>2.14</v>
      </c>
      <c r="U715" s="38">
        <f>ROUND(T715*W715/100,2)</f>
        <v>2.0299999999999998</v>
      </c>
      <c r="V715" s="38">
        <f>T715-U715</f>
        <v>0.11000000000000032</v>
      </c>
      <c r="W715" s="36">
        <v>95</v>
      </c>
      <c r="X715" s="38">
        <f>IF(J715="20",ROUND(K715/0.7*0.6,2),IF(J715="10",ROUND(K715*0.6,2),ROUND(K715/0.85*0.6,2)))</f>
        <v>1.83</v>
      </c>
      <c r="Y715" s="38">
        <f>ROUND(X715*AA715/100,2)</f>
        <v>1.74</v>
      </c>
      <c r="Z715" s="38">
        <f>X715-Y715</f>
        <v>9.000000000000008E-2</v>
      </c>
      <c r="AA715" s="36">
        <v>95</v>
      </c>
      <c r="AB715" s="38" t="s">
        <v>98</v>
      </c>
      <c r="AC715" s="38">
        <v>2.44</v>
      </c>
      <c r="AD715" s="38">
        <v>2.3199999999999998</v>
      </c>
      <c r="AE715" s="38">
        <v>0.12000000000000011</v>
      </c>
      <c r="BJ715" s="3" t="s">
        <v>95</v>
      </c>
      <c r="BK715" s="3">
        <v>9.0500000000000007</v>
      </c>
      <c r="BL715" s="3">
        <v>7.69</v>
      </c>
      <c r="BM715" s="3">
        <v>1.3600000000000003</v>
      </c>
      <c r="BN715" s="3">
        <v>7.23</v>
      </c>
      <c r="BO715" s="3">
        <v>6.87</v>
      </c>
      <c r="BP715" s="3">
        <v>0.36000000000000032</v>
      </c>
      <c r="BQ715" s="3">
        <v>7.25</v>
      </c>
      <c r="BR715" s="3">
        <v>6.16</v>
      </c>
      <c r="BS715" s="3">
        <v>1.0899999999999999</v>
      </c>
      <c r="BT715" s="3">
        <v>5.43</v>
      </c>
      <c r="BU715" s="3">
        <v>5.16</v>
      </c>
      <c r="BV715" s="3">
        <v>0.26999999999999957</v>
      </c>
      <c r="BW715" s="3">
        <v>6.34</v>
      </c>
      <c r="BX715" s="3">
        <v>6.02</v>
      </c>
      <c r="BY715" s="3">
        <v>0.32000000000000028</v>
      </c>
      <c r="BZ715" s="3">
        <v>6.55</v>
      </c>
      <c r="CA715" s="3">
        <v>5.24</v>
      </c>
      <c r="CB715" s="3">
        <v>1.3099999999999996</v>
      </c>
      <c r="CC715" s="3">
        <v>5.64</v>
      </c>
      <c r="CD715" s="3">
        <v>5.36</v>
      </c>
      <c r="CE715" s="3">
        <v>0.27999999999999936</v>
      </c>
      <c r="CF715" s="3">
        <v>5.05</v>
      </c>
      <c r="CG715" s="3">
        <v>4.04</v>
      </c>
      <c r="CH715" s="3">
        <v>1.0099999999999998</v>
      </c>
      <c r="CI715" s="3">
        <v>4.4400000000000004</v>
      </c>
      <c r="CJ715" s="3">
        <v>4.22</v>
      </c>
      <c r="CK715" s="3">
        <v>0.22000000000000064</v>
      </c>
      <c r="CL715" s="3">
        <v>6.34</v>
      </c>
      <c r="CM715" s="3">
        <v>5.39</v>
      </c>
      <c r="CN715" s="3">
        <v>0.95000000000000018</v>
      </c>
      <c r="CO715" s="3">
        <v>5.0599999999999996</v>
      </c>
      <c r="CP715" s="3">
        <v>4.8099999999999996</v>
      </c>
      <c r="CQ715" s="3">
        <v>0.25</v>
      </c>
      <c r="CR715" s="3">
        <v>5.08</v>
      </c>
      <c r="CS715" s="3">
        <v>4.32</v>
      </c>
      <c r="CT715" s="3">
        <v>0.75999999999999979</v>
      </c>
      <c r="CU715" s="3">
        <v>3.8</v>
      </c>
      <c r="CV715" s="3">
        <v>3.61</v>
      </c>
      <c r="CW715" s="3">
        <v>0.18999999999999995</v>
      </c>
      <c r="CX715" s="3">
        <v>4.4400000000000004</v>
      </c>
      <c r="CY715" s="3">
        <v>4.22</v>
      </c>
      <c r="CZ715" s="3">
        <v>0.22000000000000064</v>
      </c>
      <c r="DA715" s="3">
        <v>4.59</v>
      </c>
      <c r="DB715" s="3">
        <v>3.67</v>
      </c>
      <c r="DC715" s="3">
        <v>0.91999999999999993</v>
      </c>
      <c r="DD715" s="3">
        <v>3.95</v>
      </c>
      <c r="DE715" s="3">
        <v>3.75</v>
      </c>
      <c r="DF715" s="3">
        <v>0.20000000000000018</v>
      </c>
      <c r="DG715" s="3">
        <v>3.54</v>
      </c>
      <c r="DH715" s="3">
        <v>3.01</v>
      </c>
      <c r="DI715" s="3">
        <v>0.53000000000000025</v>
      </c>
      <c r="DJ715" s="3">
        <v>3.11</v>
      </c>
      <c r="DK715" s="3">
        <v>2.95</v>
      </c>
      <c r="DL715" s="3">
        <v>0.1599999999999997</v>
      </c>
      <c r="DM715" s="3">
        <v>8.15</v>
      </c>
      <c r="DN715" s="3">
        <v>6.93</v>
      </c>
      <c r="DO715" s="3">
        <v>1.2200000000000006</v>
      </c>
      <c r="DP715" s="3">
        <v>6.53</v>
      </c>
      <c r="DQ715" s="3">
        <v>5.55</v>
      </c>
      <c r="DR715" s="3">
        <v>0.98000000000000043</v>
      </c>
      <c r="DS715" s="3">
        <v>5.9</v>
      </c>
      <c r="DT715" s="3">
        <v>4.72</v>
      </c>
      <c r="DU715" s="3">
        <v>1.1800000000000006</v>
      </c>
      <c r="DV715" s="3">
        <v>4.55</v>
      </c>
      <c r="DW715" s="3">
        <v>3.64</v>
      </c>
      <c r="DX715" s="3">
        <v>0.9099999999999997</v>
      </c>
    </row>
    <row r="716" spans="1:128" s="3" customFormat="1" x14ac:dyDescent="0.25">
      <c r="A716" s="36" t="s">
        <v>915</v>
      </c>
      <c r="B716" s="36" t="s">
        <v>87</v>
      </c>
      <c r="C716" s="36" t="s">
        <v>88</v>
      </c>
      <c r="D716" s="37" t="s">
        <v>136</v>
      </c>
      <c r="E716" s="36" t="s">
        <v>137</v>
      </c>
      <c r="F716" s="37" t="s">
        <v>896</v>
      </c>
      <c r="G716" s="36" t="s">
        <v>897</v>
      </c>
      <c r="H716" s="36" t="s">
        <v>93</v>
      </c>
      <c r="I716" s="36" t="s">
        <v>94</v>
      </c>
      <c r="J716" s="36" t="s">
        <v>95</v>
      </c>
      <c r="K716" s="44">
        <v>2.0499999999999998</v>
      </c>
      <c r="L716" s="38">
        <f>IF(J716="10",K716,"")</f>
        <v>2.0499999999999998</v>
      </c>
      <c r="M716" s="38">
        <f>ROUND(L716*O716/100,2)</f>
        <v>1.33</v>
      </c>
      <c r="N716" s="38">
        <f>L716-M716</f>
        <v>0.71999999999999975</v>
      </c>
      <c r="O716" s="38" t="s">
        <v>96</v>
      </c>
      <c r="P716" s="38">
        <f>IF(J716&lt;&gt;"20",IF(J716="15",K716,ROUND(K716*0.85,2)),"")</f>
        <v>1.74</v>
      </c>
      <c r="Q716" s="38">
        <f>ROUND(P716*S716/100,2)</f>
        <v>1.39</v>
      </c>
      <c r="R716" s="38">
        <f>P716-Q716</f>
        <v>0.35000000000000009</v>
      </c>
      <c r="S716" s="38" t="s">
        <v>97</v>
      </c>
      <c r="T716" s="38">
        <f>IF(J716="20",K716,IF(J716="10",ROUND(K716*0.7,2),ROUND(K716/0.85*0.7,2)))</f>
        <v>1.44</v>
      </c>
      <c r="U716" s="38">
        <f>ROUND(T716*W716/100,2)</f>
        <v>1.37</v>
      </c>
      <c r="V716" s="38">
        <f>T716-U716</f>
        <v>6.999999999999984E-2</v>
      </c>
      <c r="W716" s="36">
        <v>95</v>
      </c>
      <c r="X716" s="38">
        <f>IF(J716="20",ROUND(K716/0.7*0.6,2),IF(J716="10",ROUND(K716*0.6,2),ROUND(K716/0.85*0.6,2)))</f>
        <v>1.23</v>
      </c>
      <c r="Y716" s="38">
        <f>ROUND(X716*AA716/100,2)</f>
        <v>1.17</v>
      </c>
      <c r="Z716" s="38">
        <f>X716-Y716</f>
        <v>6.0000000000000053E-2</v>
      </c>
      <c r="AA716" s="36">
        <v>95</v>
      </c>
      <c r="AB716" s="38" t="s">
        <v>98</v>
      </c>
      <c r="AC716" s="38">
        <v>1.64</v>
      </c>
      <c r="AD716" s="38">
        <v>1.56</v>
      </c>
      <c r="AE716" s="38">
        <v>7.9999999999999849E-2</v>
      </c>
      <c r="BJ716" s="3" t="s">
        <v>95</v>
      </c>
      <c r="BK716" s="3">
        <v>8.0500000000000007</v>
      </c>
      <c r="BL716" s="3">
        <v>6.84</v>
      </c>
      <c r="BM716" s="3">
        <v>1.2100000000000009</v>
      </c>
      <c r="BN716" s="3">
        <v>6.63</v>
      </c>
      <c r="BO716" s="3">
        <v>6.3</v>
      </c>
      <c r="BP716" s="3">
        <v>0.33000000000000007</v>
      </c>
      <c r="BQ716" s="3">
        <v>6.25</v>
      </c>
      <c r="BR716" s="3">
        <v>5.31</v>
      </c>
      <c r="BS716" s="3">
        <v>0.94000000000000039</v>
      </c>
      <c r="BT716" s="3">
        <v>4.83</v>
      </c>
      <c r="BU716" s="3">
        <v>4.59</v>
      </c>
      <c r="BV716" s="3">
        <v>0.24000000000000021</v>
      </c>
      <c r="BW716" s="3">
        <v>5.54</v>
      </c>
      <c r="BX716" s="3">
        <v>5.26</v>
      </c>
      <c r="BY716" s="3">
        <v>0.28000000000000025</v>
      </c>
      <c r="BZ716" s="3">
        <v>5.55</v>
      </c>
      <c r="CA716" s="3">
        <v>4.4400000000000004</v>
      </c>
      <c r="CB716" s="3">
        <v>1.1099999999999994</v>
      </c>
      <c r="CC716" s="3">
        <v>4.84</v>
      </c>
      <c r="CD716" s="3">
        <v>4.5999999999999996</v>
      </c>
      <c r="CE716" s="3">
        <v>0.24000000000000021</v>
      </c>
      <c r="CF716" s="3">
        <v>4.05</v>
      </c>
      <c r="CG716" s="3">
        <v>3.24</v>
      </c>
      <c r="CH716" s="3">
        <v>0.80999999999999961</v>
      </c>
      <c r="CI716" s="3">
        <v>3.64</v>
      </c>
      <c r="CJ716" s="3">
        <v>3.46</v>
      </c>
      <c r="CK716" s="3">
        <v>0.18000000000000016</v>
      </c>
      <c r="CL716" s="3">
        <v>5.64</v>
      </c>
      <c r="CM716" s="3">
        <v>4.79</v>
      </c>
      <c r="CN716" s="3">
        <v>0.84999999999999964</v>
      </c>
      <c r="CO716" s="3">
        <v>4.6399999999999997</v>
      </c>
      <c r="CP716" s="3">
        <v>4.41</v>
      </c>
      <c r="CQ716" s="3">
        <v>0.22999999999999954</v>
      </c>
      <c r="CR716" s="3">
        <v>4.38</v>
      </c>
      <c r="CS716" s="3">
        <v>3.72</v>
      </c>
      <c r="CT716" s="3">
        <v>0.6599999999999997</v>
      </c>
      <c r="CU716" s="3">
        <v>3.38</v>
      </c>
      <c r="CV716" s="3">
        <v>3.21</v>
      </c>
      <c r="CW716" s="3">
        <v>0.16999999999999993</v>
      </c>
      <c r="CX716" s="3">
        <v>3.88</v>
      </c>
      <c r="CY716" s="3">
        <v>3.69</v>
      </c>
      <c r="CZ716" s="3">
        <v>0.18999999999999995</v>
      </c>
      <c r="DA716" s="3">
        <v>3.89</v>
      </c>
      <c r="DB716" s="3">
        <v>3.11</v>
      </c>
      <c r="DC716" s="3">
        <v>0.78000000000000025</v>
      </c>
      <c r="DD716" s="3">
        <v>3.39</v>
      </c>
      <c r="DE716" s="3">
        <v>3.22</v>
      </c>
      <c r="DF716" s="3">
        <v>0.16999999999999993</v>
      </c>
      <c r="DG716" s="3">
        <v>2.84</v>
      </c>
      <c r="DH716" s="3">
        <v>2.41</v>
      </c>
      <c r="DI716" s="3">
        <v>0.42999999999999972</v>
      </c>
      <c r="DJ716" s="3">
        <v>2.5499999999999998</v>
      </c>
      <c r="DK716" s="3">
        <v>2.42</v>
      </c>
      <c r="DL716" s="3">
        <v>0.12999999999999989</v>
      </c>
      <c r="DM716" s="3">
        <v>7.25</v>
      </c>
      <c r="DN716" s="3">
        <v>6.16</v>
      </c>
      <c r="DO716" s="3">
        <v>1.0899999999999999</v>
      </c>
      <c r="DP716" s="3">
        <v>5.63</v>
      </c>
      <c r="DQ716" s="3">
        <v>4.79</v>
      </c>
      <c r="DR716" s="3">
        <v>0.83999999999999986</v>
      </c>
      <c r="DS716" s="3">
        <v>5</v>
      </c>
      <c r="DT716" s="3">
        <v>4</v>
      </c>
      <c r="DU716" s="3">
        <v>1</v>
      </c>
      <c r="DV716" s="3">
        <v>3.65</v>
      </c>
      <c r="DW716" s="3">
        <v>2.92</v>
      </c>
      <c r="DX716" s="3">
        <v>0.73</v>
      </c>
    </row>
    <row r="717" spans="1:128" s="3" customFormat="1" x14ac:dyDescent="0.25">
      <c r="A717" s="36" t="s">
        <v>916</v>
      </c>
      <c r="B717" s="36" t="s">
        <v>87</v>
      </c>
      <c r="C717" s="36" t="s">
        <v>88</v>
      </c>
      <c r="D717" s="37" t="s">
        <v>142</v>
      </c>
      <c r="E717" s="36" t="s">
        <v>143</v>
      </c>
      <c r="F717" s="37" t="s">
        <v>896</v>
      </c>
      <c r="G717" s="36" t="s">
        <v>897</v>
      </c>
      <c r="H717" s="36" t="s">
        <v>93</v>
      </c>
      <c r="I717" s="36" t="s">
        <v>94</v>
      </c>
      <c r="J717" s="36" t="s">
        <v>95</v>
      </c>
      <c r="K717" s="44">
        <v>2.5499999999999998</v>
      </c>
      <c r="L717" s="38">
        <f>IF(J717="10",K717,"")</f>
        <v>2.5499999999999998</v>
      </c>
      <c r="M717" s="38">
        <f>ROUND(L717*O717/100,2)</f>
        <v>1.66</v>
      </c>
      <c r="N717" s="38">
        <f>L717-M717</f>
        <v>0.8899999999999999</v>
      </c>
      <c r="O717" s="38" t="s">
        <v>96</v>
      </c>
      <c r="P717" s="38">
        <f>IF(J717&lt;&gt;"20",IF(J717="15",K717,ROUND(K717*0.85,2)),"")</f>
        <v>2.17</v>
      </c>
      <c r="Q717" s="38">
        <f>ROUND(P717*S717/100,2)</f>
        <v>1.74</v>
      </c>
      <c r="R717" s="38">
        <f>P717-Q717</f>
        <v>0.42999999999999994</v>
      </c>
      <c r="S717" s="38" t="s">
        <v>97</v>
      </c>
      <c r="T717" s="38">
        <f>IF(J717="20",K717,IF(J717="10",ROUND(K717*0.7,2),ROUND(K717/0.85*0.7,2)))</f>
        <v>1.79</v>
      </c>
      <c r="U717" s="38">
        <f>ROUND(T717*W717/100,2)</f>
        <v>1.7</v>
      </c>
      <c r="V717" s="38">
        <f>T717-U717</f>
        <v>9.000000000000008E-2</v>
      </c>
      <c r="W717" s="36">
        <v>95</v>
      </c>
      <c r="X717" s="38">
        <f>IF(J717="20",ROUND(K717/0.7*0.6,2),IF(J717="10",ROUND(K717*0.6,2),ROUND(K717/0.85*0.6,2)))</f>
        <v>1.53</v>
      </c>
      <c r="Y717" s="38">
        <f>ROUND(X717*AA717/100,2)</f>
        <v>1.45</v>
      </c>
      <c r="Z717" s="38">
        <f>X717-Y717</f>
        <v>8.0000000000000071E-2</v>
      </c>
      <c r="AA717" s="36">
        <v>95</v>
      </c>
      <c r="AB717" s="38" t="s">
        <v>98</v>
      </c>
      <c r="AC717" s="38">
        <v>2.04</v>
      </c>
      <c r="AD717" s="38">
        <v>1.94</v>
      </c>
      <c r="AE717" s="38">
        <v>0.10000000000000009</v>
      </c>
      <c r="BJ717" s="3" t="s">
        <v>95</v>
      </c>
      <c r="BK717" s="3">
        <v>8.5500000000000007</v>
      </c>
      <c r="BL717" s="3">
        <v>7.27</v>
      </c>
      <c r="BM717" s="3">
        <v>1.2800000000000011</v>
      </c>
      <c r="BN717" s="3">
        <v>6.93</v>
      </c>
      <c r="BO717" s="3">
        <v>6.58</v>
      </c>
      <c r="BP717" s="3">
        <v>0.34999999999999964</v>
      </c>
      <c r="BQ717" s="3">
        <v>6.75</v>
      </c>
      <c r="BR717" s="3">
        <v>5.74</v>
      </c>
      <c r="BS717" s="3">
        <v>1.0099999999999998</v>
      </c>
      <c r="BT717" s="3">
        <v>5.13</v>
      </c>
      <c r="BU717" s="3">
        <v>4.87</v>
      </c>
      <c r="BV717" s="3">
        <v>0.25999999999999979</v>
      </c>
      <c r="BW717" s="3">
        <v>5.94</v>
      </c>
      <c r="BX717" s="3">
        <v>5.64</v>
      </c>
      <c r="BY717" s="3">
        <v>0.30000000000000071</v>
      </c>
      <c r="BZ717" s="3">
        <v>6.05</v>
      </c>
      <c r="CA717" s="3">
        <v>4.84</v>
      </c>
      <c r="CB717" s="3">
        <v>1.21</v>
      </c>
      <c r="CC717" s="3">
        <v>5.24</v>
      </c>
      <c r="CD717" s="3">
        <v>4.9800000000000004</v>
      </c>
      <c r="CE717" s="3">
        <v>0.25999999999999979</v>
      </c>
      <c r="CF717" s="3">
        <v>4.55</v>
      </c>
      <c r="CG717" s="3">
        <v>3.64</v>
      </c>
      <c r="CH717" s="3">
        <v>0.9099999999999997</v>
      </c>
      <c r="CI717" s="3">
        <v>4.04</v>
      </c>
      <c r="CJ717" s="3">
        <v>3.84</v>
      </c>
      <c r="CK717" s="3">
        <v>0.20000000000000018</v>
      </c>
      <c r="CL717" s="3">
        <v>5.99</v>
      </c>
      <c r="CM717" s="3">
        <v>5.09</v>
      </c>
      <c r="CN717" s="3">
        <v>0.90000000000000036</v>
      </c>
      <c r="CO717" s="3">
        <v>4.8499999999999996</v>
      </c>
      <c r="CP717" s="3">
        <v>4.6100000000000003</v>
      </c>
      <c r="CQ717" s="3">
        <v>0.23999999999999932</v>
      </c>
      <c r="CR717" s="3">
        <v>4.7300000000000004</v>
      </c>
      <c r="CS717" s="3">
        <v>4.0199999999999996</v>
      </c>
      <c r="CT717" s="3">
        <v>0.71000000000000085</v>
      </c>
      <c r="CU717" s="3">
        <v>3.59</v>
      </c>
      <c r="CV717" s="3">
        <v>3.41</v>
      </c>
      <c r="CW717" s="3">
        <v>0.17999999999999972</v>
      </c>
      <c r="CX717" s="3">
        <v>4.16</v>
      </c>
      <c r="CY717" s="3">
        <v>3.95</v>
      </c>
      <c r="CZ717" s="3">
        <v>0.20999999999999996</v>
      </c>
      <c r="DA717" s="3">
        <v>4.24</v>
      </c>
      <c r="DB717" s="3">
        <v>3.39</v>
      </c>
      <c r="DC717" s="3">
        <v>0.85000000000000009</v>
      </c>
      <c r="DD717" s="3">
        <v>3.67</v>
      </c>
      <c r="DE717" s="3">
        <v>3.49</v>
      </c>
      <c r="DF717" s="3">
        <v>0.17999999999999972</v>
      </c>
      <c r="DG717" s="3">
        <v>3.19</v>
      </c>
      <c r="DH717" s="3">
        <v>2.71</v>
      </c>
      <c r="DI717" s="3">
        <v>0.48</v>
      </c>
      <c r="DJ717" s="3">
        <v>2.83</v>
      </c>
      <c r="DK717" s="3">
        <v>2.69</v>
      </c>
      <c r="DL717" s="3">
        <v>0.14000000000000012</v>
      </c>
      <c r="DM717" s="3">
        <v>7.7</v>
      </c>
      <c r="DN717" s="3">
        <v>6.55</v>
      </c>
      <c r="DO717" s="3">
        <v>1.1500000000000004</v>
      </c>
      <c r="DP717" s="3">
        <v>6.08</v>
      </c>
      <c r="DQ717" s="3">
        <v>5.17</v>
      </c>
      <c r="DR717" s="3">
        <v>0.91000000000000014</v>
      </c>
      <c r="DS717" s="3">
        <v>5.45</v>
      </c>
      <c r="DT717" s="3">
        <v>4.3600000000000003</v>
      </c>
      <c r="DU717" s="3">
        <v>1.0899999999999999</v>
      </c>
      <c r="DV717" s="3">
        <v>4.0999999999999996</v>
      </c>
      <c r="DW717" s="3">
        <v>3.28</v>
      </c>
      <c r="DX717" s="3">
        <v>0.81999999999999984</v>
      </c>
    </row>
    <row r="718" spans="1:128" s="3" customFormat="1" x14ac:dyDescent="0.25">
      <c r="A718" s="36" t="s">
        <v>917</v>
      </c>
      <c r="B718" s="36" t="s">
        <v>87</v>
      </c>
      <c r="C718" s="36" t="s">
        <v>88</v>
      </c>
      <c r="D718" s="37" t="s">
        <v>112</v>
      </c>
      <c r="E718" s="36" t="s">
        <v>113</v>
      </c>
      <c r="F718" s="37" t="s">
        <v>896</v>
      </c>
      <c r="G718" s="36" t="s">
        <v>897</v>
      </c>
      <c r="H718" s="36" t="s">
        <v>93</v>
      </c>
      <c r="I718" s="36" t="s">
        <v>94</v>
      </c>
      <c r="J718" s="36" t="s">
        <v>95</v>
      </c>
      <c r="K718" s="44">
        <v>2.2999999999999998</v>
      </c>
      <c r="L718" s="38">
        <f>IF(J718="10",K718,"")</f>
        <v>2.2999999999999998</v>
      </c>
      <c r="M718" s="38">
        <f>ROUND(L718*O718/100,2)</f>
        <v>1.5</v>
      </c>
      <c r="N718" s="38">
        <f>L718-M718</f>
        <v>0.79999999999999982</v>
      </c>
      <c r="O718" s="38" t="s">
        <v>96</v>
      </c>
      <c r="P718" s="38">
        <f>IF(J718&lt;&gt;"20",IF(J718="15",K718,ROUND(K718*0.85,2)),"")</f>
        <v>1.96</v>
      </c>
      <c r="Q718" s="38">
        <f>ROUND(P718*S718/100,2)</f>
        <v>1.57</v>
      </c>
      <c r="R718" s="38">
        <f>P718-Q718</f>
        <v>0.3899999999999999</v>
      </c>
      <c r="S718" s="38" t="s">
        <v>97</v>
      </c>
      <c r="T718" s="38">
        <f>IF(J718="20",K718,IF(J718="10",ROUND(K718*0.7,2),ROUND(K718/0.85*0.7,2)))</f>
        <v>1.61</v>
      </c>
      <c r="U718" s="38">
        <f>ROUND(T718*W718/100,2)</f>
        <v>1.53</v>
      </c>
      <c r="V718" s="38">
        <f>T718-U718</f>
        <v>8.0000000000000071E-2</v>
      </c>
      <c r="W718" s="36">
        <v>95</v>
      </c>
      <c r="X718" s="38">
        <f>IF(J718="20",ROUND(K718/0.7*0.6,2),IF(J718="10",ROUND(K718*0.6,2),ROUND(K718/0.85*0.6,2)))</f>
        <v>1.38</v>
      </c>
      <c r="Y718" s="38">
        <f>ROUND(X718*AA718/100,2)</f>
        <v>1.31</v>
      </c>
      <c r="Z718" s="38">
        <f>X718-Y718</f>
        <v>6.999999999999984E-2</v>
      </c>
      <c r="AA718" s="36">
        <v>95</v>
      </c>
      <c r="AB718" s="38" t="s">
        <v>98</v>
      </c>
      <c r="AC718" s="38">
        <v>1.84</v>
      </c>
      <c r="AD718" s="38">
        <v>1.75</v>
      </c>
      <c r="AE718" s="38">
        <v>9.000000000000008E-2</v>
      </c>
      <c r="BJ718" s="3" t="s">
        <v>95</v>
      </c>
      <c r="BK718" s="3">
        <v>8.3000000000000007</v>
      </c>
      <c r="BL718" s="3">
        <v>7.06</v>
      </c>
      <c r="BM718" s="3">
        <v>1.2400000000000011</v>
      </c>
      <c r="BN718" s="3">
        <v>6.78</v>
      </c>
      <c r="BO718" s="3">
        <v>6.44</v>
      </c>
      <c r="BP718" s="3">
        <v>0.33999999999999986</v>
      </c>
      <c r="BQ718" s="3">
        <v>6.5</v>
      </c>
      <c r="BR718" s="3">
        <v>5.53</v>
      </c>
      <c r="BS718" s="3">
        <v>0.96999999999999975</v>
      </c>
      <c r="BT718" s="3">
        <v>4.9800000000000004</v>
      </c>
      <c r="BU718" s="3">
        <v>4.7300000000000004</v>
      </c>
      <c r="BV718" s="3">
        <v>0.25</v>
      </c>
      <c r="BW718" s="3">
        <v>5.74</v>
      </c>
      <c r="BX718" s="3">
        <v>5.45</v>
      </c>
      <c r="BY718" s="3">
        <v>0.29000000000000004</v>
      </c>
      <c r="BZ718" s="3">
        <v>5.8</v>
      </c>
      <c r="CA718" s="3">
        <v>4.6399999999999997</v>
      </c>
      <c r="CB718" s="3">
        <v>1.1600000000000001</v>
      </c>
      <c r="CC718" s="3">
        <v>5.04</v>
      </c>
      <c r="CD718" s="3">
        <v>4.79</v>
      </c>
      <c r="CE718" s="3">
        <v>0.25</v>
      </c>
      <c r="CF718" s="3">
        <v>4.3</v>
      </c>
      <c r="CG718" s="3">
        <v>3.44</v>
      </c>
      <c r="CH718" s="3">
        <v>0.85999999999999988</v>
      </c>
      <c r="CI718" s="3">
        <v>3.84</v>
      </c>
      <c r="CJ718" s="3">
        <v>3.65</v>
      </c>
      <c r="CK718" s="3">
        <v>0.18999999999999995</v>
      </c>
      <c r="CL718" s="3">
        <v>5.81</v>
      </c>
      <c r="CM718" s="3">
        <v>4.9400000000000004</v>
      </c>
      <c r="CN718" s="3">
        <v>0.86999999999999922</v>
      </c>
      <c r="CO718" s="3">
        <v>4.75</v>
      </c>
      <c r="CP718" s="3">
        <v>4.51</v>
      </c>
      <c r="CQ718" s="3">
        <v>0.24000000000000021</v>
      </c>
      <c r="CR718" s="3">
        <v>4.55</v>
      </c>
      <c r="CS718" s="3">
        <v>3.87</v>
      </c>
      <c r="CT718" s="3">
        <v>0.67999999999999972</v>
      </c>
      <c r="CU718" s="3">
        <v>3.49</v>
      </c>
      <c r="CV718" s="3">
        <v>3.32</v>
      </c>
      <c r="CW718" s="3">
        <v>0.17000000000000037</v>
      </c>
      <c r="CX718" s="3">
        <v>4.0199999999999996</v>
      </c>
      <c r="CY718" s="3">
        <v>3.82</v>
      </c>
      <c r="CZ718" s="3">
        <v>0.19999999999999973</v>
      </c>
      <c r="DA718" s="3">
        <v>4.0599999999999996</v>
      </c>
      <c r="DB718" s="3">
        <v>3.25</v>
      </c>
      <c r="DC718" s="3">
        <v>0.80999999999999961</v>
      </c>
      <c r="DD718" s="3">
        <v>3.53</v>
      </c>
      <c r="DE718" s="3">
        <v>3.35</v>
      </c>
      <c r="DF718" s="3">
        <v>0.17999999999999972</v>
      </c>
      <c r="DG718" s="3">
        <v>3.01</v>
      </c>
      <c r="DH718" s="3">
        <v>2.56</v>
      </c>
      <c r="DI718" s="3">
        <v>0.44999999999999973</v>
      </c>
      <c r="DJ718" s="3">
        <v>2.69</v>
      </c>
      <c r="DK718" s="3">
        <v>2.56</v>
      </c>
      <c r="DL718" s="3">
        <v>0.12999999999999989</v>
      </c>
      <c r="DM718" s="3">
        <v>7.47</v>
      </c>
      <c r="DN718" s="3">
        <v>6.35</v>
      </c>
      <c r="DO718" s="3">
        <v>1.1200000000000001</v>
      </c>
      <c r="DP718" s="3">
        <v>5.85</v>
      </c>
      <c r="DQ718" s="3">
        <v>4.97</v>
      </c>
      <c r="DR718" s="3">
        <v>0.87999999999999989</v>
      </c>
      <c r="DS718" s="3">
        <v>5.22</v>
      </c>
      <c r="DT718" s="3">
        <v>4.18</v>
      </c>
      <c r="DU718" s="3">
        <v>1.04</v>
      </c>
      <c r="DV718" s="3">
        <v>3.87</v>
      </c>
      <c r="DW718" s="3">
        <v>3.1</v>
      </c>
      <c r="DX718" s="3">
        <v>0.77</v>
      </c>
    </row>
    <row r="719" spans="1:128" s="3" customFormat="1" x14ac:dyDescent="0.25">
      <c r="A719" s="36" t="s">
        <v>918</v>
      </c>
      <c r="B719" s="36" t="s">
        <v>87</v>
      </c>
      <c r="C719" s="36" t="s">
        <v>88</v>
      </c>
      <c r="D719" s="37" t="s">
        <v>100</v>
      </c>
      <c r="E719" s="36" t="s">
        <v>101</v>
      </c>
      <c r="F719" s="37" t="s">
        <v>896</v>
      </c>
      <c r="G719" s="36" t="s">
        <v>897</v>
      </c>
      <c r="H719" s="36" t="s">
        <v>93</v>
      </c>
      <c r="I719" s="36" t="s">
        <v>94</v>
      </c>
      <c r="J719" s="36" t="s">
        <v>95</v>
      </c>
      <c r="K719" s="44">
        <v>2.5499999999999998</v>
      </c>
      <c r="L719" s="38">
        <f>IF(J719="10",K719,"")</f>
        <v>2.5499999999999998</v>
      </c>
      <c r="M719" s="38">
        <f>ROUND(L719*O719/100,2)</f>
        <v>1.66</v>
      </c>
      <c r="N719" s="38">
        <f>L719-M719</f>
        <v>0.8899999999999999</v>
      </c>
      <c r="O719" s="38" t="s">
        <v>96</v>
      </c>
      <c r="P719" s="38">
        <f>IF(J719&lt;&gt;"20",IF(J719="15",K719,ROUND(K719*0.85,2)),"")</f>
        <v>2.17</v>
      </c>
      <c r="Q719" s="38">
        <f>ROUND(P719*S719/100,2)</f>
        <v>1.74</v>
      </c>
      <c r="R719" s="38">
        <f>P719-Q719</f>
        <v>0.42999999999999994</v>
      </c>
      <c r="S719" s="38" t="s">
        <v>97</v>
      </c>
      <c r="T719" s="38">
        <f>IF(J719="20",K719,IF(J719="10",ROUND(K719*0.7,2),ROUND(K719/0.85*0.7,2)))</f>
        <v>1.79</v>
      </c>
      <c r="U719" s="38">
        <f>ROUND(T719*W719/100,2)</f>
        <v>1.7</v>
      </c>
      <c r="V719" s="38">
        <f>T719-U719</f>
        <v>9.000000000000008E-2</v>
      </c>
      <c r="W719" s="36">
        <v>95</v>
      </c>
      <c r="X719" s="38">
        <f>IF(J719="20",ROUND(K719/0.7*0.6,2),IF(J719="10",ROUND(K719*0.6,2),ROUND(K719/0.85*0.6,2)))</f>
        <v>1.53</v>
      </c>
      <c r="Y719" s="38">
        <f>ROUND(X719*AA719/100,2)</f>
        <v>1.45</v>
      </c>
      <c r="Z719" s="38">
        <f>X719-Y719</f>
        <v>8.0000000000000071E-2</v>
      </c>
      <c r="AA719" s="36">
        <v>95</v>
      </c>
      <c r="AB719" s="38" t="s">
        <v>98</v>
      </c>
      <c r="AC719" s="38">
        <v>2.04</v>
      </c>
      <c r="AD719" s="38">
        <v>1.94</v>
      </c>
      <c r="AE719" s="38">
        <v>0.10000000000000009</v>
      </c>
      <c r="BJ719" s="3" t="s">
        <v>95</v>
      </c>
      <c r="BK719" s="3">
        <v>8.5500000000000007</v>
      </c>
      <c r="BL719" s="3">
        <v>7.27</v>
      </c>
      <c r="BM719" s="3">
        <v>1.2800000000000011</v>
      </c>
      <c r="BN719" s="3">
        <v>6.93</v>
      </c>
      <c r="BO719" s="3">
        <v>6.58</v>
      </c>
      <c r="BP719" s="3">
        <v>0.34999999999999964</v>
      </c>
      <c r="BQ719" s="3">
        <v>6.75</v>
      </c>
      <c r="BR719" s="3">
        <v>5.74</v>
      </c>
      <c r="BS719" s="3">
        <v>1.0099999999999998</v>
      </c>
      <c r="BT719" s="3">
        <v>5.13</v>
      </c>
      <c r="BU719" s="3">
        <v>4.87</v>
      </c>
      <c r="BV719" s="3">
        <v>0.25999999999999979</v>
      </c>
      <c r="BW719" s="3">
        <v>5.94</v>
      </c>
      <c r="BX719" s="3">
        <v>5.64</v>
      </c>
      <c r="BY719" s="3">
        <v>0.30000000000000071</v>
      </c>
      <c r="BZ719" s="3">
        <v>6.05</v>
      </c>
      <c r="CA719" s="3">
        <v>4.84</v>
      </c>
      <c r="CB719" s="3">
        <v>1.21</v>
      </c>
      <c r="CC719" s="3">
        <v>5.24</v>
      </c>
      <c r="CD719" s="3">
        <v>4.9800000000000004</v>
      </c>
      <c r="CE719" s="3">
        <v>0.25999999999999979</v>
      </c>
      <c r="CF719" s="3">
        <v>4.55</v>
      </c>
      <c r="CG719" s="3">
        <v>3.64</v>
      </c>
      <c r="CH719" s="3">
        <v>0.9099999999999997</v>
      </c>
      <c r="CI719" s="3">
        <v>4.04</v>
      </c>
      <c r="CJ719" s="3">
        <v>3.84</v>
      </c>
      <c r="CK719" s="3">
        <v>0.20000000000000018</v>
      </c>
      <c r="CL719" s="3">
        <v>5.99</v>
      </c>
      <c r="CM719" s="3">
        <v>5.09</v>
      </c>
      <c r="CN719" s="3">
        <v>0.90000000000000036</v>
      </c>
      <c r="CO719" s="3">
        <v>4.8499999999999996</v>
      </c>
      <c r="CP719" s="3">
        <v>4.6100000000000003</v>
      </c>
      <c r="CQ719" s="3">
        <v>0.23999999999999932</v>
      </c>
      <c r="CR719" s="3">
        <v>4.7300000000000004</v>
      </c>
      <c r="CS719" s="3">
        <v>4.0199999999999996</v>
      </c>
      <c r="CT719" s="3">
        <v>0.71000000000000085</v>
      </c>
      <c r="CU719" s="3">
        <v>3.59</v>
      </c>
      <c r="CV719" s="3">
        <v>3.41</v>
      </c>
      <c r="CW719" s="3">
        <v>0.17999999999999972</v>
      </c>
      <c r="CX719" s="3">
        <v>4.16</v>
      </c>
      <c r="CY719" s="3">
        <v>3.95</v>
      </c>
      <c r="CZ719" s="3">
        <v>0.20999999999999996</v>
      </c>
      <c r="DA719" s="3">
        <v>4.24</v>
      </c>
      <c r="DB719" s="3">
        <v>3.39</v>
      </c>
      <c r="DC719" s="3">
        <v>0.85000000000000009</v>
      </c>
      <c r="DD719" s="3">
        <v>3.67</v>
      </c>
      <c r="DE719" s="3">
        <v>3.49</v>
      </c>
      <c r="DF719" s="3">
        <v>0.17999999999999972</v>
      </c>
      <c r="DG719" s="3">
        <v>3.19</v>
      </c>
      <c r="DH719" s="3">
        <v>2.71</v>
      </c>
      <c r="DI719" s="3">
        <v>0.48</v>
      </c>
      <c r="DJ719" s="3">
        <v>2.83</v>
      </c>
      <c r="DK719" s="3">
        <v>2.69</v>
      </c>
      <c r="DL719" s="3">
        <v>0.14000000000000012</v>
      </c>
      <c r="DM719" s="3">
        <v>7.7</v>
      </c>
      <c r="DN719" s="3">
        <v>6.55</v>
      </c>
      <c r="DO719" s="3">
        <v>1.1500000000000004</v>
      </c>
      <c r="DP719" s="3">
        <v>6.08</v>
      </c>
      <c r="DQ719" s="3">
        <v>5.17</v>
      </c>
      <c r="DR719" s="3">
        <v>0.91000000000000014</v>
      </c>
      <c r="DS719" s="3">
        <v>5.45</v>
      </c>
      <c r="DT719" s="3">
        <v>4.3600000000000003</v>
      </c>
      <c r="DU719" s="3">
        <v>1.0899999999999999</v>
      </c>
      <c r="DV719" s="3">
        <v>4.0999999999999996</v>
      </c>
      <c r="DW719" s="3">
        <v>3.28</v>
      </c>
      <c r="DX719" s="3">
        <v>0.81999999999999984</v>
      </c>
    </row>
    <row r="720" spans="1:128" s="3" customFormat="1" x14ac:dyDescent="0.25">
      <c r="A720" s="36" t="s">
        <v>919</v>
      </c>
      <c r="B720" s="36" t="s">
        <v>87</v>
      </c>
      <c r="C720" s="36" t="s">
        <v>88</v>
      </c>
      <c r="D720" s="37" t="s">
        <v>106</v>
      </c>
      <c r="E720" s="36" t="s">
        <v>107</v>
      </c>
      <c r="F720" s="37" t="s">
        <v>896</v>
      </c>
      <c r="G720" s="36" t="s">
        <v>897</v>
      </c>
      <c r="H720" s="36" t="s">
        <v>93</v>
      </c>
      <c r="I720" s="36" t="s">
        <v>94</v>
      </c>
      <c r="J720" s="36" t="s">
        <v>95</v>
      </c>
      <c r="K720" s="44">
        <v>3.05</v>
      </c>
      <c r="L720" s="38">
        <f>IF(J720="10",K720,"")</f>
        <v>3.05</v>
      </c>
      <c r="M720" s="38">
        <f>ROUND(L720*O720/100,2)</f>
        <v>1.98</v>
      </c>
      <c r="N720" s="38">
        <f>L720-M720</f>
        <v>1.0699999999999998</v>
      </c>
      <c r="O720" s="38" t="s">
        <v>96</v>
      </c>
      <c r="P720" s="38">
        <f>IF(J720&lt;&gt;"20",IF(J720="15",K720,ROUND(K720*0.85,2)),"")</f>
        <v>2.59</v>
      </c>
      <c r="Q720" s="38">
        <f>ROUND(P720*S720/100,2)</f>
        <v>2.0699999999999998</v>
      </c>
      <c r="R720" s="38">
        <f>P720-Q720</f>
        <v>0.52</v>
      </c>
      <c r="S720" s="38" t="s">
        <v>97</v>
      </c>
      <c r="T720" s="38">
        <f>IF(J720="20",K720,IF(J720="10",ROUND(K720*0.7,2),ROUND(K720/0.85*0.7,2)))</f>
        <v>2.14</v>
      </c>
      <c r="U720" s="38">
        <f>ROUND(T720*W720/100,2)</f>
        <v>2.0299999999999998</v>
      </c>
      <c r="V720" s="38">
        <f>T720-U720</f>
        <v>0.11000000000000032</v>
      </c>
      <c r="W720" s="36">
        <v>95</v>
      </c>
      <c r="X720" s="38">
        <f>IF(J720="20",ROUND(K720/0.7*0.6,2),IF(J720="10",ROUND(K720*0.6,2),ROUND(K720/0.85*0.6,2)))</f>
        <v>1.83</v>
      </c>
      <c r="Y720" s="38">
        <f>ROUND(X720*AA720/100,2)</f>
        <v>1.74</v>
      </c>
      <c r="Z720" s="38">
        <f>X720-Y720</f>
        <v>9.000000000000008E-2</v>
      </c>
      <c r="AA720" s="36">
        <v>95</v>
      </c>
      <c r="AB720" s="38" t="s">
        <v>98</v>
      </c>
      <c r="AC720" s="38">
        <v>2.44</v>
      </c>
      <c r="AD720" s="38">
        <v>2.3199999999999998</v>
      </c>
      <c r="AE720" s="38">
        <v>0.12000000000000011</v>
      </c>
      <c r="BJ720" s="3" t="s">
        <v>95</v>
      </c>
      <c r="BK720" s="3">
        <v>9.0500000000000007</v>
      </c>
      <c r="BL720" s="3">
        <v>7.69</v>
      </c>
      <c r="BM720" s="3">
        <v>1.3600000000000003</v>
      </c>
      <c r="BN720" s="3">
        <v>7.23</v>
      </c>
      <c r="BO720" s="3">
        <v>6.87</v>
      </c>
      <c r="BP720" s="3">
        <v>0.36000000000000032</v>
      </c>
      <c r="BQ720" s="3">
        <v>7.25</v>
      </c>
      <c r="BR720" s="3">
        <v>6.16</v>
      </c>
      <c r="BS720" s="3">
        <v>1.0899999999999999</v>
      </c>
      <c r="BT720" s="3">
        <v>5.43</v>
      </c>
      <c r="BU720" s="3">
        <v>5.16</v>
      </c>
      <c r="BV720" s="3">
        <v>0.26999999999999957</v>
      </c>
      <c r="BW720" s="3">
        <v>6.34</v>
      </c>
      <c r="BX720" s="3">
        <v>6.02</v>
      </c>
      <c r="BY720" s="3">
        <v>0.32000000000000028</v>
      </c>
      <c r="BZ720" s="3">
        <v>6.55</v>
      </c>
      <c r="CA720" s="3">
        <v>5.24</v>
      </c>
      <c r="CB720" s="3">
        <v>1.3099999999999996</v>
      </c>
      <c r="CC720" s="3">
        <v>5.64</v>
      </c>
      <c r="CD720" s="3">
        <v>5.36</v>
      </c>
      <c r="CE720" s="3">
        <v>0.27999999999999936</v>
      </c>
      <c r="CF720" s="3">
        <v>5.05</v>
      </c>
      <c r="CG720" s="3">
        <v>4.04</v>
      </c>
      <c r="CH720" s="3">
        <v>1.0099999999999998</v>
      </c>
      <c r="CI720" s="3">
        <v>4.4400000000000004</v>
      </c>
      <c r="CJ720" s="3">
        <v>4.22</v>
      </c>
      <c r="CK720" s="3">
        <v>0.22000000000000064</v>
      </c>
      <c r="CL720" s="3">
        <v>6.34</v>
      </c>
      <c r="CM720" s="3">
        <v>5.39</v>
      </c>
      <c r="CN720" s="3">
        <v>0.95000000000000018</v>
      </c>
      <c r="CO720" s="3">
        <v>5.0599999999999996</v>
      </c>
      <c r="CP720" s="3">
        <v>4.8099999999999996</v>
      </c>
      <c r="CQ720" s="3">
        <v>0.25</v>
      </c>
      <c r="CR720" s="3">
        <v>5.08</v>
      </c>
      <c r="CS720" s="3">
        <v>4.32</v>
      </c>
      <c r="CT720" s="3">
        <v>0.75999999999999979</v>
      </c>
      <c r="CU720" s="3">
        <v>3.8</v>
      </c>
      <c r="CV720" s="3">
        <v>3.61</v>
      </c>
      <c r="CW720" s="3">
        <v>0.18999999999999995</v>
      </c>
      <c r="CX720" s="3">
        <v>4.4400000000000004</v>
      </c>
      <c r="CY720" s="3">
        <v>4.22</v>
      </c>
      <c r="CZ720" s="3">
        <v>0.22000000000000064</v>
      </c>
      <c r="DA720" s="3">
        <v>4.59</v>
      </c>
      <c r="DB720" s="3">
        <v>3.67</v>
      </c>
      <c r="DC720" s="3">
        <v>0.91999999999999993</v>
      </c>
      <c r="DD720" s="3">
        <v>3.95</v>
      </c>
      <c r="DE720" s="3">
        <v>3.75</v>
      </c>
      <c r="DF720" s="3">
        <v>0.20000000000000018</v>
      </c>
      <c r="DG720" s="3">
        <v>3.54</v>
      </c>
      <c r="DH720" s="3">
        <v>3.01</v>
      </c>
      <c r="DI720" s="3">
        <v>0.53000000000000025</v>
      </c>
      <c r="DJ720" s="3">
        <v>3.11</v>
      </c>
      <c r="DK720" s="3">
        <v>2.95</v>
      </c>
      <c r="DL720" s="3">
        <v>0.1599999999999997</v>
      </c>
      <c r="DM720" s="3">
        <v>8.15</v>
      </c>
      <c r="DN720" s="3">
        <v>6.93</v>
      </c>
      <c r="DO720" s="3">
        <v>1.2200000000000006</v>
      </c>
      <c r="DP720" s="3">
        <v>6.53</v>
      </c>
      <c r="DQ720" s="3">
        <v>5.55</v>
      </c>
      <c r="DR720" s="3">
        <v>0.98000000000000043</v>
      </c>
      <c r="DS720" s="3">
        <v>5.9</v>
      </c>
      <c r="DT720" s="3">
        <v>4.72</v>
      </c>
      <c r="DU720" s="3">
        <v>1.1800000000000006</v>
      </c>
      <c r="DV720" s="3">
        <v>4.55</v>
      </c>
      <c r="DW720" s="3">
        <v>3.64</v>
      </c>
      <c r="DX720" s="3">
        <v>0.9099999999999997</v>
      </c>
    </row>
    <row r="721" spans="1:128" s="3" customFormat="1" x14ac:dyDescent="0.25">
      <c r="A721" s="36" t="s">
        <v>920</v>
      </c>
      <c r="B721" s="36" t="s">
        <v>87</v>
      </c>
      <c r="C721" s="36" t="s">
        <v>88</v>
      </c>
      <c r="D721" s="37" t="s">
        <v>163</v>
      </c>
      <c r="E721" s="36" t="s">
        <v>164</v>
      </c>
      <c r="F721" s="37" t="s">
        <v>921</v>
      </c>
      <c r="G721" s="36" t="s">
        <v>922</v>
      </c>
      <c r="H721" s="36" t="s">
        <v>93</v>
      </c>
      <c r="I721" s="36" t="s">
        <v>210</v>
      </c>
      <c r="J721" s="36" t="s">
        <v>98</v>
      </c>
      <c r="K721" s="44">
        <v>4</v>
      </c>
      <c r="L721" s="38" t="str">
        <f>IF(J721="10",K721,"")</f>
        <v/>
      </c>
      <c r="M721" s="38"/>
      <c r="N721" s="38"/>
      <c r="O721" s="38">
        <v>0</v>
      </c>
      <c r="P721" s="38" t="str">
        <f>IF(J721&lt;&gt;"20",IF(J721="15",K721,ROUND(K721*0.85,2)),"")</f>
        <v/>
      </c>
      <c r="Q721" s="38"/>
      <c r="R721" s="38"/>
      <c r="S721" s="38">
        <v>0</v>
      </c>
      <c r="T721" s="38">
        <f>IF(J721="20",K721,IF(J721="10",ROUND(K721*0.7,2),ROUND(K721/0.85*0.7,2)))</f>
        <v>4</v>
      </c>
      <c r="U721" s="38">
        <f>ROUND(T721*W721/100,2)</f>
        <v>3.8</v>
      </c>
      <c r="V721" s="38">
        <f>T721-U721</f>
        <v>0.20000000000000018</v>
      </c>
      <c r="W721" s="36">
        <v>95</v>
      </c>
      <c r="X721" s="38">
        <f>IF(J721="20",ROUND(K721/0.7*0.6,2),IF(J721="10",ROUND(K721*0.6,2),ROUND(K721/0.85*0.6,2)))</f>
        <v>3.43</v>
      </c>
      <c r="Y721" s="38">
        <f>ROUND(X721*AA721/100,2)</f>
        <v>3.26</v>
      </c>
      <c r="Z721" s="38">
        <f>X721-Y721</f>
        <v>0.17000000000000037</v>
      </c>
      <c r="AA721" s="36">
        <v>95</v>
      </c>
      <c r="AB721" s="38" t="s">
        <v>171</v>
      </c>
      <c r="AC721" s="38">
        <v>3.4</v>
      </c>
      <c r="AD721" s="38">
        <v>3.23</v>
      </c>
      <c r="AE721" s="38">
        <v>0.16999999999999993</v>
      </c>
      <c r="BJ721" s="3" t="s">
        <v>98</v>
      </c>
      <c r="BK721" s="3">
        <v>13.139999999999999</v>
      </c>
      <c r="BL721" s="3">
        <v>12.48</v>
      </c>
      <c r="BM721" s="3">
        <v>0.65999999999999837</v>
      </c>
      <c r="BN721" s="3">
        <v>12.4</v>
      </c>
      <c r="BO721" s="3">
        <v>11.78</v>
      </c>
      <c r="BP721" s="3">
        <v>0.62000000000000099</v>
      </c>
      <c r="BQ721" s="3">
        <v>10.139999999999999</v>
      </c>
      <c r="BR721" s="3">
        <v>9.6300000000000008</v>
      </c>
      <c r="BS721" s="3">
        <v>0.50999999999999801</v>
      </c>
      <c r="BT721" s="3">
        <v>9.4</v>
      </c>
      <c r="BU721" s="3">
        <v>8.93</v>
      </c>
      <c r="BV721" s="3">
        <v>0.47000000000000064</v>
      </c>
      <c r="BW721" s="3">
        <v>9.4</v>
      </c>
      <c r="BX721" s="3">
        <v>8.93</v>
      </c>
      <c r="BY721" s="3">
        <v>0.47000000000000064</v>
      </c>
      <c r="BZ721" s="3">
        <v>8.1399999999999988</v>
      </c>
      <c r="CA721" s="3">
        <v>0</v>
      </c>
      <c r="CB721" s="3">
        <v>8.1399999999999988</v>
      </c>
      <c r="CC721" s="3">
        <v>7.4</v>
      </c>
      <c r="CD721" s="3">
        <v>7.03</v>
      </c>
      <c r="CE721" s="3">
        <v>0.37000000000000011</v>
      </c>
      <c r="CF721" s="3">
        <v>7.2</v>
      </c>
      <c r="CG721" s="3">
        <v>0</v>
      </c>
      <c r="CH721" s="3">
        <v>7.2</v>
      </c>
      <c r="CI721" s="3">
        <v>6.6</v>
      </c>
      <c r="CJ721" s="3">
        <v>6.27</v>
      </c>
      <c r="CK721" s="3">
        <v>0.33000000000000007</v>
      </c>
      <c r="CL721" s="3">
        <v>9.1999999999999993</v>
      </c>
      <c r="CM721" s="3">
        <v>8.74</v>
      </c>
      <c r="CN721" s="3">
        <v>0.45999999999999908</v>
      </c>
      <c r="CO721" s="3">
        <v>8.68</v>
      </c>
      <c r="CP721" s="3">
        <v>8.25</v>
      </c>
      <c r="CQ721" s="3">
        <v>0.42999999999999972</v>
      </c>
      <c r="CR721" s="3">
        <v>7.1</v>
      </c>
      <c r="CS721" s="3">
        <v>6.75</v>
      </c>
      <c r="CT721" s="3">
        <v>0.34999999999999964</v>
      </c>
      <c r="CU721" s="3">
        <v>6.58</v>
      </c>
      <c r="CV721" s="3">
        <v>6.25</v>
      </c>
      <c r="CW721" s="3">
        <v>0.33000000000000007</v>
      </c>
      <c r="CX721" s="3">
        <v>6.58</v>
      </c>
      <c r="CY721" s="3">
        <v>6.25</v>
      </c>
      <c r="CZ721" s="3">
        <v>0.33000000000000007</v>
      </c>
      <c r="DA721" s="3">
        <v>5.7</v>
      </c>
      <c r="DB721" s="3">
        <v>0</v>
      </c>
      <c r="DC721" s="3">
        <v>5.7</v>
      </c>
      <c r="DD721" s="3">
        <v>5.18</v>
      </c>
      <c r="DE721" s="3">
        <v>4.92</v>
      </c>
      <c r="DF721" s="3">
        <v>0.25999999999999979</v>
      </c>
      <c r="DG721" s="3">
        <v>5.04</v>
      </c>
      <c r="DH721" s="3">
        <v>4.79</v>
      </c>
      <c r="DI721" s="3">
        <v>0.25</v>
      </c>
      <c r="DJ721" s="3">
        <v>4.62</v>
      </c>
      <c r="DK721" s="3">
        <v>4.3899999999999997</v>
      </c>
      <c r="DL721" s="3">
        <v>0.23000000000000043</v>
      </c>
      <c r="DM721" s="3">
        <v>11.83</v>
      </c>
      <c r="DN721" s="3">
        <v>11.24</v>
      </c>
      <c r="DO721" s="3">
        <v>0.58999999999999986</v>
      </c>
      <c r="DP721" s="3">
        <v>9.1300000000000008</v>
      </c>
      <c r="DQ721" s="3">
        <v>8.67</v>
      </c>
      <c r="DR721" s="3">
        <v>0.46000000000000085</v>
      </c>
      <c r="DS721" s="3">
        <v>7.33</v>
      </c>
      <c r="DT721" s="3">
        <v>0</v>
      </c>
      <c r="DU721" s="3">
        <v>7.33</v>
      </c>
      <c r="DV721" s="3">
        <v>6.48</v>
      </c>
      <c r="DW721" s="3">
        <v>0</v>
      </c>
      <c r="DX721" s="3">
        <v>6.48</v>
      </c>
    </row>
    <row r="722" spans="1:128" s="3" customFormat="1" x14ac:dyDescent="0.25">
      <c r="A722" s="36" t="s">
        <v>923</v>
      </c>
      <c r="B722" s="36" t="s">
        <v>87</v>
      </c>
      <c r="C722" s="36" t="s">
        <v>88</v>
      </c>
      <c r="D722" s="37" t="s">
        <v>163</v>
      </c>
      <c r="E722" s="36" t="s">
        <v>164</v>
      </c>
      <c r="F722" s="37" t="s">
        <v>924</v>
      </c>
      <c r="G722" s="36" t="s">
        <v>925</v>
      </c>
      <c r="H722" s="36" t="s">
        <v>93</v>
      </c>
      <c r="I722" s="36" t="s">
        <v>210</v>
      </c>
      <c r="J722" s="36" t="s">
        <v>98</v>
      </c>
      <c r="K722" s="44">
        <v>4</v>
      </c>
      <c r="L722" s="38" t="str">
        <f>IF(J722="10",K722,"")</f>
        <v/>
      </c>
      <c r="M722" s="38"/>
      <c r="N722" s="38"/>
      <c r="O722" s="38">
        <v>0</v>
      </c>
      <c r="P722" s="38" t="str">
        <f>IF(J722&lt;&gt;"20",IF(J722="15",K722,ROUND(K722*0.85,2)),"")</f>
        <v/>
      </c>
      <c r="Q722" s="38"/>
      <c r="R722" s="38"/>
      <c r="S722" s="38">
        <v>0</v>
      </c>
      <c r="T722" s="38">
        <f>IF(J722="20",K722,IF(J722="10",ROUND(K722*0.7,2),ROUND(K722/0.85*0.7,2)))</f>
        <v>4</v>
      </c>
      <c r="U722" s="38">
        <f>ROUND(T722*W722/100,2)</f>
        <v>3.8</v>
      </c>
      <c r="V722" s="38">
        <f>T722-U722</f>
        <v>0.20000000000000018</v>
      </c>
      <c r="W722" s="36">
        <v>95</v>
      </c>
      <c r="X722" s="38">
        <f>IF(J722="20",ROUND(K722/0.7*0.6,2),IF(J722="10",ROUND(K722*0.6,2),ROUND(K722/0.85*0.6,2)))</f>
        <v>3.43</v>
      </c>
      <c r="Y722" s="38">
        <f>ROUND(X722*AA722/100,2)</f>
        <v>3.26</v>
      </c>
      <c r="Z722" s="38">
        <f>X722-Y722</f>
        <v>0.17000000000000037</v>
      </c>
      <c r="AA722" s="36">
        <v>95</v>
      </c>
      <c r="AB722" s="38" t="s">
        <v>171</v>
      </c>
      <c r="AC722" s="38">
        <v>3.4</v>
      </c>
      <c r="AD722" s="38">
        <v>3.23</v>
      </c>
      <c r="AE722" s="38">
        <v>0.16999999999999993</v>
      </c>
      <c r="BJ722" s="3" t="s">
        <v>98</v>
      </c>
      <c r="BK722" s="3">
        <v>13.139999999999999</v>
      </c>
      <c r="BL722" s="3">
        <v>12.48</v>
      </c>
      <c r="BM722" s="3">
        <v>0.65999999999999837</v>
      </c>
      <c r="BN722" s="3">
        <v>12.4</v>
      </c>
      <c r="BO722" s="3">
        <v>11.78</v>
      </c>
      <c r="BP722" s="3">
        <v>0.62000000000000099</v>
      </c>
      <c r="BQ722" s="3">
        <v>10.139999999999999</v>
      </c>
      <c r="BR722" s="3">
        <v>9.6300000000000008</v>
      </c>
      <c r="BS722" s="3">
        <v>0.50999999999999801</v>
      </c>
      <c r="BT722" s="3">
        <v>9.4</v>
      </c>
      <c r="BU722" s="3">
        <v>8.93</v>
      </c>
      <c r="BV722" s="3">
        <v>0.47000000000000064</v>
      </c>
      <c r="BW722" s="3">
        <v>9.4</v>
      </c>
      <c r="BX722" s="3">
        <v>8.93</v>
      </c>
      <c r="BY722" s="3">
        <v>0.47000000000000064</v>
      </c>
      <c r="BZ722" s="3">
        <v>8.1399999999999988</v>
      </c>
      <c r="CA722" s="3">
        <v>0</v>
      </c>
      <c r="CB722" s="3">
        <v>8.1399999999999988</v>
      </c>
      <c r="CC722" s="3">
        <v>7.4</v>
      </c>
      <c r="CD722" s="3">
        <v>7.03</v>
      </c>
      <c r="CE722" s="3">
        <v>0.37000000000000011</v>
      </c>
      <c r="CF722" s="3">
        <v>7.2</v>
      </c>
      <c r="CG722" s="3">
        <v>0</v>
      </c>
      <c r="CH722" s="3">
        <v>7.2</v>
      </c>
      <c r="CI722" s="3">
        <v>6.6</v>
      </c>
      <c r="CJ722" s="3">
        <v>6.27</v>
      </c>
      <c r="CK722" s="3">
        <v>0.33000000000000007</v>
      </c>
      <c r="CL722" s="3">
        <v>9.1999999999999993</v>
      </c>
      <c r="CM722" s="3">
        <v>8.74</v>
      </c>
      <c r="CN722" s="3">
        <v>0.45999999999999908</v>
      </c>
      <c r="CO722" s="3">
        <v>8.68</v>
      </c>
      <c r="CP722" s="3">
        <v>8.25</v>
      </c>
      <c r="CQ722" s="3">
        <v>0.42999999999999972</v>
      </c>
      <c r="CR722" s="3">
        <v>7.1</v>
      </c>
      <c r="CS722" s="3">
        <v>6.75</v>
      </c>
      <c r="CT722" s="3">
        <v>0.34999999999999964</v>
      </c>
      <c r="CU722" s="3">
        <v>6.58</v>
      </c>
      <c r="CV722" s="3">
        <v>6.25</v>
      </c>
      <c r="CW722" s="3">
        <v>0.33000000000000007</v>
      </c>
      <c r="CX722" s="3">
        <v>6.58</v>
      </c>
      <c r="CY722" s="3">
        <v>6.25</v>
      </c>
      <c r="CZ722" s="3">
        <v>0.33000000000000007</v>
      </c>
      <c r="DA722" s="3">
        <v>5.7</v>
      </c>
      <c r="DB722" s="3">
        <v>0</v>
      </c>
      <c r="DC722" s="3">
        <v>5.7</v>
      </c>
      <c r="DD722" s="3">
        <v>5.18</v>
      </c>
      <c r="DE722" s="3">
        <v>4.92</v>
      </c>
      <c r="DF722" s="3">
        <v>0.25999999999999979</v>
      </c>
      <c r="DG722" s="3">
        <v>5.04</v>
      </c>
      <c r="DH722" s="3">
        <v>4.79</v>
      </c>
      <c r="DI722" s="3">
        <v>0.25</v>
      </c>
      <c r="DJ722" s="3">
        <v>4.62</v>
      </c>
      <c r="DK722" s="3">
        <v>4.3899999999999997</v>
      </c>
      <c r="DL722" s="3">
        <v>0.23000000000000043</v>
      </c>
      <c r="DM722" s="3">
        <v>11.83</v>
      </c>
      <c r="DN722" s="3">
        <v>11.24</v>
      </c>
      <c r="DO722" s="3">
        <v>0.58999999999999986</v>
      </c>
      <c r="DP722" s="3">
        <v>9.1300000000000008</v>
      </c>
      <c r="DQ722" s="3">
        <v>8.67</v>
      </c>
      <c r="DR722" s="3">
        <v>0.46000000000000085</v>
      </c>
      <c r="DS722" s="3">
        <v>7.33</v>
      </c>
      <c r="DT722" s="3">
        <v>0</v>
      </c>
      <c r="DU722" s="3">
        <v>7.33</v>
      </c>
      <c r="DV722" s="3">
        <v>6.48</v>
      </c>
      <c r="DW722" s="3">
        <v>0</v>
      </c>
      <c r="DX722" s="3">
        <v>6.48</v>
      </c>
    </row>
    <row r="723" spans="1:128" s="3" customFormat="1" x14ac:dyDescent="0.25">
      <c r="A723" s="36" t="s">
        <v>926</v>
      </c>
      <c r="B723" s="36" t="s">
        <v>87</v>
      </c>
      <c r="C723" s="36" t="s">
        <v>88</v>
      </c>
      <c r="D723" s="37" t="s">
        <v>157</v>
      </c>
      <c r="E723" s="36" t="s">
        <v>158</v>
      </c>
      <c r="F723" s="37" t="s">
        <v>927</v>
      </c>
      <c r="G723" s="36" t="s">
        <v>928</v>
      </c>
      <c r="H723" s="36" t="s">
        <v>93</v>
      </c>
      <c r="I723" s="36" t="s">
        <v>94</v>
      </c>
      <c r="J723" s="36" t="s">
        <v>95</v>
      </c>
      <c r="K723" s="44">
        <v>1.65</v>
      </c>
      <c r="L723" s="38">
        <f>IF(J723="10",K723,"")</f>
        <v>1.65</v>
      </c>
      <c r="M723" s="38">
        <f>ROUND(L723*O723/100,2)</f>
        <v>1.07</v>
      </c>
      <c r="N723" s="38">
        <f>L723-M723</f>
        <v>0.57999999999999985</v>
      </c>
      <c r="O723" s="38" t="s">
        <v>96</v>
      </c>
      <c r="P723" s="38">
        <f>IF(J723&lt;&gt;"20",IF(J723="15",K723,ROUND(K723*0.85,2)),"")</f>
        <v>1.4</v>
      </c>
      <c r="Q723" s="38">
        <f>ROUND(P723*S723/100,2)</f>
        <v>1.1200000000000001</v>
      </c>
      <c r="R723" s="38">
        <f>P723-Q723</f>
        <v>0.2799999999999998</v>
      </c>
      <c r="S723" s="38" t="s">
        <v>97</v>
      </c>
      <c r="T723" s="38">
        <f>IF(J723="20",K723,IF(J723="10",ROUND(K723*0.7,2),ROUND(K723/0.85*0.7,2)))</f>
        <v>1.1599999999999999</v>
      </c>
      <c r="U723" s="38">
        <f>ROUND(T723*W723/100,2)</f>
        <v>1.1000000000000001</v>
      </c>
      <c r="V723" s="38">
        <f>T723-U723</f>
        <v>5.9999999999999831E-2</v>
      </c>
      <c r="W723" s="36">
        <v>95</v>
      </c>
      <c r="X723" s="38">
        <f>IF(J723="20",ROUND(K723/0.7*0.6,2),IF(J723="10",ROUND(K723*0.6,2),ROUND(K723/0.85*0.6,2)))</f>
        <v>0.99</v>
      </c>
      <c r="Y723" s="38">
        <f>ROUND(X723*AA723/100,2)</f>
        <v>0.94</v>
      </c>
      <c r="Z723" s="38">
        <f>X723-Y723</f>
        <v>5.0000000000000044E-2</v>
      </c>
      <c r="AA723" s="36">
        <v>95</v>
      </c>
      <c r="AB723" s="38" t="s">
        <v>98</v>
      </c>
      <c r="AC723" s="38">
        <v>1.32</v>
      </c>
      <c r="AD723" s="38">
        <v>1.25</v>
      </c>
      <c r="AE723" s="38">
        <v>7.0000000000000062E-2</v>
      </c>
      <c r="BJ723" s="3" t="s">
        <v>95</v>
      </c>
      <c r="BK723" s="3">
        <v>7.6499999999999995</v>
      </c>
      <c r="BL723" s="3">
        <v>6.5</v>
      </c>
      <c r="BM723" s="3">
        <v>1.1499999999999995</v>
      </c>
      <c r="BN723" s="3">
        <v>6.39</v>
      </c>
      <c r="BO723" s="3">
        <v>6.07</v>
      </c>
      <c r="BP723" s="3">
        <v>0.3199999999999994</v>
      </c>
      <c r="BQ723" s="3">
        <v>5.85</v>
      </c>
      <c r="BR723" s="3">
        <v>4.97</v>
      </c>
      <c r="BS723" s="3">
        <v>0.87999999999999989</v>
      </c>
      <c r="BT723" s="3">
        <v>4.59</v>
      </c>
      <c r="BU723" s="3">
        <v>4.3600000000000003</v>
      </c>
      <c r="BV723" s="3">
        <v>0.22999999999999954</v>
      </c>
      <c r="BW723" s="3">
        <v>5.22</v>
      </c>
      <c r="BX723" s="3">
        <v>4.96</v>
      </c>
      <c r="BY723" s="3">
        <v>0.25999999999999979</v>
      </c>
      <c r="BZ723" s="3">
        <v>5.15</v>
      </c>
      <c r="CA723" s="3">
        <v>4.12</v>
      </c>
      <c r="CB723" s="3">
        <v>1.0300000000000002</v>
      </c>
      <c r="CC723" s="3">
        <v>4.5199999999999996</v>
      </c>
      <c r="CD723" s="3">
        <v>4.29</v>
      </c>
      <c r="CE723" s="3">
        <v>0.22999999999999954</v>
      </c>
      <c r="CF723" s="3">
        <v>3.65</v>
      </c>
      <c r="CG723" s="3">
        <v>2.92</v>
      </c>
      <c r="CH723" s="3">
        <v>0.73</v>
      </c>
      <c r="CI723" s="3">
        <v>3.32</v>
      </c>
      <c r="CJ723" s="3">
        <v>3.15</v>
      </c>
      <c r="CK723" s="3">
        <v>0.16999999999999993</v>
      </c>
      <c r="CL723" s="3">
        <v>5.36</v>
      </c>
      <c r="CM723" s="3">
        <v>4.5599999999999996</v>
      </c>
      <c r="CN723" s="3">
        <v>0.80000000000000071</v>
      </c>
      <c r="CO723" s="3">
        <v>4.47</v>
      </c>
      <c r="CP723" s="3">
        <v>4.25</v>
      </c>
      <c r="CQ723" s="3">
        <v>0.21999999999999975</v>
      </c>
      <c r="CR723" s="3">
        <v>4.0999999999999996</v>
      </c>
      <c r="CS723" s="3">
        <v>3.49</v>
      </c>
      <c r="CT723" s="3">
        <v>0.60999999999999943</v>
      </c>
      <c r="CU723" s="3">
        <v>3.21</v>
      </c>
      <c r="CV723" s="3">
        <v>3.05</v>
      </c>
      <c r="CW723" s="3">
        <v>0.16000000000000014</v>
      </c>
      <c r="CX723" s="3">
        <v>3.65</v>
      </c>
      <c r="CY723" s="3">
        <v>3.47</v>
      </c>
      <c r="CZ723" s="3">
        <v>0.17999999999999972</v>
      </c>
      <c r="DA723" s="3">
        <v>3.61</v>
      </c>
      <c r="DB723" s="3">
        <v>2.89</v>
      </c>
      <c r="DC723" s="3">
        <v>0.71999999999999975</v>
      </c>
      <c r="DD723" s="3">
        <v>3.16</v>
      </c>
      <c r="DE723" s="3">
        <v>3</v>
      </c>
      <c r="DF723" s="3">
        <v>0.16000000000000014</v>
      </c>
      <c r="DG723" s="3">
        <v>2.56</v>
      </c>
      <c r="DH723" s="3">
        <v>2.1800000000000002</v>
      </c>
      <c r="DI723" s="3">
        <v>0.37999999999999989</v>
      </c>
      <c r="DJ723" s="3">
        <v>2.3199999999999998</v>
      </c>
      <c r="DK723" s="3">
        <v>2.2000000000000002</v>
      </c>
      <c r="DL723" s="3">
        <v>0.11999999999999966</v>
      </c>
      <c r="DM723" s="3">
        <v>6.89</v>
      </c>
      <c r="DN723" s="3">
        <v>5.86</v>
      </c>
      <c r="DO723" s="3">
        <v>1.0299999999999994</v>
      </c>
      <c r="DP723" s="3">
        <v>5.27</v>
      </c>
      <c r="DQ723" s="3">
        <v>4.4800000000000004</v>
      </c>
      <c r="DR723" s="3">
        <v>0.78999999999999915</v>
      </c>
      <c r="DS723" s="3">
        <v>4.6399999999999997</v>
      </c>
      <c r="DT723" s="3">
        <v>3.71</v>
      </c>
      <c r="DU723" s="3">
        <v>0.92999999999999972</v>
      </c>
      <c r="DV723" s="3">
        <v>3.29</v>
      </c>
      <c r="DW723" s="3">
        <v>2.63</v>
      </c>
      <c r="DX723" s="3">
        <v>0.66000000000000014</v>
      </c>
    </row>
    <row r="724" spans="1:128" s="3" customFormat="1" x14ac:dyDescent="0.25">
      <c r="A724" s="36" t="s">
        <v>929</v>
      </c>
      <c r="B724" s="36" t="s">
        <v>87</v>
      </c>
      <c r="C724" s="36" t="s">
        <v>88</v>
      </c>
      <c r="D724" s="37" t="s">
        <v>148</v>
      </c>
      <c r="E724" s="36" t="s">
        <v>149</v>
      </c>
      <c r="F724" s="37" t="s">
        <v>927</v>
      </c>
      <c r="G724" s="36" t="s">
        <v>928</v>
      </c>
      <c r="H724" s="36" t="s">
        <v>93</v>
      </c>
      <c r="I724" s="36" t="s">
        <v>94</v>
      </c>
      <c r="J724" s="36" t="s">
        <v>95</v>
      </c>
      <c r="K724" s="44">
        <v>1.9</v>
      </c>
      <c r="L724" s="38">
        <f>IF(J724="10",K724,"")</f>
        <v>1.9</v>
      </c>
      <c r="M724" s="38">
        <f>ROUND(L724*O724/100,2)</f>
        <v>1.24</v>
      </c>
      <c r="N724" s="38">
        <f>L724-M724</f>
        <v>0.65999999999999992</v>
      </c>
      <c r="O724" s="38" t="s">
        <v>96</v>
      </c>
      <c r="P724" s="38">
        <f>IF(J724&lt;&gt;"20",IF(J724="15",K724,ROUND(K724*0.85,2)),"")</f>
        <v>1.62</v>
      </c>
      <c r="Q724" s="38">
        <f>ROUND(P724*S724/100,2)</f>
        <v>1.3</v>
      </c>
      <c r="R724" s="38">
        <f>P724-Q724</f>
        <v>0.32000000000000006</v>
      </c>
      <c r="S724" s="38" t="s">
        <v>97</v>
      </c>
      <c r="T724" s="38">
        <f>IF(J724="20",K724,IF(J724="10",ROUND(K724*0.7,2),ROUND(K724/0.85*0.7,2)))</f>
        <v>1.33</v>
      </c>
      <c r="U724" s="38">
        <f>ROUND(T724*W724/100,2)</f>
        <v>1.26</v>
      </c>
      <c r="V724" s="38">
        <f>T724-U724</f>
        <v>7.0000000000000062E-2</v>
      </c>
      <c r="W724" s="36">
        <v>95</v>
      </c>
      <c r="X724" s="38">
        <f>IF(J724="20",ROUND(K724/0.7*0.6,2),IF(J724="10",ROUND(K724*0.6,2),ROUND(K724/0.85*0.6,2)))</f>
        <v>1.1399999999999999</v>
      </c>
      <c r="Y724" s="38">
        <f>ROUND(X724*AA724/100,2)</f>
        <v>1.08</v>
      </c>
      <c r="Z724" s="38">
        <f>X724-Y724</f>
        <v>5.9999999999999831E-2</v>
      </c>
      <c r="AA724" s="36">
        <v>95</v>
      </c>
      <c r="AB724" s="38" t="s">
        <v>98</v>
      </c>
      <c r="AC724" s="38">
        <v>1.52</v>
      </c>
      <c r="AD724" s="38">
        <v>1.44</v>
      </c>
      <c r="AE724" s="38">
        <v>8.0000000000000071E-2</v>
      </c>
      <c r="BJ724" s="3" t="s">
        <v>95</v>
      </c>
      <c r="BK724" s="3">
        <v>7.8999999999999995</v>
      </c>
      <c r="BL724" s="3">
        <v>6.72</v>
      </c>
      <c r="BM724" s="3">
        <v>1.1799999999999997</v>
      </c>
      <c r="BN724" s="3">
        <v>6.54</v>
      </c>
      <c r="BO724" s="3">
        <v>6.21</v>
      </c>
      <c r="BP724" s="3">
        <v>0.33000000000000007</v>
      </c>
      <c r="BQ724" s="3">
        <v>6.1</v>
      </c>
      <c r="BR724" s="3">
        <v>5.19</v>
      </c>
      <c r="BS724" s="3">
        <v>0.90999999999999925</v>
      </c>
      <c r="BT724" s="3">
        <v>4.74</v>
      </c>
      <c r="BU724" s="3">
        <v>4.5</v>
      </c>
      <c r="BV724" s="3">
        <v>0.24000000000000021</v>
      </c>
      <c r="BW724" s="3">
        <v>5.42</v>
      </c>
      <c r="BX724" s="3">
        <v>5.15</v>
      </c>
      <c r="BY724" s="3">
        <v>0.26999999999999957</v>
      </c>
      <c r="BZ724" s="3">
        <v>5.4</v>
      </c>
      <c r="CA724" s="3">
        <v>4.32</v>
      </c>
      <c r="CB724" s="3">
        <v>1.08</v>
      </c>
      <c r="CC724" s="3">
        <v>4.72</v>
      </c>
      <c r="CD724" s="3">
        <v>4.4800000000000004</v>
      </c>
      <c r="CE724" s="3">
        <v>0.23999999999999932</v>
      </c>
      <c r="CF724" s="3">
        <v>3.9</v>
      </c>
      <c r="CG724" s="3">
        <v>3.12</v>
      </c>
      <c r="CH724" s="3">
        <v>0.7799999999999998</v>
      </c>
      <c r="CI724" s="3">
        <v>3.52</v>
      </c>
      <c r="CJ724" s="3">
        <v>3.34</v>
      </c>
      <c r="CK724" s="3">
        <v>0.18000000000000016</v>
      </c>
      <c r="CL724" s="3">
        <v>5.53</v>
      </c>
      <c r="CM724" s="3">
        <v>4.7</v>
      </c>
      <c r="CN724" s="3">
        <v>0.83000000000000007</v>
      </c>
      <c r="CO724" s="3">
        <v>4.58</v>
      </c>
      <c r="CP724" s="3">
        <v>4.3499999999999996</v>
      </c>
      <c r="CQ724" s="3">
        <v>0.23000000000000043</v>
      </c>
      <c r="CR724" s="3">
        <v>4.2699999999999996</v>
      </c>
      <c r="CS724" s="3">
        <v>3.63</v>
      </c>
      <c r="CT724" s="3">
        <v>0.63999999999999968</v>
      </c>
      <c r="CU724" s="3">
        <v>3.32</v>
      </c>
      <c r="CV724" s="3">
        <v>3.15</v>
      </c>
      <c r="CW724" s="3">
        <v>0.16999999999999993</v>
      </c>
      <c r="CX724" s="3">
        <v>3.79</v>
      </c>
      <c r="CY724" s="3">
        <v>3.6</v>
      </c>
      <c r="CZ724" s="3">
        <v>0.18999999999999995</v>
      </c>
      <c r="DA724" s="3">
        <v>3.78</v>
      </c>
      <c r="DB724" s="3">
        <v>3.02</v>
      </c>
      <c r="DC724" s="3">
        <v>0.75999999999999979</v>
      </c>
      <c r="DD724" s="3">
        <v>3.3</v>
      </c>
      <c r="DE724" s="3">
        <v>3.14</v>
      </c>
      <c r="DF724" s="3">
        <v>0.1599999999999997</v>
      </c>
      <c r="DG724" s="3">
        <v>2.73</v>
      </c>
      <c r="DH724" s="3">
        <v>2.3199999999999998</v>
      </c>
      <c r="DI724" s="3">
        <v>0.41000000000000014</v>
      </c>
      <c r="DJ724" s="3">
        <v>2.46</v>
      </c>
      <c r="DK724" s="3">
        <v>2.34</v>
      </c>
      <c r="DL724" s="3">
        <v>0.12000000000000011</v>
      </c>
      <c r="DM724" s="3">
        <v>7.11</v>
      </c>
      <c r="DN724" s="3">
        <v>6.04</v>
      </c>
      <c r="DO724" s="3">
        <v>1.0700000000000003</v>
      </c>
      <c r="DP724" s="3">
        <v>5.49</v>
      </c>
      <c r="DQ724" s="3">
        <v>4.67</v>
      </c>
      <c r="DR724" s="3">
        <v>0.82000000000000028</v>
      </c>
      <c r="DS724" s="3">
        <v>4.8600000000000003</v>
      </c>
      <c r="DT724" s="3">
        <v>3.89</v>
      </c>
      <c r="DU724" s="3">
        <v>0.9700000000000002</v>
      </c>
      <c r="DV724" s="3">
        <v>3.51</v>
      </c>
      <c r="DW724" s="3">
        <v>2.81</v>
      </c>
      <c r="DX724" s="3">
        <v>0.69999999999999973</v>
      </c>
    </row>
    <row r="725" spans="1:128" s="3" customFormat="1" x14ac:dyDescent="0.25">
      <c r="A725" s="36" t="s">
        <v>930</v>
      </c>
      <c r="B725" s="36" t="s">
        <v>87</v>
      </c>
      <c r="C725" s="36" t="s">
        <v>88</v>
      </c>
      <c r="D725" s="37" t="s">
        <v>139</v>
      </c>
      <c r="E725" s="36" t="s">
        <v>140</v>
      </c>
      <c r="F725" s="37" t="s">
        <v>927</v>
      </c>
      <c r="G725" s="36" t="s">
        <v>928</v>
      </c>
      <c r="H725" s="36" t="s">
        <v>93</v>
      </c>
      <c r="I725" s="36" t="s">
        <v>94</v>
      </c>
      <c r="J725" s="36" t="s">
        <v>95</v>
      </c>
      <c r="K725" s="44">
        <v>1.65</v>
      </c>
      <c r="L725" s="38">
        <f>IF(J725="10",K725,"")</f>
        <v>1.65</v>
      </c>
      <c r="M725" s="38">
        <f>ROUND(L725*O725/100,2)</f>
        <v>1.07</v>
      </c>
      <c r="N725" s="38">
        <f>L725-M725</f>
        <v>0.57999999999999985</v>
      </c>
      <c r="O725" s="38" t="s">
        <v>96</v>
      </c>
      <c r="P725" s="38">
        <f>IF(J725&lt;&gt;"20",IF(J725="15",K725,ROUND(K725*0.85,2)),"")</f>
        <v>1.4</v>
      </c>
      <c r="Q725" s="38">
        <f>ROUND(P725*S725/100,2)</f>
        <v>1.1200000000000001</v>
      </c>
      <c r="R725" s="38">
        <f>P725-Q725</f>
        <v>0.2799999999999998</v>
      </c>
      <c r="S725" s="38" t="s">
        <v>97</v>
      </c>
      <c r="T725" s="38">
        <f>IF(J725="20",K725,IF(J725="10",ROUND(K725*0.7,2),ROUND(K725/0.85*0.7,2)))</f>
        <v>1.1599999999999999</v>
      </c>
      <c r="U725" s="38">
        <f>ROUND(T725*W725/100,2)</f>
        <v>1.1000000000000001</v>
      </c>
      <c r="V725" s="38">
        <f>T725-U725</f>
        <v>5.9999999999999831E-2</v>
      </c>
      <c r="W725" s="36">
        <v>95</v>
      </c>
      <c r="X725" s="38">
        <f>IF(J725="20",ROUND(K725/0.7*0.6,2),IF(J725="10",ROUND(K725*0.6,2),ROUND(K725/0.85*0.6,2)))</f>
        <v>0.99</v>
      </c>
      <c r="Y725" s="38">
        <f>ROUND(X725*AA725/100,2)</f>
        <v>0.94</v>
      </c>
      <c r="Z725" s="38">
        <f>X725-Y725</f>
        <v>5.0000000000000044E-2</v>
      </c>
      <c r="AA725" s="36">
        <v>95</v>
      </c>
      <c r="AB725" s="38" t="s">
        <v>98</v>
      </c>
      <c r="AC725" s="38">
        <v>1.32</v>
      </c>
      <c r="AD725" s="38">
        <v>1.25</v>
      </c>
      <c r="AE725" s="38">
        <v>7.0000000000000062E-2</v>
      </c>
      <c r="BJ725" s="3" t="s">
        <v>95</v>
      </c>
      <c r="BK725" s="3">
        <v>7.6499999999999995</v>
      </c>
      <c r="BL725" s="3">
        <v>6.5</v>
      </c>
      <c r="BM725" s="3">
        <v>1.1499999999999995</v>
      </c>
      <c r="BN725" s="3">
        <v>6.39</v>
      </c>
      <c r="BO725" s="3">
        <v>6.07</v>
      </c>
      <c r="BP725" s="3">
        <v>0.3199999999999994</v>
      </c>
      <c r="BQ725" s="3">
        <v>5.85</v>
      </c>
      <c r="BR725" s="3">
        <v>4.97</v>
      </c>
      <c r="BS725" s="3">
        <v>0.87999999999999989</v>
      </c>
      <c r="BT725" s="3">
        <v>4.59</v>
      </c>
      <c r="BU725" s="3">
        <v>4.3600000000000003</v>
      </c>
      <c r="BV725" s="3">
        <v>0.22999999999999954</v>
      </c>
      <c r="BW725" s="3">
        <v>5.22</v>
      </c>
      <c r="BX725" s="3">
        <v>4.96</v>
      </c>
      <c r="BY725" s="3">
        <v>0.25999999999999979</v>
      </c>
      <c r="BZ725" s="3">
        <v>5.15</v>
      </c>
      <c r="CA725" s="3">
        <v>4.12</v>
      </c>
      <c r="CB725" s="3">
        <v>1.0300000000000002</v>
      </c>
      <c r="CC725" s="3">
        <v>4.5199999999999996</v>
      </c>
      <c r="CD725" s="3">
        <v>4.29</v>
      </c>
      <c r="CE725" s="3">
        <v>0.22999999999999954</v>
      </c>
      <c r="CF725" s="3">
        <v>3.65</v>
      </c>
      <c r="CG725" s="3">
        <v>2.92</v>
      </c>
      <c r="CH725" s="3">
        <v>0.73</v>
      </c>
      <c r="CI725" s="3">
        <v>3.32</v>
      </c>
      <c r="CJ725" s="3">
        <v>3.15</v>
      </c>
      <c r="CK725" s="3">
        <v>0.16999999999999993</v>
      </c>
      <c r="CL725" s="3">
        <v>5.36</v>
      </c>
      <c r="CM725" s="3">
        <v>4.5599999999999996</v>
      </c>
      <c r="CN725" s="3">
        <v>0.80000000000000071</v>
      </c>
      <c r="CO725" s="3">
        <v>4.47</v>
      </c>
      <c r="CP725" s="3">
        <v>4.25</v>
      </c>
      <c r="CQ725" s="3">
        <v>0.21999999999999975</v>
      </c>
      <c r="CR725" s="3">
        <v>4.0999999999999996</v>
      </c>
      <c r="CS725" s="3">
        <v>3.49</v>
      </c>
      <c r="CT725" s="3">
        <v>0.60999999999999943</v>
      </c>
      <c r="CU725" s="3">
        <v>3.21</v>
      </c>
      <c r="CV725" s="3">
        <v>3.05</v>
      </c>
      <c r="CW725" s="3">
        <v>0.16000000000000014</v>
      </c>
      <c r="CX725" s="3">
        <v>3.65</v>
      </c>
      <c r="CY725" s="3">
        <v>3.47</v>
      </c>
      <c r="CZ725" s="3">
        <v>0.17999999999999972</v>
      </c>
      <c r="DA725" s="3">
        <v>3.61</v>
      </c>
      <c r="DB725" s="3">
        <v>2.89</v>
      </c>
      <c r="DC725" s="3">
        <v>0.71999999999999975</v>
      </c>
      <c r="DD725" s="3">
        <v>3.16</v>
      </c>
      <c r="DE725" s="3">
        <v>3</v>
      </c>
      <c r="DF725" s="3">
        <v>0.16000000000000014</v>
      </c>
      <c r="DG725" s="3">
        <v>2.56</v>
      </c>
      <c r="DH725" s="3">
        <v>2.1800000000000002</v>
      </c>
      <c r="DI725" s="3">
        <v>0.37999999999999989</v>
      </c>
      <c r="DJ725" s="3">
        <v>2.3199999999999998</v>
      </c>
      <c r="DK725" s="3">
        <v>2.2000000000000002</v>
      </c>
      <c r="DL725" s="3">
        <v>0.11999999999999966</v>
      </c>
      <c r="DM725" s="3">
        <v>6.89</v>
      </c>
      <c r="DN725" s="3">
        <v>5.86</v>
      </c>
      <c r="DO725" s="3">
        <v>1.0299999999999994</v>
      </c>
      <c r="DP725" s="3">
        <v>5.27</v>
      </c>
      <c r="DQ725" s="3">
        <v>4.4800000000000004</v>
      </c>
      <c r="DR725" s="3">
        <v>0.78999999999999915</v>
      </c>
      <c r="DS725" s="3">
        <v>4.6399999999999997</v>
      </c>
      <c r="DT725" s="3">
        <v>3.71</v>
      </c>
      <c r="DU725" s="3">
        <v>0.92999999999999972</v>
      </c>
      <c r="DV725" s="3">
        <v>3.29</v>
      </c>
      <c r="DW725" s="3">
        <v>2.63</v>
      </c>
      <c r="DX725" s="3">
        <v>0.66000000000000014</v>
      </c>
    </row>
    <row r="726" spans="1:128" s="3" customFormat="1" x14ac:dyDescent="0.25">
      <c r="A726" s="36" t="s">
        <v>931</v>
      </c>
      <c r="B726" s="36" t="s">
        <v>87</v>
      </c>
      <c r="C726" s="36" t="s">
        <v>88</v>
      </c>
      <c r="D726" s="37" t="s">
        <v>109</v>
      </c>
      <c r="E726" s="36" t="s">
        <v>110</v>
      </c>
      <c r="F726" s="37" t="s">
        <v>927</v>
      </c>
      <c r="G726" s="36" t="s">
        <v>928</v>
      </c>
      <c r="H726" s="36" t="s">
        <v>93</v>
      </c>
      <c r="I726" s="36" t="s">
        <v>94</v>
      </c>
      <c r="J726" s="36" t="s">
        <v>95</v>
      </c>
      <c r="K726" s="44">
        <v>1.65</v>
      </c>
      <c r="L726" s="38">
        <f>IF(J726="10",K726,"")</f>
        <v>1.65</v>
      </c>
      <c r="M726" s="38">
        <f>ROUND(L726*O726/100,2)</f>
        <v>1.07</v>
      </c>
      <c r="N726" s="38">
        <f>L726-M726</f>
        <v>0.57999999999999985</v>
      </c>
      <c r="O726" s="38" t="s">
        <v>96</v>
      </c>
      <c r="P726" s="38">
        <f>IF(J726&lt;&gt;"20",IF(J726="15",K726,ROUND(K726*0.85,2)),"")</f>
        <v>1.4</v>
      </c>
      <c r="Q726" s="38">
        <f>ROUND(P726*S726/100,2)</f>
        <v>1.1200000000000001</v>
      </c>
      <c r="R726" s="38">
        <f>P726-Q726</f>
        <v>0.2799999999999998</v>
      </c>
      <c r="S726" s="38" t="s">
        <v>97</v>
      </c>
      <c r="T726" s="38">
        <f>IF(J726="20",K726,IF(J726="10",ROUND(K726*0.7,2),ROUND(K726/0.85*0.7,2)))</f>
        <v>1.1599999999999999</v>
      </c>
      <c r="U726" s="38">
        <f>ROUND(T726*W726/100,2)</f>
        <v>1.1000000000000001</v>
      </c>
      <c r="V726" s="38">
        <f>T726-U726</f>
        <v>5.9999999999999831E-2</v>
      </c>
      <c r="W726" s="36">
        <v>95</v>
      </c>
      <c r="X726" s="38">
        <f>IF(J726="20",ROUND(K726/0.7*0.6,2),IF(J726="10",ROUND(K726*0.6,2),ROUND(K726/0.85*0.6,2)))</f>
        <v>0.99</v>
      </c>
      <c r="Y726" s="38">
        <f>ROUND(X726*AA726/100,2)</f>
        <v>0.94</v>
      </c>
      <c r="Z726" s="38">
        <f>X726-Y726</f>
        <v>5.0000000000000044E-2</v>
      </c>
      <c r="AA726" s="36">
        <v>95</v>
      </c>
      <c r="AB726" s="38" t="s">
        <v>98</v>
      </c>
      <c r="AC726" s="38">
        <v>1.32</v>
      </c>
      <c r="AD726" s="38">
        <v>1.25</v>
      </c>
      <c r="AE726" s="38">
        <v>7.0000000000000062E-2</v>
      </c>
      <c r="BJ726" s="3" t="s">
        <v>95</v>
      </c>
      <c r="BK726" s="3">
        <v>7.6499999999999995</v>
      </c>
      <c r="BL726" s="3">
        <v>6.5</v>
      </c>
      <c r="BM726" s="3">
        <v>1.1499999999999995</v>
      </c>
      <c r="BN726" s="3">
        <v>6.39</v>
      </c>
      <c r="BO726" s="3">
        <v>6.07</v>
      </c>
      <c r="BP726" s="3">
        <v>0.3199999999999994</v>
      </c>
      <c r="BQ726" s="3">
        <v>5.85</v>
      </c>
      <c r="BR726" s="3">
        <v>4.97</v>
      </c>
      <c r="BS726" s="3">
        <v>0.87999999999999989</v>
      </c>
      <c r="BT726" s="3">
        <v>4.59</v>
      </c>
      <c r="BU726" s="3">
        <v>4.3600000000000003</v>
      </c>
      <c r="BV726" s="3">
        <v>0.22999999999999954</v>
      </c>
      <c r="BW726" s="3">
        <v>5.22</v>
      </c>
      <c r="BX726" s="3">
        <v>4.96</v>
      </c>
      <c r="BY726" s="3">
        <v>0.25999999999999979</v>
      </c>
      <c r="BZ726" s="3">
        <v>5.15</v>
      </c>
      <c r="CA726" s="3">
        <v>4.12</v>
      </c>
      <c r="CB726" s="3">
        <v>1.0300000000000002</v>
      </c>
      <c r="CC726" s="3">
        <v>4.5199999999999996</v>
      </c>
      <c r="CD726" s="3">
        <v>4.29</v>
      </c>
      <c r="CE726" s="3">
        <v>0.22999999999999954</v>
      </c>
      <c r="CF726" s="3">
        <v>3.65</v>
      </c>
      <c r="CG726" s="3">
        <v>2.92</v>
      </c>
      <c r="CH726" s="3">
        <v>0.73</v>
      </c>
      <c r="CI726" s="3">
        <v>3.32</v>
      </c>
      <c r="CJ726" s="3">
        <v>3.15</v>
      </c>
      <c r="CK726" s="3">
        <v>0.16999999999999993</v>
      </c>
      <c r="CL726" s="3">
        <v>5.36</v>
      </c>
      <c r="CM726" s="3">
        <v>4.5599999999999996</v>
      </c>
      <c r="CN726" s="3">
        <v>0.80000000000000071</v>
      </c>
      <c r="CO726" s="3">
        <v>4.47</v>
      </c>
      <c r="CP726" s="3">
        <v>4.25</v>
      </c>
      <c r="CQ726" s="3">
        <v>0.21999999999999975</v>
      </c>
      <c r="CR726" s="3">
        <v>4.0999999999999996</v>
      </c>
      <c r="CS726" s="3">
        <v>3.49</v>
      </c>
      <c r="CT726" s="3">
        <v>0.60999999999999943</v>
      </c>
      <c r="CU726" s="3">
        <v>3.21</v>
      </c>
      <c r="CV726" s="3">
        <v>3.05</v>
      </c>
      <c r="CW726" s="3">
        <v>0.16000000000000014</v>
      </c>
      <c r="CX726" s="3">
        <v>3.65</v>
      </c>
      <c r="CY726" s="3">
        <v>3.47</v>
      </c>
      <c r="CZ726" s="3">
        <v>0.17999999999999972</v>
      </c>
      <c r="DA726" s="3">
        <v>3.61</v>
      </c>
      <c r="DB726" s="3">
        <v>2.89</v>
      </c>
      <c r="DC726" s="3">
        <v>0.71999999999999975</v>
      </c>
      <c r="DD726" s="3">
        <v>3.16</v>
      </c>
      <c r="DE726" s="3">
        <v>3</v>
      </c>
      <c r="DF726" s="3">
        <v>0.16000000000000014</v>
      </c>
      <c r="DG726" s="3">
        <v>2.56</v>
      </c>
      <c r="DH726" s="3">
        <v>2.1800000000000002</v>
      </c>
      <c r="DI726" s="3">
        <v>0.37999999999999989</v>
      </c>
      <c r="DJ726" s="3">
        <v>2.3199999999999998</v>
      </c>
      <c r="DK726" s="3">
        <v>2.2000000000000002</v>
      </c>
      <c r="DL726" s="3">
        <v>0.11999999999999966</v>
      </c>
      <c r="DM726" s="3">
        <v>6.89</v>
      </c>
      <c r="DN726" s="3">
        <v>5.86</v>
      </c>
      <c r="DO726" s="3">
        <v>1.0299999999999994</v>
      </c>
      <c r="DP726" s="3">
        <v>5.27</v>
      </c>
      <c r="DQ726" s="3">
        <v>4.4800000000000004</v>
      </c>
      <c r="DR726" s="3">
        <v>0.78999999999999915</v>
      </c>
      <c r="DS726" s="3">
        <v>4.6399999999999997</v>
      </c>
      <c r="DT726" s="3">
        <v>3.71</v>
      </c>
      <c r="DU726" s="3">
        <v>0.92999999999999972</v>
      </c>
      <c r="DV726" s="3">
        <v>3.29</v>
      </c>
      <c r="DW726" s="3">
        <v>2.63</v>
      </c>
      <c r="DX726" s="3">
        <v>0.66000000000000014</v>
      </c>
    </row>
    <row r="727" spans="1:128" s="3" customFormat="1" x14ac:dyDescent="0.25">
      <c r="A727" s="36" t="s">
        <v>932</v>
      </c>
      <c r="B727" s="36" t="s">
        <v>87</v>
      </c>
      <c r="C727" s="36" t="s">
        <v>88</v>
      </c>
      <c r="D727" s="37" t="s">
        <v>145</v>
      </c>
      <c r="E727" s="36" t="s">
        <v>146</v>
      </c>
      <c r="F727" s="37" t="s">
        <v>927</v>
      </c>
      <c r="G727" s="36" t="s">
        <v>928</v>
      </c>
      <c r="H727" s="36" t="s">
        <v>93</v>
      </c>
      <c r="I727" s="36" t="s">
        <v>94</v>
      </c>
      <c r="J727" s="36" t="s">
        <v>95</v>
      </c>
      <c r="K727" s="44">
        <v>1.65</v>
      </c>
      <c r="L727" s="38">
        <f>IF(J727="10",K727,"")</f>
        <v>1.65</v>
      </c>
      <c r="M727" s="38">
        <f>ROUND(L727*O727/100,2)</f>
        <v>1.07</v>
      </c>
      <c r="N727" s="38">
        <f>L727-M727</f>
        <v>0.57999999999999985</v>
      </c>
      <c r="O727" s="38" t="s">
        <v>96</v>
      </c>
      <c r="P727" s="38">
        <f>IF(J727&lt;&gt;"20",IF(J727="15",K727,ROUND(K727*0.85,2)),"")</f>
        <v>1.4</v>
      </c>
      <c r="Q727" s="38">
        <f>ROUND(P727*S727/100,2)</f>
        <v>1.1200000000000001</v>
      </c>
      <c r="R727" s="38">
        <f>P727-Q727</f>
        <v>0.2799999999999998</v>
      </c>
      <c r="S727" s="38" t="s">
        <v>97</v>
      </c>
      <c r="T727" s="38">
        <f>IF(J727="20",K727,IF(J727="10",ROUND(K727*0.7,2),ROUND(K727/0.85*0.7,2)))</f>
        <v>1.1599999999999999</v>
      </c>
      <c r="U727" s="38">
        <f>ROUND(T727*W727/100,2)</f>
        <v>1.1000000000000001</v>
      </c>
      <c r="V727" s="38">
        <f>T727-U727</f>
        <v>5.9999999999999831E-2</v>
      </c>
      <c r="W727" s="36">
        <v>95</v>
      </c>
      <c r="X727" s="38">
        <f>IF(J727="20",ROUND(K727/0.7*0.6,2),IF(J727="10",ROUND(K727*0.6,2),ROUND(K727/0.85*0.6,2)))</f>
        <v>0.99</v>
      </c>
      <c r="Y727" s="38">
        <f>ROUND(X727*AA727/100,2)</f>
        <v>0.94</v>
      </c>
      <c r="Z727" s="38">
        <f>X727-Y727</f>
        <v>5.0000000000000044E-2</v>
      </c>
      <c r="AA727" s="36">
        <v>95</v>
      </c>
      <c r="AB727" s="38" t="s">
        <v>98</v>
      </c>
      <c r="AC727" s="38">
        <v>1.32</v>
      </c>
      <c r="AD727" s="38">
        <v>1.25</v>
      </c>
      <c r="AE727" s="38">
        <v>7.0000000000000062E-2</v>
      </c>
      <c r="BJ727" s="3" t="s">
        <v>95</v>
      </c>
      <c r="BK727" s="3">
        <v>7.6499999999999995</v>
      </c>
      <c r="BL727" s="3">
        <v>6.5</v>
      </c>
      <c r="BM727" s="3">
        <v>1.1499999999999995</v>
      </c>
      <c r="BN727" s="3">
        <v>6.39</v>
      </c>
      <c r="BO727" s="3">
        <v>6.07</v>
      </c>
      <c r="BP727" s="3">
        <v>0.3199999999999994</v>
      </c>
      <c r="BQ727" s="3">
        <v>5.85</v>
      </c>
      <c r="BR727" s="3">
        <v>4.97</v>
      </c>
      <c r="BS727" s="3">
        <v>0.87999999999999989</v>
      </c>
      <c r="BT727" s="3">
        <v>4.59</v>
      </c>
      <c r="BU727" s="3">
        <v>4.3600000000000003</v>
      </c>
      <c r="BV727" s="3">
        <v>0.22999999999999954</v>
      </c>
      <c r="BW727" s="3">
        <v>5.22</v>
      </c>
      <c r="BX727" s="3">
        <v>4.96</v>
      </c>
      <c r="BY727" s="3">
        <v>0.25999999999999979</v>
      </c>
      <c r="BZ727" s="3">
        <v>5.15</v>
      </c>
      <c r="CA727" s="3">
        <v>4.12</v>
      </c>
      <c r="CB727" s="3">
        <v>1.0300000000000002</v>
      </c>
      <c r="CC727" s="3">
        <v>4.5199999999999996</v>
      </c>
      <c r="CD727" s="3">
        <v>4.29</v>
      </c>
      <c r="CE727" s="3">
        <v>0.22999999999999954</v>
      </c>
      <c r="CF727" s="3">
        <v>3.65</v>
      </c>
      <c r="CG727" s="3">
        <v>2.92</v>
      </c>
      <c r="CH727" s="3">
        <v>0.73</v>
      </c>
      <c r="CI727" s="3">
        <v>3.32</v>
      </c>
      <c r="CJ727" s="3">
        <v>3.15</v>
      </c>
      <c r="CK727" s="3">
        <v>0.16999999999999993</v>
      </c>
      <c r="CL727" s="3">
        <v>5.36</v>
      </c>
      <c r="CM727" s="3">
        <v>4.5599999999999996</v>
      </c>
      <c r="CN727" s="3">
        <v>0.80000000000000071</v>
      </c>
      <c r="CO727" s="3">
        <v>4.47</v>
      </c>
      <c r="CP727" s="3">
        <v>4.25</v>
      </c>
      <c r="CQ727" s="3">
        <v>0.21999999999999975</v>
      </c>
      <c r="CR727" s="3">
        <v>4.0999999999999996</v>
      </c>
      <c r="CS727" s="3">
        <v>3.49</v>
      </c>
      <c r="CT727" s="3">
        <v>0.60999999999999943</v>
      </c>
      <c r="CU727" s="3">
        <v>3.21</v>
      </c>
      <c r="CV727" s="3">
        <v>3.05</v>
      </c>
      <c r="CW727" s="3">
        <v>0.16000000000000014</v>
      </c>
      <c r="CX727" s="3">
        <v>3.65</v>
      </c>
      <c r="CY727" s="3">
        <v>3.47</v>
      </c>
      <c r="CZ727" s="3">
        <v>0.17999999999999972</v>
      </c>
      <c r="DA727" s="3">
        <v>3.61</v>
      </c>
      <c r="DB727" s="3">
        <v>2.89</v>
      </c>
      <c r="DC727" s="3">
        <v>0.71999999999999975</v>
      </c>
      <c r="DD727" s="3">
        <v>3.16</v>
      </c>
      <c r="DE727" s="3">
        <v>3</v>
      </c>
      <c r="DF727" s="3">
        <v>0.16000000000000014</v>
      </c>
      <c r="DG727" s="3">
        <v>2.56</v>
      </c>
      <c r="DH727" s="3">
        <v>2.1800000000000002</v>
      </c>
      <c r="DI727" s="3">
        <v>0.37999999999999989</v>
      </c>
      <c r="DJ727" s="3">
        <v>2.3199999999999998</v>
      </c>
      <c r="DK727" s="3">
        <v>2.2000000000000002</v>
      </c>
      <c r="DL727" s="3">
        <v>0.11999999999999966</v>
      </c>
      <c r="DM727" s="3">
        <v>6.89</v>
      </c>
      <c r="DN727" s="3">
        <v>5.86</v>
      </c>
      <c r="DO727" s="3">
        <v>1.0299999999999994</v>
      </c>
      <c r="DP727" s="3">
        <v>5.27</v>
      </c>
      <c r="DQ727" s="3">
        <v>4.4800000000000004</v>
      </c>
      <c r="DR727" s="3">
        <v>0.78999999999999915</v>
      </c>
      <c r="DS727" s="3">
        <v>4.6399999999999997</v>
      </c>
      <c r="DT727" s="3">
        <v>3.71</v>
      </c>
      <c r="DU727" s="3">
        <v>0.92999999999999972</v>
      </c>
      <c r="DV727" s="3">
        <v>3.29</v>
      </c>
      <c r="DW727" s="3">
        <v>2.63</v>
      </c>
      <c r="DX727" s="3">
        <v>0.66000000000000014</v>
      </c>
    </row>
    <row r="728" spans="1:128" s="3" customFormat="1" x14ac:dyDescent="0.25">
      <c r="A728" s="36" t="s">
        <v>933</v>
      </c>
      <c r="B728" s="36" t="s">
        <v>87</v>
      </c>
      <c r="C728" s="36" t="s">
        <v>88</v>
      </c>
      <c r="D728" s="37" t="s">
        <v>100</v>
      </c>
      <c r="E728" s="36" t="s">
        <v>101</v>
      </c>
      <c r="F728" s="37" t="s">
        <v>927</v>
      </c>
      <c r="G728" s="36" t="s">
        <v>928</v>
      </c>
      <c r="H728" s="36" t="s">
        <v>93</v>
      </c>
      <c r="I728" s="36" t="s">
        <v>94</v>
      </c>
      <c r="J728" s="36" t="s">
        <v>95</v>
      </c>
      <c r="K728" s="44">
        <v>1.65</v>
      </c>
      <c r="L728" s="38">
        <f>IF(J728="10",K728,"")</f>
        <v>1.65</v>
      </c>
      <c r="M728" s="38">
        <f>ROUND(L728*O728/100,2)</f>
        <v>1.07</v>
      </c>
      <c r="N728" s="38">
        <f>L728-M728</f>
        <v>0.57999999999999985</v>
      </c>
      <c r="O728" s="38" t="s">
        <v>96</v>
      </c>
      <c r="P728" s="38">
        <f>IF(J728&lt;&gt;"20",IF(J728="15",K728,ROUND(K728*0.85,2)),"")</f>
        <v>1.4</v>
      </c>
      <c r="Q728" s="38">
        <f>ROUND(P728*S728/100,2)</f>
        <v>1.1200000000000001</v>
      </c>
      <c r="R728" s="38">
        <f>P728-Q728</f>
        <v>0.2799999999999998</v>
      </c>
      <c r="S728" s="38" t="s">
        <v>97</v>
      </c>
      <c r="T728" s="38">
        <f>IF(J728="20",K728,IF(J728="10",ROUND(K728*0.7,2),ROUND(K728/0.85*0.7,2)))</f>
        <v>1.1599999999999999</v>
      </c>
      <c r="U728" s="38">
        <f>ROUND(T728*W728/100,2)</f>
        <v>1.1000000000000001</v>
      </c>
      <c r="V728" s="38">
        <f>T728-U728</f>
        <v>5.9999999999999831E-2</v>
      </c>
      <c r="W728" s="36">
        <v>95</v>
      </c>
      <c r="X728" s="38">
        <f>IF(J728="20",ROUND(K728/0.7*0.6,2),IF(J728="10",ROUND(K728*0.6,2),ROUND(K728/0.85*0.6,2)))</f>
        <v>0.99</v>
      </c>
      <c r="Y728" s="38">
        <f>ROUND(X728*AA728/100,2)</f>
        <v>0.94</v>
      </c>
      <c r="Z728" s="38">
        <f>X728-Y728</f>
        <v>5.0000000000000044E-2</v>
      </c>
      <c r="AA728" s="36">
        <v>95</v>
      </c>
      <c r="AB728" s="38" t="s">
        <v>98</v>
      </c>
      <c r="AC728" s="38">
        <v>1.32</v>
      </c>
      <c r="AD728" s="38">
        <v>1.25</v>
      </c>
      <c r="AE728" s="38">
        <v>7.0000000000000062E-2</v>
      </c>
      <c r="BJ728" s="3" t="s">
        <v>95</v>
      </c>
      <c r="BK728" s="3">
        <v>7.6499999999999995</v>
      </c>
      <c r="BL728" s="3">
        <v>6.5</v>
      </c>
      <c r="BM728" s="3">
        <v>1.1499999999999995</v>
      </c>
      <c r="BN728" s="3">
        <v>6.39</v>
      </c>
      <c r="BO728" s="3">
        <v>6.07</v>
      </c>
      <c r="BP728" s="3">
        <v>0.3199999999999994</v>
      </c>
      <c r="BQ728" s="3">
        <v>5.85</v>
      </c>
      <c r="BR728" s="3">
        <v>4.97</v>
      </c>
      <c r="BS728" s="3">
        <v>0.87999999999999989</v>
      </c>
      <c r="BT728" s="3">
        <v>4.59</v>
      </c>
      <c r="BU728" s="3">
        <v>4.3600000000000003</v>
      </c>
      <c r="BV728" s="3">
        <v>0.22999999999999954</v>
      </c>
      <c r="BW728" s="3">
        <v>5.22</v>
      </c>
      <c r="BX728" s="3">
        <v>4.96</v>
      </c>
      <c r="BY728" s="3">
        <v>0.25999999999999979</v>
      </c>
      <c r="BZ728" s="3">
        <v>5.15</v>
      </c>
      <c r="CA728" s="3">
        <v>4.12</v>
      </c>
      <c r="CB728" s="3">
        <v>1.0300000000000002</v>
      </c>
      <c r="CC728" s="3">
        <v>4.5199999999999996</v>
      </c>
      <c r="CD728" s="3">
        <v>4.29</v>
      </c>
      <c r="CE728" s="3">
        <v>0.22999999999999954</v>
      </c>
      <c r="CF728" s="3">
        <v>3.65</v>
      </c>
      <c r="CG728" s="3">
        <v>2.92</v>
      </c>
      <c r="CH728" s="3">
        <v>0.73</v>
      </c>
      <c r="CI728" s="3">
        <v>3.32</v>
      </c>
      <c r="CJ728" s="3">
        <v>3.15</v>
      </c>
      <c r="CK728" s="3">
        <v>0.16999999999999993</v>
      </c>
      <c r="CL728" s="3">
        <v>5.36</v>
      </c>
      <c r="CM728" s="3">
        <v>4.5599999999999996</v>
      </c>
      <c r="CN728" s="3">
        <v>0.80000000000000071</v>
      </c>
      <c r="CO728" s="3">
        <v>4.47</v>
      </c>
      <c r="CP728" s="3">
        <v>4.25</v>
      </c>
      <c r="CQ728" s="3">
        <v>0.21999999999999975</v>
      </c>
      <c r="CR728" s="3">
        <v>4.0999999999999996</v>
      </c>
      <c r="CS728" s="3">
        <v>3.49</v>
      </c>
      <c r="CT728" s="3">
        <v>0.60999999999999943</v>
      </c>
      <c r="CU728" s="3">
        <v>3.21</v>
      </c>
      <c r="CV728" s="3">
        <v>3.05</v>
      </c>
      <c r="CW728" s="3">
        <v>0.16000000000000014</v>
      </c>
      <c r="CX728" s="3">
        <v>3.65</v>
      </c>
      <c r="CY728" s="3">
        <v>3.47</v>
      </c>
      <c r="CZ728" s="3">
        <v>0.17999999999999972</v>
      </c>
      <c r="DA728" s="3">
        <v>3.61</v>
      </c>
      <c r="DB728" s="3">
        <v>2.89</v>
      </c>
      <c r="DC728" s="3">
        <v>0.71999999999999975</v>
      </c>
      <c r="DD728" s="3">
        <v>3.16</v>
      </c>
      <c r="DE728" s="3">
        <v>3</v>
      </c>
      <c r="DF728" s="3">
        <v>0.16000000000000014</v>
      </c>
      <c r="DG728" s="3">
        <v>2.56</v>
      </c>
      <c r="DH728" s="3">
        <v>2.1800000000000002</v>
      </c>
      <c r="DI728" s="3">
        <v>0.37999999999999989</v>
      </c>
      <c r="DJ728" s="3">
        <v>2.3199999999999998</v>
      </c>
      <c r="DK728" s="3">
        <v>2.2000000000000002</v>
      </c>
      <c r="DL728" s="3">
        <v>0.11999999999999966</v>
      </c>
      <c r="DM728" s="3">
        <v>6.89</v>
      </c>
      <c r="DN728" s="3">
        <v>5.86</v>
      </c>
      <c r="DO728" s="3">
        <v>1.0299999999999994</v>
      </c>
      <c r="DP728" s="3">
        <v>5.27</v>
      </c>
      <c r="DQ728" s="3">
        <v>4.4800000000000004</v>
      </c>
      <c r="DR728" s="3">
        <v>0.78999999999999915</v>
      </c>
      <c r="DS728" s="3">
        <v>4.6399999999999997</v>
      </c>
      <c r="DT728" s="3">
        <v>3.71</v>
      </c>
      <c r="DU728" s="3">
        <v>0.92999999999999972</v>
      </c>
      <c r="DV728" s="3">
        <v>3.29</v>
      </c>
      <c r="DW728" s="3">
        <v>2.63</v>
      </c>
      <c r="DX728" s="3">
        <v>0.66000000000000014</v>
      </c>
    </row>
    <row r="729" spans="1:128" s="3" customFormat="1" x14ac:dyDescent="0.25">
      <c r="A729" s="36" t="s">
        <v>934</v>
      </c>
      <c r="B729" s="36" t="s">
        <v>87</v>
      </c>
      <c r="C729" s="36" t="s">
        <v>88</v>
      </c>
      <c r="D729" s="37" t="s">
        <v>127</v>
      </c>
      <c r="E729" s="36" t="s">
        <v>128</v>
      </c>
      <c r="F729" s="37" t="s">
        <v>927</v>
      </c>
      <c r="G729" s="36" t="s">
        <v>928</v>
      </c>
      <c r="H729" s="36" t="s">
        <v>93</v>
      </c>
      <c r="I729" s="36" t="s">
        <v>94</v>
      </c>
      <c r="J729" s="36" t="s">
        <v>95</v>
      </c>
      <c r="K729" s="44">
        <v>1.65</v>
      </c>
      <c r="L729" s="38">
        <f>IF(J729="10",K729,"")</f>
        <v>1.65</v>
      </c>
      <c r="M729" s="38">
        <f>ROUND(L729*O729/100,2)</f>
        <v>1.07</v>
      </c>
      <c r="N729" s="38">
        <f>L729-M729</f>
        <v>0.57999999999999985</v>
      </c>
      <c r="O729" s="38" t="s">
        <v>96</v>
      </c>
      <c r="P729" s="38">
        <f>IF(J729&lt;&gt;"20",IF(J729="15",K729,ROUND(K729*0.85,2)),"")</f>
        <v>1.4</v>
      </c>
      <c r="Q729" s="38">
        <f>ROUND(P729*S729/100,2)</f>
        <v>1.1200000000000001</v>
      </c>
      <c r="R729" s="38">
        <f>P729-Q729</f>
        <v>0.2799999999999998</v>
      </c>
      <c r="S729" s="38" t="s">
        <v>97</v>
      </c>
      <c r="T729" s="38">
        <f>IF(J729="20",K729,IF(J729="10",ROUND(K729*0.7,2),ROUND(K729/0.85*0.7,2)))</f>
        <v>1.1599999999999999</v>
      </c>
      <c r="U729" s="38">
        <f>ROUND(T729*W729/100,2)</f>
        <v>1.1000000000000001</v>
      </c>
      <c r="V729" s="38">
        <f>T729-U729</f>
        <v>5.9999999999999831E-2</v>
      </c>
      <c r="W729" s="36">
        <v>95</v>
      </c>
      <c r="X729" s="38">
        <f>IF(J729="20",ROUND(K729/0.7*0.6,2),IF(J729="10",ROUND(K729*0.6,2),ROUND(K729/0.85*0.6,2)))</f>
        <v>0.99</v>
      </c>
      <c r="Y729" s="38">
        <f>ROUND(X729*AA729/100,2)</f>
        <v>0.94</v>
      </c>
      <c r="Z729" s="38">
        <f>X729-Y729</f>
        <v>5.0000000000000044E-2</v>
      </c>
      <c r="AA729" s="36">
        <v>95</v>
      </c>
      <c r="AB729" s="38" t="s">
        <v>98</v>
      </c>
      <c r="AC729" s="38">
        <v>1.32</v>
      </c>
      <c r="AD729" s="38">
        <v>1.25</v>
      </c>
      <c r="AE729" s="38">
        <v>7.0000000000000062E-2</v>
      </c>
      <c r="BJ729" s="3" t="s">
        <v>95</v>
      </c>
      <c r="BK729" s="3">
        <v>7.6499999999999995</v>
      </c>
      <c r="BL729" s="3">
        <v>6.5</v>
      </c>
      <c r="BM729" s="3">
        <v>1.1499999999999995</v>
      </c>
      <c r="BN729" s="3">
        <v>6.39</v>
      </c>
      <c r="BO729" s="3">
        <v>6.07</v>
      </c>
      <c r="BP729" s="3">
        <v>0.3199999999999994</v>
      </c>
      <c r="BQ729" s="3">
        <v>5.85</v>
      </c>
      <c r="BR729" s="3">
        <v>4.97</v>
      </c>
      <c r="BS729" s="3">
        <v>0.87999999999999989</v>
      </c>
      <c r="BT729" s="3">
        <v>4.59</v>
      </c>
      <c r="BU729" s="3">
        <v>4.3600000000000003</v>
      </c>
      <c r="BV729" s="3">
        <v>0.22999999999999954</v>
      </c>
      <c r="BW729" s="3">
        <v>5.22</v>
      </c>
      <c r="BX729" s="3">
        <v>4.96</v>
      </c>
      <c r="BY729" s="3">
        <v>0.25999999999999979</v>
      </c>
      <c r="BZ729" s="3">
        <v>5.15</v>
      </c>
      <c r="CA729" s="3">
        <v>4.12</v>
      </c>
      <c r="CB729" s="3">
        <v>1.0300000000000002</v>
      </c>
      <c r="CC729" s="3">
        <v>4.5199999999999996</v>
      </c>
      <c r="CD729" s="3">
        <v>4.29</v>
      </c>
      <c r="CE729" s="3">
        <v>0.22999999999999954</v>
      </c>
      <c r="CF729" s="3">
        <v>3.65</v>
      </c>
      <c r="CG729" s="3">
        <v>2.92</v>
      </c>
      <c r="CH729" s="3">
        <v>0.73</v>
      </c>
      <c r="CI729" s="3">
        <v>3.32</v>
      </c>
      <c r="CJ729" s="3">
        <v>3.15</v>
      </c>
      <c r="CK729" s="3">
        <v>0.16999999999999993</v>
      </c>
      <c r="CL729" s="3">
        <v>5.36</v>
      </c>
      <c r="CM729" s="3">
        <v>4.5599999999999996</v>
      </c>
      <c r="CN729" s="3">
        <v>0.80000000000000071</v>
      </c>
      <c r="CO729" s="3">
        <v>4.47</v>
      </c>
      <c r="CP729" s="3">
        <v>4.25</v>
      </c>
      <c r="CQ729" s="3">
        <v>0.21999999999999975</v>
      </c>
      <c r="CR729" s="3">
        <v>4.0999999999999996</v>
      </c>
      <c r="CS729" s="3">
        <v>3.49</v>
      </c>
      <c r="CT729" s="3">
        <v>0.60999999999999943</v>
      </c>
      <c r="CU729" s="3">
        <v>3.21</v>
      </c>
      <c r="CV729" s="3">
        <v>3.05</v>
      </c>
      <c r="CW729" s="3">
        <v>0.16000000000000014</v>
      </c>
      <c r="CX729" s="3">
        <v>3.65</v>
      </c>
      <c r="CY729" s="3">
        <v>3.47</v>
      </c>
      <c r="CZ729" s="3">
        <v>0.17999999999999972</v>
      </c>
      <c r="DA729" s="3">
        <v>3.61</v>
      </c>
      <c r="DB729" s="3">
        <v>2.89</v>
      </c>
      <c r="DC729" s="3">
        <v>0.71999999999999975</v>
      </c>
      <c r="DD729" s="3">
        <v>3.16</v>
      </c>
      <c r="DE729" s="3">
        <v>3</v>
      </c>
      <c r="DF729" s="3">
        <v>0.16000000000000014</v>
      </c>
      <c r="DG729" s="3">
        <v>2.56</v>
      </c>
      <c r="DH729" s="3">
        <v>2.1800000000000002</v>
      </c>
      <c r="DI729" s="3">
        <v>0.37999999999999989</v>
      </c>
      <c r="DJ729" s="3">
        <v>2.3199999999999998</v>
      </c>
      <c r="DK729" s="3">
        <v>2.2000000000000002</v>
      </c>
      <c r="DL729" s="3">
        <v>0.11999999999999966</v>
      </c>
      <c r="DM729" s="3">
        <v>6.89</v>
      </c>
      <c r="DN729" s="3">
        <v>5.86</v>
      </c>
      <c r="DO729" s="3">
        <v>1.0299999999999994</v>
      </c>
      <c r="DP729" s="3">
        <v>5.27</v>
      </c>
      <c r="DQ729" s="3">
        <v>4.4800000000000004</v>
      </c>
      <c r="DR729" s="3">
        <v>0.78999999999999915</v>
      </c>
      <c r="DS729" s="3">
        <v>4.6399999999999997</v>
      </c>
      <c r="DT729" s="3">
        <v>3.71</v>
      </c>
      <c r="DU729" s="3">
        <v>0.92999999999999972</v>
      </c>
      <c r="DV729" s="3">
        <v>3.29</v>
      </c>
      <c r="DW729" s="3">
        <v>2.63</v>
      </c>
      <c r="DX729" s="3">
        <v>0.66000000000000014</v>
      </c>
    </row>
    <row r="730" spans="1:128" s="3" customFormat="1" x14ac:dyDescent="0.25">
      <c r="A730" s="36" t="s">
        <v>935</v>
      </c>
      <c r="B730" s="36" t="s">
        <v>87</v>
      </c>
      <c r="C730" s="36" t="s">
        <v>88</v>
      </c>
      <c r="D730" s="37" t="s">
        <v>118</v>
      </c>
      <c r="E730" s="36" t="s">
        <v>119</v>
      </c>
      <c r="F730" s="37" t="s">
        <v>927</v>
      </c>
      <c r="G730" s="36" t="s">
        <v>928</v>
      </c>
      <c r="H730" s="36" t="s">
        <v>93</v>
      </c>
      <c r="I730" s="36" t="s">
        <v>94</v>
      </c>
      <c r="J730" s="36" t="s">
        <v>95</v>
      </c>
      <c r="K730" s="44">
        <v>1.65</v>
      </c>
      <c r="L730" s="38">
        <f>IF(J730="10",K730,"")</f>
        <v>1.65</v>
      </c>
      <c r="M730" s="38">
        <f>ROUND(L730*O730/100,2)</f>
        <v>1.07</v>
      </c>
      <c r="N730" s="38">
        <f>L730-M730</f>
        <v>0.57999999999999985</v>
      </c>
      <c r="O730" s="38" t="s">
        <v>96</v>
      </c>
      <c r="P730" s="38">
        <f>IF(J730&lt;&gt;"20",IF(J730="15",K730,ROUND(K730*0.85,2)),"")</f>
        <v>1.4</v>
      </c>
      <c r="Q730" s="38">
        <f>ROUND(P730*S730/100,2)</f>
        <v>1.1200000000000001</v>
      </c>
      <c r="R730" s="38">
        <f>P730-Q730</f>
        <v>0.2799999999999998</v>
      </c>
      <c r="S730" s="38" t="s">
        <v>97</v>
      </c>
      <c r="T730" s="38">
        <f>IF(J730="20",K730,IF(J730="10",ROUND(K730*0.7,2),ROUND(K730/0.85*0.7,2)))</f>
        <v>1.1599999999999999</v>
      </c>
      <c r="U730" s="38">
        <f>ROUND(T730*W730/100,2)</f>
        <v>1.1000000000000001</v>
      </c>
      <c r="V730" s="38">
        <f>T730-U730</f>
        <v>5.9999999999999831E-2</v>
      </c>
      <c r="W730" s="36">
        <v>95</v>
      </c>
      <c r="X730" s="38">
        <f>IF(J730="20",ROUND(K730/0.7*0.6,2),IF(J730="10",ROUND(K730*0.6,2),ROUND(K730/0.85*0.6,2)))</f>
        <v>0.99</v>
      </c>
      <c r="Y730" s="38">
        <f>ROUND(X730*AA730/100,2)</f>
        <v>0.94</v>
      </c>
      <c r="Z730" s="38">
        <f>X730-Y730</f>
        <v>5.0000000000000044E-2</v>
      </c>
      <c r="AA730" s="36">
        <v>95</v>
      </c>
      <c r="AB730" s="38" t="s">
        <v>98</v>
      </c>
      <c r="AC730" s="38">
        <v>1.32</v>
      </c>
      <c r="AD730" s="38">
        <v>1.25</v>
      </c>
      <c r="AE730" s="38">
        <v>7.0000000000000062E-2</v>
      </c>
      <c r="BJ730" s="3" t="s">
        <v>95</v>
      </c>
      <c r="BK730" s="3">
        <v>7.6499999999999995</v>
      </c>
      <c r="BL730" s="3">
        <v>6.5</v>
      </c>
      <c r="BM730" s="3">
        <v>1.1499999999999995</v>
      </c>
      <c r="BN730" s="3">
        <v>6.39</v>
      </c>
      <c r="BO730" s="3">
        <v>6.07</v>
      </c>
      <c r="BP730" s="3">
        <v>0.3199999999999994</v>
      </c>
      <c r="BQ730" s="3">
        <v>5.85</v>
      </c>
      <c r="BR730" s="3">
        <v>4.97</v>
      </c>
      <c r="BS730" s="3">
        <v>0.87999999999999989</v>
      </c>
      <c r="BT730" s="3">
        <v>4.59</v>
      </c>
      <c r="BU730" s="3">
        <v>4.3600000000000003</v>
      </c>
      <c r="BV730" s="3">
        <v>0.22999999999999954</v>
      </c>
      <c r="BW730" s="3">
        <v>5.22</v>
      </c>
      <c r="BX730" s="3">
        <v>4.96</v>
      </c>
      <c r="BY730" s="3">
        <v>0.25999999999999979</v>
      </c>
      <c r="BZ730" s="3">
        <v>5.15</v>
      </c>
      <c r="CA730" s="3">
        <v>4.12</v>
      </c>
      <c r="CB730" s="3">
        <v>1.0300000000000002</v>
      </c>
      <c r="CC730" s="3">
        <v>4.5199999999999996</v>
      </c>
      <c r="CD730" s="3">
        <v>4.29</v>
      </c>
      <c r="CE730" s="3">
        <v>0.22999999999999954</v>
      </c>
      <c r="CF730" s="3">
        <v>3.65</v>
      </c>
      <c r="CG730" s="3">
        <v>2.92</v>
      </c>
      <c r="CH730" s="3">
        <v>0.73</v>
      </c>
      <c r="CI730" s="3">
        <v>3.32</v>
      </c>
      <c r="CJ730" s="3">
        <v>3.15</v>
      </c>
      <c r="CK730" s="3">
        <v>0.16999999999999993</v>
      </c>
      <c r="CL730" s="3">
        <v>5.36</v>
      </c>
      <c r="CM730" s="3">
        <v>4.5599999999999996</v>
      </c>
      <c r="CN730" s="3">
        <v>0.80000000000000071</v>
      </c>
      <c r="CO730" s="3">
        <v>4.47</v>
      </c>
      <c r="CP730" s="3">
        <v>4.25</v>
      </c>
      <c r="CQ730" s="3">
        <v>0.21999999999999975</v>
      </c>
      <c r="CR730" s="3">
        <v>4.0999999999999996</v>
      </c>
      <c r="CS730" s="3">
        <v>3.49</v>
      </c>
      <c r="CT730" s="3">
        <v>0.60999999999999943</v>
      </c>
      <c r="CU730" s="3">
        <v>3.21</v>
      </c>
      <c r="CV730" s="3">
        <v>3.05</v>
      </c>
      <c r="CW730" s="3">
        <v>0.16000000000000014</v>
      </c>
      <c r="CX730" s="3">
        <v>3.65</v>
      </c>
      <c r="CY730" s="3">
        <v>3.47</v>
      </c>
      <c r="CZ730" s="3">
        <v>0.17999999999999972</v>
      </c>
      <c r="DA730" s="3">
        <v>3.61</v>
      </c>
      <c r="DB730" s="3">
        <v>2.89</v>
      </c>
      <c r="DC730" s="3">
        <v>0.71999999999999975</v>
      </c>
      <c r="DD730" s="3">
        <v>3.16</v>
      </c>
      <c r="DE730" s="3">
        <v>3</v>
      </c>
      <c r="DF730" s="3">
        <v>0.16000000000000014</v>
      </c>
      <c r="DG730" s="3">
        <v>2.56</v>
      </c>
      <c r="DH730" s="3">
        <v>2.1800000000000002</v>
      </c>
      <c r="DI730" s="3">
        <v>0.37999999999999989</v>
      </c>
      <c r="DJ730" s="3">
        <v>2.3199999999999998</v>
      </c>
      <c r="DK730" s="3">
        <v>2.2000000000000002</v>
      </c>
      <c r="DL730" s="3">
        <v>0.11999999999999966</v>
      </c>
      <c r="DM730" s="3">
        <v>6.89</v>
      </c>
      <c r="DN730" s="3">
        <v>5.86</v>
      </c>
      <c r="DO730" s="3">
        <v>1.0299999999999994</v>
      </c>
      <c r="DP730" s="3">
        <v>5.27</v>
      </c>
      <c r="DQ730" s="3">
        <v>4.4800000000000004</v>
      </c>
      <c r="DR730" s="3">
        <v>0.78999999999999915</v>
      </c>
      <c r="DS730" s="3">
        <v>4.6399999999999997</v>
      </c>
      <c r="DT730" s="3">
        <v>3.71</v>
      </c>
      <c r="DU730" s="3">
        <v>0.92999999999999972</v>
      </c>
      <c r="DV730" s="3">
        <v>3.29</v>
      </c>
      <c r="DW730" s="3">
        <v>2.63</v>
      </c>
      <c r="DX730" s="3">
        <v>0.66000000000000014</v>
      </c>
    </row>
    <row r="731" spans="1:128" s="3" customFormat="1" x14ac:dyDescent="0.25">
      <c r="A731" s="36" t="s">
        <v>936</v>
      </c>
      <c r="B731" s="36" t="s">
        <v>87</v>
      </c>
      <c r="C731" s="36" t="s">
        <v>88</v>
      </c>
      <c r="D731" s="37" t="s">
        <v>130</v>
      </c>
      <c r="E731" s="36" t="s">
        <v>131</v>
      </c>
      <c r="F731" s="37" t="s">
        <v>927</v>
      </c>
      <c r="G731" s="36" t="s">
        <v>928</v>
      </c>
      <c r="H731" s="36" t="s">
        <v>93</v>
      </c>
      <c r="I731" s="36" t="s">
        <v>94</v>
      </c>
      <c r="J731" s="36" t="s">
        <v>95</v>
      </c>
      <c r="K731" s="44">
        <v>1.65</v>
      </c>
      <c r="L731" s="38">
        <f>IF(J731="10",K731,"")</f>
        <v>1.65</v>
      </c>
      <c r="M731" s="38">
        <f>ROUND(L731*O731/100,2)</f>
        <v>1.07</v>
      </c>
      <c r="N731" s="38">
        <f>L731-M731</f>
        <v>0.57999999999999985</v>
      </c>
      <c r="O731" s="38" t="s">
        <v>96</v>
      </c>
      <c r="P731" s="38">
        <f>IF(J731&lt;&gt;"20",IF(J731="15",K731,ROUND(K731*0.85,2)),"")</f>
        <v>1.4</v>
      </c>
      <c r="Q731" s="38">
        <f>ROUND(P731*S731/100,2)</f>
        <v>1.1200000000000001</v>
      </c>
      <c r="R731" s="38">
        <f>P731-Q731</f>
        <v>0.2799999999999998</v>
      </c>
      <c r="S731" s="38" t="s">
        <v>97</v>
      </c>
      <c r="T731" s="38">
        <f>IF(J731="20",K731,IF(J731="10",ROUND(K731*0.7,2),ROUND(K731/0.85*0.7,2)))</f>
        <v>1.1599999999999999</v>
      </c>
      <c r="U731" s="38">
        <f>ROUND(T731*W731/100,2)</f>
        <v>1.1000000000000001</v>
      </c>
      <c r="V731" s="38">
        <f>T731-U731</f>
        <v>5.9999999999999831E-2</v>
      </c>
      <c r="W731" s="36">
        <v>95</v>
      </c>
      <c r="X731" s="38">
        <f>IF(J731="20",ROUND(K731/0.7*0.6,2),IF(J731="10",ROUND(K731*0.6,2),ROUND(K731/0.85*0.6,2)))</f>
        <v>0.99</v>
      </c>
      <c r="Y731" s="38">
        <f>ROUND(X731*AA731/100,2)</f>
        <v>0.94</v>
      </c>
      <c r="Z731" s="38">
        <f>X731-Y731</f>
        <v>5.0000000000000044E-2</v>
      </c>
      <c r="AA731" s="36">
        <v>95</v>
      </c>
      <c r="AB731" s="38" t="s">
        <v>98</v>
      </c>
      <c r="AC731" s="38">
        <v>1.32</v>
      </c>
      <c r="AD731" s="38">
        <v>1.25</v>
      </c>
      <c r="AE731" s="38">
        <v>7.0000000000000062E-2</v>
      </c>
      <c r="BJ731" s="3" t="s">
        <v>95</v>
      </c>
      <c r="BK731" s="3">
        <v>7.6499999999999995</v>
      </c>
      <c r="BL731" s="3">
        <v>6.5</v>
      </c>
      <c r="BM731" s="3">
        <v>1.1499999999999995</v>
      </c>
      <c r="BN731" s="3">
        <v>6.39</v>
      </c>
      <c r="BO731" s="3">
        <v>6.07</v>
      </c>
      <c r="BP731" s="3">
        <v>0.3199999999999994</v>
      </c>
      <c r="BQ731" s="3">
        <v>5.85</v>
      </c>
      <c r="BR731" s="3">
        <v>4.97</v>
      </c>
      <c r="BS731" s="3">
        <v>0.87999999999999989</v>
      </c>
      <c r="BT731" s="3">
        <v>4.59</v>
      </c>
      <c r="BU731" s="3">
        <v>4.3600000000000003</v>
      </c>
      <c r="BV731" s="3">
        <v>0.22999999999999954</v>
      </c>
      <c r="BW731" s="3">
        <v>5.22</v>
      </c>
      <c r="BX731" s="3">
        <v>4.96</v>
      </c>
      <c r="BY731" s="3">
        <v>0.25999999999999979</v>
      </c>
      <c r="BZ731" s="3">
        <v>5.15</v>
      </c>
      <c r="CA731" s="3">
        <v>4.12</v>
      </c>
      <c r="CB731" s="3">
        <v>1.0300000000000002</v>
      </c>
      <c r="CC731" s="3">
        <v>4.5199999999999996</v>
      </c>
      <c r="CD731" s="3">
        <v>4.29</v>
      </c>
      <c r="CE731" s="3">
        <v>0.22999999999999954</v>
      </c>
      <c r="CF731" s="3">
        <v>3.65</v>
      </c>
      <c r="CG731" s="3">
        <v>2.92</v>
      </c>
      <c r="CH731" s="3">
        <v>0.73</v>
      </c>
      <c r="CI731" s="3">
        <v>3.32</v>
      </c>
      <c r="CJ731" s="3">
        <v>3.15</v>
      </c>
      <c r="CK731" s="3">
        <v>0.16999999999999993</v>
      </c>
      <c r="CL731" s="3">
        <v>5.36</v>
      </c>
      <c r="CM731" s="3">
        <v>4.5599999999999996</v>
      </c>
      <c r="CN731" s="3">
        <v>0.80000000000000071</v>
      </c>
      <c r="CO731" s="3">
        <v>4.47</v>
      </c>
      <c r="CP731" s="3">
        <v>4.25</v>
      </c>
      <c r="CQ731" s="3">
        <v>0.21999999999999975</v>
      </c>
      <c r="CR731" s="3">
        <v>4.0999999999999996</v>
      </c>
      <c r="CS731" s="3">
        <v>3.49</v>
      </c>
      <c r="CT731" s="3">
        <v>0.60999999999999943</v>
      </c>
      <c r="CU731" s="3">
        <v>3.21</v>
      </c>
      <c r="CV731" s="3">
        <v>3.05</v>
      </c>
      <c r="CW731" s="3">
        <v>0.16000000000000014</v>
      </c>
      <c r="CX731" s="3">
        <v>3.65</v>
      </c>
      <c r="CY731" s="3">
        <v>3.47</v>
      </c>
      <c r="CZ731" s="3">
        <v>0.17999999999999972</v>
      </c>
      <c r="DA731" s="3">
        <v>3.61</v>
      </c>
      <c r="DB731" s="3">
        <v>2.89</v>
      </c>
      <c r="DC731" s="3">
        <v>0.71999999999999975</v>
      </c>
      <c r="DD731" s="3">
        <v>3.16</v>
      </c>
      <c r="DE731" s="3">
        <v>3</v>
      </c>
      <c r="DF731" s="3">
        <v>0.16000000000000014</v>
      </c>
      <c r="DG731" s="3">
        <v>2.56</v>
      </c>
      <c r="DH731" s="3">
        <v>2.1800000000000002</v>
      </c>
      <c r="DI731" s="3">
        <v>0.37999999999999989</v>
      </c>
      <c r="DJ731" s="3">
        <v>2.3199999999999998</v>
      </c>
      <c r="DK731" s="3">
        <v>2.2000000000000002</v>
      </c>
      <c r="DL731" s="3">
        <v>0.11999999999999966</v>
      </c>
      <c r="DM731" s="3">
        <v>6.89</v>
      </c>
      <c r="DN731" s="3">
        <v>5.86</v>
      </c>
      <c r="DO731" s="3">
        <v>1.0299999999999994</v>
      </c>
      <c r="DP731" s="3">
        <v>5.27</v>
      </c>
      <c r="DQ731" s="3">
        <v>4.4800000000000004</v>
      </c>
      <c r="DR731" s="3">
        <v>0.78999999999999915</v>
      </c>
      <c r="DS731" s="3">
        <v>4.6399999999999997</v>
      </c>
      <c r="DT731" s="3">
        <v>3.71</v>
      </c>
      <c r="DU731" s="3">
        <v>0.92999999999999972</v>
      </c>
      <c r="DV731" s="3">
        <v>3.29</v>
      </c>
      <c r="DW731" s="3">
        <v>2.63</v>
      </c>
      <c r="DX731" s="3">
        <v>0.66000000000000014</v>
      </c>
    </row>
    <row r="732" spans="1:128" s="3" customFormat="1" x14ac:dyDescent="0.25">
      <c r="A732" s="36" t="s">
        <v>937</v>
      </c>
      <c r="B732" s="36" t="s">
        <v>87</v>
      </c>
      <c r="C732" s="36" t="s">
        <v>88</v>
      </c>
      <c r="D732" s="37" t="s">
        <v>133</v>
      </c>
      <c r="E732" s="36" t="s">
        <v>134</v>
      </c>
      <c r="F732" s="37" t="s">
        <v>927</v>
      </c>
      <c r="G732" s="36" t="s">
        <v>928</v>
      </c>
      <c r="H732" s="36" t="s">
        <v>93</v>
      </c>
      <c r="I732" s="36" t="s">
        <v>94</v>
      </c>
      <c r="J732" s="36" t="s">
        <v>95</v>
      </c>
      <c r="K732" s="44">
        <v>1.9</v>
      </c>
      <c r="L732" s="38">
        <f>IF(J732="10",K732,"")</f>
        <v>1.9</v>
      </c>
      <c r="M732" s="38">
        <f>ROUND(L732*O732/100,2)</f>
        <v>1.24</v>
      </c>
      <c r="N732" s="38">
        <f>L732-M732</f>
        <v>0.65999999999999992</v>
      </c>
      <c r="O732" s="38" t="s">
        <v>96</v>
      </c>
      <c r="P732" s="38">
        <f>IF(J732&lt;&gt;"20",IF(J732="15",K732,ROUND(K732*0.85,2)),"")</f>
        <v>1.62</v>
      </c>
      <c r="Q732" s="38">
        <f>ROUND(P732*S732/100,2)</f>
        <v>1.3</v>
      </c>
      <c r="R732" s="38">
        <f>P732-Q732</f>
        <v>0.32000000000000006</v>
      </c>
      <c r="S732" s="38" t="s">
        <v>97</v>
      </c>
      <c r="T732" s="38">
        <f>IF(J732="20",K732,IF(J732="10",ROUND(K732*0.7,2),ROUND(K732/0.85*0.7,2)))</f>
        <v>1.33</v>
      </c>
      <c r="U732" s="38">
        <f>ROUND(T732*W732/100,2)</f>
        <v>1.26</v>
      </c>
      <c r="V732" s="38">
        <f>T732-U732</f>
        <v>7.0000000000000062E-2</v>
      </c>
      <c r="W732" s="36">
        <v>95</v>
      </c>
      <c r="X732" s="38">
        <f>IF(J732="20",ROUND(K732/0.7*0.6,2),IF(J732="10",ROUND(K732*0.6,2),ROUND(K732/0.85*0.6,2)))</f>
        <v>1.1399999999999999</v>
      </c>
      <c r="Y732" s="38">
        <f>ROUND(X732*AA732/100,2)</f>
        <v>1.08</v>
      </c>
      <c r="Z732" s="38">
        <f>X732-Y732</f>
        <v>5.9999999999999831E-2</v>
      </c>
      <c r="AA732" s="36">
        <v>95</v>
      </c>
      <c r="AB732" s="38" t="s">
        <v>98</v>
      </c>
      <c r="AC732" s="38">
        <v>1.52</v>
      </c>
      <c r="AD732" s="38">
        <v>1.44</v>
      </c>
      <c r="AE732" s="38">
        <v>8.0000000000000071E-2</v>
      </c>
      <c r="BJ732" s="3" t="s">
        <v>95</v>
      </c>
      <c r="BK732" s="3">
        <v>7.8999999999999995</v>
      </c>
      <c r="BL732" s="3">
        <v>6.72</v>
      </c>
      <c r="BM732" s="3">
        <v>1.1799999999999997</v>
      </c>
      <c r="BN732" s="3">
        <v>6.54</v>
      </c>
      <c r="BO732" s="3">
        <v>6.21</v>
      </c>
      <c r="BP732" s="3">
        <v>0.33000000000000007</v>
      </c>
      <c r="BQ732" s="3">
        <v>6.1</v>
      </c>
      <c r="BR732" s="3">
        <v>5.19</v>
      </c>
      <c r="BS732" s="3">
        <v>0.90999999999999925</v>
      </c>
      <c r="BT732" s="3">
        <v>4.74</v>
      </c>
      <c r="BU732" s="3">
        <v>4.5</v>
      </c>
      <c r="BV732" s="3">
        <v>0.24000000000000021</v>
      </c>
      <c r="BW732" s="3">
        <v>5.42</v>
      </c>
      <c r="BX732" s="3">
        <v>5.15</v>
      </c>
      <c r="BY732" s="3">
        <v>0.26999999999999957</v>
      </c>
      <c r="BZ732" s="3">
        <v>5.4</v>
      </c>
      <c r="CA732" s="3">
        <v>4.32</v>
      </c>
      <c r="CB732" s="3">
        <v>1.08</v>
      </c>
      <c r="CC732" s="3">
        <v>4.72</v>
      </c>
      <c r="CD732" s="3">
        <v>4.4800000000000004</v>
      </c>
      <c r="CE732" s="3">
        <v>0.23999999999999932</v>
      </c>
      <c r="CF732" s="3">
        <v>3.9</v>
      </c>
      <c r="CG732" s="3">
        <v>3.12</v>
      </c>
      <c r="CH732" s="3">
        <v>0.7799999999999998</v>
      </c>
      <c r="CI732" s="3">
        <v>3.52</v>
      </c>
      <c r="CJ732" s="3">
        <v>3.34</v>
      </c>
      <c r="CK732" s="3">
        <v>0.18000000000000016</v>
      </c>
      <c r="CL732" s="3">
        <v>5.53</v>
      </c>
      <c r="CM732" s="3">
        <v>4.7</v>
      </c>
      <c r="CN732" s="3">
        <v>0.83000000000000007</v>
      </c>
      <c r="CO732" s="3">
        <v>4.58</v>
      </c>
      <c r="CP732" s="3">
        <v>4.3499999999999996</v>
      </c>
      <c r="CQ732" s="3">
        <v>0.23000000000000043</v>
      </c>
      <c r="CR732" s="3">
        <v>4.2699999999999996</v>
      </c>
      <c r="CS732" s="3">
        <v>3.63</v>
      </c>
      <c r="CT732" s="3">
        <v>0.63999999999999968</v>
      </c>
      <c r="CU732" s="3">
        <v>3.32</v>
      </c>
      <c r="CV732" s="3">
        <v>3.15</v>
      </c>
      <c r="CW732" s="3">
        <v>0.16999999999999993</v>
      </c>
      <c r="CX732" s="3">
        <v>3.79</v>
      </c>
      <c r="CY732" s="3">
        <v>3.6</v>
      </c>
      <c r="CZ732" s="3">
        <v>0.18999999999999995</v>
      </c>
      <c r="DA732" s="3">
        <v>3.78</v>
      </c>
      <c r="DB732" s="3">
        <v>3.02</v>
      </c>
      <c r="DC732" s="3">
        <v>0.75999999999999979</v>
      </c>
      <c r="DD732" s="3">
        <v>3.3</v>
      </c>
      <c r="DE732" s="3">
        <v>3.14</v>
      </c>
      <c r="DF732" s="3">
        <v>0.1599999999999997</v>
      </c>
      <c r="DG732" s="3">
        <v>2.73</v>
      </c>
      <c r="DH732" s="3">
        <v>2.3199999999999998</v>
      </c>
      <c r="DI732" s="3">
        <v>0.41000000000000014</v>
      </c>
      <c r="DJ732" s="3">
        <v>2.46</v>
      </c>
      <c r="DK732" s="3">
        <v>2.34</v>
      </c>
      <c r="DL732" s="3">
        <v>0.12000000000000011</v>
      </c>
      <c r="DM732" s="3">
        <v>7.11</v>
      </c>
      <c r="DN732" s="3">
        <v>6.04</v>
      </c>
      <c r="DO732" s="3">
        <v>1.0700000000000003</v>
      </c>
      <c r="DP732" s="3">
        <v>5.49</v>
      </c>
      <c r="DQ732" s="3">
        <v>4.67</v>
      </c>
      <c r="DR732" s="3">
        <v>0.82000000000000028</v>
      </c>
      <c r="DS732" s="3">
        <v>4.8600000000000003</v>
      </c>
      <c r="DT732" s="3">
        <v>3.89</v>
      </c>
      <c r="DU732" s="3">
        <v>0.9700000000000002</v>
      </c>
      <c r="DV732" s="3">
        <v>3.51</v>
      </c>
      <c r="DW732" s="3">
        <v>2.81</v>
      </c>
      <c r="DX732" s="3">
        <v>0.69999999999999973</v>
      </c>
    </row>
    <row r="733" spans="1:128" s="3" customFormat="1" x14ac:dyDescent="0.25">
      <c r="A733" s="36" t="s">
        <v>938</v>
      </c>
      <c r="B733" s="36" t="s">
        <v>87</v>
      </c>
      <c r="C733" s="36" t="s">
        <v>88</v>
      </c>
      <c r="D733" s="37" t="s">
        <v>124</v>
      </c>
      <c r="E733" s="36" t="s">
        <v>125</v>
      </c>
      <c r="F733" s="37" t="s">
        <v>927</v>
      </c>
      <c r="G733" s="36" t="s">
        <v>928</v>
      </c>
      <c r="H733" s="36" t="s">
        <v>93</v>
      </c>
      <c r="I733" s="36" t="s">
        <v>94</v>
      </c>
      <c r="J733" s="36" t="s">
        <v>95</v>
      </c>
      <c r="K733" s="44">
        <v>1.65</v>
      </c>
      <c r="L733" s="38">
        <f>IF(J733="10",K733,"")</f>
        <v>1.65</v>
      </c>
      <c r="M733" s="38">
        <f>ROUND(L733*O733/100,2)</f>
        <v>1.07</v>
      </c>
      <c r="N733" s="38">
        <f>L733-M733</f>
        <v>0.57999999999999985</v>
      </c>
      <c r="O733" s="38" t="s">
        <v>96</v>
      </c>
      <c r="P733" s="38">
        <f>IF(J733&lt;&gt;"20",IF(J733="15",K733,ROUND(K733*0.85,2)),"")</f>
        <v>1.4</v>
      </c>
      <c r="Q733" s="38">
        <f>ROUND(P733*S733/100,2)</f>
        <v>1.1200000000000001</v>
      </c>
      <c r="R733" s="38">
        <f>P733-Q733</f>
        <v>0.2799999999999998</v>
      </c>
      <c r="S733" s="38" t="s">
        <v>97</v>
      </c>
      <c r="T733" s="38">
        <f>IF(J733="20",K733,IF(J733="10",ROUND(K733*0.7,2),ROUND(K733/0.85*0.7,2)))</f>
        <v>1.1599999999999999</v>
      </c>
      <c r="U733" s="38">
        <f>ROUND(T733*W733/100,2)</f>
        <v>1.1000000000000001</v>
      </c>
      <c r="V733" s="38">
        <f>T733-U733</f>
        <v>5.9999999999999831E-2</v>
      </c>
      <c r="W733" s="36">
        <v>95</v>
      </c>
      <c r="X733" s="38">
        <f>IF(J733="20",ROUND(K733/0.7*0.6,2),IF(J733="10",ROUND(K733*0.6,2),ROUND(K733/0.85*0.6,2)))</f>
        <v>0.99</v>
      </c>
      <c r="Y733" s="38">
        <f>ROUND(X733*AA733/100,2)</f>
        <v>0.94</v>
      </c>
      <c r="Z733" s="38">
        <f>X733-Y733</f>
        <v>5.0000000000000044E-2</v>
      </c>
      <c r="AA733" s="36">
        <v>95</v>
      </c>
      <c r="AB733" s="38" t="s">
        <v>98</v>
      </c>
      <c r="AC733" s="38">
        <v>1.32</v>
      </c>
      <c r="AD733" s="38">
        <v>1.25</v>
      </c>
      <c r="AE733" s="38">
        <v>7.0000000000000062E-2</v>
      </c>
      <c r="BJ733" s="3" t="s">
        <v>95</v>
      </c>
      <c r="BK733" s="3">
        <v>7.6499999999999995</v>
      </c>
      <c r="BL733" s="3">
        <v>6.5</v>
      </c>
      <c r="BM733" s="3">
        <v>1.1499999999999995</v>
      </c>
      <c r="BN733" s="3">
        <v>6.39</v>
      </c>
      <c r="BO733" s="3">
        <v>6.07</v>
      </c>
      <c r="BP733" s="3">
        <v>0.3199999999999994</v>
      </c>
      <c r="BQ733" s="3">
        <v>5.85</v>
      </c>
      <c r="BR733" s="3">
        <v>4.97</v>
      </c>
      <c r="BS733" s="3">
        <v>0.87999999999999989</v>
      </c>
      <c r="BT733" s="3">
        <v>4.59</v>
      </c>
      <c r="BU733" s="3">
        <v>4.3600000000000003</v>
      </c>
      <c r="BV733" s="3">
        <v>0.22999999999999954</v>
      </c>
      <c r="BW733" s="3">
        <v>5.22</v>
      </c>
      <c r="BX733" s="3">
        <v>4.96</v>
      </c>
      <c r="BY733" s="3">
        <v>0.25999999999999979</v>
      </c>
      <c r="BZ733" s="3">
        <v>5.15</v>
      </c>
      <c r="CA733" s="3">
        <v>4.12</v>
      </c>
      <c r="CB733" s="3">
        <v>1.0300000000000002</v>
      </c>
      <c r="CC733" s="3">
        <v>4.5199999999999996</v>
      </c>
      <c r="CD733" s="3">
        <v>4.29</v>
      </c>
      <c r="CE733" s="3">
        <v>0.22999999999999954</v>
      </c>
      <c r="CF733" s="3">
        <v>3.65</v>
      </c>
      <c r="CG733" s="3">
        <v>2.92</v>
      </c>
      <c r="CH733" s="3">
        <v>0.73</v>
      </c>
      <c r="CI733" s="3">
        <v>3.32</v>
      </c>
      <c r="CJ733" s="3">
        <v>3.15</v>
      </c>
      <c r="CK733" s="3">
        <v>0.16999999999999993</v>
      </c>
      <c r="CL733" s="3">
        <v>5.36</v>
      </c>
      <c r="CM733" s="3">
        <v>4.5599999999999996</v>
      </c>
      <c r="CN733" s="3">
        <v>0.80000000000000071</v>
      </c>
      <c r="CO733" s="3">
        <v>4.47</v>
      </c>
      <c r="CP733" s="3">
        <v>4.25</v>
      </c>
      <c r="CQ733" s="3">
        <v>0.21999999999999975</v>
      </c>
      <c r="CR733" s="3">
        <v>4.0999999999999996</v>
      </c>
      <c r="CS733" s="3">
        <v>3.49</v>
      </c>
      <c r="CT733" s="3">
        <v>0.60999999999999943</v>
      </c>
      <c r="CU733" s="3">
        <v>3.21</v>
      </c>
      <c r="CV733" s="3">
        <v>3.05</v>
      </c>
      <c r="CW733" s="3">
        <v>0.16000000000000014</v>
      </c>
      <c r="CX733" s="3">
        <v>3.65</v>
      </c>
      <c r="CY733" s="3">
        <v>3.47</v>
      </c>
      <c r="CZ733" s="3">
        <v>0.17999999999999972</v>
      </c>
      <c r="DA733" s="3">
        <v>3.61</v>
      </c>
      <c r="DB733" s="3">
        <v>2.89</v>
      </c>
      <c r="DC733" s="3">
        <v>0.71999999999999975</v>
      </c>
      <c r="DD733" s="3">
        <v>3.16</v>
      </c>
      <c r="DE733" s="3">
        <v>3</v>
      </c>
      <c r="DF733" s="3">
        <v>0.16000000000000014</v>
      </c>
      <c r="DG733" s="3">
        <v>2.56</v>
      </c>
      <c r="DH733" s="3">
        <v>2.1800000000000002</v>
      </c>
      <c r="DI733" s="3">
        <v>0.37999999999999989</v>
      </c>
      <c r="DJ733" s="3">
        <v>2.3199999999999998</v>
      </c>
      <c r="DK733" s="3">
        <v>2.2000000000000002</v>
      </c>
      <c r="DL733" s="3">
        <v>0.11999999999999966</v>
      </c>
      <c r="DM733" s="3">
        <v>6.89</v>
      </c>
      <c r="DN733" s="3">
        <v>5.86</v>
      </c>
      <c r="DO733" s="3">
        <v>1.0299999999999994</v>
      </c>
      <c r="DP733" s="3">
        <v>5.27</v>
      </c>
      <c r="DQ733" s="3">
        <v>4.4800000000000004</v>
      </c>
      <c r="DR733" s="3">
        <v>0.78999999999999915</v>
      </c>
      <c r="DS733" s="3">
        <v>4.6399999999999997</v>
      </c>
      <c r="DT733" s="3">
        <v>3.71</v>
      </c>
      <c r="DU733" s="3">
        <v>0.92999999999999972</v>
      </c>
      <c r="DV733" s="3">
        <v>3.29</v>
      </c>
      <c r="DW733" s="3">
        <v>2.63</v>
      </c>
      <c r="DX733" s="3">
        <v>0.66000000000000014</v>
      </c>
    </row>
    <row r="734" spans="1:128" s="3" customFormat="1" x14ac:dyDescent="0.25">
      <c r="A734" s="36" t="s">
        <v>939</v>
      </c>
      <c r="B734" s="36" t="s">
        <v>87</v>
      </c>
      <c r="C734" s="36" t="s">
        <v>88</v>
      </c>
      <c r="D734" s="37" t="s">
        <v>151</v>
      </c>
      <c r="E734" s="36" t="s">
        <v>152</v>
      </c>
      <c r="F734" s="37" t="s">
        <v>927</v>
      </c>
      <c r="G734" s="36" t="s">
        <v>928</v>
      </c>
      <c r="H734" s="36" t="s">
        <v>93</v>
      </c>
      <c r="I734" s="36" t="s">
        <v>94</v>
      </c>
      <c r="J734" s="36" t="s">
        <v>95</v>
      </c>
      <c r="K734" s="44">
        <v>1.65</v>
      </c>
      <c r="L734" s="38">
        <f>IF(J734="10",K734,"")</f>
        <v>1.65</v>
      </c>
      <c r="M734" s="38">
        <f>ROUND(L734*O734/100,2)</f>
        <v>1.07</v>
      </c>
      <c r="N734" s="38">
        <f>L734-M734</f>
        <v>0.57999999999999985</v>
      </c>
      <c r="O734" s="38" t="s">
        <v>96</v>
      </c>
      <c r="P734" s="38">
        <f>IF(J734&lt;&gt;"20",IF(J734="15",K734,ROUND(K734*0.85,2)),"")</f>
        <v>1.4</v>
      </c>
      <c r="Q734" s="38">
        <f>ROUND(P734*S734/100,2)</f>
        <v>1.1200000000000001</v>
      </c>
      <c r="R734" s="38">
        <f>P734-Q734</f>
        <v>0.2799999999999998</v>
      </c>
      <c r="S734" s="38" t="s">
        <v>97</v>
      </c>
      <c r="T734" s="38">
        <f>IF(J734="20",K734,IF(J734="10",ROUND(K734*0.7,2),ROUND(K734/0.85*0.7,2)))</f>
        <v>1.1599999999999999</v>
      </c>
      <c r="U734" s="38">
        <f>ROUND(T734*W734/100,2)</f>
        <v>1.1000000000000001</v>
      </c>
      <c r="V734" s="38">
        <f>T734-U734</f>
        <v>5.9999999999999831E-2</v>
      </c>
      <c r="W734" s="36">
        <v>95</v>
      </c>
      <c r="X734" s="38">
        <f>IF(J734="20",ROUND(K734/0.7*0.6,2),IF(J734="10",ROUND(K734*0.6,2),ROUND(K734/0.85*0.6,2)))</f>
        <v>0.99</v>
      </c>
      <c r="Y734" s="38">
        <f>ROUND(X734*AA734/100,2)</f>
        <v>0.94</v>
      </c>
      <c r="Z734" s="38">
        <f>X734-Y734</f>
        <v>5.0000000000000044E-2</v>
      </c>
      <c r="AA734" s="36">
        <v>95</v>
      </c>
      <c r="AB734" s="38" t="s">
        <v>98</v>
      </c>
      <c r="AC734" s="38">
        <v>1.32</v>
      </c>
      <c r="AD734" s="38">
        <v>1.25</v>
      </c>
      <c r="AE734" s="38">
        <v>7.0000000000000062E-2</v>
      </c>
      <c r="BJ734" s="3" t="s">
        <v>95</v>
      </c>
      <c r="BK734" s="3">
        <v>7.6499999999999995</v>
      </c>
      <c r="BL734" s="3">
        <v>6.5</v>
      </c>
      <c r="BM734" s="3">
        <v>1.1499999999999995</v>
      </c>
      <c r="BN734" s="3">
        <v>6.39</v>
      </c>
      <c r="BO734" s="3">
        <v>6.07</v>
      </c>
      <c r="BP734" s="3">
        <v>0.3199999999999994</v>
      </c>
      <c r="BQ734" s="3">
        <v>5.85</v>
      </c>
      <c r="BR734" s="3">
        <v>4.97</v>
      </c>
      <c r="BS734" s="3">
        <v>0.87999999999999989</v>
      </c>
      <c r="BT734" s="3">
        <v>4.59</v>
      </c>
      <c r="BU734" s="3">
        <v>4.3600000000000003</v>
      </c>
      <c r="BV734" s="3">
        <v>0.22999999999999954</v>
      </c>
      <c r="BW734" s="3">
        <v>5.22</v>
      </c>
      <c r="BX734" s="3">
        <v>4.96</v>
      </c>
      <c r="BY734" s="3">
        <v>0.25999999999999979</v>
      </c>
      <c r="BZ734" s="3">
        <v>5.15</v>
      </c>
      <c r="CA734" s="3">
        <v>4.12</v>
      </c>
      <c r="CB734" s="3">
        <v>1.0300000000000002</v>
      </c>
      <c r="CC734" s="3">
        <v>4.5199999999999996</v>
      </c>
      <c r="CD734" s="3">
        <v>4.29</v>
      </c>
      <c r="CE734" s="3">
        <v>0.22999999999999954</v>
      </c>
      <c r="CF734" s="3">
        <v>3.65</v>
      </c>
      <c r="CG734" s="3">
        <v>2.92</v>
      </c>
      <c r="CH734" s="3">
        <v>0.73</v>
      </c>
      <c r="CI734" s="3">
        <v>3.32</v>
      </c>
      <c r="CJ734" s="3">
        <v>3.15</v>
      </c>
      <c r="CK734" s="3">
        <v>0.16999999999999993</v>
      </c>
      <c r="CL734" s="3">
        <v>5.36</v>
      </c>
      <c r="CM734" s="3">
        <v>4.5599999999999996</v>
      </c>
      <c r="CN734" s="3">
        <v>0.80000000000000071</v>
      </c>
      <c r="CO734" s="3">
        <v>4.47</v>
      </c>
      <c r="CP734" s="3">
        <v>4.25</v>
      </c>
      <c r="CQ734" s="3">
        <v>0.21999999999999975</v>
      </c>
      <c r="CR734" s="3">
        <v>4.0999999999999996</v>
      </c>
      <c r="CS734" s="3">
        <v>3.49</v>
      </c>
      <c r="CT734" s="3">
        <v>0.60999999999999943</v>
      </c>
      <c r="CU734" s="3">
        <v>3.21</v>
      </c>
      <c r="CV734" s="3">
        <v>3.05</v>
      </c>
      <c r="CW734" s="3">
        <v>0.16000000000000014</v>
      </c>
      <c r="CX734" s="3">
        <v>3.65</v>
      </c>
      <c r="CY734" s="3">
        <v>3.47</v>
      </c>
      <c r="CZ734" s="3">
        <v>0.17999999999999972</v>
      </c>
      <c r="DA734" s="3">
        <v>3.61</v>
      </c>
      <c r="DB734" s="3">
        <v>2.89</v>
      </c>
      <c r="DC734" s="3">
        <v>0.71999999999999975</v>
      </c>
      <c r="DD734" s="3">
        <v>3.16</v>
      </c>
      <c r="DE734" s="3">
        <v>3</v>
      </c>
      <c r="DF734" s="3">
        <v>0.16000000000000014</v>
      </c>
      <c r="DG734" s="3">
        <v>2.56</v>
      </c>
      <c r="DH734" s="3">
        <v>2.1800000000000002</v>
      </c>
      <c r="DI734" s="3">
        <v>0.37999999999999989</v>
      </c>
      <c r="DJ734" s="3">
        <v>2.3199999999999998</v>
      </c>
      <c r="DK734" s="3">
        <v>2.2000000000000002</v>
      </c>
      <c r="DL734" s="3">
        <v>0.11999999999999966</v>
      </c>
      <c r="DM734" s="3">
        <v>6.89</v>
      </c>
      <c r="DN734" s="3">
        <v>5.86</v>
      </c>
      <c r="DO734" s="3">
        <v>1.0299999999999994</v>
      </c>
      <c r="DP734" s="3">
        <v>5.27</v>
      </c>
      <c r="DQ734" s="3">
        <v>4.4800000000000004</v>
      </c>
      <c r="DR734" s="3">
        <v>0.78999999999999915</v>
      </c>
      <c r="DS734" s="3">
        <v>4.6399999999999997</v>
      </c>
      <c r="DT734" s="3">
        <v>3.71</v>
      </c>
      <c r="DU734" s="3">
        <v>0.92999999999999972</v>
      </c>
      <c r="DV734" s="3">
        <v>3.29</v>
      </c>
      <c r="DW734" s="3">
        <v>2.63</v>
      </c>
      <c r="DX734" s="3">
        <v>0.66000000000000014</v>
      </c>
    </row>
    <row r="735" spans="1:128" s="3" customFormat="1" x14ac:dyDescent="0.25">
      <c r="A735" s="36" t="s">
        <v>940</v>
      </c>
      <c r="B735" s="36" t="s">
        <v>87</v>
      </c>
      <c r="C735" s="36" t="s">
        <v>88</v>
      </c>
      <c r="D735" s="37" t="s">
        <v>142</v>
      </c>
      <c r="E735" s="36" t="s">
        <v>143</v>
      </c>
      <c r="F735" s="37" t="s">
        <v>927</v>
      </c>
      <c r="G735" s="36" t="s">
        <v>928</v>
      </c>
      <c r="H735" s="36" t="s">
        <v>93</v>
      </c>
      <c r="I735" s="36" t="s">
        <v>94</v>
      </c>
      <c r="J735" s="36" t="s">
        <v>95</v>
      </c>
      <c r="K735" s="44">
        <v>1.65</v>
      </c>
      <c r="L735" s="38">
        <f>IF(J735="10",K735,"")</f>
        <v>1.65</v>
      </c>
      <c r="M735" s="38">
        <f>ROUND(L735*O735/100,2)</f>
        <v>1.07</v>
      </c>
      <c r="N735" s="38">
        <f>L735-M735</f>
        <v>0.57999999999999985</v>
      </c>
      <c r="O735" s="38" t="s">
        <v>96</v>
      </c>
      <c r="P735" s="38">
        <f>IF(J735&lt;&gt;"20",IF(J735="15",K735,ROUND(K735*0.85,2)),"")</f>
        <v>1.4</v>
      </c>
      <c r="Q735" s="38">
        <f>ROUND(P735*S735/100,2)</f>
        <v>1.1200000000000001</v>
      </c>
      <c r="R735" s="38">
        <f>P735-Q735</f>
        <v>0.2799999999999998</v>
      </c>
      <c r="S735" s="38" t="s">
        <v>97</v>
      </c>
      <c r="T735" s="38">
        <f>IF(J735="20",K735,IF(J735="10",ROUND(K735*0.7,2),ROUND(K735/0.85*0.7,2)))</f>
        <v>1.1599999999999999</v>
      </c>
      <c r="U735" s="38">
        <f>ROUND(T735*W735/100,2)</f>
        <v>1.1000000000000001</v>
      </c>
      <c r="V735" s="38">
        <f>T735-U735</f>
        <v>5.9999999999999831E-2</v>
      </c>
      <c r="W735" s="36">
        <v>95</v>
      </c>
      <c r="X735" s="38">
        <f>IF(J735="20",ROUND(K735/0.7*0.6,2),IF(J735="10",ROUND(K735*0.6,2),ROUND(K735/0.85*0.6,2)))</f>
        <v>0.99</v>
      </c>
      <c r="Y735" s="38">
        <f>ROUND(X735*AA735/100,2)</f>
        <v>0.94</v>
      </c>
      <c r="Z735" s="38">
        <f>X735-Y735</f>
        <v>5.0000000000000044E-2</v>
      </c>
      <c r="AA735" s="36">
        <v>95</v>
      </c>
      <c r="AB735" s="38" t="s">
        <v>98</v>
      </c>
      <c r="AC735" s="38">
        <v>1.32</v>
      </c>
      <c r="AD735" s="38">
        <v>1.25</v>
      </c>
      <c r="AE735" s="38">
        <v>7.0000000000000062E-2</v>
      </c>
      <c r="BJ735" s="3" t="s">
        <v>95</v>
      </c>
      <c r="BK735" s="3">
        <v>7.6499999999999995</v>
      </c>
      <c r="BL735" s="3">
        <v>6.5</v>
      </c>
      <c r="BM735" s="3">
        <v>1.1499999999999995</v>
      </c>
      <c r="BN735" s="3">
        <v>6.39</v>
      </c>
      <c r="BO735" s="3">
        <v>6.07</v>
      </c>
      <c r="BP735" s="3">
        <v>0.3199999999999994</v>
      </c>
      <c r="BQ735" s="3">
        <v>5.85</v>
      </c>
      <c r="BR735" s="3">
        <v>4.97</v>
      </c>
      <c r="BS735" s="3">
        <v>0.87999999999999989</v>
      </c>
      <c r="BT735" s="3">
        <v>4.59</v>
      </c>
      <c r="BU735" s="3">
        <v>4.3600000000000003</v>
      </c>
      <c r="BV735" s="3">
        <v>0.22999999999999954</v>
      </c>
      <c r="BW735" s="3">
        <v>5.22</v>
      </c>
      <c r="BX735" s="3">
        <v>4.96</v>
      </c>
      <c r="BY735" s="3">
        <v>0.25999999999999979</v>
      </c>
      <c r="BZ735" s="3">
        <v>5.15</v>
      </c>
      <c r="CA735" s="3">
        <v>4.12</v>
      </c>
      <c r="CB735" s="3">
        <v>1.0300000000000002</v>
      </c>
      <c r="CC735" s="3">
        <v>4.5199999999999996</v>
      </c>
      <c r="CD735" s="3">
        <v>4.29</v>
      </c>
      <c r="CE735" s="3">
        <v>0.22999999999999954</v>
      </c>
      <c r="CF735" s="3">
        <v>3.65</v>
      </c>
      <c r="CG735" s="3">
        <v>2.92</v>
      </c>
      <c r="CH735" s="3">
        <v>0.73</v>
      </c>
      <c r="CI735" s="3">
        <v>3.32</v>
      </c>
      <c r="CJ735" s="3">
        <v>3.15</v>
      </c>
      <c r="CK735" s="3">
        <v>0.16999999999999993</v>
      </c>
      <c r="CL735" s="3">
        <v>5.36</v>
      </c>
      <c r="CM735" s="3">
        <v>4.5599999999999996</v>
      </c>
      <c r="CN735" s="3">
        <v>0.80000000000000071</v>
      </c>
      <c r="CO735" s="3">
        <v>4.47</v>
      </c>
      <c r="CP735" s="3">
        <v>4.25</v>
      </c>
      <c r="CQ735" s="3">
        <v>0.21999999999999975</v>
      </c>
      <c r="CR735" s="3">
        <v>4.0999999999999996</v>
      </c>
      <c r="CS735" s="3">
        <v>3.49</v>
      </c>
      <c r="CT735" s="3">
        <v>0.60999999999999943</v>
      </c>
      <c r="CU735" s="3">
        <v>3.21</v>
      </c>
      <c r="CV735" s="3">
        <v>3.05</v>
      </c>
      <c r="CW735" s="3">
        <v>0.16000000000000014</v>
      </c>
      <c r="CX735" s="3">
        <v>3.65</v>
      </c>
      <c r="CY735" s="3">
        <v>3.47</v>
      </c>
      <c r="CZ735" s="3">
        <v>0.17999999999999972</v>
      </c>
      <c r="DA735" s="3">
        <v>3.61</v>
      </c>
      <c r="DB735" s="3">
        <v>2.89</v>
      </c>
      <c r="DC735" s="3">
        <v>0.71999999999999975</v>
      </c>
      <c r="DD735" s="3">
        <v>3.16</v>
      </c>
      <c r="DE735" s="3">
        <v>3</v>
      </c>
      <c r="DF735" s="3">
        <v>0.16000000000000014</v>
      </c>
      <c r="DG735" s="3">
        <v>2.56</v>
      </c>
      <c r="DH735" s="3">
        <v>2.1800000000000002</v>
      </c>
      <c r="DI735" s="3">
        <v>0.37999999999999989</v>
      </c>
      <c r="DJ735" s="3">
        <v>2.3199999999999998</v>
      </c>
      <c r="DK735" s="3">
        <v>2.2000000000000002</v>
      </c>
      <c r="DL735" s="3">
        <v>0.11999999999999966</v>
      </c>
      <c r="DM735" s="3">
        <v>6.89</v>
      </c>
      <c r="DN735" s="3">
        <v>5.86</v>
      </c>
      <c r="DO735" s="3">
        <v>1.0299999999999994</v>
      </c>
      <c r="DP735" s="3">
        <v>5.27</v>
      </c>
      <c r="DQ735" s="3">
        <v>4.4800000000000004</v>
      </c>
      <c r="DR735" s="3">
        <v>0.78999999999999915</v>
      </c>
      <c r="DS735" s="3">
        <v>4.6399999999999997</v>
      </c>
      <c r="DT735" s="3">
        <v>3.71</v>
      </c>
      <c r="DU735" s="3">
        <v>0.92999999999999972</v>
      </c>
      <c r="DV735" s="3">
        <v>3.29</v>
      </c>
      <c r="DW735" s="3">
        <v>2.63</v>
      </c>
      <c r="DX735" s="3">
        <v>0.66000000000000014</v>
      </c>
    </row>
    <row r="736" spans="1:128" s="3" customFormat="1" x14ac:dyDescent="0.25">
      <c r="A736" s="36" t="s">
        <v>941</v>
      </c>
      <c r="B736" s="36" t="s">
        <v>87</v>
      </c>
      <c r="C736" s="36" t="s">
        <v>88</v>
      </c>
      <c r="D736" s="37" t="s">
        <v>154</v>
      </c>
      <c r="E736" s="36" t="s">
        <v>155</v>
      </c>
      <c r="F736" s="37" t="s">
        <v>927</v>
      </c>
      <c r="G736" s="36" t="s">
        <v>928</v>
      </c>
      <c r="H736" s="36" t="s">
        <v>93</v>
      </c>
      <c r="I736" s="36" t="s">
        <v>94</v>
      </c>
      <c r="J736" s="36" t="s">
        <v>95</v>
      </c>
      <c r="K736" s="44">
        <v>1.65</v>
      </c>
      <c r="L736" s="38">
        <f>IF(J736="10",K736,"")</f>
        <v>1.65</v>
      </c>
      <c r="M736" s="38">
        <f>ROUND(L736*O736/100,2)</f>
        <v>1.07</v>
      </c>
      <c r="N736" s="38">
        <f>L736-M736</f>
        <v>0.57999999999999985</v>
      </c>
      <c r="O736" s="38" t="s">
        <v>96</v>
      </c>
      <c r="P736" s="38">
        <f>IF(J736&lt;&gt;"20",IF(J736="15",K736,ROUND(K736*0.85,2)),"")</f>
        <v>1.4</v>
      </c>
      <c r="Q736" s="38">
        <f>ROUND(P736*S736/100,2)</f>
        <v>1.1200000000000001</v>
      </c>
      <c r="R736" s="38">
        <f>P736-Q736</f>
        <v>0.2799999999999998</v>
      </c>
      <c r="S736" s="38" t="s">
        <v>97</v>
      </c>
      <c r="T736" s="38">
        <f>IF(J736="20",K736,IF(J736="10",ROUND(K736*0.7,2),ROUND(K736/0.85*0.7,2)))</f>
        <v>1.1599999999999999</v>
      </c>
      <c r="U736" s="38">
        <f>ROUND(T736*W736/100,2)</f>
        <v>1.1000000000000001</v>
      </c>
      <c r="V736" s="38">
        <f>T736-U736</f>
        <v>5.9999999999999831E-2</v>
      </c>
      <c r="W736" s="36">
        <v>95</v>
      </c>
      <c r="X736" s="38">
        <f>IF(J736="20",ROUND(K736/0.7*0.6,2),IF(J736="10",ROUND(K736*0.6,2),ROUND(K736/0.85*0.6,2)))</f>
        <v>0.99</v>
      </c>
      <c r="Y736" s="38">
        <f>ROUND(X736*AA736/100,2)</f>
        <v>0.94</v>
      </c>
      <c r="Z736" s="38">
        <f>X736-Y736</f>
        <v>5.0000000000000044E-2</v>
      </c>
      <c r="AA736" s="36">
        <v>95</v>
      </c>
      <c r="AB736" s="38" t="s">
        <v>98</v>
      </c>
      <c r="AC736" s="38">
        <v>1.32</v>
      </c>
      <c r="AD736" s="38">
        <v>1.25</v>
      </c>
      <c r="AE736" s="38">
        <v>7.0000000000000062E-2</v>
      </c>
      <c r="BJ736" s="3" t="s">
        <v>95</v>
      </c>
      <c r="BK736" s="3">
        <v>7.6499999999999995</v>
      </c>
      <c r="BL736" s="3">
        <v>6.5</v>
      </c>
      <c r="BM736" s="3">
        <v>1.1499999999999995</v>
      </c>
      <c r="BN736" s="3">
        <v>6.39</v>
      </c>
      <c r="BO736" s="3">
        <v>6.07</v>
      </c>
      <c r="BP736" s="3">
        <v>0.3199999999999994</v>
      </c>
      <c r="BQ736" s="3">
        <v>5.85</v>
      </c>
      <c r="BR736" s="3">
        <v>4.97</v>
      </c>
      <c r="BS736" s="3">
        <v>0.87999999999999989</v>
      </c>
      <c r="BT736" s="3">
        <v>4.59</v>
      </c>
      <c r="BU736" s="3">
        <v>4.3600000000000003</v>
      </c>
      <c r="BV736" s="3">
        <v>0.22999999999999954</v>
      </c>
      <c r="BW736" s="3">
        <v>5.22</v>
      </c>
      <c r="BX736" s="3">
        <v>4.96</v>
      </c>
      <c r="BY736" s="3">
        <v>0.25999999999999979</v>
      </c>
      <c r="BZ736" s="3">
        <v>5.15</v>
      </c>
      <c r="CA736" s="3">
        <v>4.12</v>
      </c>
      <c r="CB736" s="3">
        <v>1.0300000000000002</v>
      </c>
      <c r="CC736" s="3">
        <v>4.5199999999999996</v>
      </c>
      <c r="CD736" s="3">
        <v>4.29</v>
      </c>
      <c r="CE736" s="3">
        <v>0.22999999999999954</v>
      </c>
      <c r="CF736" s="3">
        <v>3.65</v>
      </c>
      <c r="CG736" s="3">
        <v>2.92</v>
      </c>
      <c r="CH736" s="3">
        <v>0.73</v>
      </c>
      <c r="CI736" s="3">
        <v>3.32</v>
      </c>
      <c r="CJ736" s="3">
        <v>3.15</v>
      </c>
      <c r="CK736" s="3">
        <v>0.16999999999999993</v>
      </c>
      <c r="CL736" s="3">
        <v>5.36</v>
      </c>
      <c r="CM736" s="3">
        <v>4.5599999999999996</v>
      </c>
      <c r="CN736" s="3">
        <v>0.80000000000000071</v>
      </c>
      <c r="CO736" s="3">
        <v>4.47</v>
      </c>
      <c r="CP736" s="3">
        <v>4.25</v>
      </c>
      <c r="CQ736" s="3">
        <v>0.21999999999999975</v>
      </c>
      <c r="CR736" s="3">
        <v>4.0999999999999996</v>
      </c>
      <c r="CS736" s="3">
        <v>3.49</v>
      </c>
      <c r="CT736" s="3">
        <v>0.60999999999999943</v>
      </c>
      <c r="CU736" s="3">
        <v>3.21</v>
      </c>
      <c r="CV736" s="3">
        <v>3.05</v>
      </c>
      <c r="CW736" s="3">
        <v>0.16000000000000014</v>
      </c>
      <c r="CX736" s="3">
        <v>3.65</v>
      </c>
      <c r="CY736" s="3">
        <v>3.47</v>
      </c>
      <c r="CZ736" s="3">
        <v>0.17999999999999972</v>
      </c>
      <c r="DA736" s="3">
        <v>3.61</v>
      </c>
      <c r="DB736" s="3">
        <v>2.89</v>
      </c>
      <c r="DC736" s="3">
        <v>0.71999999999999975</v>
      </c>
      <c r="DD736" s="3">
        <v>3.16</v>
      </c>
      <c r="DE736" s="3">
        <v>3</v>
      </c>
      <c r="DF736" s="3">
        <v>0.16000000000000014</v>
      </c>
      <c r="DG736" s="3">
        <v>2.56</v>
      </c>
      <c r="DH736" s="3">
        <v>2.1800000000000002</v>
      </c>
      <c r="DI736" s="3">
        <v>0.37999999999999989</v>
      </c>
      <c r="DJ736" s="3">
        <v>2.3199999999999998</v>
      </c>
      <c r="DK736" s="3">
        <v>2.2000000000000002</v>
      </c>
      <c r="DL736" s="3">
        <v>0.11999999999999966</v>
      </c>
      <c r="DM736" s="3">
        <v>6.89</v>
      </c>
      <c r="DN736" s="3">
        <v>5.86</v>
      </c>
      <c r="DO736" s="3">
        <v>1.0299999999999994</v>
      </c>
      <c r="DP736" s="3">
        <v>5.27</v>
      </c>
      <c r="DQ736" s="3">
        <v>4.4800000000000004</v>
      </c>
      <c r="DR736" s="3">
        <v>0.78999999999999915</v>
      </c>
      <c r="DS736" s="3">
        <v>4.6399999999999997</v>
      </c>
      <c r="DT736" s="3">
        <v>3.71</v>
      </c>
      <c r="DU736" s="3">
        <v>0.92999999999999972</v>
      </c>
      <c r="DV736" s="3">
        <v>3.29</v>
      </c>
      <c r="DW736" s="3">
        <v>2.63</v>
      </c>
      <c r="DX736" s="3">
        <v>0.66000000000000014</v>
      </c>
    </row>
    <row r="737" spans="1:128" s="3" customFormat="1" x14ac:dyDescent="0.25">
      <c r="A737" s="36" t="s">
        <v>942</v>
      </c>
      <c r="B737" s="36" t="s">
        <v>87</v>
      </c>
      <c r="C737" s="36" t="s">
        <v>88</v>
      </c>
      <c r="D737" s="37" t="s">
        <v>103</v>
      </c>
      <c r="E737" s="36" t="s">
        <v>104</v>
      </c>
      <c r="F737" s="37" t="s">
        <v>927</v>
      </c>
      <c r="G737" s="36" t="s">
        <v>928</v>
      </c>
      <c r="H737" s="36" t="s">
        <v>93</v>
      </c>
      <c r="I737" s="36" t="s">
        <v>94</v>
      </c>
      <c r="J737" s="36" t="s">
        <v>95</v>
      </c>
      <c r="K737" s="44">
        <v>1.65</v>
      </c>
      <c r="L737" s="38">
        <f>IF(J737="10",K737,"")</f>
        <v>1.65</v>
      </c>
      <c r="M737" s="38">
        <f>ROUND(L737*O737/100,2)</f>
        <v>1.07</v>
      </c>
      <c r="N737" s="38">
        <f>L737-M737</f>
        <v>0.57999999999999985</v>
      </c>
      <c r="O737" s="38" t="s">
        <v>96</v>
      </c>
      <c r="P737" s="38">
        <f>IF(J737&lt;&gt;"20",IF(J737="15",K737,ROUND(K737*0.85,2)),"")</f>
        <v>1.4</v>
      </c>
      <c r="Q737" s="38">
        <f>ROUND(P737*S737/100,2)</f>
        <v>1.1200000000000001</v>
      </c>
      <c r="R737" s="38">
        <f>P737-Q737</f>
        <v>0.2799999999999998</v>
      </c>
      <c r="S737" s="38" t="s">
        <v>97</v>
      </c>
      <c r="T737" s="38">
        <f>IF(J737="20",K737,IF(J737="10",ROUND(K737*0.7,2),ROUND(K737/0.85*0.7,2)))</f>
        <v>1.1599999999999999</v>
      </c>
      <c r="U737" s="38">
        <f>ROUND(T737*W737/100,2)</f>
        <v>1.1000000000000001</v>
      </c>
      <c r="V737" s="38">
        <f>T737-U737</f>
        <v>5.9999999999999831E-2</v>
      </c>
      <c r="W737" s="36">
        <v>95</v>
      </c>
      <c r="X737" s="38">
        <f>IF(J737="20",ROUND(K737/0.7*0.6,2),IF(J737="10",ROUND(K737*0.6,2),ROUND(K737/0.85*0.6,2)))</f>
        <v>0.99</v>
      </c>
      <c r="Y737" s="38">
        <f>ROUND(X737*AA737/100,2)</f>
        <v>0.94</v>
      </c>
      <c r="Z737" s="38">
        <f>X737-Y737</f>
        <v>5.0000000000000044E-2</v>
      </c>
      <c r="AA737" s="36">
        <v>95</v>
      </c>
      <c r="AB737" s="38" t="s">
        <v>98</v>
      </c>
      <c r="AC737" s="38">
        <v>1.32</v>
      </c>
      <c r="AD737" s="38">
        <v>1.25</v>
      </c>
      <c r="AE737" s="38">
        <v>7.0000000000000062E-2</v>
      </c>
      <c r="BJ737" s="3" t="s">
        <v>95</v>
      </c>
      <c r="BK737" s="3">
        <v>7.6499999999999995</v>
      </c>
      <c r="BL737" s="3">
        <v>6.5</v>
      </c>
      <c r="BM737" s="3">
        <v>1.1499999999999995</v>
      </c>
      <c r="BN737" s="3">
        <v>6.39</v>
      </c>
      <c r="BO737" s="3">
        <v>6.07</v>
      </c>
      <c r="BP737" s="3">
        <v>0.3199999999999994</v>
      </c>
      <c r="BQ737" s="3">
        <v>5.85</v>
      </c>
      <c r="BR737" s="3">
        <v>4.97</v>
      </c>
      <c r="BS737" s="3">
        <v>0.87999999999999989</v>
      </c>
      <c r="BT737" s="3">
        <v>4.59</v>
      </c>
      <c r="BU737" s="3">
        <v>4.3600000000000003</v>
      </c>
      <c r="BV737" s="3">
        <v>0.22999999999999954</v>
      </c>
      <c r="BW737" s="3">
        <v>5.22</v>
      </c>
      <c r="BX737" s="3">
        <v>4.96</v>
      </c>
      <c r="BY737" s="3">
        <v>0.25999999999999979</v>
      </c>
      <c r="BZ737" s="3">
        <v>5.15</v>
      </c>
      <c r="CA737" s="3">
        <v>4.12</v>
      </c>
      <c r="CB737" s="3">
        <v>1.0300000000000002</v>
      </c>
      <c r="CC737" s="3">
        <v>4.5199999999999996</v>
      </c>
      <c r="CD737" s="3">
        <v>4.29</v>
      </c>
      <c r="CE737" s="3">
        <v>0.22999999999999954</v>
      </c>
      <c r="CF737" s="3">
        <v>3.65</v>
      </c>
      <c r="CG737" s="3">
        <v>2.92</v>
      </c>
      <c r="CH737" s="3">
        <v>0.73</v>
      </c>
      <c r="CI737" s="3">
        <v>3.32</v>
      </c>
      <c r="CJ737" s="3">
        <v>3.15</v>
      </c>
      <c r="CK737" s="3">
        <v>0.16999999999999993</v>
      </c>
      <c r="CL737" s="3">
        <v>5.36</v>
      </c>
      <c r="CM737" s="3">
        <v>4.5599999999999996</v>
      </c>
      <c r="CN737" s="3">
        <v>0.80000000000000071</v>
      </c>
      <c r="CO737" s="3">
        <v>4.47</v>
      </c>
      <c r="CP737" s="3">
        <v>4.25</v>
      </c>
      <c r="CQ737" s="3">
        <v>0.21999999999999975</v>
      </c>
      <c r="CR737" s="3">
        <v>4.0999999999999996</v>
      </c>
      <c r="CS737" s="3">
        <v>3.49</v>
      </c>
      <c r="CT737" s="3">
        <v>0.60999999999999943</v>
      </c>
      <c r="CU737" s="3">
        <v>3.21</v>
      </c>
      <c r="CV737" s="3">
        <v>3.05</v>
      </c>
      <c r="CW737" s="3">
        <v>0.16000000000000014</v>
      </c>
      <c r="CX737" s="3">
        <v>3.65</v>
      </c>
      <c r="CY737" s="3">
        <v>3.47</v>
      </c>
      <c r="CZ737" s="3">
        <v>0.17999999999999972</v>
      </c>
      <c r="DA737" s="3">
        <v>3.61</v>
      </c>
      <c r="DB737" s="3">
        <v>2.89</v>
      </c>
      <c r="DC737" s="3">
        <v>0.71999999999999975</v>
      </c>
      <c r="DD737" s="3">
        <v>3.16</v>
      </c>
      <c r="DE737" s="3">
        <v>3</v>
      </c>
      <c r="DF737" s="3">
        <v>0.16000000000000014</v>
      </c>
      <c r="DG737" s="3">
        <v>2.56</v>
      </c>
      <c r="DH737" s="3">
        <v>2.1800000000000002</v>
      </c>
      <c r="DI737" s="3">
        <v>0.37999999999999989</v>
      </c>
      <c r="DJ737" s="3">
        <v>2.3199999999999998</v>
      </c>
      <c r="DK737" s="3">
        <v>2.2000000000000002</v>
      </c>
      <c r="DL737" s="3">
        <v>0.11999999999999966</v>
      </c>
      <c r="DM737" s="3">
        <v>6.89</v>
      </c>
      <c r="DN737" s="3">
        <v>5.86</v>
      </c>
      <c r="DO737" s="3">
        <v>1.0299999999999994</v>
      </c>
      <c r="DP737" s="3">
        <v>5.27</v>
      </c>
      <c r="DQ737" s="3">
        <v>4.4800000000000004</v>
      </c>
      <c r="DR737" s="3">
        <v>0.78999999999999915</v>
      </c>
      <c r="DS737" s="3">
        <v>4.6399999999999997</v>
      </c>
      <c r="DT737" s="3">
        <v>3.71</v>
      </c>
      <c r="DU737" s="3">
        <v>0.92999999999999972</v>
      </c>
      <c r="DV737" s="3">
        <v>3.29</v>
      </c>
      <c r="DW737" s="3">
        <v>2.63</v>
      </c>
      <c r="DX737" s="3">
        <v>0.66000000000000014</v>
      </c>
    </row>
    <row r="738" spans="1:128" s="3" customFormat="1" x14ac:dyDescent="0.25">
      <c r="A738" s="36" t="s">
        <v>943</v>
      </c>
      <c r="B738" s="36" t="s">
        <v>87</v>
      </c>
      <c r="C738" s="36" t="s">
        <v>88</v>
      </c>
      <c r="D738" s="37" t="s">
        <v>115</v>
      </c>
      <c r="E738" s="36" t="s">
        <v>116</v>
      </c>
      <c r="F738" s="37" t="s">
        <v>927</v>
      </c>
      <c r="G738" s="36" t="s">
        <v>928</v>
      </c>
      <c r="H738" s="36" t="s">
        <v>93</v>
      </c>
      <c r="I738" s="36" t="s">
        <v>94</v>
      </c>
      <c r="J738" s="36" t="s">
        <v>95</v>
      </c>
      <c r="K738" s="44">
        <v>1.65</v>
      </c>
      <c r="L738" s="38">
        <f>IF(J738="10",K738,"")</f>
        <v>1.65</v>
      </c>
      <c r="M738" s="38">
        <f>ROUND(L738*O738/100,2)</f>
        <v>1.07</v>
      </c>
      <c r="N738" s="38">
        <f>L738-M738</f>
        <v>0.57999999999999985</v>
      </c>
      <c r="O738" s="38" t="s">
        <v>96</v>
      </c>
      <c r="P738" s="38">
        <f>IF(J738&lt;&gt;"20",IF(J738="15",K738,ROUND(K738*0.85,2)),"")</f>
        <v>1.4</v>
      </c>
      <c r="Q738" s="38">
        <f>ROUND(P738*S738/100,2)</f>
        <v>1.1200000000000001</v>
      </c>
      <c r="R738" s="38">
        <f>P738-Q738</f>
        <v>0.2799999999999998</v>
      </c>
      <c r="S738" s="38" t="s">
        <v>97</v>
      </c>
      <c r="T738" s="38">
        <f>IF(J738="20",K738,IF(J738="10",ROUND(K738*0.7,2),ROUND(K738/0.85*0.7,2)))</f>
        <v>1.1599999999999999</v>
      </c>
      <c r="U738" s="38">
        <f>ROUND(T738*W738/100,2)</f>
        <v>1.1000000000000001</v>
      </c>
      <c r="V738" s="38">
        <f>T738-U738</f>
        <v>5.9999999999999831E-2</v>
      </c>
      <c r="W738" s="36">
        <v>95</v>
      </c>
      <c r="X738" s="38">
        <f>IF(J738="20",ROUND(K738/0.7*0.6,2),IF(J738="10",ROUND(K738*0.6,2),ROUND(K738/0.85*0.6,2)))</f>
        <v>0.99</v>
      </c>
      <c r="Y738" s="38">
        <f>ROUND(X738*AA738/100,2)</f>
        <v>0.94</v>
      </c>
      <c r="Z738" s="38">
        <f>X738-Y738</f>
        <v>5.0000000000000044E-2</v>
      </c>
      <c r="AA738" s="36">
        <v>95</v>
      </c>
      <c r="AB738" s="38" t="s">
        <v>98</v>
      </c>
      <c r="AC738" s="38">
        <v>1.32</v>
      </c>
      <c r="AD738" s="38">
        <v>1.25</v>
      </c>
      <c r="AE738" s="38">
        <v>7.0000000000000062E-2</v>
      </c>
      <c r="BJ738" s="3" t="s">
        <v>95</v>
      </c>
      <c r="BK738" s="3">
        <v>7.6499999999999995</v>
      </c>
      <c r="BL738" s="3">
        <v>6.5</v>
      </c>
      <c r="BM738" s="3">
        <v>1.1499999999999995</v>
      </c>
      <c r="BN738" s="3">
        <v>6.39</v>
      </c>
      <c r="BO738" s="3">
        <v>6.07</v>
      </c>
      <c r="BP738" s="3">
        <v>0.3199999999999994</v>
      </c>
      <c r="BQ738" s="3">
        <v>5.85</v>
      </c>
      <c r="BR738" s="3">
        <v>4.97</v>
      </c>
      <c r="BS738" s="3">
        <v>0.87999999999999989</v>
      </c>
      <c r="BT738" s="3">
        <v>4.59</v>
      </c>
      <c r="BU738" s="3">
        <v>4.3600000000000003</v>
      </c>
      <c r="BV738" s="3">
        <v>0.22999999999999954</v>
      </c>
      <c r="BW738" s="3">
        <v>5.22</v>
      </c>
      <c r="BX738" s="3">
        <v>4.96</v>
      </c>
      <c r="BY738" s="3">
        <v>0.25999999999999979</v>
      </c>
      <c r="BZ738" s="3">
        <v>5.15</v>
      </c>
      <c r="CA738" s="3">
        <v>4.12</v>
      </c>
      <c r="CB738" s="3">
        <v>1.0300000000000002</v>
      </c>
      <c r="CC738" s="3">
        <v>4.5199999999999996</v>
      </c>
      <c r="CD738" s="3">
        <v>4.29</v>
      </c>
      <c r="CE738" s="3">
        <v>0.22999999999999954</v>
      </c>
      <c r="CF738" s="3">
        <v>3.65</v>
      </c>
      <c r="CG738" s="3">
        <v>2.92</v>
      </c>
      <c r="CH738" s="3">
        <v>0.73</v>
      </c>
      <c r="CI738" s="3">
        <v>3.32</v>
      </c>
      <c r="CJ738" s="3">
        <v>3.15</v>
      </c>
      <c r="CK738" s="3">
        <v>0.16999999999999993</v>
      </c>
      <c r="CL738" s="3">
        <v>5.36</v>
      </c>
      <c r="CM738" s="3">
        <v>4.5599999999999996</v>
      </c>
      <c r="CN738" s="3">
        <v>0.80000000000000071</v>
      </c>
      <c r="CO738" s="3">
        <v>4.47</v>
      </c>
      <c r="CP738" s="3">
        <v>4.25</v>
      </c>
      <c r="CQ738" s="3">
        <v>0.21999999999999975</v>
      </c>
      <c r="CR738" s="3">
        <v>4.0999999999999996</v>
      </c>
      <c r="CS738" s="3">
        <v>3.49</v>
      </c>
      <c r="CT738" s="3">
        <v>0.60999999999999943</v>
      </c>
      <c r="CU738" s="3">
        <v>3.21</v>
      </c>
      <c r="CV738" s="3">
        <v>3.05</v>
      </c>
      <c r="CW738" s="3">
        <v>0.16000000000000014</v>
      </c>
      <c r="CX738" s="3">
        <v>3.65</v>
      </c>
      <c r="CY738" s="3">
        <v>3.47</v>
      </c>
      <c r="CZ738" s="3">
        <v>0.17999999999999972</v>
      </c>
      <c r="DA738" s="3">
        <v>3.61</v>
      </c>
      <c r="DB738" s="3">
        <v>2.89</v>
      </c>
      <c r="DC738" s="3">
        <v>0.71999999999999975</v>
      </c>
      <c r="DD738" s="3">
        <v>3.16</v>
      </c>
      <c r="DE738" s="3">
        <v>3</v>
      </c>
      <c r="DF738" s="3">
        <v>0.16000000000000014</v>
      </c>
      <c r="DG738" s="3">
        <v>2.56</v>
      </c>
      <c r="DH738" s="3">
        <v>2.1800000000000002</v>
      </c>
      <c r="DI738" s="3">
        <v>0.37999999999999989</v>
      </c>
      <c r="DJ738" s="3">
        <v>2.3199999999999998</v>
      </c>
      <c r="DK738" s="3">
        <v>2.2000000000000002</v>
      </c>
      <c r="DL738" s="3">
        <v>0.11999999999999966</v>
      </c>
      <c r="DM738" s="3">
        <v>6.89</v>
      </c>
      <c r="DN738" s="3">
        <v>5.86</v>
      </c>
      <c r="DO738" s="3">
        <v>1.0299999999999994</v>
      </c>
      <c r="DP738" s="3">
        <v>5.27</v>
      </c>
      <c r="DQ738" s="3">
        <v>4.4800000000000004</v>
      </c>
      <c r="DR738" s="3">
        <v>0.78999999999999915</v>
      </c>
      <c r="DS738" s="3">
        <v>4.6399999999999997</v>
      </c>
      <c r="DT738" s="3">
        <v>3.71</v>
      </c>
      <c r="DU738" s="3">
        <v>0.92999999999999972</v>
      </c>
      <c r="DV738" s="3">
        <v>3.29</v>
      </c>
      <c r="DW738" s="3">
        <v>2.63</v>
      </c>
      <c r="DX738" s="3">
        <v>0.66000000000000014</v>
      </c>
    </row>
    <row r="739" spans="1:128" s="3" customFormat="1" x14ac:dyDescent="0.25">
      <c r="A739" s="36" t="s">
        <v>944</v>
      </c>
      <c r="B739" s="36" t="s">
        <v>87</v>
      </c>
      <c r="C739" s="36" t="s">
        <v>88</v>
      </c>
      <c r="D739" s="37" t="s">
        <v>163</v>
      </c>
      <c r="E739" s="36" t="s">
        <v>164</v>
      </c>
      <c r="F739" s="37" t="s">
        <v>927</v>
      </c>
      <c r="G739" s="36" t="s">
        <v>928</v>
      </c>
      <c r="H739" s="36" t="s">
        <v>93</v>
      </c>
      <c r="I739" s="36" t="s">
        <v>94</v>
      </c>
      <c r="J739" s="36" t="s">
        <v>95</v>
      </c>
      <c r="K739" s="44">
        <v>1.65</v>
      </c>
      <c r="L739" s="38">
        <f>IF(J739="10",K739,"")</f>
        <v>1.65</v>
      </c>
      <c r="M739" s="38">
        <f>ROUND(L739*O739/100,2)</f>
        <v>1.07</v>
      </c>
      <c r="N739" s="38">
        <f>L739-M739</f>
        <v>0.57999999999999985</v>
      </c>
      <c r="O739" s="38" t="s">
        <v>96</v>
      </c>
      <c r="P739" s="38">
        <f>IF(J739&lt;&gt;"20",IF(J739="15",K739,ROUND(K739*0.85,2)),"")</f>
        <v>1.4</v>
      </c>
      <c r="Q739" s="38">
        <f>ROUND(P739*S739/100,2)</f>
        <v>1.1200000000000001</v>
      </c>
      <c r="R739" s="38">
        <f>P739-Q739</f>
        <v>0.2799999999999998</v>
      </c>
      <c r="S739" s="38" t="s">
        <v>97</v>
      </c>
      <c r="T739" s="38">
        <f>IF(J739="20",K739,IF(J739="10",ROUND(K739*0.7,2),ROUND(K739/0.85*0.7,2)))</f>
        <v>1.1599999999999999</v>
      </c>
      <c r="U739" s="38">
        <f>ROUND(T739*W739/100,2)</f>
        <v>1.1000000000000001</v>
      </c>
      <c r="V739" s="38">
        <f>T739-U739</f>
        <v>5.9999999999999831E-2</v>
      </c>
      <c r="W739" s="36">
        <v>95</v>
      </c>
      <c r="X739" s="38">
        <f>IF(J739="20",ROUND(K739/0.7*0.6,2),IF(J739="10",ROUND(K739*0.6,2),ROUND(K739/0.85*0.6,2)))</f>
        <v>0.99</v>
      </c>
      <c r="Y739" s="38">
        <f>ROUND(X739*AA739/100,2)</f>
        <v>0.94</v>
      </c>
      <c r="Z739" s="38">
        <f>X739-Y739</f>
        <v>5.0000000000000044E-2</v>
      </c>
      <c r="AA739" s="36">
        <v>95</v>
      </c>
      <c r="AB739" s="38" t="s">
        <v>98</v>
      </c>
      <c r="AC739" s="38">
        <v>1.32</v>
      </c>
      <c r="AD739" s="38">
        <v>1.25</v>
      </c>
      <c r="AE739" s="38">
        <v>7.0000000000000062E-2</v>
      </c>
      <c r="BJ739" s="3" t="s">
        <v>95</v>
      </c>
      <c r="BK739" s="3">
        <v>7.6499999999999995</v>
      </c>
      <c r="BL739" s="3">
        <v>6.5</v>
      </c>
      <c r="BM739" s="3">
        <v>1.1499999999999995</v>
      </c>
      <c r="BN739" s="3">
        <v>6.39</v>
      </c>
      <c r="BO739" s="3">
        <v>6.07</v>
      </c>
      <c r="BP739" s="3">
        <v>0.3199999999999994</v>
      </c>
      <c r="BQ739" s="3">
        <v>5.85</v>
      </c>
      <c r="BR739" s="3">
        <v>4.97</v>
      </c>
      <c r="BS739" s="3">
        <v>0.87999999999999989</v>
      </c>
      <c r="BT739" s="3">
        <v>4.59</v>
      </c>
      <c r="BU739" s="3">
        <v>4.3600000000000003</v>
      </c>
      <c r="BV739" s="3">
        <v>0.22999999999999954</v>
      </c>
      <c r="BW739" s="3">
        <v>5.22</v>
      </c>
      <c r="BX739" s="3">
        <v>4.96</v>
      </c>
      <c r="BY739" s="3">
        <v>0.25999999999999979</v>
      </c>
      <c r="BZ739" s="3">
        <v>5.15</v>
      </c>
      <c r="CA739" s="3">
        <v>4.12</v>
      </c>
      <c r="CB739" s="3">
        <v>1.0300000000000002</v>
      </c>
      <c r="CC739" s="3">
        <v>4.5199999999999996</v>
      </c>
      <c r="CD739" s="3">
        <v>4.29</v>
      </c>
      <c r="CE739" s="3">
        <v>0.22999999999999954</v>
      </c>
      <c r="CF739" s="3">
        <v>3.65</v>
      </c>
      <c r="CG739" s="3">
        <v>2.92</v>
      </c>
      <c r="CH739" s="3">
        <v>0.73</v>
      </c>
      <c r="CI739" s="3">
        <v>3.32</v>
      </c>
      <c r="CJ739" s="3">
        <v>3.15</v>
      </c>
      <c r="CK739" s="3">
        <v>0.16999999999999993</v>
      </c>
      <c r="CL739" s="3">
        <v>5.36</v>
      </c>
      <c r="CM739" s="3">
        <v>4.5599999999999996</v>
      </c>
      <c r="CN739" s="3">
        <v>0.80000000000000071</v>
      </c>
      <c r="CO739" s="3">
        <v>4.47</v>
      </c>
      <c r="CP739" s="3">
        <v>4.25</v>
      </c>
      <c r="CQ739" s="3">
        <v>0.21999999999999975</v>
      </c>
      <c r="CR739" s="3">
        <v>4.0999999999999996</v>
      </c>
      <c r="CS739" s="3">
        <v>3.49</v>
      </c>
      <c r="CT739" s="3">
        <v>0.60999999999999943</v>
      </c>
      <c r="CU739" s="3">
        <v>3.21</v>
      </c>
      <c r="CV739" s="3">
        <v>3.05</v>
      </c>
      <c r="CW739" s="3">
        <v>0.16000000000000014</v>
      </c>
      <c r="CX739" s="3">
        <v>3.65</v>
      </c>
      <c r="CY739" s="3">
        <v>3.47</v>
      </c>
      <c r="CZ739" s="3">
        <v>0.17999999999999972</v>
      </c>
      <c r="DA739" s="3">
        <v>3.61</v>
      </c>
      <c r="DB739" s="3">
        <v>2.89</v>
      </c>
      <c r="DC739" s="3">
        <v>0.71999999999999975</v>
      </c>
      <c r="DD739" s="3">
        <v>3.16</v>
      </c>
      <c r="DE739" s="3">
        <v>3</v>
      </c>
      <c r="DF739" s="3">
        <v>0.16000000000000014</v>
      </c>
      <c r="DG739" s="3">
        <v>2.56</v>
      </c>
      <c r="DH739" s="3">
        <v>2.1800000000000002</v>
      </c>
      <c r="DI739" s="3">
        <v>0.37999999999999989</v>
      </c>
      <c r="DJ739" s="3">
        <v>2.3199999999999998</v>
      </c>
      <c r="DK739" s="3">
        <v>2.2000000000000002</v>
      </c>
      <c r="DL739" s="3">
        <v>0.11999999999999966</v>
      </c>
      <c r="DM739" s="3">
        <v>6.89</v>
      </c>
      <c r="DN739" s="3">
        <v>5.86</v>
      </c>
      <c r="DO739" s="3">
        <v>1.0299999999999994</v>
      </c>
      <c r="DP739" s="3">
        <v>5.27</v>
      </c>
      <c r="DQ739" s="3">
        <v>4.4800000000000004</v>
      </c>
      <c r="DR739" s="3">
        <v>0.78999999999999915</v>
      </c>
      <c r="DS739" s="3">
        <v>4.6399999999999997</v>
      </c>
      <c r="DT739" s="3">
        <v>3.71</v>
      </c>
      <c r="DU739" s="3">
        <v>0.92999999999999972</v>
      </c>
      <c r="DV739" s="3">
        <v>3.29</v>
      </c>
      <c r="DW739" s="3">
        <v>2.63</v>
      </c>
      <c r="DX739" s="3">
        <v>0.66000000000000014</v>
      </c>
    </row>
    <row r="740" spans="1:128" s="3" customFormat="1" x14ac:dyDescent="0.25">
      <c r="A740" s="36" t="s">
        <v>945</v>
      </c>
      <c r="B740" s="36" t="s">
        <v>87</v>
      </c>
      <c r="C740" s="36" t="s">
        <v>88</v>
      </c>
      <c r="D740" s="37" t="s">
        <v>112</v>
      </c>
      <c r="E740" s="36" t="s">
        <v>113</v>
      </c>
      <c r="F740" s="37" t="s">
        <v>927</v>
      </c>
      <c r="G740" s="36" t="s">
        <v>928</v>
      </c>
      <c r="H740" s="36" t="s">
        <v>93</v>
      </c>
      <c r="I740" s="36" t="s">
        <v>94</v>
      </c>
      <c r="J740" s="36" t="s">
        <v>95</v>
      </c>
      <c r="K740" s="44">
        <v>1.65</v>
      </c>
      <c r="L740" s="38">
        <f>IF(J740="10",K740,"")</f>
        <v>1.65</v>
      </c>
      <c r="M740" s="38">
        <f>ROUND(L740*O740/100,2)</f>
        <v>1.07</v>
      </c>
      <c r="N740" s="38">
        <f>L740-M740</f>
        <v>0.57999999999999985</v>
      </c>
      <c r="O740" s="38" t="s">
        <v>96</v>
      </c>
      <c r="P740" s="38">
        <f>IF(J740&lt;&gt;"20",IF(J740="15",K740,ROUND(K740*0.85,2)),"")</f>
        <v>1.4</v>
      </c>
      <c r="Q740" s="38">
        <f>ROUND(P740*S740/100,2)</f>
        <v>1.1200000000000001</v>
      </c>
      <c r="R740" s="38">
        <f>P740-Q740</f>
        <v>0.2799999999999998</v>
      </c>
      <c r="S740" s="38" t="s">
        <v>97</v>
      </c>
      <c r="T740" s="38">
        <f>IF(J740="20",K740,IF(J740="10",ROUND(K740*0.7,2),ROUND(K740/0.85*0.7,2)))</f>
        <v>1.1599999999999999</v>
      </c>
      <c r="U740" s="38">
        <f>ROUND(T740*W740/100,2)</f>
        <v>1.1000000000000001</v>
      </c>
      <c r="V740" s="38">
        <f>T740-U740</f>
        <v>5.9999999999999831E-2</v>
      </c>
      <c r="W740" s="36">
        <v>95</v>
      </c>
      <c r="X740" s="38">
        <f>IF(J740="20",ROUND(K740/0.7*0.6,2),IF(J740="10",ROUND(K740*0.6,2),ROUND(K740/0.85*0.6,2)))</f>
        <v>0.99</v>
      </c>
      <c r="Y740" s="38">
        <f>ROUND(X740*AA740/100,2)</f>
        <v>0.94</v>
      </c>
      <c r="Z740" s="38">
        <f>X740-Y740</f>
        <v>5.0000000000000044E-2</v>
      </c>
      <c r="AA740" s="36">
        <v>95</v>
      </c>
      <c r="AB740" s="38" t="s">
        <v>98</v>
      </c>
      <c r="AC740" s="38">
        <v>1.32</v>
      </c>
      <c r="AD740" s="38">
        <v>1.25</v>
      </c>
      <c r="AE740" s="38">
        <v>7.0000000000000062E-2</v>
      </c>
      <c r="BJ740" s="3" t="s">
        <v>95</v>
      </c>
      <c r="BK740" s="3">
        <v>7.6499999999999995</v>
      </c>
      <c r="BL740" s="3">
        <v>6.5</v>
      </c>
      <c r="BM740" s="3">
        <v>1.1499999999999995</v>
      </c>
      <c r="BN740" s="3">
        <v>6.39</v>
      </c>
      <c r="BO740" s="3">
        <v>6.07</v>
      </c>
      <c r="BP740" s="3">
        <v>0.3199999999999994</v>
      </c>
      <c r="BQ740" s="3">
        <v>5.85</v>
      </c>
      <c r="BR740" s="3">
        <v>4.97</v>
      </c>
      <c r="BS740" s="3">
        <v>0.87999999999999989</v>
      </c>
      <c r="BT740" s="3">
        <v>4.59</v>
      </c>
      <c r="BU740" s="3">
        <v>4.3600000000000003</v>
      </c>
      <c r="BV740" s="3">
        <v>0.22999999999999954</v>
      </c>
      <c r="BW740" s="3">
        <v>5.22</v>
      </c>
      <c r="BX740" s="3">
        <v>4.96</v>
      </c>
      <c r="BY740" s="3">
        <v>0.25999999999999979</v>
      </c>
      <c r="BZ740" s="3">
        <v>5.15</v>
      </c>
      <c r="CA740" s="3">
        <v>4.12</v>
      </c>
      <c r="CB740" s="3">
        <v>1.0300000000000002</v>
      </c>
      <c r="CC740" s="3">
        <v>4.5199999999999996</v>
      </c>
      <c r="CD740" s="3">
        <v>4.29</v>
      </c>
      <c r="CE740" s="3">
        <v>0.22999999999999954</v>
      </c>
      <c r="CF740" s="3">
        <v>3.65</v>
      </c>
      <c r="CG740" s="3">
        <v>2.92</v>
      </c>
      <c r="CH740" s="3">
        <v>0.73</v>
      </c>
      <c r="CI740" s="3">
        <v>3.32</v>
      </c>
      <c r="CJ740" s="3">
        <v>3.15</v>
      </c>
      <c r="CK740" s="3">
        <v>0.16999999999999993</v>
      </c>
      <c r="CL740" s="3">
        <v>5.36</v>
      </c>
      <c r="CM740" s="3">
        <v>4.5599999999999996</v>
      </c>
      <c r="CN740" s="3">
        <v>0.80000000000000071</v>
      </c>
      <c r="CO740" s="3">
        <v>4.47</v>
      </c>
      <c r="CP740" s="3">
        <v>4.25</v>
      </c>
      <c r="CQ740" s="3">
        <v>0.21999999999999975</v>
      </c>
      <c r="CR740" s="3">
        <v>4.0999999999999996</v>
      </c>
      <c r="CS740" s="3">
        <v>3.49</v>
      </c>
      <c r="CT740" s="3">
        <v>0.60999999999999943</v>
      </c>
      <c r="CU740" s="3">
        <v>3.21</v>
      </c>
      <c r="CV740" s="3">
        <v>3.05</v>
      </c>
      <c r="CW740" s="3">
        <v>0.16000000000000014</v>
      </c>
      <c r="CX740" s="3">
        <v>3.65</v>
      </c>
      <c r="CY740" s="3">
        <v>3.47</v>
      </c>
      <c r="CZ740" s="3">
        <v>0.17999999999999972</v>
      </c>
      <c r="DA740" s="3">
        <v>3.61</v>
      </c>
      <c r="DB740" s="3">
        <v>2.89</v>
      </c>
      <c r="DC740" s="3">
        <v>0.71999999999999975</v>
      </c>
      <c r="DD740" s="3">
        <v>3.16</v>
      </c>
      <c r="DE740" s="3">
        <v>3</v>
      </c>
      <c r="DF740" s="3">
        <v>0.16000000000000014</v>
      </c>
      <c r="DG740" s="3">
        <v>2.56</v>
      </c>
      <c r="DH740" s="3">
        <v>2.1800000000000002</v>
      </c>
      <c r="DI740" s="3">
        <v>0.37999999999999989</v>
      </c>
      <c r="DJ740" s="3">
        <v>2.3199999999999998</v>
      </c>
      <c r="DK740" s="3">
        <v>2.2000000000000002</v>
      </c>
      <c r="DL740" s="3">
        <v>0.11999999999999966</v>
      </c>
      <c r="DM740" s="3">
        <v>6.89</v>
      </c>
      <c r="DN740" s="3">
        <v>5.86</v>
      </c>
      <c r="DO740" s="3">
        <v>1.0299999999999994</v>
      </c>
      <c r="DP740" s="3">
        <v>5.27</v>
      </c>
      <c r="DQ740" s="3">
        <v>4.4800000000000004</v>
      </c>
      <c r="DR740" s="3">
        <v>0.78999999999999915</v>
      </c>
      <c r="DS740" s="3">
        <v>4.6399999999999997</v>
      </c>
      <c r="DT740" s="3">
        <v>3.71</v>
      </c>
      <c r="DU740" s="3">
        <v>0.92999999999999972</v>
      </c>
      <c r="DV740" s="3">
        <v>3.29</v>
      </c>
      <c r="DW740" s="3">
        <v>2.63</v>
      </c>
      <c r="DX740" s="3">
        <v>0.66000000000000014</v>
      </c>
    </row>
    <row r="741" spans="1:128" s="3" customFormat="1" x14ac:dyDescent="0.25">
      <c r="A741" s="36" t="s">
        <v>946</v>
      </c>
      <c r="B741" s="36" t="s">
        <v>87</v>
      </c>
      <c r="C741" s="36" t="s">
        <v>88</v>
      </c>
      <c r="D741" s="37" t="s">
        <v>89</v>
      </c>
      <c r="E741" s="36" t="s">
        <v>90</v>
      </c>
      <c r="F741" s="37" t="s">
        <v>927</v>
      </c>
      <c r="G741" s="36" t="s">
        <v>928</v>
      </c>
      <c r="H741" s="36" t="s">
        <v>93</v>
      </c>
      <c r="I741" s="36" t="s">
        <v>94</v>
      </c>
      <c r="J741" s="36" t="s">
        <v>95</v>
      </c>
      <c r="K741" s="44">
        <v>1.9</v>
      </c>
      <c r="L741" s="38">
        <f>IF(J741="10",K741,"")</f>
        <v>1.9</v>
      </c>
      <c r="M741" s="38">
        <f>ROUND(L741*O741/100,2)</f>
        <v>1.24</v>
      </c>
      <c r="N741" s="38">
        <f>L741-M741</f>
        <v>0.65999999999999992</v>
      </c>
      <c r="O741" s="38" t="s">
        <v>96</v>
      </c>
      <c r="P741" s="38">
        <f>IF(J741&lt;&gt;"20",IF(J741="15",K741,ROUND(K741*0.85,2)),"")</f>
        <v>1.62</v>
      </c>
      <c r="Q741" s="38">
        <f>ROUND(P741*S741/100,2)</f>
        <v>1.3</v>
      </c>
      <c r="R741" s="38">
        <f>P741-Q741</f>
        <v>0.32000000000000006</v>
      </c>
      <c r="S741" s="38" t="s">
        <v>97</v>
      </c>
      <c r="T741" s="38">
        <f>IF(J741="20",K741,IF(J741="10",ROUND(K741*0.7,2),ROUND(K741/0.85*0.7,2)))</f>
        <v>1.33</v>
      </c>
      <c r="U741" s="38">
        <f>ROUND(T741*W741/100,2)</f>
        <v>1.26</v>
      </c>
      <c r="V741" s="38">
        <f>T741-U741</f>
        <v>7.0000000000000062E-2</v>
      </c>
      <c r="W741" s="36">
        <v>95</v>
      </c>
      <c r="X741" s="38">
        <f>IF(J741="20",ROUND(K741/0.7*0.6,2),IF(J741="10",ROUND(K741*0.6,2),ROUND(K741/0.85*0.6,2)))</f>
        <v>1.1399999999999999</v>
      </c>
      <c r="Y741" s="38">
        <f>ROUND(X741*AA741/100,2)</f>
        <v>1.08</v>
      </c>
      <c r="Z741" s="38">
        <f>X741-Y741</f>
        <v>5.9999999999999831E-2</v>
      </c>
      <c r="AA741" s="36">
        <v>95</v>
      </c>
      <c r="AB741" s="38" t="s">
        <v>98</v>
      </c>
      <c r="AC741" s="38">
        <v>1.52</v>
      </c>
      <c r="AD741" s="38">
        <v>1.44</v>
      </c>
      <c r="AE741" s="38">
        <v>8.0000000000000071E-2</v>
      </c>
      <c r="BJ741" s="3" t="s">
        <v>95</v>
      </c>
      <c r="BK741" s="3">
        <v>7.8999999999999995</v>
      </c>
      <c r="BL741" s="3">
        <v>6.72</v>
      </c>
      <c r="BM741" s="3">
        <v>1.1799999999999997</v>
      </c>
      <c r="BN741" s="3">
        <v>6.54</v>
      </c>
      <c r="BO741" s="3">
        <v>6.21</v>
      </c>
      <c r="BP741" s="3">
        <v>0.33000000000000007</v>
      </c>
      <c r="BQ741" s="3">
        <v>6.1</v>
      </c>
      <c r="BR741" s="3">
        <v>5.19</v>
      </c>
      <c r="BS741" s="3">
        <v>0.90999999999999925</v>
      </c>
      <c r="BT741" s="3">
        <v>4.74</v>
      </c>
      <c r="BU741" s="3">
        <v>4.5</v>
      </c>
      <c r="BV741" s="3">
        <v>0.24000000000000021</v>
      </c>
      <c r="BW741" s="3">
        <v>5.42</v>
      </c>
      <c r="BX741" s="3">
        <v>5.15</v>
      </c>
      <c r="BY741" s="3">
        <v>0.26999999999999957</v>
      </c>
      <c r="BZ741" s="3">
        <v>5.4</v>
      </c>
      <c r="CA741" s="3">
        <v>4.32</v>
      </c>
      <c r="CB741" s="3">
        <v>1.08</v>
      </c>
      <c r="CC741" s="3">
        <v>4.72</v>
      </c>
      <c r="CD741" s="3">
        <v>4.4800000000000004</v>
      </c>
      <c r="CE741" s="3">
        <v>0.23999999999999932</v>
      </c>
      <c r="CF741" s="3">
        <v>3.9</v>
      </c>
      <c r="CG741" s="3">
        <v>3.12</v>
      </c>
      <c r="CH741" s="3">
        <v>0.7799999999999998</v>
      </c>
      <c r="CI741" s="3">
        <v>3.52</v>
      </c>
      <c r="CJ741" s="3">
        <v>3.34</v>
      </c>
      <c r="CK741" s="3">
        <v>0.18000000000000016</v>
      </c>
      <c r="CL741" s="3">
        <v>5.53</v>
      </c>
      <c r="CM741" s="3">
        <v>4.7</v>
      </c>
      <c r="CN741" s="3">
        <v>0.83000000000000007</v>
      </c>
      <c r="CO741" s="3">
        <v>4.58</v>
      </c>
      <c r="CP741" s="3">
        <v>4.3499999999999996</v>
      </c>
      <c r="CQ741" s="3">
        <v>0.23000000000000043</v>
      </c>
      <c r="CR741" s="3">
        <v>4.2699999999999996</v>
      </c>
      <c r="CS741" s="3">
        <v>3.63</v>
      </c>
      <c r="CT741" s="3">
        <v>0.63999999999999968</v>
      </c>
      <c r="CU741" s="3">
        <v>3.32</v>
      </c>
      <c r="CV741" s="3">
        <v>3.15</v>
      </c>
      <c r="CW741" s="3">
        <v>0.16999999999999993</v>
      </c>
      <c r="CX741" s="3">
        <v>3.79</v>
      </c>
      <c r="CY741" s="3">
        <v>3.6</v>
      </c>
      <c r="CZ741" s="3">
        <v>0.18999999999999995</v>
      </c>
      <c r="DA741" s="3">
        <v>3.78</v>
      </c>
      <c r="DB741" s="3">
        <v>3.02</v>
      </c>
      <c r="DC741" s="3">
        <v>0.75999999999999979</v>
      </c>
      <c r="DD741" s="3">
        <v>3.3</v>
      </c>
      <c r="DE741" s="3">
        <v>3.14</v>
      </c>
      <c r="DF741" s="3">
        <v>0.1599999999999997</v>
      </c>
      <c r="DG741" s="3">
        <v>2.73</v>
      </c>
      <c r="DH741" s="3">
        <v>2.3199999999999998</v>
      </c>
      <c r="DI741" s="3">
        <v>0.41000000000000014</v>
      </c>
      <c r="DJ741" s="3">
        <v>2.46</v>
      </c>
      <c r="DK741" s="3">
        <v>2.34</v>
      </c>
      <c r="DL741" s="3">
        <v>0.12000000000000011</v>
      </c>
      <c r="DM741" s="3">
        <v>7.11</v>
      </c>
      <c r="DN741" s="3">
        <v>6.04</v>
      </c>
      <c r="DO741" s="3">
        <v>1.0700000000000003</v>
      </c>
      <c r="DP741" s="3">
        <v>5.49</v>
      </c>
      <c r="DQ741" s="3">
        <v>4.67</v>
      </c>
      <c r="DR741" s="3">
        <v>0.82000000000000028</v>
      </c>
      <c r="DS741" s="3">
        <v>4.8600000000000003</v>
      </c>
      <c r="DT741" s="3">
        <v>3.89</v>
      </c>
      <c r="DU741" s="3">
        <v>0.9700000000000002</v>
      </c>
      <c r="DV741" s="3">
        <v>3.51</v>
      </c>
      <c r="DW741" s="3">
        <v>2.81</v>
      </c>
      <c r="DX741" s="3">
        <v>0.69999999999999973</v>
      </c>
    </row>
    <row r="742" spans="1:128" s="3" customFormat="1" x14ac:dyDescent="0.25">
      <c r="A742" s="36" t="s">
        <v>947</v>
      </c>
      <c r="B742" s="36" t="s">
        <v>87</v>
      </c>
      <c r="C742" s="36" t="s">
        <v>88</v>
      </c>
      <c r="D742" s="37" t="s">
        <v>106</v>
      </c>
      <c r="E742" s="36" t="s">
        <v>107</v>
      </c>
      <c r="F742" s="37" t="s">
        <v>927</v>
      </c>
      <c r="G742" s="36" t="s">
        <v>928</v>
      </c>
      <c r="H742" s="36" t="s">
        <v>93</v>
      </c>
      <c r="I742" s="36" t="s">
        <v>94</v>
      </c>
      <c r="J742" s="36" t="s">
        <v>95</v>
      </c>
      <c r="K742" s="44">
        <v>1.9</v>
      </c>
      <c r="L742" s="38">
        <f>IF(J742="10",K742,"")</f>
        <v>1.9</v>
      </c>
      <c r="M742" s="38">
        <f>ROUND(L742*O742/100,2)</f>
        <v>1.24</v>
      </c>
      <c r="N742" s="38">
        <f>L742-M742</f>
        <v>0.65999999999999992</v>
      </c>
      <c r="O742" s="38" t="s">
        <v>96</v>
      </c>
      <c r="P742" s="38">
        <f>IF(J742&lt;&gt;"20",IF(J742="15",K742,ROUND(K742*0.85,2)),"")</f>
        <v>1.62</v>
      </c>
      <c r="Q742" s="38">
        <f>ROUND(P742*S742/100,2)</f>
        <v>1.3</v>
      </c>
      <c r="R742" s="38">
        <f>P742-Q742</f>
        <v>0.32000000000000006</v>
      </c>
      <c r="S742" s="38" t="s">
        <v>97</v>
      </c>
      <c r="T742" s="38">
        <f>IF(J742="20",K742,IF(J742="10",ROUND(K742*0.7,2),ROUND(K742/0.85*0.7,2)))</f>
        <v>1.33</v>
      </c>
      <c r="U742" s="38">
        <f>ROUND(T742*W742/100,2)</f>
        <v>1.26</v>
      </c>
      <c r="V742" s="38">
        <f>T742-U742</f>
        <v>7.0000000000000062E-2</v>
      </c>
      <c r="W742" s="36">
        <v>95</v>
      </c>
      <c r="X742" s="38">
        <f>IF(J742="20",ROUND(K742/0.7*0.6,2),IF(J742="10",ROUND(K742*0.6,2),ROUND(K742/0.85*0.6,2)))</f>
        <v>1.1399999999999999</v>
      </c>
      <c r="Y742" s="38">
        <f>ROUND(X742*AA742/100,2)</f>
        <v>1.08</v>
      </c>
      <c r="Z742" s="38">
        <f>X742-Y742</f>
        <v>5.9999999999999831E-2</v>
      </c>
      <c r="AA742" s="36">
        <v>95</v>
      </c>
      <c r="AB742" s="38" t="s">
        <v>98</v>
      </c>
      <c r="AC742" s="38">
        <v>1.52</v>
      </c>
      <c r="AD742" s="38">
        <v>1.44</v>
      </c>
      <c r="AE742" s="38">
        <v>8.0000000000000071E-2</v>
      </c>
      <c r="BJ742" s="3" t="s">
        <v>95</v>
      </c>
      <c r="BK742" s="3">
        <v>7.8999999999999995</v>
      </c>
      <c r="BL742" s="3">
        <v>6.72</v>
      </c>
      <c r="BM742" s="3">
        <v>1.1799999999999997</v>
      </c>
      <c r="BN742" s="3">
        <v>6.54</v>
      </c>
      <c r="BO742" s="3">
        <v>6.21</v>
      </c>
      <c r="BP742" s="3">
        <v>0.33000000000000007</v>
      </c>
      <c r="BQ742" s="3">
        <v>6.1</v>
      </c>
      <c r="BR742" s="3">
        <v>5.19</v>
      </c>
      <c r="BS742" s="3">
        <v>0.90999999999999925</v>
      </c>
      <c r="BT742" s="3">
        <v>4.74</v>
      </c>
      <c r="BU742" s="3">
        <v>4.5</v>
      </c>
      <c r="BV742" s="3">
        <v>0.24000000000000021</v>
      </c>
      <c r="BW742" s="3">
        <v>5.42</v>
      </c>
      <c r="BX742" s="3">
        <v>5.15</v>
      </c>
      <c r="BY742" s="3">
        <v>0.26999999999999957</v>
      </c>
      <c r="BZ742" s="3">
        <v>5.4</v>
      </c>
      <c r="CA742" s="3">
        <v>4.32</v>
      </c>
      <c r="CB742" s="3">
        <v>1.08</v>
      </c>
      <c r="CC742" s="3">
        <v>4.72</v>
      </c>
      <c r="CD742" s="3">
        <v>4.4800000000000004</v>
      </c>
      <c r="CE742" s="3">
        <v>0.23999999999999932</v>
      </c>
      <c r="CF742" s="3">
        <v>3.9</v>
      </c>
      <c r="CG742" s="3">
        <v>3.12</v>
      </c>
      <c r="CH742" s="3">
        <v>0.7799999999999998</v>
      </c>
      <c r="CI742" s="3">
        <v>3.52</v>
      </c>
      <c r="CJ742" s="3">
        <v>3.34</v>
      </c>
      <c r="CK742" s="3">
        <v>0.18000000000000016</v>
      </c>
      <c r="CL742" s="3">
        <v>5.53</v>
      </c>
      <c r="CM742" s="3">
        <v>4.7</v>
      </c>
      <c r="CN742" s="3">
        <v>0.83000000000000007</v>
      </c>
      <c r="CO742" s="3">
        <v>4.58</v>
      </c>
      <c r="CP742" s="3">
        <v>4.3499999999999996</v>
      </c>
      <c r="CQ742" s="3">
        <v>0.23000000000000043</v>
      </c>
      <c r="CR742" s="3">
        <v>4.2699999999999996</v>
      </c>
      <c r="CS742" s="3">
        <v>3.63</v>
      </c>
      <c r="CT742" s="3">
        <v>0.63999999999999968</v>
      </c>
      <c r="CU742" s="3">
        <v>3.32</v>
      </c>
      <c r="CV742" s="3">
        <v>3.15</v>
      </c>
      <c r="CW742" s="3">
        <v>0.16999999999999993</v>
      </c>
      <c r="CX742" s="3">
        <v>3.79</v>
      </c>
      <c r="CY742" s="3">
        <v>3.6</v>
      </c>
      <c r="CZ742" s="3">
        <v>0.18999999999999995</v>
      </c>
      <c r="DA742" s="3">
        <v>3.78</v>
      </c>
      <c r="DB742" s="3">
        <v>3.02</v>
      </c>
      <c r="DC742" s="3">
        <v>0.75999999999999979</v>
      </c>
      <c r="DD742" s="3">
        <v>3.3</v>
      </c>
      <c r="DE742" s="3">
        <v>3.14</v>
      </c>
      <c r="DF742" s="3">
        <v>0.1599999999999997</v>
      </c>
      <c r="DG742" s="3">
        <v>2.73</v>
      </c>
      <c r="DH742" s="3">
        <v>2.3199999999999998</v>
      </c>
      <c r="DI742" s="3">
        <v>0.41000000000000014</v>
      </c>
      <c r="DJ742" s="3">
        <v>2.46</v>
      </c>
      <c r="DK742" s="3">
        <v>2.34</v>
      </c>
      <c r="DL742" s="3">
        <v>0.12000000000000011</v>
      </c>
      <c r="DM742" s="3">
        <v>7.11</v>
      </c>
      <c r="DN742" s="3">
        <v>6.04</v>
      </c>
      <c r="DO742" s="3">
        <v>1.0700000000000003</v>
      </c>
      <c r="DP742" s="3">
        <v>5.49</v>
      </c>
      <c r="DQ742" s="3">
        <v>4.67</v>
      </c>
      <c r="DR742" s="3">
        <v>0.82000000000000028</v>
      </c>
      <c r="DS742" s="3">
        <v>4.8600000000000003</v>
      </c>
      <c r="DT742" s="3">
        <v>3.89</v>
      </c>
      <c r="DU742" s="3">
        <v>0.9700000000000002</v>
      </c>
      <c r="DV742" s="3">
        <v>3.51</v>
      </c>
      <c r="DW742" s="3">
        <v>2.81</v>
      </c>
      <c r="DX742" s="3">
        <v>0.69999999999999973</v>
      </c>
    </row>
    <row r="743" spans="1:128" s="3" customFormat="1" x14ac:dyDescent="0.25">
      <c r="A743" s="36" t="s">
        <v>948</v>
      </c>
      <c r="B743" s="36" t="s">
        <v>87</v>
      </c>
      <c r="C743" s="36" t="s">
        <v>88</v>
      </c>
      <c r="D743" s="37" t="s">
        <v>160</v>
      </c>
      <c r="E743" s="36" t="s">
        <v>161</v>
      </c>
      <c r="F743" s="37" t="s">
        <v>927</v>
      </c>
      <c r="G743" s="36" t="s">
        <v>928</v>
      </c>
      <c r="H743" s="36" t="s">
        <v>93</v>
      </c>
      <c r="I743" s="36" t="s">
        <v>94</v>
      </c>
      <c r="J743" s="36" t="s">
        <v>95</v>
      </c>
      <c r="K743" s="44">
        <v>1.65</v>
      </c>
      <c r="L743" s="38">
        <f>IF(J743="10",K743,"")</f>
        <v>1.65</v>
      </c>
      <c r="M743" s="38">
        <f>ROUND(L743*O743/100,2)</f>
        <v>1.07</v>
      </c>
      <c r="N743" s="38">
        <f>L743-M743</f>
        <v>0.57999999999999985</v>
      </c>
      <c r="O743" s="38" t="s">
        <v>96</v>
      </c>
      <c r="P743" s="38">
        <f>IF(J743&lt;&gt;"20",IF(J743="15",K743,ROUND(K743*0.85,2)),"")</f>
        <v>1.4</v>
      </c>
      <c r="Q743" s="38">
        <f>ROUND(P743*S743/100,2)</f>
        <v>1.1200000000000001</v>
      </c>
      <c r="R743" s="38">
        <f>P743-Q743</f>
        <v>0.2799999999999998</v>
      </c>
      <c r="S743" s="38" t="s">
        <v>97</v>
      </c>
      <c r="T743" s="38">
        <f>IF(J743="20",K743,IF(J743="10",ROUND(K743*0.7,2),ROUND(K743/0.85*0.7,2)))</f>
        <v>1.1599999999999999</v>
      </c>
      <c r="U743" s="38">
        <f>ROUND(T743*W743/100,2)</f>
        <v>1.1000000000000001</v>
      </c>
      <c r="V743" s="38">
        <f>T743-U743</f>
        <v>5.9999999999999831E-2</v>
      </c>
      <c r="W743" s="36">
        <v>95</v>
      </c>
      <c r="X743" s="38">
        <f>IF(J743="20",ROUND(K743/0.7*0.6,2),IF(J743="10",ROUND(K743*0.6,2),ROUND(K743/0.85*0.6,2)))</f>
        <v>0.99</v>
      </c>
      <c r="Y743" s="38">
        <f>ROUND(X743*AA743/100,2)</f>
        <v>0.94</v>
      </c>
      <c r="Z743" s="38">
        <f>X743-Y743</f>
        <v>5.0000000000000044E-2</v>
      </c>
      <c r="AA743" s="36">
        <v>95</v>
      </c>
      <c r="AB743" s="38" t="s">
        <v>98</v>
      </c>
      <c r="AC743" s="38">
        <v>1.32</v>
      </c>
      <c r="AD743" s="38">
        <v>1.25</v>
      </c>
      <c r="AE743" s="38">
        <v>7.0000000000000062E-2</v>
      </c>
      <c r="BJ743" s="3" t="s">
        <v>95</v>
      </c>
      <c r="BK743" s="3">
        <v>7.6499999999999995</v>
      </c>
      <c r="BL743" s="3">
        <v>6.5</v>
      </c>
      <c r="BM743" s="3">
        <v>1.1499999999999995</v>
      </c>
      <c r="BN743" s="3">
        <v>6.39</v>
      </c>
      <c r="BO743" s="3">
        <v>6.07</v>
      </c>
      <c r="BP743" s="3">
        <v>0.3199999999999994</v>
      </c>
      <c r="BQ743" s="3">
        <v>5.85</v>
      </c>
      <c r="BR743" s="3">
        <v>4.97</v>
      </c>
      <c r="BS743" s="3">
        <v>0.87999999999999989</v>
      </c>
      <c r="BT743" s="3">
        <v>4.59</v>
      </c>
      <c r="BU743" s="3">
        <v>4.3600000000000003</v>
      </c>
      <c r="BV743" s="3">
        <v>0.22999999999999954</v>
      </c>
      <c r="BW743" s="3">
        <v>5.22</v>
      </c>
      <c r="BX743" s="3">
        <v>4.96</v>
      </c>
      <c r="BY743" s="3">
        <v>0.25999999999999979</v>
      </c>
      <c r="BZ743" s="3">
        <v>5.15</v>
      </c>
      <c r="CA743" s="3">
        <v>4.12</v>
      </c>
      <c r="CB743" s="3">
        <v>1.0300000000000002</v>
      </c>
      <c r="CC743" s="3">
        <v>4.5199999999999996</v>
      </c>
      <c r="CD743" s="3">
        <v>4.29</v>
      </c>
      <c r="CE743" s="3">
        <v>0.22999999999999954</v>
      </c>
      <c r="CF743" s="3">
        <v>3.65</v>
      </c>
      <c r="CG743" s="3">
        <v>2.92</v>
      </c>
      <c r="CH743" s="3">
        <v>0.73</v>
      </c>
      <c r="CI743" s="3">
        <v>3.32</v>
      </c>
      <c r="CJ743" s="3">
        <v>3.15</v>
      </c>
      <c r="CK743" s="3">
        <v>0.16999999999999993</v>
      </c>
      <c r="CL743" s="3">
        <v>5.36</v>
      </c>
      <c r="CM743" s="3">
        <v>4.5599999999999996</v>
      </c>
      <c r="CN743" s="3">
        <v>0.80000000000000071</v>
      </c>
      <c r="CO743" s="3">
        <v>4.47</v>
      </c>
      <c r="CP743" s="3">
        <v>4.25</v>
      </c>
      <c r="CQ743" s="3">
        <v>0.21999999999999975</v>
      </c>
      <c r="CR743" s="3">
        <v>4.0999999999999996</v>
      </c>
      <c r="CS743" s="3">
        <v>3.49</v>
      </c>
      <c r="CT743" s="3">
        <v>0.60999999999999943</v>
      </c>
      <c r="CU743" s="3">
        <v>3.21</v>
      </c>
      <c r="CV743" s="3">
        <v>3.05</v>
      </c>
      <c r="CW743" s="3">
        <v>0.16000000000000014</v>
      </c>
      <c r="CX743" s="3">
        <v>3.65</v>
      </c>
      <c r="CY743" s="3">
        <v>3.47</v>
      </c>
      <c r="CZ743" s="3">
        <v>0.17999999999999972</v>
      </c>
      <c r="DA743" s="3">
        <v>3.61</v>
      </c>
      <c r="DB743" s="3">
        <v>2.89</v>
      </c>
      <c r="DC743" s="3">
        <v>0.71999999999999975</v>
      </c>
      <c r="DD743" s="3">
        <v>3.16</v>
      </c>
      <c r="DE743" s="3">
        <v>3</v>
      </c>
      <c r="DF743" s="3">
        <v>0.16000000000000014</v>
      </c>
      <c r="DG743" s="3">
        <v>2.56</v>
      </c>
      <c r="DH743" s="3">
        <v>2.1800000000000002</v>
      </c>
      <c r="DI743" s="3">
        <v>0.37999999999999989</v>
      </c>
      <c r="DJ743" s="3">
        <v>2.3199999999999998</v>
      </c>
      <c r="DK743" s="3">
        <v>2.2000000000000002</v>
      </c>
      <c r="DL743" s="3">
        <v>0.11999999999999966</v>
      </c>
      <c r="DM743" s="3">
        <v>6.89</v>
      </c>
      <c r="DN743" s="3">
        <v>5.86</v>
      </c>
      <c r="DO743" s="3">
        <v>1.0299999999999994</v>
      </c>
      <c r="DP743" s="3">
        <v>5.27</v>
      </c>
      <c r="DQ743" s="3">
        <v>4.4800000000000004</v>
      </c>
      <c r="DR743" s="3">
        <v>0.78999999999999915</v>
      </c>
      <c r="DS743" s="3">
        <v>4.6399999999999997</v>
      </c>
      <c r="DT743" s="3">
        <v>3.71</v>
      </c>
      <c r="DU743" s="3">
        <v>0.92999999999999972</v>
      </c>
      <c r="DV743" s="3">
        <v>3.29</v>
      </c>
      <c r="DW743" s="3">
        <v>2.63</v>
      </c>
      <c r="DX743" s="3">
        <v>0.66000000000000014</v>
      </c>
    </row>
    <row r="744" spans="1:128" s="3" customFormat="1" x14ac:dyDescent="0.25">
      <c r="A744" s="36" t="s">
        <v>949</v>
      </c>
      <c r="B744" s="36" t="s">
        <v>87</v>
      </c>
      <c r="C744" s="36" t="s">
        <v>88</v>
      </c>
      <c r="D744" s="37" t="s">
        <v>136</v>
      </c>
      <c r="E744" s="36" t="s">
        <v>137</v>
      </c>
      <c r="F744" s="37" t="s">
        <v>927</v>
      </c>
      <c r="G744" s="36" t="s">
        <v>928</v>
      </c>
      <c r="H744" s="36" t="s">
        <v>93</v>
      </c>
      <c r="I744" s="36" t="s">
        <v>94</v>
      </c>
      <c r="J744" s="36" t="s">
        <v>95</v>
      </c>
      <c r="K744" s="44">
        <v>1.65</v>
      </c>
      <c r="L744" s="38">
        <f>IF(J744="10",K744,"")</f>
        <v>1.65</v>
      </c>
      <c r="M744" s="38">
        <f>ROUND(L744*O744/100,2)</f>
        <v>1.07</v>
      </c>
      <c r="N744" s="38">
        <f>L744-M744</f>
        <v>0.57999999999999985</v>
      </c>
      <c r="O744" s="38" t="s">
        <v>96</v>
      </c>
      <c r="P744" s="38">
        <f>IF(J744&lt;&gt;"20",IF(J744="15",K744,ROUND(K744*0.85,2)),"")</f>
        <v>1.4</v>
      </c>
      <c r="Q744" s="38">
        <f>ROUND(P744*S744/100,2)</f>
        <v>1.1200000000000001</v>
      </c>
      <c r="R744" s="38">
        <f>P744-Q744</f>
        <v>0.2799999999999998</v>
      </c>
      <c r="S744" s="38" t="s">
        <v>97</v>
      </c>
      <c r="T744" s="38">
        <f>IF(J744="20",K744,IF(J744="10",ROUND(K744*0.7,2),ROUND(K744/0.85*0.7,2)))</f>
        <v>1.1599999999999999</v>
      </c>
      <c r="U744" s="38">
        <f>ROUND(T744*W744/100,2)</f>
        <v>1.1000000000000001</v>
      </c>
      <c r="V744" s="38">
        <f>T744-U744</f>
        <v>5.9999999999999831E-2</v>
      </c>
      <c r="W744" s="36">
        <v>95</v>
      </c>
      <c r="X744" s="38">
        <f>IF(J744="20",ROUND(K744/0.7*0.6,2),IF(J744="10",ROUND(K744*0.6,2),ROUND(K744/0.85*0.6,2)))</f>
        <v>0.99</v>
      </c>
      <c r="Y744" s="38">
        <f>ROUND(X744*AA744/100,2)</f>
        <v>0.94</v>
      </c>
      <c r="Z744" s="38">
        <f>X744-Y744</f>
        <v>5.0000000000000044E-2</v>
      </c>
      <c r="AA744" s="36">
        <v>95</v>
      </c>
      <c r="AB744" s="38" t="s">
        <v>98</v>
      </c>
      <c r="AC744" s="38">
        <v>1.32</v>
      </c>
      <c r="AD744" s="38">
        <v>1.25</v>
      </c>
      <c r="AE744" s="38">
        <v>7.0000000000000062E-2</v>
      </c>
      <c r="BJ744" s="3" t="s">
        <v>95</v>
      </c>
      <c r="BK744" s="3">
        <v>7.6499999999999995</v>
      </c>
      <c r="BL744" s="3">
        <v>6.5</v>
      </c>
      <c r="BM744" s="3">
        <v>1.1499999999999995</v>
      </c>
      <c r="BN744" s="3">
        <v>6.39</v>
      </c>
      <c r="BO744" s="3">
        <v>6.07</v>
      </c>
      <c r="BP744" s="3">
        <v>0.3199999999999994</v>
      </c>
      <c r="BQ744" s="3">
        <v>5.85</v>
      </c>
      <c r="BR744" s="3">
        <v>4.97</v>
      </c>
      <c r="BS744" s="3">
        <v>0.87999999999999989</v>
      </c>
      <c r="BT744" s="3">
        <v>4.59</v>
      </c>
      <c r="BU744" s="3">
        <v>4.3600000000000003</v>
      </c>
      <c r="BV744" s="3">
        <v>0.22999999999999954</v>
      </c>
      <c r="BW744" s="3">
        <v>5.22</v>
      </c>
      <c r="BX744" s="3">
        <v>4.96</v>
      </c>
      <c r="BY744" s="3">
        <v>0.25999999999999979</v>
      </c>
      <c r="BZ744" s="3">
        <v>5.15</v>
      </c>
      <c r="CA744" s="3">
        <v>4.12</v>
      </c>
      <c r="CB744" s="3">
        <v>1.0300000000000002</v>
      </c>
      <c r="CC744" s="3">
        <v>4.5199999999999996</v>
      </c>
      <c r="CD744" s="3">
        <v>4.29</v>
      </c>
      <c r="CE744" s="3">
        <v>0.22999999999999954</v>
      </c>
      <c r="CF744" s="3">
        <v>3.65</v>
      </c>
      <c r="CG744" s="3">
        <v>2.92</v>
      </c>
      <c r="CH744" s="3">
        <v>0.73</v>
      </c>
      <c r="CI744" s="3">
        <v>3.32</v>
      </c>
      <c r="CJ744" s="3">
        <v>3.15</v>
      </c>
      <c r="CK744" s="3">
        <v>0.16999999999999993</v>
      </c>
      <c r="CL744" s="3">
        <v>5.36</v>
      </c>
      <c r="CM744" s="3">
        <v>4.5599999999999996</v>
      </c>
      <c r="CN744" s="3">
        <v>0.80000000000000071</v>
      </c>
      <c r="CO744" s="3">
        <v>4.47</v>
      </c>
      <c r="CP744" s="3">
        <v>4.25</v>
      </c>
      <c r="CQ744" s="3">
        <v>0.21999999999999975</v>
      </c>
      <c r="CR744" s="3">
        <v>4.0999999999999996</v>
      </c>
      <c r="CS744" s="3">
        <v>3.49</v>
      </c>
      <c r="CT744" s="3">
        <v>0.60999999999999943</v>
      </c>
      <c r="CU744" s="3">
        <v>3.21</v>
      </c>
      <c r="CV744" s="3">
        <v>3.05</v>
      </c>
      <c r="CW744" s="3">
        <v>0.16000000000000014</v>
      </c>
      <c r="CX744" s="3">
        <v>3.65</v>
      </c>
      <c r="CY744" s="3">
        <v>3.47</v>
      </c>
      <c r="CZ744" s="3">
        <v>0.17999999999999972</v>
      </c>
      <c r="DA744" s="3">
        <v>3.61</v>
      </c>
      <c r="DB744" s="3">
        <v>2.89</v>
      </c>
      <c r="DC744" s="3">
        <v>0.71999999999999975</v>
      </c>
      <c r="DD744" s="3">
        <v>3.16</v>
      </c>
      <c r="DE744" s="3">
        <v>3</v>
      </c>
      <c r="DF744" s="3">
        <v>0.16000000000000014</v>
      </c>
      <c r="DG744" s="3">
        <v>2.56</v>
      </c>
      <c r="DH744" s="3">
        <v>2.1800000000000002</v>
      </c>
      <c r="DI744" s="3">
        <v>0.37999999999999989</v>
      </c>
      <c r="DJ744" s="3">
        <v>2.3199999999999998</v>
      </c>
      <c r="DK744" s="3">
        <v>2.2000000000000002</v>
      </c>
      <c r="DL744" s="3">
        <v>0.11999999999999966</v>
      </c>
      <c r="DM744" s="3">
        <v>6.89</v>
      </c>
      <c r="DN744" s="3">
        <v>5.86</v>
      </c>
      <c r="DO744" s="3">
        <v>1.0299999999999994</v>
      </c>
      <c r="DP744" s="3">
        <v>5.27</v>
      </c>
      <c r="DQ744" s="3">
        <v>4.4800000000000004</v>
      </c>
      <c r="DR744" s="3">
        <v>0.78999999999999915</v>
      </c>
      <c r="DS744" s="3">
        <v>4.6399999999999997</v>
      </c>
      <c r="DT744" s="3">
        <v>3.71</v>
      </c>
      <c r="DU744" s="3">
        <v>0.92999999999999972</v>
      </c>
      <c r="DV744" s="3">
        <v>3.29</v>
      </c>
      <c r="DW744" s="3">
        <v>2.63</v>
      </c>
      <c r="DX744" s="3">
        <v>0.66000000000000014</v>
      </c>
    </row>
    <row r="745" spans="1:128" s="3" customFormat="1" x14ac:dyDescent="0.25">
      <c r="A745" s="36" t="s">
        <v>950</v>
      </c>
      <c r="B745" s="36" t="s">
        <v>87</v>
      </c>
      <c r="C745" s="36" t="s">
        <v>88</v>
      </c>
      <c r="D745" s="37" t="s">
        <v>121</v>
      </c>
      <c r="E745" s="36" t="s">
        <v>122</v>
      </c>
      <c r="F745" s="37" t="s">
        <v>927</v>
      </c>
      <c r="G745" s="36" t="s">
        <v>928</v>
      </c>
      <c r="H745" s="36" t="s">
        <v>93</v>
      </c>
      <c r="I745" s="36" t="s">
        <v>94</v>
      </c>
      <c r="J745" s="36" t="s">
        <v>95</v>
      </c>
      <c r="K745" s="44">
        <v>1.65</v>
      </c>
      <c r="L745" s="38">
        <f>IF(J745="10",K745,"")</f>
        <v>1.65</v>
      </c>
      <c r="M745" s="38">
        <f>ROUND(L745*O745/100,2)</f>
        <v>1.07</v>
      </c>
      <c r="N745" s="38">
        <f>L745-M745</f>
        <v>0.57999999999999985</v>
      </c>
      <c r="O745" s="38" t="s">
        <v>96</v>
      </c>
      <c r="P745" s="38">
        <f>IF(J745&lt;&gt;"20",IF(J745="15",K745,ROUND(K745*0.85,2)),"")</f>
        <v>1.4</v>
      </c>
      <c r="Q745" s="38">
        <f>ROUND(P745*S745/100,2)</f>
        <v>1.1200000000000001</v>
      </c>
      <c r="R745" s="38">
        <f>P745-Q745</f>
        <v>0.2799999999999998</v>
      </c>
      <c r="S745" s="38" t="s">
        <v>97</v>
      </c>
      <c r="T745" s="38">
        <f>IF(J745="20",K745,IF(J745="10",ROUND(K745*0.7,2),ROUND(K745/0.85*0.7,2)))</f>
        <v>1.1599999999999999</v>
      </c>
      <c r="U745" s="38">
        <f>ROUND(T745*W745/100,2)</f>
        <v>1.1000000000000001</v>
      </c>
      <c r="V745" s="38">
        <f>T745-U745</f>
        <v>5.9999999999999831E-2</v>
      </c>
      <c r="W745" s="36">
        <v>95</v>
      </c>
      <c r="X745" s="38">
        <f>IF(J745="20",ROUND(K745/0.7*0.6,2),IF(J745="10",ROUND(K745*0.6,2),ROUND(K745/0.85*0.6,2)))</f>
        <v>0.99</v>
      </c>
      <c r="Y745" s="38">
        <f>ROUND(X745*AA745/100,2)</f>
        <v>0.94</v>
      </c>
      <c r="Z745" s="38">
        <f>X745-Y745</f>
        <v>5.0000000000000044E-2</v>
      </c>
      <c r="AA745" s="36">
        <v>95</v>
      </c>
      <c r="AB745" s="38" t="s">
        <v>98</v>
      </c>
      <c r="AC745" s="38">
        <v>1.32</v>
      </c>
      <c r="AD745" s="38">
        <v>1.25</v>
      </c>
      <c r="AE745" s="38">
        <v>7.0000000000000062E-2</v>
      </c>
      <c r="BJ745" s="3" t="s">
        <v>95</v>
      </c>
      <c r="BK745" s="3">
        <v>7.6499999999999995</v>
      </c>
      <c r="BL745" s="3">
        <v>6.5</v>
      </c>
      <c r="BM745" s="3">
        <v>1.1499999999999995</v>
      </c>
      <c r="BN745" s="3">
        <v>6.39</v>
      </c>
      <c r="BO745" s="3">
        <v>6.07</v>
      </c>
      <c r="BP745" s="3">
        <v>0.3199999999999994</v>
      </c>
      <c r="BQ745" s="3">
        <v>5.85</v>
      </c>
      <c r="BR745" s="3">
        <v>4.97</v>
      </c>
      <c r="BS745" s="3">
        <v>0.87999999999999989</v>
      </c>
      <c r="BT745" s="3">
        <v>4.59</v>
      </c>
      <c r="BU745" s="3">
        <v>4.3600000000000003</v>
      </c>
      <c r="BV745" s="3">
        <v>0.22999999999999954</v>
      </c>
      <c r="BW745" s="3">
        <v>5.22</v>
      </c>
      <c r="BX745" s="3">
        <v>4.96</v>
      </c>
      <c r="BY745" s="3">
        <v>0.25999999999999979</v>
      </c>
      <c r="BZ745" s="3">
        <v>5.15</v>
      </c>
      <c r="CA745" s="3">
        <v>4.12</v>
      </c>
      <c r="CB745" s="3">
        <v>1.0300000000000002</v>
      </c>
      <c r="CC745" s="3">
        <v>4.5199999999999996</v>
      </c>
      <c r="CD745" s="3">
        <v>4.29</v>
      </c>
      <c r="CE745" s="3">
        <v>0.22999999999999954</v>
      </c>
      <c r="CF745" s="3">
        <v>3.65</v>
      </c>
      <c r="CG745" s="3">
        <v>2.92</v>
      </c>
      <c r="CH745" s="3">
        <v>0.73</v>
      </c>
      <c r="CI745" s="3">
        <v>3.32</v>
      </c>
      <c r="CJ745" s="3">
        <v>3.15</v>
      </c>
      <c r="CK745" s="3">
        <v>0.16999999999999993</v>
      </c>
      <c r="CL745" s="3">
        <v>5.36</v>
      </c>
      <c r="CM745" s="3">
        <v>4.5599999999999996</v>
      </c>
      <c r="CN745" s="3">
        <v>0.80000000000000071</v>
      </c>
      <c r="CO745" s="3">
        <v>4.47</v>
      </c>
      <c r="CP745" s="3">
        <v>4.25</v>
      </c>
      <c r="CQ745" s="3">
        <v>0.21999999999999975</v>
      </c>
      <c r="CR745" s="3">
        <v>4.0999999999999996</v>
      </c>
      <c r="CS745" s="3">
        <v>3.49</v>
      </c>
      <c r="CT745" s="3">
        <v>0.60999999999999943</v>
      </c>
      <c r="CU745" s="3">
        <v>3.21</v>
      </c>
      <c r="CV745" s="3">
        <v>3.05</v>
      </c>
      <c r="CW745" s="3">
        <v>0.16000000000000014</v>
      </c>
      <c r="CX745" s="3">
        <v>3.65</v>
      </c>
      <c r="CY745" s="3">
        <v>3.47</v>
      </c>
      <c r="CZ745" s="3">
        <v>0.17999999999999972</v>
      </c>
      <c r="DA745" s="3">
        <v>3.61</v>
      </c>
      <c r="DB745" s="3">
        <v>2.89</v>
      </c>
      <c r="DC745" s="3">
        <v>0.71999999999999975</v>
      </c>
      <c r="DD745" s="3">
        <v>3.16</v>
      </c>
      <c r="DE745" s="3">
        <v>3</v>
      </c>
      <c r="DF745" s="3">
        <v>0.16000000000000014</v>
      </c>
      <c r="DG745" s="3">
        <v>2.56</v>
      </c>
      <c r="DH745" s="3">
        <v>2.1800000000000002</v>
      </c>
      <c r="DI745" s="3">
        <v>0.37999999999999989</v>
      </c>
      <c r="DJ745" s="3">
        <v>2.3199999999999998</v>
      </c>
      <c r="DK745" s="3">
        <v>2.2000000000000002</v>
      </c>
      <c r="DL745" s="3">
        <v>0.11999999999999966</v>
      </c>
      <c r="DM745" s="3">
        <v>6.89</v>
      </c>
      <c r="DN745" s="3">
        <v>5.86</v>
      </c>
      <c r="DO745" s="3">
        <v>1.0299999999999994</v>
      </c>
      <c r="DP745" s="3">
        <v>5.27</v>
      </c>
      <c r="DQ745" s="3">
        <v>4.4800000000000004</v>
      </c>
      <c r="DR745" s="3">
        <v>0.78999999999999915</v>
      </c>
      <c r="DS745" s="3">
        <v>4.6399999999999997</v>
      </c>
      <c r="DT745" s="3">
        <v>3.71</v>
      </c>
      <c r="DU745" s="3">
        <v>0.92999999999999972</v>
      </c>
      <c r="DV745" s="3">
        <v>3.29</v>
      </c>
      <c r="DW745" s="3">
        <v>2.63</v>
      </c>
      <c r="DX745" s="3">
        <v>0.66000000000000014</v>
      </c>
    </row>
    <row r="746" spans="1:128" s="3" customFormat="1" x14ac:dyDescent="0.25">
      <c r="A746" s="36" t="s">
        <v>951</v>
      </c>
      <c r="B746" s="36" t="s">
        <v>87</v>
      </c>
      <c r="C746" s="36" t="s">
        <v>88</v>
      </c>
      <c r="D746" s="37" t="s">
        <v>121</v>
      </c>
      <c r="E746" s="36" t="s">
        <v>122</v>
      </c>
      <c r="F746" s="37" t="s">
        <v>952</v>
      </c>
      <c r="G746" s="36" t="s">
        <v>953</v>
      </c>
      <c r="H746" s="36" t="s">
        <v>93</v>
      </c>
      <c r="I746" s="36" t="s">
        <v>225</v>
      </c>
      <c r="J746" s="40">
        <v>30</v>
      </c>
      <c r="K746" s="44">
        <v>8</v>
      </c>
      <c r="L746" s="38" t="str">
        <f>IF(J746="10",K746,"")</f>
        <v/>
      </c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6"/>
      <c r="X746" s="38">
        <f>K746</f>
        <v>8</v>
      </c>
      <c r="Y746" s="38">
        <f>ROUND(X746*AA746/100,2)</f>
        <v>7.6</v>
      </c>
      <c r="Z746" s="38">
        <f>X746-Y746</f>
        <v>0.40000000000000036</v>
      </c>
      <c r="AA746" s="36">
        <v>95</v>
      </c>
      <c r="AB746" s="38"/>
      <c r="AC746" s="38"/>
      <c r="AD746" s="38"/>
      <c r="AE746" s="38"/>
      <c r="BJ746" s="43">
        <v>30</v>
      </c>
      <c r="BN746" s="3">
        <v>19.2</v>
      </c>
      <c r="BO746" s="3">
        <v>18.239999999999998</v>
      </c>
      <c r="BP746" s="3">
        <v>0.96000000000000085</v>
      </c>
      <c r="BT746" s="3">
        <v>16.2</v>
      </c>
      <c r="BU746" s="3">
        <v>15.39</v>
      </c>
      <c r="BV746" s="3">
        <v>0.80999999999999872</v>
      </c>
      <c r="CO746" s="3">
        <v>13.44</v>
      </c>
      <c r="CP746" s="3">
        <v>12.77</v>
      </c>
      <c r="CQ746" s="3">
        <v>0.66999999999999993</v>
      </c>
      <c r="CU746" s="3">
        <v>11.34</v>
      </c>
      <c r="CV746" s="3">
        <v>10.77</v>
      </c>
      <c r="CW746" s="3">
        <v>0.57000000000000028</v>
      </c>
    </row>
    <row r="747" spans="1:128" s="3" customFormat="1" x14ac:dyDescent="0.25">
      <c r="A747" s="36" t="s">
        <v>954</v>
      </c>
      <c r="B747" s="36" t="s">
        <v>87</v>
      </c>
      <c r="C747" s="36" t="s">
        <v>88</v>
      </c>
      <c r="D747" s="37" t="s">
        <v>121</v>
      </c>
      <c r="E747" s="36" t="s">
        <v>122</v>
      </c>
      <c r="F747" s="37" t="s">
        <v>955</v>
      </c>
      <c r="G747" s="36" t="s">
        <v>956</v>
      </c>
      <c r="H747" s="36" t="s">
        <v>93</v>
      </c>
      <c r="I747" s="36" t="s">
        <v>210</v>
      </c>
      <c r="J747" s="36" t="s">
        <v>98</v>
      </c>
      <c r="K747" s="44">
        <v>4</v>
      </c>
      <c r="L747" s="38" t="str">
        <f>IF(J747="10",K747,"")</f>
        <v/>
      </c>
      <c r="M747" s="38"/>
      <c r="N747" s="38"/>
      <c r="O747" s="38">
        <v>0</v>
      </c>
      <c r="P747" s="38" t="str">
        <f>IF(J747&lt;&gt;"20",IF(J747="15",K747,ROUND(K747*0.85,2)),"")</f>
        <v/>
      </c>
      <c r="Q747" s="38"/>
      <c r="R747" s="38"/>
      <c r="S747" s="38">
        <v>0</v>
      </c>
      <c r="T747" s="38">
        <f>IF(J747="20",K747,IF(J747="10",ROUND(K747*0.7,2),ROUND(K747/0.85*0.7,2)))</f>
        <v>4</v>
      </c>
      <c r="U747" s="38">
        <f>ROUND(T747*W747/100,2)</f>
        <v>3.8</v>
      </c>
      <c r="V747" s="38">
        <f>T747-U747</f>
        <v>0.20000000000000018</v>
      </c>
      <c r="W747" s="36">
        <v>95</v>
      </c>
      <c r="X747" s="38">
        <f>IF(J747="20",ROUND(K747/0.7*0.6,2),IF(J747="10",ROUND(K747*0.6,2),ROUND(K747/0.85*0.6,2)))</f>
        <v>3.43</v>
      </c>
      <c r="Y747" s="38">
        <f>ROUND(X747*AA747/100,2)</f>
        <v>3.26</v>
      </c>
      <c r="Z747" s="38">
        <f>X747-Y747</f>
        <v>0.17000000000000037</v>
      </c>
      <c r="AA747" s="36">
        <v>95</v>
      </c>
      <c r="AB747" s="38" t="s">
        <v>171</v>
      </c>
      <c r="AC747" s="38">
        <v>3.4</v>
      </c>
      <c r="AD747" s="38">
        <v>3.23</v>
      </c>
      <c r="AE747" s="38">
        <v>0.16999999999999993</v>
      </c>
      <c r="BJ747" s="3" t="s">
        <v>98</v>
      </c>
      <c r="BK747" s="3">
        <v>13.139999999999999</v>
      </c>
      <c r="BL747" s="3">
        <v>12.48</v>
      </c>
      <c r="BM747" s="3">
        <v>0.65999999999999837</v>
      </c>
      <c r="BN747" s="3">
        <v>12.4</v>
      </c>
      <c r="BO747" s="3">
        <v>11.78</v>
      </c>
      <c r="BP747" s="3">
        <v>0.62000000000000099</v>
      </c>
      <c r="BQ747" s="3">
        <v>10.139999999999999</v>
      </c>
      <c r="BR747" s="3">
        <v>9.6300000000000008</v>
      </c>
      <c r="BS747" s="3">
        <v>0.50999999999999801</v>
      </c>
      <c r="BT747" s="3">
        <v>9.4</v>
      </c>
      <c r="BU747" s="3">
        <v>8.93</v>
      </c>
      <c r="BV747" s="3">
        <v>0.47000000000000064</v>
      </c>
      <c r="BW747" s="3">
        <v>9.4</v>
      </c>
      <c r="BX747" s="3">
        <v>8.93</v>
      </c>
      <c r="BY747" s="3">
        <v>0.47000000000000064</v>
      </c>
      <c r="BZ747" s="3">
        <v>8.1399999999999988</v>
      </c>
      <c r="CA747" s="3">
        <v>0</v>
      </c>
      <c r="CB747" s="3">
        <v>8.1399999999999988</v>
      </c>
      <c r="CC747" s="3">
        <v>7.4</v>
      </c>
      <c r="CD747" s="3">
        <v>7.03</v>
      </c>
      <c r="CE747" s="3">
        <v>0.37000000000000011</v>
      </c>
      <c r="CF747" s="3">
        <v>7.2</v>
      </c>
      <c r="CG747" s="3">
        <v>0</v>
      </c>
      <c r="CH747" s="3">
        <v>7.2</v>
      </c>
      <c r="CI747" s="3">
        <v>6.6</v>
      </c>
      <c r="CJ747" s="3">
        <v>6.27</v>
      </c>
      <c r="CK747" s="3">
        <v>0.33000000000000007</v>
      </c>
      <c r="CL747" s="3">
        <v>9.1999999999999993</v>
      </c>
      <c r="CM747" s="3">
        <v>8.74</v>
      </c>
      <c r="CN747" s="3">
        <v>0.45999999999999908</v>
      </c>
      <c r="CO747" s="3">
        <v>8.68</v>
      </c>
      <c r="CP747" s="3">
        <v>8.25</v>
      </c>
      <c r="CQ747" s="3">
        <v>0.42999999999999972</v>
      </c>
      <c r="CR747" s="3">
        <v>7.1</v>
      </c>
      <c r="CS747" s="3">
        <v>6.75</v>
      </c>
      <c r="CT747" s="3">
        <v>0.34999999999999964</v>
      </c>
      <c r="CU747" s="3">
        <v>6.58</v>
      </c>
      <c r="CV747" s="3">
        <v>6.25</v>
      </c>
      <c r="CW747" s="3">
        <v>0.33000000000000007</v>
      </c>
      <c r="CX747" s="3">
        <v>6.58</v>
      </c>
      <c r="CY747" s="3">
        <v>6.25</v>
      </c>
      <c r="CZ747" s="3">
        <v>0.33000000000000007</v>
      </c>
      <c r="DA747" s="3">
        <v>5.7</v>
      </c>
      <c r="DB747" s="3">
        <v>0</v>
      </c>
      <c r="DC747" s="3">
        <v>5.7</v>
      </c>
      <c r="DD747" s="3">
        <v>5.18</v>
      </c>
      <c r="DE747" s="3">
        <v>4.92</v>
      </c>
      <c r="DF747" s="3">
        <v>0.25999999999999979</v>
      </c>
      <c r="DG747" s="3">
        <v>5.04</v>
      </c>
      <c r="DH747" s="3">
        <v>4.79</v>
      </c>
      <c r="DI747" s="3">
        <v>0.25</v>
      </c>
      <c r="DJ747" s="3">
        <v>4.62</v>
      </c>
      <c r="DK747" s="3">
        <v>4.3899999999999997</v>
      </c>
      <c r="DL747" s="3">
        <v>0.23000000000000043</v>
      </c>
      <c r="DM747" s="3">
        <v>11.83</v>
      </c>
      <c r="DN747" s="3">
        <v>11.24</v>
      </c>
      <c r="DO747" s="3">
        <v>0.58999999999999986</v>
      </c>
      <c r="DP747" s="3">
        <v>9.1300000000000008</v>
      </c>
      <c r="DQ747" s="3">
        <v>8.67</v>
      </c>
      <c r="DR747" s="3">
        <v>0.46000000000000085</v>
      </c>
      <c r="DS747" s="3">
        <v>7.33</v>
      </c>
      <c r="DT747" s="3">
        <v>0</v>
      </c>
      <c r="DU747" s="3">
        <v>7.33</v>
      </c>
      <c r="DV747" s="3">
        <v>6.48</v>
      </c>
      <c r="DW747" s="3">
        <v>0</v>
      </c>
      <c r="DX747" s="3">
        <v>6.48</v>
      </c>
    </row>
    <row r="748" spans="1:128" s="3" customFormat="1" x14ac:dyDescent="0.25">
      <c r="A748" s="36" t="s">
        <v>957</v>
      </c>
      <c r="B748" s="36" t="s">
        <v>87</v>
      </c>
      <c r="C748" s="36" t="s">
        <v>88</v>
      </c>
      <c r="D748" s="37" t="s">
        <v>136</v>
      </c>
      <c r="E748" s="36" t="s">
        <v>137</v>
      </c>
      <c r="F748" s="37" t="s">
        <v>955</v>
      </c>
      <c r="G748" s="36" t="s">
        <v>956</v>
      </c>
      <c r="H748" s="36" t="s">
        <v>93</v>
      </c>
      <c r="I748" s="36" t="s">
        <v>210</v>
      </c>
      <c r="J748" s="36" t="s">
        <v>98</v>
      </c>
      <c r="K748" s="44">
        <v>4.5999999999999996</v>
      </c>
      <c r="L748" s="38" t="str">
        <f>IF(J748="10",K748,"")</f>
        <v/>
      </c>
      <c r="M748" s="38"/>
      <c r="N748" s="38"/>
      <c r="O748" s="38">
        <v>0</v>
      </c>
      <c r="P748" s="38" t="str">
        <f>IF(J748&lt;&gt;"20",IF(J748="15",K748,ROUND(K748*0.85,2)),"")</f>
        <v/>
      </c>
      <c r="Q748" s="38"/>
      <c r="R748" s="38"/>
      <c r="S748" s="38">
        <v>0</v>
      </c>
      <c r="T748" s="38">
        <f>IF(J748="20",K748,IF(J748="10",ROUND(K748*0.7,2),ROUND(K748/0.85*0.7,2)))</f>
        <v>4.5999999999999996</v>
      </c>
      <c r="U748" s="38">
        <f>ROUND(T748*W748/100,2)</f>
        <v>4.37</v>
      </c>
      <c r="V748" s="38">
        <f>T748-U748</f>
        <v>0.22999999999999954</v>
      </c>
      <c r="W748" s="36">
        <v>95</v>
      </c>
      <c r="X748" s="38">
        <f>IF(J748="20",ROUND(K748/0.7*0.6,2),IF(J748="10",ROUND(K748*0.6,2),ROUND(K748/0.85*0.6,2)))</f>
        <v>3.94</v>
      </c>
      <c r="Y748" s="38">
        <f>ROUND(X748*AA748/100,2)</f>
        <v>3.74</v>
      </c>
      <c r="Z748" s="38">
        <f>X748-Y748</f>
        <v>0.19999999999999973</v>
      </c>
      <c r="AA748" s="36">
        <v>95</v>
      </c>
      <c r="AB748" s="38" t="s">
        <v>171</v>
      </c>
      <c r="AC748" s="38">
        <v>3.91</v>
      </c>
      <c r="AD748" s="38">
        <v>3.71</v>
      </c>
      <c r="AE748" s="38">
        <v>0.20000000000000018</v>
      </c>
      <c r="BJ748" s="3" t="s">
        <v>98</v>
      </c>
      <c r="BK748" s="3">
        <v>13.739999999999998</v>
      </c>
      <c r="BL748" s="3">
        <v>13.05</v>
      </c>
      <c r="BM748" s="3">
        <v>0.68999999999999773</v>
      </c>
      <c r="BN748" s="3">
        <v>12.91</v>
      </c>
      <c r="BO748" s="3">
        <v>12.26</v>
      </c>
      <c r="BP748" s="3">
        <v>0.65000000000000036</v>
      </c>
      <c r="BQ748" s="3">
        <v>10.739999999999998</v>
      </c>
      <c r="BR748" s="3">
        <v>10.199999999999999</v>
      </c>
      <c r="BS748" s="3">
        <v>0.53999999999999915</v>
      </c>
      <c r="BT748" s="3">
        <v>9.91</v>
      </c>
      <c r="BU748" s="3">
        <v>9.41</v>
      </c>
      <c r="BV748" s="3">
        <v>0.5</v>
      </c>
      <c r="BW748" s="3">
        <v>9.91</v>
      </c>
      <c r="BX748" s="3">
        <v>9.41</v>
      </c>
      <c r="BY748" s="3">
        <v>0.5</v>
      </c>
      <c r="BZ748" s="3">
        <v>8.7399999999999984</v>
      </c>
      <c r="CA748" s="3">
        <v>0</v>
      </c>
      <c r="CB748" s="3">
        <v>8.7399999999999984</v>
      </c>
      <c r="CC748" s="3">
        <v>7.91</v>
      </c>
      <c r="CD748" s="3">
        <v>7.51</v>
      </c>
      <c r="CE748" s="3">
        <v>0.40000000000000036</v>
      </c>
      <c r="CF748" s="3">
        <v>7.8</v>
      </c>
      <c r="CG748" s="3">
        <v>0</v>
      </c>
      <c r="CH748" s="3">
        <v>7.8</v>
      </c>
      <c r="CI748" s="3">
        <v>7.11</v>
      </c>
      <c r="CJ748" s="3">
        <v>6.75</v>
      </c>
      <c r="CK748" s="3">
        <v>0.36000000000000032</v>
      </c>
      <c r="CL748" s="3">
        <v>9.6199999999999992</v>
      </c>
      <c r="CM748" s="3">
        <v>9.14</v>
      </c>
      <c r="CN748" s="3">
        <v>0.47999999999999865</v>
      </c>
      <c r="CO748" s="3">
        <v>9.0399999999999991</v>
      </c>
      <c r="CP748" s="3">
        <v>8.59</v>
      </c>
      <c r="CQ748" s="3">
        <v>0.44999999999999929</v>
      </c>
      <c r="CR748" s="3">
        <v>7.52</v>
      </c>
      <c r="CS748" s="3">
        <v>7.14</v>
      </c>
      <c r="CT748" s="3">
        <v>0.37999999999999989</v>
      </c>
      <c r="CU748" s="3">
        <v>6.94</v>
      </c>
      <c r="CV748" s="3">
        <v>6.59</v>
      </c>
      <c r="CW748" s="3">
        <v>0.35000000000000053</v>
      </c>
      <c r="CX748" s="3">
        <v>6.94</v>
      </c>
      <c r="CY748" s="3">
        <v>6.59</v>
      </c>
      <c r="CZ748" s="3">
        <v>0.35000000000000053</v>
      </c>
      <c r="DA748" s="3">
        <v>6.12</v>
      </c>
      <c r="DB748" s="3">
        <v>0</v>
      </c>
      <c r="DC748" s="3">
        <v>6.12</v>
      </c>
      <c r="DD748" s="3">
        <v>5.54</v>
      </c>
      <c r="DE748" s="3">
        <v>5.26</v>
      </c>
      <c r="DF748" s="3">
        <v>0.28000000000000025</v>
      </c>
      <c r="DG748" s="3">
        <v>5.46</v>
      </c>
      <c r="DH748" s="3">
        <v>5.19</v>
      </c>
      <c r="DI748" s="3">
        <v>0.26999999999999957</v>
      </c>
      <c r="DJ748" s="3">
        <v>4.9800000000000004</v>
      </c>
      <c r="DK748" s="3">
        <v>4.7300000000000004</v>
      </c>
      <c r="DL748" s="3">
        <v>0.25</v>
      </c>
      <c r="DM748" s="3">
        <v>12.37</v>
      </c>
      <c r="DN748" s="3">
        <v>11.75</v>
      </c>
      <c r="DO748" s="3">
        <v>0.61999999999999922</v>
      </c>
      <c r="DP748" s="3">
        <v>9.67</v>
      </c>
      <c r="DQ748" s="3">
        <v>9.19</v>
      </c>
      <c r="DR748" s="3">
        <v>0.48000000000000043</v>
      </c>
      <c r="DS748" s="3">
        <v>7.87</v>
      </c>
      <c r="DT748" s="3">
        <v>0</v>
      </c>
      <c r="DU748" s="3">
        <v>7.87</v>
      </c>
      <c r="DV748" s="3">
        <v>7.02</v>
      </c>
      <c r="DW748" s="3">
        <v>0</v>
      </c>
      <c r="DX748" s="3">
        <v>7.02</v>
      </c>
    </row>
    <row r="749" spans="1:128" s="3" customFormat="1" x14ac:dyDescent="0.25">
      <c r="A749" s="36" t="s">
        <v>958</v>
      </c>
      <c r="B749" s="36" t="s">
        <v>87</v>
      </c>
      <c r="C749" s="36" t="s">
        <v>88</v>
      </c>
      <c r="D749" s="37" t="s">
        <v>205</v>
      </c>
      <c r="E749" s="36" t="s">
        <v>206</v>
      </c>
      <c r="F749" s="37" t="s">
        <v>955</v>
      </c>
      <c r="G749" s="36" t="s">
        <v>956</v>
      </c>
      <c r="H749" s="36" t="s">
        <v>93</v>
      </c>
      <c r="I749" s="36" t="s">
        <v>210</v>
      </c>
      <c r="J749" s="36" t="s">
        <v>98</v>
      </c>
      <c r="K749" s="44">
        <v>6</v>
      </c>
      <c r="L749" s="38" t="str">
        <f>IF(J749="10",K749,"")</f>
        <v/>
      </c>
      <c r="M749" s="38"/>
      <c r="N749" s="38"/>
      <c r="O749" s="38">
        <v>0</v>
      </c>
      <c r="P749" s="38" t="str">
        <f>IF(J749&lt;&gt;"20",IF(J749="15",K749,ROUND(K749*0.85,2)),"")</f>
        <v/>
      </c>
      <c r="Q749" s="38"/>
      <c r="R749" s="38"/>
      <c r="S749" s="38">
        <v>0</v>
      </c>
      <c r="T749" s="38">
        <f>IF(J749="20",K749,IF(J749="10",ROUND(K749*0.7,2),ROUND(K749/0.85*0.7,2)))</f>
        <v>6</v>
      </c>
      <c r="U749" s="38">
        <f>ROUND(T749*W749/100,2)</f>
        <v>5.7</v>
      </c>
      <c r="V749" s="38">
        <f>T749-U749</f>
        <v>0.29999999999999982</v>
      </c>
      <c r="W749" s="36">
        <v>95</v>
      </c>
      <c r="X749" s="38">
        <f>IF(J749="20",ROUND(K749/0.7*0.6,2),IF(J749="10",ROUND(K749*0.6,2),ROUND(K749/0.85*0.6,2)))</f>
        <v>5.14</v>
      </c>
      <c r="Y749" s="38">
        <f>ROUND(X749*AA749/100,2)</f>
        <v>4.88</v>
      </c>
      <c r="Z749" s="38">
        <f>X749-Y749</f>
        <v>0.25999999999999979</v>
      </c>
      <c r="AA749" s="36">
        <v>95</v>
      </c>
      <c r="AB749" s="38" t="s">
        <v>171</v>
      </c>
      <c r="AC749" s="38">
        <v>5.0999999999999996</v>
      </c>
      <c r="AD749" s="38">
        <v>4.8499999999999996</v>
      </c>
      <c r="AE749" s="38">
        <v>0.25</v>
      </c>
      <c r="BJ749" s="3" t="s">
        <v>98</v>
      </c>
      <c r="BK749" s="3">
        <v>15.139999999999999</v>
      </c>
      <c r="BL749" s="3">
        <v>14.38</v>
      </c>
      <c r="BM749" s="3">
        <v>0.75999999999999801</v>
      </c>
      <c r="BN749" s="3">
        <v>14.11</v>
      </c>
      <c r="BO749" s="3">
        <v>13.4</v>
      </c>
      <c r="BP749" s="3">
        <v>0.70999999999999908</v>
      </c>
      <c r="BQ749" s="3">
        <v>12.139999999999999</v>
      </c>
      <c r="BR749" s="3">
        <v>11.53</v>
      </c>
      <c r="BS749" s="3">
        <v>0.60999999999999943</v>
      </c>
      <c r="BT749" s="3">
        <v>11.11</v>
      </c>
      <c r="BU749" s="3">
        <v>10.55</v>
      </c>
      <c r="BV749" s="3">
        <v>0.55999999999999872</v>
      </c>
      <c r="BW749" s="3">
        <v>11.1</v>
      </c>
      <c r="BX749" s="3">
        <v>10.55</v>
      </c>
      <c r="BY749" s="3">
        <v>0.54999999999999893</v>
      </c>
      <c r="BZ749" s="3">
        <v>10.139999999999999</v>
      </c>
      <c r="CA749" s="3">
        <v>0</v>
      </c>
      <c r="CB749" s="3">
        <v>10.139999999999999</v>
      </c>
      <c r="CC749" s="3">
        <v>9.1</v>
      </c>
      <c r="CD749" s="3">
        <v>8.65</v>
      </c>
      <c r="CE749" s="3">
        <v>0.44999999999999929</v>
      </c>
      <c r="CF749" s="3">
        <v>9.1999999999999993</v>
      </c>
      <c r="CG749" s="3">
        <v>0</v>
      </c>
      <c r="CH749" s="3">
        <v>9.1999999999999993</v>
      </c>
      <c r="CI749" s="3">
        <v>8.3000000000000007</v>
      </c>
      <c r="CJ749" s="3">
        <v>7.89</v>
      </c>
      <c r="CK749" s="3">
        <v>0.41000000000000103</v>
      </c>
      <c r="CL749" s="3">
        <v>10.6</v>
      </c>
      <c r="CM749" s="3">
        <v>10.07</v>
      </c>
      <c r="CN749" s="3">
        <v>0.52999999999999936</v>
      </c>
      <c r="CO749" s="3">
        <v>9.8800000000000008</v>
      </c>
      <c r="CP749" s="3">
        <v>9.39</v>
      </c>
      <c r="CQ749" s="3">
        <v>0.49000000000000021</v>
      </c>
      <c r="CR749" s="3">
        <v>8.5</v>
      </c>
      <c r="CS749" s="3">
        <v>8.08</v>
      </c>
      <c r="CT749" s="3">
        <v>0.41999999999999993</v>
      </c>
      <c r="CU749" s="3">
        <v>7.78</v>
      </c>
      <c r="CV749" s="3">
        <v>7.39</v>
      </c>
      <c r="CW749" s="3">
        <v>0.39000000000000057</v>
      </c>
      <c r="CX749" s="3">
        <v>7.77</v>
      </c>
      <c r="CY749" s="3">
        <v>7.38</v>
      </c>
      <c r="CZ749" s="3">
        <v>0.38999999999999968</v>
      </c>
      <c r="DA749" s="3">
        <v>7.1</v>
      </c>
      <c r="DB749" s="3">
        <v>0</v>
      </c>
      <c r="DC749" s="3">
        <v>7.1</v>
      </c>
      <c r="DD749" s="3">
        <v>6.37</v>
      </c>
      <c r="DE749" s="3">
        <v>6.05</v>
      </c>
      <c r="DF749" s="3">
        <v>0.32000000000000028</v>
      </c>
      <c r="DG749" s="3">
        <v>6.44</v>
      </c>
      <c r="DH749" s="3">
        <v>6.12</v>
      </c>
      <c r="DI749" s="3">
        <v>0.32000000000000028</v>
      </c>
      <c r="DJ749" s="3">
        <v>5.81</v>
      </c>
      <c r="DK749" s="3">
        <v>5.52</v>
      </c>
      <c r="DL749" s="3">
        <v>0.29000000000000004</v>
      </c>
      <c r="DM749" s="3">
        <v>13.63</v>
      </c>
      <c r="DN749" s="3">
        <v>12.95</v>
      </c>
      <c r="DO749" s="3">
        <v>0.68000000000000149</v>
      </c>
      <c r="DP749" s="3">
        <v>10.93</v>
      </c>
      <c r="DQ749" s="3">
        <v>10.38</v>
      </c>
      <c r="DR749" s="3">
        <v>0.54999999999999893</v>
      </c>
      <c r="DS749" s="3">
        <v>9.1300000000000008</v>
      </c>
      <c r="DT749" s="3">
        <v>0</v>
      </c>
      <c r="DU749" s="3">
        <v>9.1300000000000008</v>
      </c>
      <c r="DV749" s="3">
        <v>8.2799999999999994</v>
      </c>
      <c r="DW749" s="3">
        <v>0</v>
      </c>
      <c r="DX749" s="3">
        <v>8.2799999999999994</v>
      </c>
    </row>
    <row r="750" spans="1:128" s="3" customFormat="1" x14ac:dyDescent="0.25">
      <c r="A750" s="36" t="s">
        <v>959</v>
      </c>
      <c r="B750" s="36" t="s">
        <v>87</v>
      </c>
      <c r="C750" s="36" t="s">
        <v>88</v>
      </c>
      <c r="D750" s="37" t="s">
        <v>163</v>
      </c>
      <c r="E750" s="36" t="s">
        <v>164</v>
      </c>
      <c r="F750" s="37" t="s">
        <v>960</v>
      </c>
      <c r="G750" s="36" t="s">
        <v>961</v>
      </c>
      <c r="H750" s="36" t="s">
        <v>93</v>
      </c>
      <c r="I750" s="36" t="s">
        <v>225</v>
      </c>
      <c r="J750" s="40">
        <v>30</v>
      </c>
      <c r="K750" s="44">
        <v>8</v>
      </c>
      <c r="L750" s="38" t="str">
        <f>IF(J750="10",K750,"")</f>
        <v/>
      </c>
      <c r="M750" s="38"/>
      <c r="N750" s="38"/>
      <c r="O750" s="38">
        <v>0</v>
      </c>
      <c r="P750" s="38">
        <f>IF(J750&lt;&gt;"20",IF(J750="15",K750,ROUND(K750*0.85,2)),"")</f>
        <v>6.8</v>
      </c>
      <c r="Q750" s="38">
        <f>ROUND(P750*S750/100,2)</f>
        <v>0</v>
      </c>
      <c r="R750" s="38">
        <f>P750-Q750</f>
        <v>6.8</v>
      </c>
      <c r="S750" s="38">
        <v>0</v>
      </c>
      <c r="T750" s="38">
        <f>IF(J750="20",K750,IF(J750="10",ROUND(K750*0.7,2),ROUND(K750/0.85*0.7,2)))</f>
        <v>6.59</v>
      </c>
      <c r="U750" s="38">
        <f>ROUND(T750*W750/100,2)</f>
        <v>6.26</v>
      </c>
      <c r="V750" s="38">
        <f>T750-U750</f>
        <v>0.33000000000000007</v>
      </c>
      <c r="W750" s="36">
        <v>95</v>
      </c>
      <c r="X750" s="38">
        <f>K750</f>
        <v>8</v>
      </c>
      <c r="Y750" s="38">
        <f>ROUND(X750*AA750/100,2)</f>
        <v>7.6</v>
      </c>
      <c r="Z750" s="38">
        <f>X750-Y750</f>
        <v>0.40000000000000036</v>
      </c>
      <c r="AA750" s="36">
        <v>95</v>
      </c>
      <c r="AB750" s="38"/>
      <c r="AC750" s="38"/>
      <c r="AD750" s="38"/>
      <c r="AE750" s="38"/>
      <c r="BJ750" s="43">
        <v>30</v>
      </c>
      <c r="BN750" s="3">
        <v>19.2</v>
      </c>
      <c r="BO750" s="3">
        <v>18.239999999999998</v>
      </c>
      <c r="BP750" s="3">
        <v>0.96000000000000085</v>
      </c>
      <c r="BT750" s="3">
        <v>16.2</v>
      </c>
      <c r="BU750" s="3">
        <v>15.39</v>
      </c>
      <c r="BV750" s="3">
        <v>0.80999999999999872</v>
      </c>
      <c r="CO750" s="3">
        <v>13.44</v>
      </c>
      <c r="CP750" s="3">
        <v>12.77</v>
      </c>
      <c r="CQ750" s="3">
        <v>0.66999999999999993</v>
      </c>
      <c r="CU750" s="3">
        <v>11.34</v>
      </c>
      <c r="CV750" s="3">
        <v>10.77</v>
      </c>
      <c r="CW750" s="3">
        <v>0.57000000000000028</v>
      </c>
    </row>
    <row r="751" spans="1:128" s="3" customFormat="1" x14ac:dyDescent="0.25">
      <c r="A751" s="36" t="s">
        <v>962</v>
      </c>
      <c r="B751" s="36" t="s">
        <v>87</v>
      </c>
      <c r="C751" s="36" t="s">
        <v>88</v>
      </c>
      <c r="D751" s="37" t="s">
        <v>136</v>
      </c>
      <c r="E751" s="36" t="s">
        <v>137</v>
      </c>
      <c r="F751" s="37" t="s">
        <v>960</v>
      </c>
      <c r="G751" s="36" t="s">
        <v>961</v>
      </c>
      <c r="H751" s="36" t="s">
        <v>93</v>
      </c>
      <c r="I751" s="36" t="s">
        <v>225</v>
      </c>
      <c r="J751" s="40">
        <v>30</v>
      </c>
      <c r="K751" s="44">
        <v>8</v>
      </c>
      <c r="L751" s="38" t="str">
        <f>IF(J751="10",K751,"")</f>
        <v/>
      </c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6"/>
      <c r="X751" s="38">
        <f>K751</f>
        <v>8</v>
      </c>
      <c r="Y751" s="38">
        <f>ROUND(X751*AA751/100,2)</f>
        <v>7.6</v>
      </c>
      <c r="Z751" s="38">
        <f>X751-Y751</f>
        <v>0.40000000000000036</v>
      </c>
      <c r="AA751" s="36">
        <v>95</v>
      </c>
      <c r="AB751" s="38"/>
      <c r="AC751" s="38"/>
      <c r="AD751" s="38"/>
      <c r="AE751" s="38"/>
      <c r="BJ751" s="43">
        <v>30</v>
      </c>
      <c r="BN751" s="3">
        <v>19.2</v>
      </c>
      <c r="BO751" s="3">
        <v>18.239999999999998</v>
      </c>
      <c r="BP751" s="3">
        <v>0.96000000000000085</v>
      </c>
      <c r="BT751" s="3">
        <v>16.2</v>
      </c>
      <c r="BU751" s="3">
        <v>15.39</v>
      </c>
      <c r="BV751" s="3">
        <v>0.80999999999999872</v>
      </c>
      <c r="CO751" s="3">
        <v>13.44</v>
      </c>
      <c r="CP751" s="3">
        <v>12.77</v>
      </c>
      <c r="CQ751" s="3">
        <v>0.66999999999999993</v>
      </c>
      <c r="CU751" s="3">
        <v>11.34</v>
      </c>
      <c r="CV751" s="3">
        <v>10.77</v>
      </c>
      <c r="CW751" s="3">
        <v>0.57000000000000028</v>
      </c>
    </row>
    <row r="752" spans="1:128" s="3" customFormat="1" x14ac:dyDescent="0.25">
      <c r="A752" s="36" t="s">
        <v>963</v>
      </c>
      <c r="B752" s="36" t="s">
        <v>87</v>
      </c>
      <c r="C752" s="36" t="s">
        <v>88</v>
      </c>
      <c r="D752" s="37" t="s">
        <v>121</v>
      </c>
      <c r="E752" s="36" t="s">
        <v>122</v>
      </c>
      <c r="F752" s="37" t="s">
        <v>960</v>
      </c>
      <c r="G752" s="36" t="s">
        <v>961</v>
      </c>
      <c r="H752" s="36" t="s">
        <v>93</v>
      </c>
      <c r="I752" s="36" t="s">
        <v>225</v>
      </c>
      <c r="J752" s="40">
        <v>30</v>
      </c>
      <c r="K752" s="44">
        <v>8</v>
      </c>
      <c r="L752" s="38" t="str">
        <f>IF(J752="10",K752,"")</f>
        <v/>
      </c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6"/>
      <c r="X752" s="38">
        <f>K752</f>
        <v>8</v>
      </c>
      <c r="Y752" s="38">
        <f>ROUND(X752*AA752/100,2)</f>
        <v>7.6</v>
      </c>
      <c r="Z752" s="38">
        <f>X752-Y752</f>
        <v>0.40000000000000036</v>
      </c>
      <c r="AA752" s="36">
        <v>95</v>
      </c>
      <c r="AB752" s="38"/>
      <c r="AC752" s="38"/>
      <c r="AD752" s="38"/>
      <c r="AE752" s="38"/>
      <c r="BJ752" s="43">
        <v>30</v>
      </c>
      <c r="BN752" s="3">
        <v>19.2</v>
      </c>
      <c r="BO752" s="3">
        <v>18.239999999999998</v>
      </c>
      <c r="BP752" s="3">
        <v>0.96000000000000085</v>
      </c>
      <c r="BT752" s="3">
        <v>16.2</v>
      </c>
      <c r="BU752" s="3">
        <v>15.39</v>
      </c>
      <c r="BV752" s="3">
        <v>0.80999999999999872</v>
      </c>
      <c r="CO752" s="3">
        <v>13.44</v>
      </c>
      <c r="CP752" s="3">
        <v>12.77</v>
      </c>
      <c r="CQ752" s="3">
        <v>0.66999999999999993</v>
      </c>
      <c r="CU752" s="3">
        <v>11.34</v>
      </c>
      <c r="CV752" s="3">
        <v>10.77</v>
      </c>
      <c r="CW752" s="3">
        <v>0.57000000000000028</v>
      </c>
    </row>
    <row r="753" spans="1:128" s="3" customFormat="1" x14ac:dyDescent="0.25">
      <c r="A753" s="36" t="s">
        <v>964</v>
      </c>
      <c r="B753" s="36" t="s">
        <v>87</v>
      </c>
      <c r="C753" s="36" t="s">
        <v>88</v>
      </c>
      <c r="D753" s="37" t="s">
        <v>163</v>
      </c>
      <c r="E753" s="36" t="s">
        <v>164</v>
      </c>
      <c r="F753" s="37" t="s">
        <v>965</v>
      </c>
      <c r="G753" s="36" t="s">
        <v>966</v>
      </c>
      <c r="H753" s="36" t="s">
        <v>201</v>
      </c>
      <c r="I753" s="36" t="s">
        <v>210</v>
      </c>
      <c r="J753" s="36" t="s">
        <v>98</v>
      </c>
      <c r="K753" s="44">
        <v>4</v>
      </c>
      <c r="L753" s="38" t="str">
        <f>IF(J753="10",K753,"")</f>
        <v/>
      </c>
      <c r="M753" s="38"/>
      <c r="N753" s="38"/>
      <c r="O753" s="38">
        <v>0</v>
      </c>
      <c r="P753" s="38" t="str">
        <f>IF(J753&lt;&gt;"20",IF(J753="15",K753,ROUND(K753*0.85,2)),"")</f>
        <v/>
      </c>
      <c r="Q753" s="38"/>
      <c r="R753" s="38"/>
      <c r="S753" s="38">
        <v>0</v>
      </c>
      <c r="T753" s="38">
        <f>IF(J753="20",K753,IF(J753="10",ROUND(K753*0.7,2),ROUND(K753/0.85*0.7,2)))</f>
        <v>4</v>
      </c>
      <c r="U753" s="38">
        <f>ROUND(T753*W753/100,2)</f>
        <v>3.8</v>
      </c>
      <c r="V753" s="38">
        <f>T753-U753</f>
        <v>0.20000000000000018</v>
      </c>
      <c r="W753" s="36">
        <v>95</v>
      </c>
      <c r="X753" s="38">
        <f>IF(J753="20",ROUND(K753/0.7*0.6,2),IF(J753="10",ROUND(K753*0.6,2),ROUND(K753/0.85*0.6,2)))</f>
        <v>3.43</v>
      </c>
      <c r="Y753" s="38">
        <f>ROUND(X753*AA753/100,2)</f>
        <v>3.26</v>
      </c>
      <c r="Z753" s="38">
        <f>X753-Y753</f>
        <v>0.17000000000000037</v>
      </c>
      <c r="AA753" s="36">
        <v>95</v>
      </c>
      <c r="AB753" s="38" t="s">
        <v>171</v>
      </c>
      <c r="AC753" s="38">
        <v>3.4</v>
      </c>
      <c r="AD753" s="38">
        <v>3.23</v>
      </c>
      <c r="AE753" s="38">
        <v>0.16999999999999993</v>
      </c>
      <c r="BJ753" s="3" t="s">
        <v>98</v>
      </c>
      <c r="BK753" s="3">
        <v>11.88</v>
      </c>
      <c r="BL753" s="3">
        <v>11.29</v>
      </c>
      <c r="BM753" s="3">
        <v>0.59000000000000163</v>
      </c>
      <c r="BN753" s="3">
        <v>11.08</v>
      </c>
      <c r="BO753" s="3">
        <v>10.53</v>
      </c>
      <c r="BP753" s="3">
        <v>0.55000000000000071</v>
      </c>
      <c r="BQ753" s="3">
        <v>10.08</v>
      </c>
      <c r="BR753" s="3">
        <v>9.58</v>
      </c>
      <c r="BS753" s="3">
        <v>0.5</v>
      </c>
      <c r="BT753" s="3">
        <v>9.2799999999999994</v>
      </c>
      <c r="BU753" s="3">
        <v>8.82</v>
      </c>
      <c r="BV753" s="3">
        <v>0.45999999999999908</v>
      </c>
      <c r="BW753" s="3">
        <v>9.2899999999999991</v>
      </c>
      <c r="BX753" s="3">
        <v>8.83</v>
      </c>
      <c r="BY753" s="3">
        <v>0.45999999999999908</v>
      </c>
      <c r="BZ753" s="3">
        <v>9.3800000000000008</v>
      </c>
      <c r="CA753" s="3">
        <v>0</v>
      </c>
      <c r="CB753" s="3">
        <v>9.3800000000000008</v>
      </c>
      <c r="CC753" s="3">
        <v>8.59</v>
      </c>
      <c r="CD753" s="3">
        <v>8.16</v>
      </c>
      <c r="CE753" s="3">
        <v>0.42999999999999972</v>
      </c>
      <c r="CF753" s="3">
        <v>8.1</v>
      </c>
      <c r="CG753" s="3">
        <v>0</v>
      </c>
      <c r="CH753" s="3">
        <v>8.1</v>
      </c>
      <c r="CI753" s="3">
        <v>7.5</v>
      </c>
      <c r="CJ753" s="3">
        <v>7.13</v>
      </c>
      <c r="CK753" s="3">
        <v>0.37000000000000011</v>
      </c>
      <c r="CL753" s="3">
        <v>8.32</v>
      </c>
      <c r="CM753" s="3">
        <v>7.9</v>
      </c>
      <c r="CN753" s="3">
        <v>0.41999999999999993</v>
      </c>
      <c r="CO753" s="3">
        <v>7.76</v>
      </c>
      <c r="CP753" s="3">
        <v>7.37</v>
      </c>
      <c r="CQ753" s="3">
        <v>0.38999999999999968</v>
      </c>
      <c r="CR753" s="3">
        <v>7.06</v>
      </c>
      <c r="CS753" s="3">
        <v>6.71</v>
      </c>
      <c r="CT753" s="3">
        <v>0.34999999999999964</v>
      </c>
      <c r="CU753" s="3">
        <v>6.5</v>
      </c>
      <c r="CV753" s="3">
        <v>6.18</v>
      </c>
      <c r="CW753" s="3">
        <v>0.32000000000000028</v>
      </c>
      <c r="CX753" s="3">
        <v>6.5</v>
      </c>
      <c r="CY753" s="3">
        <v>6.18</v>
      </c>
      <c r="CZ753" s="3">
        <v>0.32000000000000028</v>
      </c>
      <c r="DA753" s="3">
        <v>6.57</v>
      </c>
      <c r="DB753" s="3">
        <v>0</v>
      </c>
      <c r="DC753" s="3">
        <v>6.57</v>
      </c>
      <c r="DD753" s="3">
        <v>6.01</v>
      </c>
      <c r="DE753" s="3">
        <v>5.71</v>
      </c>
      <c r="DF753" s="3">
        <v>0.29999999999999982</v>
      </c>
      <c r="DG753" s="3">
        <v>5.67</v>
      </c>
      <c r="DH753" s="3">
        <v>5.39</v>
      </c>
      <c r="DI753" s="3">
        <v>0.28000000000000025</v>
      </c>
      <c r="DJ753" s="3">
        <v>5.25</v>
      </c>
      <c r="DK753" s="3">
        <v>4.99</v>
      </c>
      <c r="DL753" s="3">
        <v>0.25999999999999979</v>
      </c>
      <c r="DM753" s="3">
        <v>10.69</v>
      </c>
      <c r="DN753" s="3">
        <v>10.16</v>
      </c>
      <c r="DO753" s="3">
        <v>0.52999999999999936</v>
      </c>
      <c r="DP753" s="3">
        <v>9.07</v>
      </c>
      <c r="DQ753" s="3">
        <v>8.6199999999999992</v>
      </c>
      <c r="DR753" s="3">
        <v>0.45000000000000107</v>
      </c>
      <c r="DS753" s="3">
        <v>8.44</v>
      </c>
      <c r="DT753" s="3">
        <v>0</v>
      </c>
      <c r="DU753" s="3">
        <v>8.44</v>
      </c>
      <c r="DV753" s="3">
        <v>7.29</v>
      </c>
      <c r="DW753" s="3">
        <v>0</v>
      </c>
      <c r="DX753" s="3">
        <v>7.29</v>
      </c>
    </row>
    <row r="754" spans="1:128" s="3" customFormat="1" x14ac:dyDescent="0.25">
      <c r="A754" s="36" t="s">
        <v>967</v>
      </c>
      <c r="B754" s="36" t="s">
        <v>87</v>
      </c>
      <c r="C754" s="36" t="s">
        <v>88</v>
      </c>
      <c r="D754" s="37" t="s">
        <v>121</v>
      </c>
      <c r="E754" s="36" t="s">
        <v>122</v>
      </c>
      <c r="F754" s="37" t="s">
        <v>968</v>
      </c>
      <c r="G754" s="36" t="s">
        <v>969</v>
      </c>
      <c r="H754" s="36" t="s">
        <v>93</v>
      </c>
      <c r="I754" s="36" t="s">
        <v>94</v>
      </c>
      <c r="J754" s="36" t="s">
        <v>95</v>
      </c>
      <c r="K754" s="44">
        <v>1.55</v>
      </c>
      <c r="L754" s="38">
        <f>IF(J754="10",K754,"")</f>
        <v>1.55</v>
      </c>
      <c r="M754" s="38">
        <f>ROUND(L754*O754/100,2)</f>
        <v>1.01</v>
      </c>
      <c r="N754" s="38">
        <f>L754-M754</f>
        <v>0.54</v>
      </c>
      <c r="O754" s="38" t="s">
        <v>96</v>
      </c>
      <c r="P754" s="38">
        <f>IF(J754&lt;&gt;"20",IF(J754="15",K754,ROUND(K754*0.85,2)),"")</f>
        <v>1.32</v>
      </c>
      <c r="Q754" s="38">
        <f>ROUND(P754*S754/100,2)</f>
        <v>1.06</v>
      </c>
      <c r="R754" s="38">
        <f>P754-Q754</f>
        <v>0.26</v>
      </c>
      <c r="S754" s="38" t="s">
        <v>97</v>
      </c>
      <c r="T754" s="38">
        <f>IF(J754="20",K754,IF(J754="10",ROUND(K754*0.7,2),ROUND(K754/0.85*0.7,2)))</f>
        <v>1.0900000000000001</v>
      </c>
      <c r="U754" s="38">
        <f>ROUND(T754*W754/100,2)</f>
        <v>1.04</v>
      </c>
      <c r="V754" s="38">
        <f>T754-U754</f>
        <v>5.0000000000000044E-2</v>
      </c>
      <c r="W754" s="36">
        <v>95</v>
      </c>
      <c r="X754" s="38">
        <f>IF(J754="20",ROUND(K754/0.7*0.6,2),IF(J754="10",ROUND(K754*0.6,2),ROUND(K754/0.85*0.6,2)))</f>
        <v>0.93</v>
      </c>
      <c r="Y754" s="38">
        <f>ROUND(X754*AA754/100,2)</f>
        <v>0.88</v>
      </c>
      <c r="Z754" s="38">
        <f>X754-Y754</f>
        <v>5.0000000000000044E-2</v>
      </c>
      <c r="AA754" s="36">
        <v>95</v>
      </c>
      <c r="AB754" s="38" t="s">
        <v>98</v>
      </c>
      <c r="AC754" s="38">
        <v>1.24</v>
      </c>
      <c r="AD754" s="38">
        <v>1.18</v>
      </c>
      <c r="AE754" s="38">
        <v>6.0000000000000053E-2</v>
      </c>
      <c r="BJ754" s="3" t="s">
        <v>95</v>
      </c>
      <c r="BK754" s="3">
        <v>7.55</v>
      </c>
      <c r="BL754" s="3">
        <v>6.42</v>
      </c>
      <c r="BM754" s="3">
        <v>1.1299999999999999</v>
      </c>
      <c r="BN754" s="3">
        <v>6.33</v>
      </c>
      <c r="BO754" s="3">
        <v>6.01</v>
      </c>
      <c r="BP754" s="3">
        <v>0.32000000000000028</v>
      </c>
      <c r="BQ754" s="3">
        <v>5.75</v>
      </c>
      <c r="BR754" s="3">
        <v>4.8899999999999997</v>
      </c>
      <c r="BS754" s="3">
        <v>0.86000000000000032</v>
      </c>
      <c r="BT754" s="3">
        <v>4.53</v>
      </c>
      <c r="BU754" s="3">
        <v>4.3</v>
      </c>
      <c r="BV754" s="3">
        <v>0.23000000000000043</v>
      </c>
      <c r="BW754" s="3">
        <v>5.14</v>
      </c>
      <c r="BX754" s="3">
        <v>4.88</v>
      </c>
      <c r="BY754" s="3">
        <v>0.25999999999999979</v>
      </c>
      <c r="BZ754" s="3">
        <v>5.05</v>
      </c>
      <c r="CA754" s="3">
        <v>4.04</v>
      </c>
      <c r="CB754" s="3">
        <v>1.0099999999999998</v>
      </c>
      <c r="CC754" s="3">
        <v>4.4400000000000004</v>
      </c>
      <c r="CD754" s="3">
        <v>4.22</v>
      </c>
      <c r="CE754" s="3">
        <v>0.22000000000000064</v>
      </c>
      <c r="CF754" s="3">
        <v>3.55</v>
      </c>
      <c r="CG754" s="3">
        <v>2.84</v>
      </c>
      <c r="CH754" s="3">
        <v>0.71</v>
      </c>
      <c r="CI754" s="3">
        <v>3.24</v>
      </c>
      <c r="CJ754" s="3">
        <v>3.08</v>
      </c>
      <c r="CK754" s="3">
        <v>0.16000000000000014</v>
      </c>
      <c r="CL754" s="3">
        <v>5.29</v>
      </c>
      <c r="CM754" s="3">
        <v>4.5</v>
      </c>
      <c r="CN754" s="3">
        <v>0.79</v>
      </c>
      <c r="CO754" s="3">
        <v>4.43</v>
      </c>
      <c r="CP754" s="3">
        <v>4.21</v>
      </c>
      <c r="CQ754" s="3">
        <v>0.21999999999999975</v>
      </c>
      <c r="CR754" s="3">
        <v>4.03</v>
      </c>
      <c r="CS754" s="3">
        <v>3.43</v>
      </c>
      <c r="CT754" s="3">
        <v>0.60000000000000009</v>
      </c>
      <c r="CU754" s="3">
        <v>3.17</v>
      </c>
      <c r="CV754" s="3">
        <v>3.01</v>
      </c>
      <c r="CW754" s="3">
        <v>0.16000000000000014</v>
      </c>
      <c r="CX754" s="3">
        <v>3.6</v>
      </c>
      <c r="CY754" s="3">
        <v>3.42</v>
      </c>
      <c r="CZ754" s="3">
        <v>0.18000000000000016</v>
      </c>
      <c r="DA754" s="3">
        <v>3.54</v>
      </c>
      <c r="DB754" s="3">
        <v>2.83</v>
      </c>
      <c r="DC754" s="3">
        <v>0.71</v>
      </c>
      <c r="DD754" s="3">
        <v>3.11</v>
      </c>
      <c r="DE754" s="3">
        <v>2.95</v>
      </c>
      <c r="DF754" s="3">
        <v>0.1599999999999997</v>
      </c>
      <c r="DG754" s="3">
        <v>2.4900000000000002</v>
      </c>
      <c r="DH754" s="3">
        <v>2.12</v>
      </c>
      <c r="DI754" s="3">
        <v>0.37000000000000011</v>
      </c>
      <c r="DJ754" s="3">
        <v>2.27</v>
      </c>
      <c r="DK754" s="3">
        <v>2.16</v>
      </c>
      <c r="DL754" s="3">
        <v>0.10999999999999988</v>
      </c>
      <c r="DM754" s="3">
        <v>6.8</v>
      </c>
      <c r="DN754" s="3">
        <v>5.78</v>
      </c>
      <c r="DO754" s="3">
        <v>1.0199999999999996</v>
      </c>
      <c r="DP754" s="3">
        <v>5.18</v>
      </c>
      <c r="DQ754" s="3">
        <v>4.4000000000000004</v>
      </c>
      <c r="DR754" s="3">
        <v>0.77999999999999936</v>
      </c>
      <c r="DS754" s="3">
        <v>4.55</v>
      </c>
      <c r="DT754" s="3">
        <v>3.64</v>
      </c>
      <c r="DU754" s="3">
        <v>0.9099999999999997</v>
      </c>
      <c r="DV754" s="3">
        <v>3.2</v>
      </c>
      <c r="DW754" s="3">
        <v>2.56</v>
      </c>
      <c r="DX754" s="3">
        <v>0.64000000000000012</v>
      </c>
    </row>
    <row r="755" spans="1:128" s="3" customFormat="1" x14ac:dyDescent="0.25">
      <c r="A755" s="36" t="s">
        <v>970</v>
      </c>
      <c r="B755" s="36" t="s">
        <v>87</v>
      </c>
      <c r="C755" s="36" t="s">
        <v>88</v>
      </c>
      <c r="D755" s="37" t="s">
        <v>89</v>
      </c>
      <c r="E755" s="36" t="s">
        <v>90</v>
      </c>
      <c r="F755" s="37" t="s">
        <v>968</v>
      </c>
      <c r="G755" s="36" t="s">
        <v>969</v>
      </c>
      <c r="H755" s="36" t="s">
        <v>93</v>
      </c>
      <c r="I755" s="36" t="s">
        <v>94</v>
      </c>
      <c r="J755" s="36" t="s">
        <v>95</v>
      </c>
      <c r="K755" s="44">
        <v>3.05</v>
      </c>
      <c r="L755" s="38">
        <f>IF(J755="10",K755,"")</f>
        <v>3.05</v>
      </c>
      <c r="M755" s="38">
        <f>ROUND(L755*O755/100,2)</f>
        <v>1.98</v>
      </c>
      <c r="N755" s="38">
        <f>L755-M755</f>
        <v>1.0699999999999998</v>
      </c>
      <c r="O755" s="38" t="s">
        <v>96</v>
      </c>
      <c r="P755" s="38">
        <f>IF(J755&lt;&gt;"20",IF(J755="15",K755,ROUND(K755*0.85,2)),"")</f>
        <v>2.59</v>
      </c>
      <c r="Q755" s="38">
        <f>ROUND(P755*S755/100,2)</f>
        <v>2.0699999999999998</v>
      </c>
      <c r="R755" s="38">
        <f>P755-Q755</f>
        <v>0.52</v>
      </c>
      <c r="S755" s="38" t="s">
        <v>97</v>
      </c>
      <c r="T755" s="38">
        <f>IF(J755="20",K755,IF(J755="10",ROUND(K755*0.7,2),ROUND(K755/0.85*0.7,2)))</f>
        <v>2.14</v>
      </c>
      <c r="U755" s="38">
        <f>ROUND(T755*W755/100,2)</f>
        <v>2.0299999999999998</v>
      </c>
      <c r="V755" s="38">
        <f>T755-U755</f>
        <v>0.11000000000000032</v>
      </c>
      <c r="W755" s="36">
        <v>95</v>
      </c>
      <c r="X755" s="38">
        <f>IF(J755="20",ROUND(K755/0.7*0.6,2),IF(J755="10",ROUND(K755*0.6,2),ROUND(K755/0.85*0.6,2)))</f>
        <v>1.83</v>
      </c>
      <c r="Y755" s="38">
        <f>ROUND(X755*AA755/100,2)</f>
        <v>1.74</v>
      </c>
      <c r="Z755" s="38">
        <f>X755-Y755</f>
        <v>9.000000000000008E-2</v>
      </c>
      <c r="AA755" s="36">
        <v>95</v>
      </c>
      <c r="AB755" s="38" t="s">
        <v>98</v>
      </c>
      <c r="AC755" s="38">
        <v>2.44</v>
      </c>
      <c r="AD755" s="38">
        <v>2.3199999999999998</v>
      </c>
      <c r="AE755" s="38">
        <v>0.12000000000000011</v>
      </c>
      <c r="BJ755" s="3" t="s">
        <v>95</v>
      </c>
      <c r="BK755" s="3">
        <v>9.0500000000000007</v>
      </c>
      <c r="BL755" s="3">
        <v>7.69</v>
      </c>
      <c r="BM755" s="3">
        <v>1.3600000000000003</v>
      </c>
      <c r="BN755" s="3">
        <v>7.23</v>
      </c>
      <c r="BO755" s="3">
        <v>6.87</v>
      </c>
      <c r="BP755" s="3">
        <v>0.36000000000000032</v>
      </c>
      <c r="BQ755" s="3">
        <v>7.25</v>
      </c>
      <c r="BR755" s="3">
        <v>6.16</v>
      </c>
      <c r="BS755" s="3">
        <v>1.0899999999999999</v>
      </c>
      <c r="BT755" s="3">
        <v>5.43</v>
      </c>
      <c r="BU755" s="3">
        <v>5.16</v>
      </c>
      <c r="BV755" s="3">
        <v>0.26999999999999957</v>
      </c>
      <c r="BW755" s="3">
        <v>6.34</v>
      </c>
      <c r="BX755" s="3">
        <v>6.02</v>
      </c>
      <c r="BY755" s="3">
        <v>0.32000000000000028</v>
      </c>
      <c r="BZ755" s="3">
        <v>6.55</v>
      </c>
      <c r="CA755" s="3">
        <v>5.24</v>
      </c>
      <c r="CB755" s="3">
        <v>1.3099999999999996</v>
      </c>
      <c r="CC755" s="3">
        <v>5.64</v>
      </c>
      <c r="CD755" s="3">
        <v>5.36</v>
      </c>
      <c r="CE755" s="3">
        <v>0.27999999999999936</v>
      </c>
      <c r="CF755" s="3">
        <v>5.05</v>
      </c>
      <c r="CG755" s="3">
        <v>4.04</v>
      </c>
      <c r="CH755" s="3">
        <v>1.0099999999999998</v>
      </c>
      <c r="CI755" s="3">
        <v>4.4400000000000004</v>
      </c>
      <c r="CJ755" s="3">
        <v>4.22</v>
      </c>
      <c r="CK755" s="3">
        <v>0.22000000000000064</v>
      </c>
      <c r="CL755" s="3">
        <v>6.34</v>
      </c>
      <c r="CM755" s="3">
        <v>5.39</v>
      </c>
      <c r="CN755" s="3">
        <v>0.95000000000000018</v>
      </c>
      <c r="CO755" s="3">
        <v>5.0599999999999996</v>
      </c>
      <c r="CP755" s="3">
        <v>4.8099999999999996</v>
      </c>
      <c r="CQ755" s="3">
        <v>0.25</v>
      </c>
      <c r="CR755" s="3">
        <v>5.08</v>
      </c>
      <c r="CS755" s="3">
        <v>4.32</v>
      </c>
      <c r="CT755" s="3">
        <v>0.75999999999999979</v>
      </c>
      <c r="CU755" s="3">
        <v>3.8</v>
      </c>
      <c r="CV755" s="3">
        <v>3.61</v>
      </c>
      <c r="CW755" s="3">
        <v>0.18999999999999995</v>
      </c>
      <c r="CX755" s="3">
        <v>4.4400000000000004</v>
      </c>
      <c r="CY755" s="3">
        <v>4.22</v>
      </c>
      <c r="CZ755" s="3">
        <v>0.22000000000000064</v>
      </c>
      <c r="DA755" s="3">
        <v>4.59</v>
      </c>
      <c r="DB755" s="3">
        <v>3.67</v>
      </c>
      <c r="DC755" s="3">
        <v>0.91999999999999993</v>
      </c>
      <c r="DD755" s="3">
        <v>3.95</v>
      </c>
      <c r="DE755" s="3">
        <v>3.75</v>
      </c>
      <c r="DF755" s="3">
        <v>0.20000000000000018</v>
      </c>
      <c r="DG755" s="3">
        <v>3.54</v>
      </c>
      <c r="DH755" s="3">
        <v>3.01</v>
      </c>
      <c r="DI755" s="3">
        <v>0.53000000000000025</v>
      </c>
      <c r="DJ755" s="3">
        <v>3.11</v>
      </c>
      <c r="DK755" s="3">
        <v>2.95</v>
      </c>
      <c r="DL755" s="3">
        <v>0.1599999999999997</v>
      </c>
      <c r="DM755" s="3">
        <v>8.15</v>
      </c>
      <c r="DN755" s="3">
        <v>6.93</v>
      </c>
      <c r="DO755" s="3">
        <v>1.2200000000000006</v>
      </c>
      <c r="DP755" s="3">
        <v>6.53</v>
      </c>
      <c r="DQ755" s="3">
        <v>5.55</v>
      </c>
      <c r="DR755" s="3">
        <v>0.98000000000000043</v>
      </c>
      <c r="DS755" s="3">
        <v>5.9</v>
      </c>
      <c r="DT755" s="3">
        <v>4.72</v>
      </c>
      <c r="DU755" s="3">
        <v>1.1800000000000006</v>
      </c>
      <c r="DV755" s="3">
        <v>4.55</v>
      </c>
      <c r="DW755" s="3">
        <v>3.64</v>
      </c>
      <c r="DX755" s="3">
        <v>0.9099999999999997</v>
      </c>
    </row>
    <row r="756" spans="1:128" s="3" customFormat="1" x14ac:dyDescent="0.25">
      <c r="A756" s="36" t="s">
        <v>971</v>
      </c>
      <c r="B756" s="36" t="s">
        <v>87</v>
      </c>
      <c r="C756" s="36" t="s">
        <v>88</v>
      </c>
      <c r="D756" s="37" t="s">
        <v>103</v>
      </c>
      <c r="E756" s="36" t="s">
        <v>104</v>
      </c>
      <c r="F756" s="37" t="s">
        <v>968</v>
      </c>
      <c r="G756" s="36" t="s">
        <v>969</v>
      </c>
      <c r="H756" s="36" t="s">
        <v>93</v>
      </c>
      <c r="I756" s="36" t="s">
        <v>94</v>
      </c>
      <c r="J756" s="36" t="s">
        <v>95</v>
      </c>
      <c r="K756" s="44">
        <v>2.0499999999999998</v>
      </c>
      <c r="L756" s="38">
        <f>IF(J756="10",K756,"")</f>
        <v>2.0499999999999998</v>
      </c>
      <c r="M756" s="38">
        <f>ROUND(L756*O756/100,2)</f>
        <v>1.33</v>
      </c>
      <c r="N756" s="38">
        <f>L756-M756</f>
        <v>0.71999999999999975</v>
      </c>
      <c r="O756" s="38" t="s">
        <v>96</v>
      </c>
      <c r="P756" s="38">
        <f>IF(J756&lt;&gt;"20",IF(J756="15",K756,ROUND(K756*0.85,2)),"")</f>
        <v>1.74</v>
      </c>
      <c r="Q756" s="38">
        <f>ROUND(P756*S756/100,2)</f>
        <v>1.39</v>
      </c>
      <c r="R756" s="38">
        <f>P756-Q756</f>
        <v>0.35000000000000009</v>
      </c>
      <c r="S756" s="38" t="s">
        <v>97</v>
      </c>
      <c r="T756" s="38">
        <f>IF(J756="20",K756,IF(J756="10",ROUND(K756*0.7,2),ROUND(K756/0.85*0.7,2)))</f>
        <v>1.44</v>
      </c>
      <c r="U756" s="38">
        <f>ROUND(T756*W756/100,2)</f>
        <v>1.37</v>
      </c>
      <c r="V756" s="38">
        <f>T756-U756</f>
        <v>6.999999999999984E-2</v>
      </c>
      <c r="W756" s="36">
        <v>95</v>
      </c>
      <c r="X756" s="38">
        <f>IF(J756="20",ROUND(K756/0.7*0.6,2),IF(J756="10",ROUND(K756*0.6,2),ROUND(K756/0.85*0.6,2)))</f>
        <v>1.23</v>
      </c>
      <c r="Y756" s="38">
        <f>ROUND(X756*AA756/100,2)</f>
        <v>1.17</v>
      </c>
      <c r="Z756" s="38">
        <f>X756-Y756</f>
        <v>6.0000000000000053E-2</v>
      </c>
      <c r="AA756" s="36">
        <v>95</v>
      </c>
      <c r="AB756" s="38" t="s">
        <v>98</v>
      </c>
      <c r="AC756" s="38">
        <v>1.64</v>
      </c>
      <c r="AD756" s="38">
        <v>1.56</v>
      </c>
      <c r="AE756" s="38">
        <v>7.9999999999999849E-2</v>
      </c>
      <c r="BJ756" s="3" t="s">
        <v>95</v>
      </c>
      <c r="BK756" s="3">
        <v>8.0500000000000007</v>
      </c>
      <c r="BL756" s="3">
        <v>6.84</v>
      </c>
      <c r="BM756" s="3">
        <v>1.2100000000000009</v>
      </c>
      <c r="BN756" s="3">
        <v>6.63</v>
      </c>
      <c r="BO756" s="3">
        <v>6.3</v>
      </c>
      <c r="BP756" s="3">
        <v>0.33000000000000007</v>
      </c>
      <c r="BQ756" s="3">
        <v>6.25</v>
      </c>
      <c r="BR756" s="3">
        <v>5.31</v>
      </c>
      <c r="BS756" s="3">
        <v>0.94000000000000039</v>
      </c>
      <c r="BT756" s="3">
        <v>4.83</v>
      </c>
      <c r="BU756" s="3">
        <v>4.59</v>
      </c>
      <c r="BV756" s="3">
        <v>0.24000000000000021</v>
      </c>
      <c r="BW756" s="3">
        <v>5.54</v>
      </c>
      <c r="BX756" s="3">
        <v>5.26</v>
      </c>
      <c r="BY756" s="3">
        <v>0.28000000000000025</v>
      </c>
      <c r="BZ756" s="3">
        <v>5.55</v>
      </c>
      <c r="CA756" s="3">
        <v>4.4400000000000004</v>
      </c>
      <c r="CB756" s="3">
        <v>1.1099999999999994</v>
      </c>
      <c r="CC756" s="3">
        <v>4.84</v>
      </c>
      <c r="CD756" s="3">
        <v>4.5999999999999996</v>
      </c>
      <c r="CE756" s="3">
        <v>0.24000000000000021</v>
      </c>
      <c r="CF756" s="3">
        <v>4.05</v>
      </c>
      <c r="CG756" s="3">
        <v>3.24</v>
      </c>
      <c r="CH756" s="3">
        <v>0.80999999999999961</v>
      </c>
      <c r="CI756" s="3">
        <v>3.64</v>
      </c>
      <c r="CJ756" s="3">
        <v>3.46</v>
      </c>
      <c r="CK756" s="3">
        <v>0.18000000000000016</v>
      </c>
      <c r="CL756" s="3">
        <v>5.64</v>
      </c>
      <c r="CM756" s="3">
        <v>4.79</v>
      </c>
      <c r="CN756" s="3">
        <v>0.84999999999999964</v>
      </c>
      <c r="CO756" s="3">
        <v>4.6399999999999997</v>
      </c>
      <c r="CP756" s="3">
        <v>4.41</v>
      </c>
      <c r="CQ756" s="3">
        <v>0.22999999999999954</v>
      </c>
      <c r="CR756" s="3">
        <v>4.38</v>
      </c>
      <c r="CS756" s="3">
        <v>3.72</v>
      </c>
      <c r="CT756" s="3">
        <v>0.6599999999999997</v>
      </c>
      <c r="CU756" s="3">
        <v>3.38</v>
      </c>
      <c r="CV756" s="3">
        <v>3.21</v>
      </c>
      <c r="CW756" s="3">
        <v>0.16999999999999993</v>
      </c>
      <c r="CX756" s="3">
        <v>3.88</v>
      </c>
      <c r="CY756" s="3">
        <v>3.69</v>
      </c>
      <c r="CZ756" s="3">
        <v>0.18999999999999995</v>
      </c>
      <c r="DA756" s="3">
        <v>3.89</v>
      </c>
      <c r="DB756" s="3">
        <v>3.11</v>
      </c>
      <c r="DC756" s="3">
        <v>0.78000000000000025</v>
      </c>
      <c r="DD756" s="3">
        <v>3.39</v>
      </c>
      <c r="DE756" s="3">
        <v>3.22</v>
      </c>
      <c r="DF756" s="3">
        <v>0.16999999999999993</v>
      </c>
      <c r="DG756" s="3">
        <v>2.84</v>
      </c>
      <c r="DH756" s="3">
        <v>2.41</v>
      </c>
      <c r="DI756" s="3">
        <v>0.42999999999999972</v>
      </c>
      <c r="DJ756" s="3">
        <v>2.5499999999999998</v>
      </c>
      <c r="DK756" s="3">
        <v>2.42</v>
      </c>
      <c r="DL756" s="3">
        <v>0.12999999999999989</v>
      </c>
      <c r="DM756" s="3">
        <v>7.25</v>
      </c>
      <c r="DN756" s="3">
        <v>6.16</v>
      </c>
      <c r="DO756" s="3">
        <v>1.0899999999999999</v>
      </c>
      <c r="DP756" s="3">
        <v>5.63</v>
      </c>
      <c r="DQ756" s="3">
        <v>4.79</v>
      </c>
      <c r="DR756" s="3">
        <v>0.83999999999999986</v>
      </c>
      <c r="DS756" s="3">
        <v>5</v>
      </c>
      <c r="DT756" s="3">
        <v>4</v>
      </c>
      <c r="DU756" s="3">
        <v>1</v>
      </c>
      <c r="DV756" s="3">
        <v>3.65</v>
      </c>
      <c r="DW756" s="3">
        <v>2.92</v>
      </c>
      <c r="DX756" s="3">
        <v>0.73</v>
      </c>
    </row>
    <row r="757" spans="1:128" s="3" customFormat="1" x14ac:dyDescent="0.25">
      <c r="A757" s="36" t="s">
        <v>972</v>
      </c>
      <c r="B757" s="36" t="s">
        <v>87</v>
      </c>
      <c r="C757" s="36" t="s">
        <v>88</v>
      </c>
      <c r="D757" s="37" t="s">
        <v>163</v>
      </c>
      <c r="E757" s="36" t="s">
        <v>164</v>
      </c>
      <c r="F757" s="37" t="s">
        <v>968</v>
      </c>
      <c r="G757" s="36" t="s">
        <v>969</v>
      </c>
      <c r="H757" s="36" t="s">
        <v>93</v>
      </c>
      <c r="I757" s="36" t="s">
        <v>94</v>
      </c>
      <c r="J757" s="36" t="s">
        <v>95</v>
      </c>
      <c r="K757" s="44">
        <v>1.55</v>
      </c>
      <c r="L757" s="38">
        <f>IF(J757="10",K757,"")</f>
        <v>1.55</v>
      </c>
      <c r="M757" s="38">
        <f>ROUND(L757*O757/100,2)</f>
        <v>1.01</v>
      </c>
      <c r="N757" s="38">
        <f>L757-M757</f>
        <v>0.54</v>
      </c>
      <c r="O757" s="38" t="s">
        <v>96</v>
      </c>
      <c r="P757" s="38">
        <f>IF(J757&lt;&gt;"20",IF(J757="15",K757,ROUND(K757*0.85,2)),"")</f>
        <v>1.32</v>
      </c>
      <c r="Q757" s="38">
        <f>ROUND(P757*S757/100,2)</f>
        <v>1.06</v>
      </c>
      <c r="R757" s="38">
        <f>P757-Q757</f>
        <v>0.26</v>
      </c>
      <c r="S757" s="38" t="s">
        <v>97</v>
      </c>
      <c r="T757" s="38">
        <f>IF(J757="20",K757,IF(J757="10",ROUND(K757*0.7,2),ROUND(K757/0.85*0.7,2)))</f>
        <v>1.0900000000000001</v>
      </c>
      <c r="U757" s="38">
        <f>ROUND(T757*W757/100,2)</f>
        <v>1.04</v>
      </c>
      <c r="V757" s="38">
        <f>T757-U757</f>
        <v>5.0000000000000044E-2</v>
      </c>
      <c r="W757" s="36">
        <v>95</v>
      </c>
      <c r="X757" s="38">
        <f>IF(J757="20",ROUND(K757/0.7*0.6,2),IF(J757="10",ROUND(K757*0.6,2),ROUND(K757/0.85*0.6,2)))</f>
        <v>0.93</v>
      </c>
      <c r="Y757" s="38">
        <f>ROUND(X757*AA757/100,2)</f>
        <v>0.88</v>
      </c>
      <c r="Z757" s="38">
        <f>X757-Y757</f>
        <v>5.0000000000000044E-2</v>
      </c>
      <c r="AA757" s="36">
        <v>95</v>
      </c>
      <c r="AB757" s="38" t="s">
        <v>98</v>
      </c>
      <c r="AC757" s="38">
        <v>1.24</v>
      </c>
      <c r="AD757" s="38">
        <v>1.18</v>
      </c>
      <c r="AE757" s="38">
        <v>6.0000000000000053E-2</v>
      </c>
      <c r="BJ757" s="3" t="s">
        <v>95</v>
      </c>
      <c r="BK757" s="3">
        <v>7.55</v>
      </c>
      <c r="BL757" s="3">
        <v>6.42</v>
      </c>
      <c r="BM757" s="3">
        <v>1.1299999999999999</v>
      </c>
      <c r="BN757" s="3">
        <v>6.33</v>
      </c>
      <c r="BO757" s="3">
        <v>6.01</v>
      </c>
      <c r="BP757" s="3">
        <v>0.32000000000000028</v>
      </c>
      <c r="BQ757" s="3">
        <v>5.75</v>
      </c>
      <c r="BR757" s="3">
        <v>4.8899999999999997</v>
      </c>
      <c r="BS757" s="3">
        <v>0.86000000000000032</v>
      </c>
      <c r="BT757" s="3">
        <v>4.53</v>
      </c>
      <c r="BU757" s="3">
        <v>4.3</v>
      </c>
      <c r="BV757" s="3">
        <v>0.23000000000000043</v>
      </c>
      <c r="BW757" s="3">
        <v>5.14</v>
      </c>
      <c r="BX757" s="3">
        <v>4.88</v>
      </c>
      <c r="BY757" s="3">
        <v>0.25999999999999979</v>
      </c>
      <c r="BZ757" s="3">
        <v>5.05</v>
      </c>
      <c r="CA757" s="3">
        <v>4.04</v>
      </c>
      <c r="CB757" s="3">
        <v>1.0099999999999998</v>
      </c>
      <c r="CC757" s="3">
        <v>4.4400000000000004</v>
      </c>
      <c r="CD757" s="3">
        <v>4.22</v>
      </c>
      <c r="CE757" s="3">
        <v>0.22000000000000064</v>
      </c>
      <c r="CF757" s="3">
        <v>3.55</v>
      </c>
      <c r="CG757" s="3">
        <v>2.84</v>
      </c>
      <c r="CH757" s="3">
        <v>0.71</v>
      </c>
      <c r="CI757" s="3">
        <v>3.24</v>
      </c>
      <c r="CJ757" s="3">
        <v>3.08</v>
      </c>
      <c r="CK757" s="3">
        <v>0.16000000000000014</v>
      </c>
      <c r="CL757" s="3">
        <v>5.29</v>
      </c>
      <c r="CM757" s="3">
        <v>4.5</v>
      </c>
      <c r="CN757" s="3">
        <v>0.79</v>
      </c>
      <c r="CO757" s="3">
        <v>4.43</v>
      </c>
      <c r="CP757" s="3">
        <v>4.21</v>
      </c>
      <c r="CQ757" s="3">
        <v>0.21999999999999975</v>
      </c>
      <c r="CR757" s="3">
        <v>4.03</v>
      </c>
      <c r="CS757" s="3">
        <v>3.43</v>
      </c>
      <c r="CT757" s="3">
        <v>0.60000000000000009</v>
      </c>
      <c r="CU757" s="3">
        <v>3.17</v>
      </c>
      <c r="CV757" s="3">
        <v>3.01</v>
      </c>
      <c r="CW757" s="3">
        <v>0.16000000000000014</v>
      </c>
      <c r="CX757" s="3">
        <v>3.6</v>
      </c>
      <c r="CY757" s="3">
        <v>3.42</v>
      </c>
      <c r="CZ757" s="3">
        <v>0.18000000000000016</v>
      </c>
      <c r="DA757" s="3">
        <v>3.54</v>
      </c>
      <c r="DB757" s="3">
        <v>2.83</v>
      </c>
      <c r="DC757" s="3">
        <v>0.71</v>
      </c>
      <c r="DD757" s="3">
        <v>3.11</v>
      </c>
      <c r="DE757" s="3">
        <v>2.95</v>
      </c>
      <c r="DF757" s="3">
        <v>0.1599999999999997</v>
      </c>
      <c r="DG757" s="3">
        <v>2.4900000000000002</v>
      </c>
      <c r="DH757" s="3">
        <v>2.12</v>
      </c>
      <c r="DI757" s="3">
        <v>0.37000000000000011</v>
      </c>
      <c r="DJ757" s="3">
        <v>2.27</v>
      </c>
      <c r="DK757" s="3">
        <v>2.16</v>
      </c>
      <c r="DL757" s="3">
        <v>0.10999999999999988</v>
      </c>
      <c r="DM757" s="3">
        <v>6.8</v>
      </c>
      <c r="DN757" s="3">
        <v>5.78</v>
      </c>
      <c r="DO757" s="3">
        <v>1.0199999999999996</v>
      </c>
      <c r="DP757" s="3">
        <v>5.18</v>
      </c>
      <c r="DQ757" s="3">
        <v>4.4000000000000004</v>
      </c>
      <c r="DR757" s="3">
        <v>0.77999999999999936</v>
      </c>
      <c r="DS757" s="3">
        <v>4.55</v>
      </c>
      <c r="DT757" s="3">
        <v>3.64</v>
      </c>
      <c r="DU757" s="3">
        <v>0.9099999999999997</v>
      </c>
      <c r="DV757" s="3">
        <v>3.2</v>
      </c>
      <c r="DW757" s="3">
        <v>2.56</v>
      </c>
      <c r="DX757" s="3">
        <v>0.64000000000000012</v>
      </c>
    </row>
    <row r="758" spans="1:128" s="3" customFormat="1" x14ac:dyDescent="0.25">
      <c r="A758" s="36" t="s">
        <v>973</v>
      </c>
      <c r="B758" s="36" t="s">
        <v>87</v>
      </c>
      <c r="C758" s="36" t="s">
        <v>88</v>
      </c>
      <c r="D758" s="37" t="s">
        <v>112</v>
      </c>
      <c r="E758" s="36" t="s">
        <v>113</v>
      </c>
      <c r="F758" s="37" t="s">
        <v>968</v>
      </c>
      <c r="G758" s="36" t="s">
        <v>969</v>
      </c>
      <c r="H758" s="36" t="s">
        <v>93</v>
      </c>
      <c r="I758" s="36" t="s">
        <v>94</v>
      </c>
      <c r="J758" s="36" t="s">
        <v>95</v>
      </c>
      <c r="K758" s="44">
        <v>2.2999999999999998</v>
      </c>
      <c r="L758" s="38">
        <f>IF(J758="10",K758,"")</f>
        <v>2.2999999999999998</v>
      </c>
      <c r="M758" s="38">
        <f>ROUND(L758*O758/100,2)</f>
        <v>1.5</v>
      </c>
      <c r="N758" s="38">
        <f>L758-M758</f>
        <v>0.79999999999999982</v>
      </c>
      <c r="O758" s="38" t="s">
        <v>96</v>
      </c>
      <c r="P758" s="38">
        <f>IF(J758&lt;&gt;"20",IF(J758="15",K758,ROUND(K758*0.85,2)),"")</f>
        <v>1.96</v>
      </c>
      <c r="Q758" s="38">
        <f>ROUND(P758*S758/100,2)</f>
        <v>1.57</v>
      </c>
      <c r="R758" s="38">
        <f>P758-Q758</f>
        <v>0.3899999999999999</v>
      </c>
      <c r="S758" s="38" t="s">
        <v>97</v>
      </c>
      <c r="T758" s="38">
        <f>IF(J758="20",K758,IF(J758="10",ROUND(K758*0.7,2),ROUND(K758/0.85*0.7,2)))</f>
        <v>1.61</v>
      </c>
      <c r="U758" s="38">
        <f>ROUND(T758*W758/100,2)</f>
        <v>1.53</v>
      </c>
      <c r="V758" s="38">
        <f>T758-U758</f>
        <v>8.0000000000000071E-2</v>
      </c>
      <c r="W758" s="36">
        <v>95</v>
      </c>
      <c r="X758" s="38">
        <f>IF(J758="20",ROUND(K758/0.7*0.6,2),IF(J758="10",ROUND(K758*0.6,2),ROUND(K758/0.85*0.6,2)))</f>
        <v>1.38</v>
      </c>
      <c r="Y758" s="38">
        <f>ROUND(X758*AA758/100,2)</f>
        <v>1.31</v>
      </c>
      <c r="Z758" s="38">
        <f>X758-Y758</f>
        <v>6.999999999999984E-2</v>
      </c>
      <c r="AA758" s="36">
        <v>95</v>
      </c>
      <c r="AB758" s="38" t="s">
        <v>98</v>
      </c>
      <c r="AC758" s="38">
        <v>1.84</v>
      </c>
      <c r="AD758" s="38">
        <v>1.75</v>
      </c>
      <c r="AE758" s="38">
        <v>9.000000000000008E-2</v>
      </c>
      <c r="BJ758" s="3" t="s">
        <v>95</v>
      </c>
      <c r="BK758" s="3">
        <v>8.3000000000000007</v>
      </c>
      <c r="BL758" s="3">
        <v>7.06</v>
      </c>
      <c r="BM758" s="3">
        <v>1.2400000000000011</v>
      </c>
      <c r="BN758" s="3">
        <v>6.78</v>
      </c>
      <c r="BO758" s="3">
        <v>6.44</v>
      </c>
      <c r="BP758" s="3">
        <v>0.33999999999999986</v>
      </c>
      <c r="BQ758" s="3">
        <v>6.5</v>
      </c>
      <c r="BR758" s="3">
        <v>5.53</v>
      </c>
      <c r="BS758" s="3">
        <v>0.96999999999999975</v>
      </c>
      <c r="BT758" s="3">
        <v>4.9800000000000004</v>
      </c>
      <c r="BU758" s="3">
        <v>4.7300000000000004</v>
      </c>
      <c r="BV758" s="3">
        <v>0.25</v>
      </c>
      <c r="BW758" s="3">
        <v>5.74</v>
      </c>
      <c r="BX758" s="3">
        <v>5.45</v>
      </c>
      <c r="BY758" s="3">
        <v>0.29000000000000004</v>
      </c>
      <c r="BZ758" s="3">
        <v>5.8</v>
      </c>
      <c r="CA758" s="3">
        <v>4.6399999999999997</v>
      </c>
      <c r="CB758" s="3">
        <v>1.1600000000000001</v>
      </c>
      <c r="CC758" s="3">
        <v>5.04</v>
      </c>
      <c r="CD758" s="3">
        <v>4.79</v>
      </c>
      <c r="CE758" s="3">
        <v>0.25</v>
      </c>
      <c r="CF758" s="3">
        <v>4.3</v>
      </c>
      <c r="CG758" s="3">
        <v>3.44</v>
      </c>
      <c r="CH758" s="3">
        <v>0.85999999999999988</v>
      </c>
      <c r="CI758" s="3">
        <v>3.84</v>
      </c>
      <c r="CJ758" s="3">
        <v>3.65</v>
      </c>
      <c r="CK758" s="3">
        <v>0.18999999999999995</v>
      </c>
      <c r="CL758" s="3">
        <v>5.81</v>
      </c>
      <c r="CM758" s="3">
        <v>4.9400000000000004</v>
      </c>
      <c r="CN758" s="3">
        <v>0.86999999999999922</v>
      </c>
      <c r="CO758" s="3">
        <v>4.75</v>
      </c>
      <c r="CP758" s="3">
        <v>4.51</v>
      </c>
      <c r="CQ758" s="3">
        <v>0.24000000000000021</v>
      </c>
      <c r="CR758" s="3">
        <v>4.55</v>
      </c>
      <c r="CS758" s="3">
        <v>3.87</v>
      </c>
      <c r="CT758" s="3">
        <v>0.67999999999999972</v>
      </c>
      <c r="CU758" s="3">
        <v>3.49</v>
      </c>
      <c r="CV758" s="3">
        <v>3.32</v>
      </c>
      <c r="CW758" s="3">
        <v>0.17000000000000037</v>
      </c>
      <c r="CX758" s="3">
        <v>4.0199999999999996</v>
      </c>
      <c r="CY758" s="3">
        <v>3.82</v>
      </c>
      <c r="CZ758" s="3">
        <v>0.19999999999999973</v>
      </c>
      <c r="DA758" s="3">
        <v>4.0599999999999996</v>
      </c>
      <c r="DB758" s="3">
        <v>3.25</v>
      </c>
      <c r="DC758" s="3">
        <v>0.80999999999999961</v>
      </c>
      <c r="DD758" s="3">
        <v>3.53</v>
      </c>
      <c r="DE758" s="3">
        <v>3.35</v>
      </c>
      <c r="DF758" s="3">
        <v>0.17999999999999972</v>
      </c>
      <c r="DG758" s="3">
        <v>3.01</v>
      </c>
      <c r="DH758" s="3">
        <v>2.56</v>
      </c>
      <c r="DI758" s="3">
        <v>0.44999999999999973</v>
      </c>
      <c r="DJ758" s="3">
        <v>2.69</v>
      </c>
      <c r="DK758" s="3">
        <v>2.56</v>
      </c>
      <c r="DL758" s="3">
        <v>0.12999999999999989</v>
      </c>
      <c r="DM758" s="3">
        <v>7.47</v>
      </c>
      <c r="DN758" s="3">
        <v>6.35</v>
      </c>
      <c r="DO758" s="3">
        <v>1.1200000000000001</v>
      </c>
      <c r="DP758" s="3">
        <v>5.85</v>
      </c>
      <c r="DQ758" s="3">
        <v>4.97</v>
      </c>
      <c r="DR758" s="3">
        <v>0.87999999999999989</v>
      </c>
      <c r="DS758" s="3">
        <v>5.22</v>
      </c>
      <c r="DT758" s="3">
        <v>4.18</v>
      </c>
      <c r="DU758" s="3">
        <v>1.04</v>
      </c>
      <c r="DV758" s="3">
        <v>3.87</v>
      </c>
      <c r="DW758" s="3">
        <v>3.1</v>
      </c>
      <c r="DX758" s="3">
        <v>0.77</v>
      </c>
    </row>
    <row r="759" spans="1:128" s="3" customFormat="1" x14ac:dyDescent="0.25">
      <c r="A759" s="36" t="s">
        <v>974</v>
      </c>
      <c r="B759" s="36" t="s">
        <v>87</v>
      </c>
      <c r="C759" s="36" t="s">
        <v>88</v>
      </c>
      <c r="D759" s="37" t="s">
        <v>115</v>
      </c>
      <c r="E759" s="36" t="s">
        <v>116</v>
      </c>
      <c r="F759" s="37" t="s">
        <v>968</v>
      </c>
      <c r="G759" s="36" t="s">
        <v>969</v>
      </c>
      <c r="H759" s="36" t="s">
        <v>93</v>
      </c>
      <c r="I759" s="36" t="s">
        <v>94</v>
      </c>
      <c r="J759" s="36" t="s">
        <v>95</v>
      </c>
      <c r="K759" s="44">
        <v>2.0499999999999998</v>
      </c>
      <c r="L759" s="38">
        <f>IF(J759="10",K759,"")</f>
        <v>2.0499999999999998</v>
      </c>
      <c r="M759" s="38">
        <f>ROUND(L759*O759/100,2)</f>
        <v>1.33</v>
      </c>
      <c r="N759" s="38">
        <f>L759-M759</f>
        <v>0.71999999999999975</v>
      </c>
      <c r="O759" s="38" t="s">
        <v>96</v>
      </c>
      <c r="P759" s="38">
        <f>IF(J759&lt;&gt;"20",IF(J759="15",K759,ROUND(K759*0.85,2)),"")</f>
        <v>1.74</v>
      </c>
      <c r="Q759" s="38">
        <f>ROUND(P759*S759/100,2)</f>
        <v>1.39</v>
      </c>
      <c r="R759" s="38">
        <f>P759-Q759</f>
        <v>0.35000000000000009</v>
      </c>
      <c r="S759" s="38" t="s">
        <v>97</v>
      </c>
      <c r="T759" s="38">
        <f>IF(J759="20",K759,IF(J759="10",ROUND(K759*0.7,2),ROUND(K759/0.85*0.7,2)))</f>
        <v>1.44</v>
      </c>
      <c r="U759" s="38">
        <f>ROUND(T759*W759/100,2)</f>
        <v>1.37</v>
      </c>
      <c r="V759" s="38">
        <f>T759-U759</f>
        <v>6.999999999999984E-2</v>
      </c>
      <c r="W759" s="36">
        <v>95</v>
      </c>
      <c r="X759" s="38">
        <f>IF(J759="20",ROUND(K759/0.7*0.6,2),IF(J759="10",ROUND(K759*0.6,2),ROUND(K759/0.85*0.6,2)))</f>
        <v>1.23</v>
      </c>
      <c r="Y759" s="38">
        <f>ROUND(X759*AA759/100,2)</f>
        <v>1.17</v>
      </c>
      <c r="Z759" s="38">
        <f>X759-Y759</f>
        <v>6.0000000000000053E-2</v>
      </c>
      <c r="AA759" s="36">
        <v>95</v>
      </c>
      <c r="AB759" s="38" t="s">
        <v>98</v>
      </c>
      <c r="AC759" s="38">
        <v>1.64</v>
      </c>
      <c r="AD759" s="38">
        <v>1.56</v>
      </c>
      <c r="AE759" s="38">
        <v>7.9999999999999849E-2</v>
      </c>
      <c r="BJ759" s="3" t="s">
        <v>95</v>
      </c>
      <c r="BK759" s="3">
        <v>8.0500000000000007</v>
      </c>
      <c r="BL759" s="3">
        <v>6.84</v>
      </c>
      <c r="BM759" s="3">
        <v>1.2100000000000009</v>
      </c>
      <c r="BN759" s="3">
        <v>6.63</v>
      </c>
      <c r="BO759" s="3">
        <v>6.3</v>
      </c>
      <c r="BP759" s="3">
        <v>0.33000000000000007</v>
      </c>
      <c r="BQ759" s="3">
        <v>6.25</v>
      </c>
      <c r="BR759" s="3">
        <v>5.31</v>
      </c>
      <c r="BS759" s="3">
        <v>0.94000000000000039</v>
      </c>
      <c r="BT759" s="3">
        <v>4.83</v>
      </c>
      <c r="BU759" s="3">
        <v>4.59</v>
      </c>
      <c r="BV759" s="3">
        <v>0.24000000000000021</v>
      </c>
      <c r="BW759" s="3">
        <v>5.54</v>
      </c>
      <c r="BX759" s="3">
        <v>5.26</v>
      </c>
      <c r="BY759" s="3">
        <v>0.28000000000000025</v>
      </c>
      <c r="BZ759" s="3">
        <v>5.55</v>
      </c>
      <c r="CA759" s="3">
        <v>4.4400000000000004</v>
      </c>
      <c r="CB759" s="3">
        <v>1.1099999999999994</v>
      </c>
      <c r="CC759" s="3">
        <v>4.84</v>
      </c>
      <c r="CD759" s="3">
        <v>4.5999999999999996</v>
      </c>
      <c r="CE759" s="3">
        <v>0.24000000000000021</v>
      </c>
      <c r="CF759" s="3">
        <v>4.05</v>
      </c>
      <c r="CG759" s="3">
        <v>3.24</v>
      </c>
      <c r="CH759" s="3">
        <v>0.80999999999999961</v>
      </c>
      <c r="CI759" s="3">
        <v>3.64</v>
      </c>
      <c r="CJ759" s="3">
        <v>3.46</v>
      </c>
      <c r="CK759" s="3">
        <v>0.18000000000000016</v>
      </c>
      <c r="CL759" s="3">
        <v>5.64</v>
      </c>
      <c r="CM759" s="3">
        <v>4.79</v>
      </c>
      <c r="CN759" s="3">
        <v>0.84999999999999964</v>
      </c>
      <c r="CO759" s="3">
        <v>4.6399999999999997</v>
      </c>
      <c r="CP759" s="3">
        <v>4.41</v>
      </c>
      <c r="CQ759" s="3">
        <v>0.22999999999999954</v>
      </c>
      <c r="CR759" s="3">
        <v>4.38</v>
      </c>
      <c r="CS759" s="3">
        <v>3.72</v>
      </c>
      <c r="CT759" s="3">
        <v>0.6599999999999997</v>
      </c>
      <c r="CU759" s="3">
        <v>3.38</v>
      </c>
      <c r="CV759" s="3">
        <v>3.21</v>
      </c>
      <c r="CW759" s="3">
        <v>0.16999999999999993</v>
      </c>
      <c r="CX759" s="3">
        <v>3.88</v>
      </c>
      <c r="CY759" s="3">
        <v>3.69</v>
      </c>
      <c r="CZ759" s="3">
        <v>0.18999999999999995</v>
      </c>
      <c r="DA759" s="3">
        <v>3.89</v>
      </c>
      <c r="DB759" s="3">
        <v>3.11</v>
      </c>
      <c r="DC759" s="3">
        <v>0.78000000000000025</v>
      </c>
      <c r="DD759" s="3">
        <v>3.39</v>
      </c>
      <c r="DE759" s="3">
        <v>3.22</v>
      </c>
      <c r="DF759" s="3">
        <v>0.16999999999999993</v>
      </c>
      <c r="DG759" s="3">
        <v>2.84</v>
      </c>
      <c r="DH759" s="3">
        <v>2.41</v>
      </c>
      <c r="DI759" s="3">
        <v>0.42999999999999972</v>
      </c>
      <c r="DJ759" s="3">
        <v>2.5499999999999998</v>
      </c>
      <c r="DK759" s="3">
        <v>2.42</v>
      </c>
      <c r="DL759" s="3">
        <v>0.12999999999999989</v>
      </c>
      <c r="DM759" s="3">
        <v>7.25</v>
      </c>
      <c r="DN759" s="3">
        <v>6.16</v>
      </c>
      <c r="DO759" s="3">
        <v>1.0899999999999999</v>
      </c>
      <c r="DP759" s="3">
        <v>5.63</v>
      </c>
      <c r="DQ759" s="3">
        <v>4.79</v>
      </c>
      <c r="DR759" s="3">
        <v>0.83999999999999986</v>
      </c>
      <c r="DS759" s="3">
        <v>5</v>
      </c>
      <c r="DT759" s="3">
        <v>4</v>
      </c>
      <c r="DU759" s="3">
        <v>1</v>
      </c>
      <c r="DV759" s="3">
        <v>3.65</v>
      </c>
      <c r="DW759" s="3">
        <v>2.92</v>
      </c>
      <c r="DX759" s="3">
        <v>0.73</v>
      </c>
    </row>
    <row r="760" spans="1:128" s="3" customFormat="1" x14ac:dyDescent="0.25">
      <c r="A760" s="36" t="s">
        <v>975</v>
      </c>
      <c r="B760" s="36" t="s">
        <v>87</v>
      </c>
      <c r="C760" s="36" t="s">
        <v>88</v>
      </c>
      <c r="D760" s="37" t="s">
        <v>154</v>
      </c>
      <c r="E760" s="36" t="s">
        <v>155</v>
      </c>
      <c r="F760" s="37" t="s">
        <v>968</v>
      </c>
      <c r="G760" s="36" t="s">
        <v>969</v>
      </c>
      <c r="H760" s="36" t="s">
        <v>93</v>
      </c>
      <c r="I760" s="36" t="s">
        <v>94</v>
      </c>
      <c r="J760" s="36" t="s">
        <v>95</v>
      </c>
      <c r="K760" s="44">
        <v>2.8</v>
      </c>
      <c r="L760" s="38">
        <f>IF(J760="10",K760,"")</f>
        <v>2.8</v>
      </c>
      <c r="M760" s="38">
        <f>ROUND(L760*O760/100,2)</f>
        <v>1.82</v>
      </c>
      <c r="N760" s="38">
        <f>L760-M760</f>
        <v>0.97999999999999976</v>
      </c>
      <c r="O760" s="38" t="s">
        <v>96</v>
      </c>
      <c r="P760" s="38">
        <f>IF(J760&lt;&gt;"20",IF(J760="15",K760,ROUND(K760*0.85,2)),"")</f>
        <v>2.38</v>
      </c>
      <c r="Q760" s="38">
        <f>ROUND(P760*S760/100,2)</f>
        <v>1.9</v>
      </c>
      <c r="R760" s="38">
        <f>P760-Q760</f>
        <v>0.48</v>
      </c>
      <c r="S760" s="38" t="s">
        <v>97</v>
      </c>
      <c r="T760" s="38">
        <f>IF(J760="20",K760,IF(J760="10",ROUND(K760*0.7,2),ROUND(K760/0.85*0.7,2)))</f>
        <v>1.96</v>
      </c>
      <c r="U760" s="38">
        <f>ROUND(T760*W760/100,2)</f>
        <v>1.86</v>
      </c>
      <c r="V760" s="38">
        <f>T760-U760</f>
        <v>9.9999999999999867E-2</v>
      </c>
      <c r="W760" s="36">
        <v>95</v>
      </c>
      <c r="X760" s="38">
        <f>IF(J760="20",ROUND(K760/0.7*0.6,2),IF(J760="10",ROUND(K760*0.6,2),ROUND(K760/0.85*0.6,2)))</f>
        <v>1.68</v>
      </c>
      <c r="Y760" s="38">
        <f>ROUND(X760*AA760/100,2)</f>
        <v>1.6</v>
      </c>
      <c r="Z760" s="38">
        <f>X760-Y760</f>
        <v>7.9999999999999849E-2</v>
      </c>
      <c r="AA760" s="36">
        <v>95</v>
      </c>
      <c r="AB760" s="38" t="s">
        <v>98</v>
      </c>
      <c r="AC760" s="38">
        <v>2.2400000000000002</v>
      </c>
      <c r="AD760" s="38">
        <v>2.13</v>
      </c>
      <c r="AE760" s="38">
        <v>0.11000000000000032</v>
      </c>
      <c r="BJ760" s="3" t="s">
        <v>95</v>
      </c>
      <c r="BK760" s="3">
        <v>8.8000000000000007</v>
      </c>
      <c r="BL760" s="3">
        <v>7.48</v>
      </c>
      <c r="BM760" s="3">
        <v>1.3200000000000003</v>
      </c>
      <c r="BN760" s="3">
        <v>7.08</v>
      </c>
      <c r="BO760" s="3">
        <v>6.73</v>
      </c>
      <c r="BP760" s="3">
        <v>0.34999999999999964</v>
      </c>
      <c r="BQ760" s="3">
        <v>7</v>
      </c>
      <c r="BR760" s="3">
        <v>5.95</v>
      </c>
      <c r="BS760" s="3">
        <v>1.0499999999999998</v>
      </c>
      <c r="BT760" s="3">
        <v>5.28</v>
      </c>
      <c r="BU760" s="3">
        <v>5.0199999999999996</v>
      </c>
      <c r="BV760" s="3">
        <v>0.26000000000000068</v>
      </c>
      <c r="BW760" s="3">
        <v>6.14</v>
      </c>
      <c r="BX760" s="3">
        <v>5.83</v>
      </c>
      <c r="BY760" s="3">
        <v>0.30999999999999961</v>
      </c>
      <c r="BZ760" s="3">
        <v>6.3</v>
      </c>
      <c r="CA760" s="3">
        <v>5.04</v>
      </c>
      <c r="CB760" s="3">
        <v>1.2599999999999998</v>
      </c>
      <c r="CC760" s="3">
        <v>5.44</v>
      </c>
      <c r="CD760" s="3">
        <v>5.17</v>
      </c>
      <c r="CE760" s="3">
        <v>0.27000000000000046</v>
      </c>
      <c r="CF760" s="3">
        <v>4.8</v>
      </c>
      <c r="CG760" s="3">
        <v>3.84</v>
      </c>
      <c r="CH760" s="3">
        <v>0.96</v>
      </c>
      <c r="CI760" s="3">
        <v>4.24</v>
      </c>
      <c r="CJ760" s="3">
        <v>4.03</v>
      </c>
      <c r="CK760" s="3">
        <v>0.20999999999999996</v>
      </c>
      <c r="CL760" s="3">
        <v>6.16</v>
      </c>
      <c r="CM760" s="3">
        <v>5.24</v>
      </c>
      <c r="CN760" s="3">
        <v>0.91999999999999993</v>
      </c>
      <c r="CO760" s="3">
        <v>4.96</v>
      </c>
      <c r="CP760" s="3">
        <v>4.71</v>
      </c>
      <c r="CQ760" s="3">
        <v>0.25</v>
      </c>
      <c r="CR760" s="3">
        <v>4.9000000000000004</v>
      </c>
      <c r="CS760" s="3">
        <v>4.17</v>
      </c>
      <c r="CT760" s="3">
        <v>0.73000000000000043</v>
      </c>
      <c r="CU760" s="3">
        <v>3.7</v>
      </c>
      <c r="CV760" s="3">
        <v>3.52</v>
      </c>
      <c r="CW760" s="3">
        <v>0.18000000000000016</v>
      </c>
      <c r="CX760" s="3">
        <v>4.3</v>
      </c>
      <c r="CY760" s="3">
        <v>4.09</v>
      </c>
      <c r="CZ760" s="3">
        <v>0.20999999999999996</v>
      </c>
      <c r="DA760" s="3">
        <v>4.41</v>
      </c>
      <c r="DB760" s="3">
        <v>3.53</v>
      </c>
      <c r="DC760" s="3">
        <v>0.88000000000000034</v>
      </c>
      <c r="DD760" s="3">
        <v>3.81</v>
      </c>
      <c r="DE760" s="3">
        <v>3.62</v>
      </c>
      <c r="DF760" s="3">
        <v>0.18999999999999995</v>
      </c>
      <c r="DG760" s="3">
        <v>3.36</v>
      </c>
      <c r="DH760" s="3">
        <v>2.86</v>
      </c>
      <c r="DI760" s="3">
        <v>0.5</v>
      </c>
      <c r="DJ760" s="3">
        <v>2.97</v>
      </c>
      <c r="DK760" s="3">
        <v>2.82</v>
      </c>
      <c r="DL760" s="3">
        <v>0.15000000000000036</v>
      </c>
      <c r="DM760" s="3">
        <v>7.92</v>
      </c>
      <c r="DN760" s="3">
        <v>6.73</v>
      </c>
      <c r="DO760" s="3">
        <v>1.1899999999999995</v>
      </c>
      <c r="DP760" s="3">
        <v>6.3</v>
      </c>
      <c r="DQ760" s="3">
        <v>5.36</v>
      </c>
      <c r="DR760" s="3">
        <v>0.9399999999999995</v>
      </c>
      <c r="DS760" s="3">
        <v>5.67</v>
      </c>
      <c r="DT760" s="3">
        <v>4.54</v>
      </c>
      <c r="DU760" s="3">
        <v>1.1299999999999999</v>
      </c>
      <c r="DV760" s="3">
        <v>4.32</v>
      </c>
      <c r="DW760" s="3">
        <v>3.46</v>
      </c>
      <c r="DX760" s="3">
        <v>0.86000000000000032</v>
      </c>
    </row>
    <row r="761" spans="1:128" s="3" customFormat="1" x14ac:dyDescent="0.25">
      <c r="A761" s="36" t="s">
        <v>976</v>
      </c>
      <c r="B761" s="36" t="s">
        <v>87</v>
      </c>
      <c r="C761" s="36" t="s">
        <v>88</v>
      </c>
      <c r="D761" s="37" t="s">
        <v>142</v>
      </c>
      <c r="E761" s="36" t="s">
        <v>143</v>
      </c>
      <c r="F761" s="37" t="s">
        <v>968</v>
      </c>
      <c r="G761" s="36" t="s">
        <v>969</v>
      </c>
      <c r="H761" s="36" t="s">
        <v>93</v>
      </c>
      <c r="I761" s="36" t="s">
        <v>94</v>
      </c>
      <c r="J761" s="36" t="s">
        <v>95</v>
      </c>
      <c r="K761" s="44">
        <v>2.5499999999999998</v>
      </c>
      <c r="L761" s="38">
        <f>IF(J761="10",K761,"")</f>
        <v>2.5499999999999998</v>
      </c>
      <c r="M761" s="38">
        <f>ROUND(L761*O761/100,2)</f>
        <v>1.66</v>
      </c>
      <c r="N761" s="38">
        <f>L761-M761</f>
        <v>0.8899999999999999</v>
      </c>
      <c r="O761" s="38" t="s">
        <v>96</v>
      </c>
      <c r="P761" s="38">
        <f>IF(J761&lt;&gt;"20",IF(J761="15",K761,ROUND(K761*0.85,2)),"")</f>
        <v>2.17</v>
      </c>
      <c r="Q761" s="38">
        <f>ROUND(P761*S761/100,2)</f>
        <v>1.74</v>
      </c>
      <c r="R761" s="38">
        <f>P761-Q761</f>
        <v>0.42999999999999994</v>
      </c>
      <c r="S761" s="38" t="s">
        <v>97</v>
      </c>
      <c r="T761" s="38">
        <f>IF(J761="20",K761,IF(J761="10",ROUND(K761*0.7,2),ROUND(K761/0.85*0.7,2)))</f>
        <v>1.79</v>
      </c>
      <c r="U761" s="38">
        <f>ROUND(T761*W761/100,2)</f>
        <v>1.7</v>
      </c>
      <c r="V761" s="38">
        <f>T761-U761</f>
        <v>9.000000000000008E-2</v>
      </c>
      <c r="W761" s="36">
        <v>95</v>
      </c>
      <c r="X761" s="38">
        <f>IF(J761="20",ROUND(K761/0.7*0.6,2),IF(J761="10",ROUND(K761*0.6,2),ROUND(K761/0.85*0.6,2)))</f>
        <v>1.53</v>
      </c>
      <c r="Y761" s="38">
        <f>ROUND(X761*AA761/100,2)</f>
        <v>1.45</v>
      </c>
      <c r="Z761" s="38">
        <f>X761-Y761</f>
        <v>8.0000000000000071E-2</v>
      </c>
      <c r="AA761" s="36">
        <v>95</v>
      </c>
      <c r="AB761" s="38" t="s">
        <v>98</v>
      </c>
      <c r="AC761" s="38">
        <v>2.04</v>
      </c>
      <c r="AD761" s="38">
        <v>1.94</v>
      </c>
      <c r="AE761" s="38">
        <v>0.10000000000000009</v>
      </c>
      <c r="BJ761" s="3" t="s">
        <v>95</v>
      </c>
      <c r="BK761" s="3">
        <v>8.5500000000000007</v>
      </c>
      <c r="BL761" s="3">
        <v>7.27</v>
      </c>
      <c r="BM761" s="3">
        <v>1.2800000000000011</v>
      </c>
      <c r="BN761" s="3">
        <v>6.93</v>
      </c>
      <c r="BO761" s="3">
        <v>6.58</v>
      </c>
      <c r="BP761" s="3">
        <v>0.34999999999999964</v>
      </c>
      <c r="BQ761" s="3">
        <v>6.75</v>
      </c>
      <c r="BR761" s="3">
        <v>5.74</v>
      </c>
      <c r="BS761" s="3">
        <v>1.0099999999999998</v>
      </c>
      <c r="BT761" s="3">
        <v>5.13</v>
      </c>
      <c r="BU761" s="3">
        <v>4.87</v>
      </c>
      <c r="BV761" s="3">
        <v>0.25999999999999979</v>
      </c>
      <c r="BW761" s="3">
        <v>5.94</v>
      </c>
      <c r="BX761" s="3">
        <v>5.64</v>
      </c>
      <c r="BY761" s="3">
        <v>0.30000000000000071</v>
      </c>
      <c r="BZ761" s="3">
        <v>6.05</v>
      </c>
      <c r="CA761" s="3">
        <v>4.84</v>
      </c>
      <c r="CB761" s="3">
        <v>1.21</v>
      </c>
      <c r="CC761" s="3">
        <v>5.24</v>
      </c>
      <c r="CD761" s="3">
        <v>4.9800000000000004</v>
      </c>
      <c r="CE761" s="3">
        <v>0.25999999999999979</v>
      </c>
      <c r="CF761" s="3">
        <v>4.55</v>
      </c>
      <c r="CG761" s="3">
        <v>3.64</v>
      </c>
      <c r="CH761" s="3">
        <v>0.9099999999999997</v>
      </c>
      <c r="CI761" s="3">
        <v>4.04</v>
      </c>
      <c r="CJ761" s="3">
        <v>3.84</v>
      </c>
      <c r="CK761" s="3">
        <v>0.20000000000000018</v>
      </c>
      <c r="CL761" s="3">
        <v>5.99</v>
      </c>
      <c r="CM761" s="3">
        <v>5.09</v>
      </c>
      <c r="CN761" s="3">
        <v>0.90000000000000036</v>
      </c>
      <c r="CO761" s="3">
        <v>4.8499999999999996</v>
      </c>
      <c r="CP761" s="3">
        <v>4.6100000000000003</v>
      </c>
      <c r="CQ761" s="3">
        <v>0.23999999999999932</v>
      </c>
      <c r="CR761" s="3">
        <v>4.7300000000000004</v>
      </c>
      <c r="CS761" s="3">
        <v>4.0199999999999996</v>
      </c>
      <c r="CT761" s="3">
        <v>0.71000000000000085</v>
      </c>
      <c r="CU761" s="3">
        <v>3.59</v>
      </c>
      <c r="CV761" s="3">
        <v>3.41</v>
      </c>
      <c r="CW761" s="3">
        <v>0.17999999999999972</v>
      </c>
      <c r="CX761" s="3">
        <v>4.16</v>
      </c>
      <c r="CY761" s="3">
        <v>3.95</v>
      </c>
      <c r="CZ761" s="3">
        <v>0.20999999999999996</v>
      </c>
      <c r="DA761" s="3">
        <v>4.24</v>
      </c>
      <c r="DB761" s="3">
        <v>3.39</v>
      </c>
      <c r="DC761" s="3">
        <v>0.85000000000000009</v>
      </c>
      <c r="DD761" s="3">
        <v>3.67</v>
      </c>
      <c r="DE761" s="3">
        <v>3.49</v>
      </c>
      <c r="DF761" s="3">
        <v>0.17999999999999972</v>
      </c>
      <c r="DG761" s="3">
        <v>3.19</v>
      </c>
      <c r="DH761" s="3">
        <v>2.71</v>
      </c>
      <c r="DI761" s="3">
        <v>0.48</v>
      </c>
      <c r="DJ761" s="3">
        <v>2.83</v>
      </c>
      <c r="DK761" s="3">
        <v>2.69</v>
      </c>
      <c r="DL761" s="3">
        <v>0.14000000000000012</v>
      </c>
      <c r="DM761" s="3">
        <v>7.7</v>
      </c>
      <c r="DN761" s="3">
        <v>6.55</v>
      </c>
      <c r="DO761" s="3">
        <v>1.1500000000000004</v>
      </c>
      <c r="DP761" s="3">
        <v>6.08</v>
      </c>
      <c r="DQ761" s="3">
        <v>5.17</v>
      </c>
      <c r="DR761" s="3">
        <v>0.91000000000000014</v>
      </c>
      <c r="DS761" s="3">
        <v>5.45</v>
      </c>
      <c r="DT761" s="3">
        <v>4.3600000000000003</v>
      </c>
      <c r="DU761" s="3">
        <v>1.0899999999999999</v>
      </c>
      <c r="DV761" s="3">
        <v>4.0999999999999996</v>
      </c>
      <c r="DW761" s="3">
        <v>3.28</v>
      </c>
      <c r="DX761" s="3">
        <v>0.81999999999999984</v>
      </c>
    </row>
    <row r="762" spans="1:128" s="3" customFormat="1" x14ac:dyDescent="0.25">
      <c r="A762" s="36" t="s">
        <v>977</v>
      </c>
      <c r="B762" s="36" t="s">
        <v>87</v>
      </c>
      <c r="C762" s="36" t="s">
        <v>88</v>
      </c>
      <c r="D762" s="37" t="s">
        <v>106</v>
      </c>
      <c r="E762" s="36" t="s">
        <v>107</v>
      </c>
      <c r="F762" s="37" t="s">
        <v>968</v>
      </c>
      <c r="G762" s="36" t="s">
        <v>969</v>
      </c>
      <c r="H762" s="36" t="s">
        <v>93</v>
      </c>
      <c r="I762" s="36" t="s">
        <v>94</v>
      </c>
      <c r="J762" s="36" t="s">
        <v>95</v>
      </c>
      <c r="K762" s="44">
        <v>3.05</v>
      </c>
      <c r="L762" s="38">
        <f>IF(J762="10",K762,"")</f>
        <v>3.05</v>
      </c>
      <c r="M762" s="38">
        <f>ROUND(L762*O762/100,2)</f>
        <v>1.98</v>
      </c>
      <c r="N762" s="38">
        <f>L762-M762</f>
        <v>1.0699999999999998</v>
      </c>
      <c r="O762" s="38" t="s">
        <v>96</v>
      </c>
      <c r="P762" s="38">
        <f>IF(J762&lt;&gt;"20",IF(J762="15",K762,ROUND(K762*0.85,2)),"")</f>
        <v>2.59</v>
      </c>
      <c r="Q762" s="38">
        <f>ROUND(P762*S762/100,2)</f>
        <v>2.0699999999999998</v>
      </c>
      <c r="R762" s="38">
        <f>P762-Q762</f>
        <v>0.52</v>
      </c>
      <c r="S762" s="38" t="s">
        <v>97</v>
      </c>
      <c r="T762" s="38">
        <f>IF(J762="20",K762,IF(J762="10",ROUND(K762*0.7,2),ROUND(K762/0.85*0.7,2)))</f>
        <v>2.14</v>
      </c>
      <c r="U762" s="38">
        <f>ROUND(T762*W762/100,2)</f>
        <v>2.0299999999999998</v>
      </c>
      <c r="V762" s="38">
        <f>T762-U762</f>
        <v>0.11000000000000032</v>
      </c>
      <c r="W762" s="36">
        <v>95</v>
      </c>
      <c r="X762" s="38">
        <f>IF(J762="20",ROUND(K762/0.7*0.6,2),IF(J762="10",ROUND(K762*0.6,2),ROUND(K762/0.85*0.6,2)))</f>
        <v>1.83</v>
      </c>
      <c r="Y762" s="38">
        <f>ROUND(X762*AA762/100,2)</f>
        <v>1.74</v>
      </c>
      <c r="Z762" s="38">
        <f>X762-Y762</f>
        <v>9.000000000000008E-2</v>
      </c>
      <c r="AA762" s="36">
        <v>95</v>
      </c>
      <c r="AB762" s="38" t="s">
        <v>98</v>
      </c>
      <c r="AC762" s="38">
        <v>2.44</v>
      </c>
      <c r="AD762" s="38">
        <v>2.3199999999999998</v>
      </c>
      <c r="AE762" s="38">
        <v>0.12000000000000011</v>
      </c>
      <c r="BJ762" s="3" t="s">
        <v>95</v>
      </c>
      <c r="BK762" s="3">
        <v>9.0500000000000007</v>
      </c>
      <c r="BL762" s="3">
        <v>7.69</v>
      </c>
      <c r="BM762" s="3">
        <v>1.3600000000000003</v>
      </c>
      <c r="BN762" s="3">
        <v>7.23</v>
      </c>
      <c r="BO762" s="3">
        <v>6.87</v>
      </c>
      <c r="BP762" s="3">
        <v>0.36000000000000032</v>
      </c>
      <c r="BQ762" s="3">
        <v>7.25</v>
      </c>
      <c r="BR762" s="3">
        <v>6.16</v>
      </c>
      <c r="BS762" s="3">
        <v>1.0899999999999999</v>
      </c>
      <c r="BT762" s="3">
        <v>5.43</v>
      </c>
      <c r="BU762" s="3">
        <v>5.16</v>
      </c>
      <c r="BV762" s="3">
        <v>0.26999999999999957</v>
      </c>
      <c r="BW762" s="3">
        <v>6.34</v>
      </c>
      <c r="BX762" s="3">
        <v>6.02</v>
      </c>
      <c r="BY762" s="3">
        <v>0.32000000000000028</v>
      </c>
      <c r="BZ762" s="3">
        <v>6.55</v>
      </c>
      <c r="CA762" s="3">
        <v>5.24</v>
      </c>
      <c r="CB762" s="3">
        <v>1.3099999999999996</v>
      </c>
      <c r="CC762" s="3">
        <v>5.64</v>
      </c>
      <c r="CD762" s="3">
        <v>5.36</v>
      </c>
      <c r="CE762" s="3">
        <v>0.27999999999999936</v>
      </c>
      <c r="CF762" s="3">
        <v>5.05</v>
      </c>
      <c r="CG762" s="3">
        <v>4.04</v>
      </c>
      <c r="CH762" s="3">
        <v>1.0099999999999998</v>
      </c>
      <c r="CI762" s="3">
        <v>4.4400000000000004</v>
      </c>
      <c r="CJ762" s="3">
        <v>4.22</v>
      </c>
      <c r="CK762" s="3">
        <v>0.22000000000000064</v>
      </c>
      <c r="CL762" s="3">
        <v>6.34</v>
      </c>
      <c r="CM762" s="3">
        <v>5.39</v>
      </c>
      <c r="CN762" s="3">
        <v>0.95000000000000018</v>
      </c>
      <c r="CO762" s="3">
        <v>5.0599999999999996</v>
      </c>
      <c r="CP762" s="3">
        <v>4.8099999999999996</v>
      </c>
      <c r="CQ762" s="3">
        <v>0.25</v>
      </c>
      <c r="CR762" s="3">
        <v>5.08</v>
      </c>
      <c r="CS762" s="3">
        <v>4.32</v>
      </c>
      <c r="CT762" s="3">
        <v>0.75999999999999979</v>
      </c>
      <c r="CU762" s="3">
        <v>3.8</v>
      </c>
      <c r="CV762" s="3">
        <v>3.61</v>
      </c>
      <c r="CW762" s="3">
        <v>0.18999999999999995</v>
      </c>
      <c r="CX762" s="3">
        <v>4.4400000000000004</v>
      </c>
      <c r="CY762" s="3">
        <v>4.22</v>
      </c>
      <c r="CZ762" s="3">
        <v>0.22000000000000064</v>
      </c>
      <c r="DA762" s="3">
        <v>4.59</v>
      </c>
      <c r="DB762" s="3">
        <v>3.67</v>
      </c>
      <c r="DC762" s="3">
        <v>0.91999999999999993</v>
      </c>
      <c r="DD762" s="3">
        <v>3.95</v>
      </c>
      <c r="DE762" s="3">
        <v>3.75</v>
      </c>
      <c r="DF762" s="3">
        <v>0.20000000000000018</v>
      </c>
      <c r="DG762" s="3">
        <v>3.54</v>
      </c>
      <c r="DH762" s="3">
        <v>3.01</v>
      </c>
      <c r="DI762" s="3">
        <v>0.53000000000000025</v>
      </c>
      <c r="DJ762" s="3">
        <v>3.11</v>
      </c>
      <c r="DK762" s="3">
        <v>2.95</v>
      </c>
      <c r="DL762" s="3">
        <v>0.1599999999999997</v>
      </c>
      <c r="DM762" s="3">
        <v>8.15</v>
      </c>
      <c r="DN762" s="3">
        <v>6.93</v>
      </c>
      <c r="DO762" s="3">
        <v>1.2200000000000006</v>
      </c>
      <c r="DP762" s="3">
        <v>6.53</v>
      </c>
      <c r="DQ762" s="3">
        <v>5.55</v>
      </c>
      <c r="DR762" s="3">
        <v>0.98000000000000043</v>
      </c>
      <c r="DS762" s="3">
        <v>5.9</v>
      </c>
      <c r="DT762" s="3">
        <v>4.72</v>
      </c>
      <c r="DU762" s="3">
        <v>1.1800000000000006</v>
      </c>
      <c r="DV762" s="3">
        <v>4.55</v>
      </c>
      <c r="DW762" s="3">
        <v>3.64</v>
      </c>
      <c r="DX762" s="3">
        <v>0.9099999999999997</v>
      </c>
    </row>
    <row r="763" spans="1:128" s="3" customFormat="1" x14ac:dyDescent="0.25">
      <c r="A763" s="36" t="s">
        <v>978</v>
      </c>
      <c r="B763" s="36" t="s">
        <v>87</v>
      </c>
      <c r="C763" s="36" t="s">
        <v>88</v>
      </c>
      <c r="D763" s="37" t="s">
        <v>100</v>
      </c>
      <c r="E763" s="36" t="s">
        <v>101</v>
      </c>
      <c r="F763" s="37" t="s">
        <v>968</v>
      </c>
      <c r="G763" s="36" t="s">
        <v>969</v>
      </c>
      <c r="H763" s="36" t="s">
        <v>93</v>
      </c>
      <c r="I763" s="36" t="s">
        <v>94</v>
      </c>
      <c r="J763" s="36" t="s">
        <v>95</v>
      </c>
      <c r="K763" s="44">
        <v>2.5499999999999998</v>
      </c>
      <c r="L763" s="38">
        <f>IF(J763="10",K763,"")</f>
        <v>2.5499999999999998</v>
      </c>
      <c r="M763" s="38">
        <f>ROUND(L763*O763/100,2)</f>
        <v>1.66</v>
      </c>
      <c r="N763" s="38">
        <f>L763-M763</f>
        <v>0.8899999999999999</v>
      </c>
      <c r="O763" s="38" t="s">
        <v>96</v>
      </c>
      <c r="P763" s="38">
        <f>IF(J763&lt;&gt;"20",IF(J763="15",K763,ROUND(K763*0.85,2)),"")</f>
        <v>2.17</v>
      </c>
      <c r="Q763" s="38">
        <f>ROUND(P763*S763/100,2)</f>
        <v>1.74</v>
      </c>
      <c r="R763" s="38">
        <f>P763-Q763</f>
        <v>0.42999999999999994</v>
      </c>
      <c r="S763" s="38" t="s">
        <v>97</v>
      </c>
      <c r="T763" s="38">
        <f>IF(J763="20",K763,IF(J763="10",ROUND(K763*0.7,2),ROUND(K763/0.85*0.7,2)))</f>
        <v>1.79</v>
      </c>
      <c r="U763" s="38">
        <f>ROUND(T763*W763/100,2)</f>
        <v>1.7</v>
      </c>
      <c r="V763" s="38">
        <f>T763-U763</f>
        <v>9.000000000000008E-2</v>
      </c>
      <c r="W763" s="36">
        <v>95</v>
      </c>
      <c r="X763" s="38">
        <f>IF(J763="20",ROUND(K763/0.7*0.6,2),IF(J763="10",ROUND(K763*0.6,2),ROUND(K763/0.85*0.6,2)))</f>
        <v>1.53</v>
      </c>
      <c r="Y763" s="38">
        <f>ROUND(X763*AA763/100,2)</f>
        <v>1.45</v>
      </c>
      <c r="Z763" s="38">
        <f>X763-Y763</f>
        <v>8.0000000000000071E-2</v>
      </c>
      <c r="AA763" s="36">
        <v>95</v>
      </c>
      <c r="AB763" s="38" t="s">
        <v>98</v>
      </c>
      <c r="AC763" s="38">
        <v>2.04</v>
      </c>
      <c r="AD763" s="38">
        <v>1.94</v>
      </c>
      <c r="AE763" s="38">
        <v>0.10000000000000009</v>
      </c>
      <c r="BJ763" s="3" t="s">
        <v>95</v>
      </c>
      <c r="BK763" s="3">
        <v>8.5500000000000007</v>
      </c>
      <c r="BL763" s="3">
        <v>7.27</v>
      </c>
      <c r="BM763" s="3">
        <v>1.2800000000000011</v>
      </c>
      <c r="BN763" s="3">
        <v>6.93</v>
      </c>
      <c r="BO763" s="3">
        <v>6.58</v>
      </c>
      <c r="BP763" s="3">
        <v>0.34999999999999964</v>
      </c>
      <c r="BQ763" s="3">
        <v>6.75</v>
      </c>
      <c r="BR763" s="3">
        <v>5.74</v>
      </c>
      <c r="BS763" s="3">
        <v>1.0099999999999998</v>
      </c>
      <c r="BT763" s="3">
        <v>5.13</v>
      </c>
      <c r="BU763" s="3">
        <v>4.87</v>
      </c>
      <c r="BV763" s="3">
        <v>0.25999999999999979</v>
      </c>
      <c r="BW763" s="3">
        <v>5.94</v>
      </c>
      <c r="BX763" s="3">
        <v>5.64</v>
      </c>
      <c r="BY763" s="3">
        <v>0.30000000000000071</v>
      </c>
      <c r="BZ763" s="3">
        <v>6.05</v>
      </c>
      <c r="CA763" s="3">
        <v>4.84</v>
      </c>
      <c r="CB763" s="3">
        <v>1.21</v>
      </c>
      <c r="CC763" s="3">
        <v>5.24</v>
      </c>
      <c r="CD763" s="3">
        <v>4.9800000000000004</v>
      </c>
      <c r="CE763" s="3">
        <v>0.25999999999999979</v>
      </c>
      <c r="CF763" s="3">
        <v>4.55</v>
      </c>
      <c r="CG763" s="3">
        <v>3.64</v>
      </c>
      <c r="CH763" s="3">
        <v>0.9099999999999997</v>
      </c>
      <c r="CI763" s="3">
        <v>4.04</v>
      </c>
      <c r="CJ763" s="3">
        <v>3.84</v>
      </c>
      <c r="CK763" s="3">
        <v>0.20000000000000018</v>
      </c>
      <c r="CL763" s="3">
        <v>5.99</v>
      </c>
      <c r="CM763" s="3">
        <v>5.09</v>
      </c>
      <c r="CN763" s="3">
        <v>0.90000000000000036</v>
      </c>
      <c r="CO763" s="3">
        <v>4.8499999999999996</v>
      </c>
      <c r="CP763" s="3">
        <v>4.6100000000000003</v>
      </c>
      <c r="CQ763" s="3">
        <v>0.23999999999999932</v>
      </c>
      <c r="CR763" s="3">
        <v>4.7300000000000004</v>
      </c>
      <c r="CS763" s="3">
        <v>4.0199999999999996</v>
      </c>
      <c r="CT763" s="3">
        <v>0.71000000000000085</v>
      </c>
      <c r="CU763" s="3">
        <v>3.59</v>
      </c>
      <c r="CV763" s="3">
        <v>3.41</v>
      </c>
      <c r="CW763" s="3">
        <v>0.17999999999999972</v>
      </c>
      <c r="CX763" s="3">
        <v>4.16</v>
      </c>
      <c r="CY763" s="3">
        <v>3.95</v>
      </c>
      <c r="CZ763" s="3">
        <v>0.20999999999999996</v>
      </c>
      <c r="DA763" s="3">
        <v>4.24</v>
      </c>
      <c r="DB763" s="3">
        <v>3.39</v>
      </c>
      <c r="DC763" s="3">
        <v>0.85000000000000009</v>
      </c>
      <c r="DD763" s="3">
        <v>3.67</v>
      </c>
      <c r="DE763" s="3">
        <v>3.49</v>
      </c>
      <c r="DF763" s="3">
        <v>0.17999999999999972</v>
      </c>
      <c r="DG763" s="3">
        <v>3.19</v>
      </c>
      <c r="DH763" s="3">
        <v>2.71</v>
      </c>
      <c r="DI763" s="3">
        <v>0.48</v>
      </c>
      <c r="DJ763" s="3">
        <v>2.83</v>
      </c>
      <c r="DK763" s="3">
        <v>2.69</v>
      </c>
      <c r="DL763" s="3">
        <v>0.14000000000000012</v>
      </c>
      <c r="DM763" s="3">
        <v>7.7</v>
      </c>
      <c r="DN763" s="3">
        <v>6.55</v>
      </c>
      <c r="DO763" s="3">
        <v>1.1500000000000004</v>
      </c>
      <c r="DP763" s="3">
        <v>6.08</v>
      </c>
      <c r="DQ763" s="3">
        <v>5.17</v>
      </c>
      <c r="DR763" s="3">
        <v>0.91000000000000014</v>
      </c>
      <c r="DS763" s="3">
        <v>5.45</v>
      </c>
      <c r="DT763" s="3">
        <v>4.3600000000000003</v>
      </c>
      <c r="DU763" s="3">
        <v>1.0899999999999999</v>
      </c>
      <c r="DV763" s="3">
        <v>4.0999999999999996</v>
      </c>
      <c r="DW763" s="3">
        <v>3.28</v>
      </c>
      <c r="DX763" s="3">
        <v>0.81999999999999984</v>
      </c>
    </row>
    <row r="764" spans="1:128" s="3" customFormat="1" x14ac:dyDescent="0.25">
      <c r="A764" s="36" t="s">
        <v>979</v>
      </c>
      <c r="B764" s="36" t="s">
        <v>87</v>
      </c>
      <c r="C764" s="36" t="s">
        <v>88</v>
      </c>
      <c r="D764" s="37" t="s">
        <v>160</v>
      </c>
      <c r="E764" s="36" t="s">
        <v>161</v>
      </c>
      <c r="F764" s="37" t="s">
        <v>968</v>
      </c>
      <c r="G764" s="36" t="s">
        <v>969</v>
      </c>
      <c r="H764" s="36" t="s">
        <v>93</v>
      </c>
      <c r="I764" s="36" t="s">
        <v>94</v>
      </c>
      <c r="J764" s="36" t="s">
        <v>95</v>
      </c>
      <c r="K764" s="44">
        <v>2.2999999999999998</v>
      </c>
      <c r="L764" s="38">
        <f>IF(J764="10",K764,"")</f>
        <v>2.2999999999999998</v>
      </c>
      <c r="M764" s="38">
        <f>ROUND(L764*O764/100,2)</f>
        <v>1.5</v>
      </c>
      <c r="N764" s="38">
        <f>L764-M764</f>
        <v>0.79999999999999982</v>
      </c>
      <c r="O764" s="38" t="s">
        <v>96</v>
      </c>
      <c r="P764" s="38">
        <f>IF(J764&lt;&gt;"20",IF(J764="15",K764,ROUND(K764*0.85,2)),"")</f>
        <v>1.96</v>
      </c>
      <c r="Q764" s="38">
        <f>ROUND(P764*S764/100,2)</f>
        <v>1.57</v>
      </c>
      <c r="R764" s="38">
        <f>P764-Q764</f>
        <v>0.3899999999999999</v>
      </c>
      <c r="S764" s="38" t="s">
        <v>97</v>
      </c>
      <c r="T764" s="38">
        <f>IF(J764="20",K764,IF(J764="10",ROUND(K764*0.7,2),ROUND(K764/0.85*0.7,2)))</f>
        <v>1.61</v>
      </c>
      <c r="U764" s="38">
        <f>ROUND(T764*W764/100,2)</f>
        <v>1.53</v>
      </c>
      <c r="V764" s="38">
        <f>T764-U764</f>
        <v>8.0000000000000071E-2</v>
      </c>
      <c r="W764" s="36">
        <v>95</v>
      </c>
      <c r="X764" s="38">
        <f>IF(J764="20",ROUND(K764/0.7*0.6,2),IF(J764="10",ROUND(K764*0.6,2),ROUND(K764/0.85*0.6,2)))</f>
        <v>1.38</v>
      </c>
      <c r="Y764" s="38">
        <f>ROUND(X764*AA764/100,2)</f>
        <v>1.31</v>
      </c>
      <c r="Z764" s="38">
        <f>X764-Y764</f>
        <v>6.999999999999984E-2</v>
      </c>
      <c r="AA764" s="36">
        <v>95</v>
      </c>
      <c r="AB764" s="38" t="s">
        <v>98</v>
      </c>
      <c r="AC764" s="38">
        <v>1.84</v>
      </c>
      <c r="AD764" s="38">
        <v>1.75</v>
      </c>
      <c r="AE764" s="38">
        <v>9.000000000000008E-2</v>
      </c>
      <c r="BJ764" s="3" t="s">
        <v>95</v>
      </c>
      <c r="BK764" s="3">
        <v>8.3000000000000007</v>
      </c>
      <c r="BL764" s="3">
        <v>7.06</v>
      </c>
      <c r="BM764" s="3">
        <v>1.2400000000000011</v>
      </c>
      <c r="BN764" s="3">
        <v>6.78</v>
      </c>
      <c r="BO764" s="3">
        <v>6.44</v>
      </c>
      <c r="BP764" s="3">
        <v>0.33999999999999986</v>
      </c>
      <c r="BQ764" s="3">
        <v>6.5</v>
      </c>
      <c r="BR764" s="3">
        <v>5.53</v>
      </c>
      <c r="BS764" s="3">
        <v>0.96999999999999975</v>
      </c>
      <c r="BT764" s="3">
        <v>4.9800000000000004</v>
      </c>
      <c r="BU764" s="3">
        <v>4.7300000000000004</v>
      </c>
      <c r="BV764" s="3">
        <v>0.25</v>
      </c>
      <c r="BW764" s="3">
        <v>5.74</v>
      </c>
      <c r="BX764" s="3">
        <v>5.45</v>
      </c>
      <c r="BY764" s="3">
        <v>0.29000000000000004</v>
      </c>
      <c r="BZ764" s="3">
        <v>5.8</v>
      </c>
      <c r="CA764" s="3">
        <v>4.6399999999999997</v>
      </c>
      <c r="CB764" s="3">
        <v>1.1600000000000001</v>
      </c>
      <c r="CC764" s="3">
        <v>5.04</v>
      </c>
      <c r="CD764" s="3">
        <v>4.79</v>
      </c>
      <c r="CE764" s="3">
        <v>0.25</v>
      </c>
      <c r="CF764" s="3">
        <v>4.3</v>
      </c>
      <c r="CG764" s="3">
        <v>3.44</v>
      </c>
      <c r="CH764" s="3">
        <v>0.85999999999999988</v>
      </c>
      <c r="CI764" s="3">
        <v>3.84</v>
      </c>
      <c r="CJ764" s="3">
        <v>3.65</v>
      </c>
      <c r="CK764" s="3">
        <v>0.18999999999999995</v>
      </c>
      <c r="CL764" s="3">
        <v>5.81</v>
      </c>
      <c r="CM764" s="3">
        <v>4.9400000000000004</v>
      </c>
      <c r="CN764" s="3">
        <v>0.86999999999999922</v>
      </c>
      <c r="CO764" s="3">
        <v>4.75</v>
      </c>
      <c r="CP764" s="3">
        <v>4.51</v>
      </c>
      <c r="CQ764" s="3">
        <v>0.24000000000000021</v>
      </c>
      <c r="CR764" s="3">
        <v>4.55</v>
      </c>
      <c r="CS764" s="3">
        <v>3.87</v>
      </c>
      <c r="CT764" s="3">
        <v>0.67999999999999972</v>
      </c>
      <c r="CU764" s="3">
        <v>3.49</v>
      </c>
      <c r="CV764" s="3">
        <v>3.32</v>
      </c>
      <c r="CW764" s="3">
        <v>0.17000000000000037</v>
      </c>
      <c r="CX764" s="3">
        <v>4.0199999999999996</v>
      </c>
      <c r="CY764" s="3">
        <v>3.82</v>
      </c>
      <c r="CZ764" s="3">
        <v>0.19999999999999973</v>
      </c>
      <c r="DA764" s="3">
        <v>4.0599999999999996</v>
      </c>
      <c r="DB764" s="3">
        <v>3.25</v>
      </c>
      <c r="DC764" s="3">
        <v>0.80999999999999961</v>
      </c>
      <c r="DD764" s="3">
        <v>3.53</v>
      </c>
      <c r="DE764" s="3">
        <v>3.35</v>
      </c>
      <c r="DF764" s="3">
        <v>0.17999999999999972</v>
      </c>
      <c r="DG764" s="3">
        <v>3.01</v>
      </c>
      <c r="DH764" s="3">
        <v>2.56</v>
      </c>
      <c r="DI764" s="3">
        <v>0.44999999999999973</v>
      </c>
      <c r="DJ764" s="3">
        <v>2.69</v>
      </c>
      <c r="DK764" s="3">
        <v>2.56</v>
      </c>
      <c r="DL764" s="3">
        <v>0.12999999999999989</v>
      </c>
      <c r="DM764" s="3">
        <v>7.47</v>
      </c>
      <c r="DN764" s="3">
        <v>6.35</v>
      </c>
      <c r="DO764" s="3">
        <v>1.1200000000000001</v>
      </c>
      <c r="DP764" s="3">
        <v>5.85</v>
      </c>
      <c r="DQ764" s="3">
        <v>4.97</v>
      </c>
      <c r="DR764" s="3">
        <v>0.87999999999999989</v>
      </c>
      <c r="DS764" s="3">
        <v>5.22</v>
      </c>
      <c r="DT764" s="3">
        <v>4.18</v>
      </c>
      <c r="DU764" s="3">
        <v>1.04</v>
      </c>
      <c r="DV764" s="3">
        <v>3.87</v>
      </c>
      <c r="DW764" s="3">
        <v>3.1</v>
      </c>
      <c r="DX764" s="3">
        <v>0.77</v>
      </c>
    </row>
    <row r="765" spans="1:128" s="3" customFormat="1" x14ac:dyDescent="0.25">
      <c r="A765" s="36" t="s">
        <v>980</v>
      </c>
      <c r="B765" s="36" t="s">
        <v>87</v>
      </c>
      <c r="C765" s="36" t="s">
        <v>88</v>
      </c>
      <c r="D765" s="37" t="s">
        <v>130</v>
      </c>
      <c r="E765" s="36" t="s">
        <v>131</v>
      </c>
      <c r="F765" s="37" t="s">
        <v>968</v>
      </c>
      <c r="G765" s="36" t="s">
        <v>969</v>
      </c>
      <c r="H765" s="36" t="s">
        <v>93</v>
      </c>
      <c r="I765" s="36" t="s">
        <v>94</v>
      </c>
      <c r="J765" s="36" t="s">
        <v>95</v>
      </c>
      <c r="K765" s="44">
        <v>1.55</v>
      </c>
      <c r="L765" s="38">
        <f>IF(J765="10",K765,"")</f>
        <v>1.55</v>
      </c>
      <c r="M765" s="38">
        <f>ROUND(L765*O765/100,2)</f>
        <v>1.01</v>
      </c>
      <c r="N765" s="38">
        <f>L765-M765</f>
        <v>0.54</v>
      </c>
      <c r="O765" s="38" t="s">
        <v>96</v>
      </c>
      <c r="P765" s="38">
        <f>IF(J765&lt;&gt;"20",IF(J765="15",K765,ROUND(K765*0.85,2)),"")</f>
        <v>1.32</v>
      </c>
      <c r="Q765" s="38">
        <f>ROUND(P765*S765/100,2)</f>
        <v>1.06</v>
      </c>
      <c r="R765" s="38">
        <f>P765-Q765</f>
        <v>0.26</v>
      </c>
      <c r="S765" s="38" t="s">
        <v>97</v>
      </c>
      <c r="T765" s="38">
        <f>IF(J765="20",K765,IF(J765="10",ROUND(K765*0.7,2),ROUND(K765/0.85*0.7,2)))</f>
        <v>1.0900000000000001</v>
      </c>
      <c r="U765" s="38">
        <f>ROUND(T765*W765/100,2)</f>
        <v>1.04</v>
      </c>
      <c r="V765" s="38">
        <f>T765-U765</f>
        <v>5.0000000000000044E-2</v>
      </c>
      <c r="W765" s="36">
        <v>95</v>
      </c>
      <c r="X765" s="38">
        <f>IF(J765="20",ROUND(K765/0.7*0.6,2),IF(J765="10",ROUND(K765*0.6,2),ROUND(K765/0.85*0.6,2)))</f>
        <v>0.93</v>
      </c>
      <c r="Y765" s="38">
        <f>ROUND(X765*AA765/100,2)</f>
        <v>0.88</v>
      </c>
      <c r="Z765" s="38">
        <f>X765-Y765</f>
        <v>5.0000000000000044E-2</v>
      </c>
      <c r="AA765" s="36">
        <v>95</v>
      </c>
      <c r="AB765" s="38" t="s">
        <v>98</v>
      </c>
      <c r="AC765" s="38">
        <v>1.24</v>
      </c>
      <c r="AD765" s="38">
        <v>1.18</v>
      </c>
      <c r="AE765" s="38">
        <v>6.0000000000000053E-2</v>
      </c>
      <c r="BJ765" s="3" t="s">
        <v>95</v>
      </c>
      <c r="BK765" s="3">
        <v>7.55</v>
      </c>
      <c r="BL765" s="3">
        <v>6.42</v>
      </c>
      <c r="BM765" s="3">
        <v>1.1299999999999999</v>
      </c>
      <c r="BN765" s="3">
        <v>6.33</v>
      </c>
      <c r="BO765" s="3">
        <v>6.01</v>
      </c>
      <c r="BP765" s="3">
        <v>0.32000000000000028</v>
      </c>
      <c r="BQ765" s="3">
        <v>5.75</v>
      </c>
      <c r="BR765" s="3">
        <v>4.8899999999999997</v>
      </c>
      <c r="BS765" s="3">
        <v>0.86000000000000032</v>
      </c>
      <c r="BT765" s="3">
        <v>4.53</v>
      </c>
      <c r="BU765" s="3">
        <v>4.3</v>
      </c>
      <c r="BV765" s="3">
        <v>0.23000000000000043</v>
      </c>
      <c r="BW765" s="3">
        <v>5.14</v>
      </c>
      <c r="BX765" s="3">
        <v>4.88</v>
      </c>
      <c r="BY765" s="3">
        <v>0.25999999999999979</v>
      </c>
      <c r="BZ765" s="3">
        <v>5.05</v>
      </c>
      <c r="CA765" s="3">
        <v>4.04</v>
      </c>
      <c r="CB765" s="3">
        <v>1.0099999999999998</v>
      </c>
      <c r="CC765" s="3">
        <v>4.4400000000000004</v>
      </c>
      <c r="CD765" s="3">
        <v>4.22</v>
      </c>
      <c r="CE765" s="3">
        <v>0.22000000000000064</v>
      </c>
      <c r="CF765" s="3">
        <v>3.55</v>
      </c>
      <c r="CG765" s="3">
        <v>2.84</v>
      </c>
      <c r="CH765" s="3">
        <v>0.71</v>
      </c>
      <c r="CI765" s="3">
        <v>3.24</v>
      </c>
      <c r="CJ765" s="3">
        <v>3.08</v>
      </c>
      <c r="CK765" s="3">
        <v>0.16000000000000014</v>
      </c>
      <c r="CL765" s="3">
        <v>5.29</v>
      </c>
      <c r="CM765" s="3">
        <v>4.5</v>
      </c>
      <c r="CN765" s="3">
        <v>0.79</v>
      </c>
      <c r="CO765" s="3">
        <v>4.43</v>
      </c>
      <c r="CP765" s="3">
        <v>4.21</v>
      </c>
      <c r="CQ765" s="3">
        <v>0.21999999999999975</v>
      </c>
      <c r="CR765" s="3">
        <v>4.03</v>
      </c>
      <c r="CS765" s="3">
        <v>3.43</v>
      </c>
      <c r="CT765" s="3">
        <v>0.60000000000000009</v>
      </c>
      <c r="CU765" s="3">
        <v>3.17</v>
      </c>
      <c r="CV765" s="3">
        <v>3.01</v>
      </c>
      <c r="CW765" s="3">
        <v>0.16000000000000014</v>
      </c>
      <c r="CX765" s="3">
        <v>3.6</v>
      </c>
      <c r="CY765" s="3">
        <v>3.42</v>
      </c>
      <c r="CZ765" s="3">
        <v>0.18000000000000016</v>
      </c>
      <c r="DA765" s="3">
        <v>3.54</v>
      </c>
      <c r="DB765" s="3">
        <v>2.83</v>
      </c>
      <c r="DC765" s="3">
        <v>0.71</v>
      </c>
      <c r="DD765" s="3">
        <v>3.11</v>
      </c>
      <c r="DE765" s="3">
        <v>2.95</v>
      </c>
      <c r="DF765" s="3">
        <v>0.1599999999999997</v>
      </c>
      <c r="DG765" s="3">
        <v>2.4900000000000002</v>
      </c>
      <c r="DH765" s="3">
        <v>2.12</v>
      </c>
      <c r="DI765" s="3">
        <v>0.37000000000000011</v>
      </c>
      <c r="DJ765" s="3">
        <v>2.27</v>
      </c>
      <c r="DK765" s="3">
        <v>2.16</v>
      </c>
      <c r="DL765" s="3">
        <v>0.10999999999999988</v>
      </c>
      <c r="DM765" s="3">
        <v>6.8</v>
      </c>
      <c r="DN765" s="3">
        <v>5.78</v>
      </c>
      <c r="DO765" s="3">
        <v>1.0199999999999996</v>
      </c>
      <c r="DP765" s="3">
        <v>5.18</v>
      </c>
      <c r="DQ765" s="3">
        <v>4.4000000000000004</v>
      </c>
      <c r="DR765" s="3">
        <v>0.77999999999999936</v>
      </c>
      <c r="DS765" s="3">
        <v>4.55</v>
      </c>
      <c r="DT765" s="3">
        <v>3.64</v>
      </c>
      <c r="DU765" s="3">
        <v>0.9099999999999997</v>
      </c>
      <c r="DV765" s="3">
        <v>3.2</v>
      </c>
      <c r="DW765" s="3">
        <v>2.56</v>
      </c>
      <c r="DX765" s="3">
        <v>0.64000000000000012</v>
      </c>
    </row>
    <row r="766" spans="1:128" s="3" customFormat="1" x14ac:dyDescent="0.25">
      <c r="A766" s="36" t="s">
        <v>981</v>
      </c>
      <c r="B766" s="36" t="s">
        <v>87</v>
      </c>
      <c r="C766" s="36" t="s">
        <v>88</v>
      </c>
      <c r="D766" s="37" t="s">
        <v>151</v>
      </c>
      <c r="E766" s="36" t="s">
        <v>152</v>
      </c>
      <c r="F766" s="37" t="s">
        <v>968</v>
      </c>
      <c r="G766" s="36" t="s">
        <v>969</v>
      </c>
      <c r="H766" s="36" t="s">
        <v>93</v>
      </c>
      <c r="I766" s="36" t="s">
        <v>94</v>
      </c>
      <c r="J766" s="36" t="s">
        <v>95</v>
      </c>
      <c r="K766" s="44">
        <v>2.2999999999999998</v>
      </c>
      <c r="L766" s="38">
        <f>IF(J766="10",K766,"")</f>
        <v>2.2999999999999998</v>
      </c>
      <c r="M766" s="38">
        <f>ROUND(L766*O766/100,2)</f>
        <v>1.5</v>
      </c>
      <c r="N766" s="38">
        <f>L766-M766</f>
        <v>0.79999999999999982</v>
      </c>
      <c r="O766" s="38" t="s">
        <v>96</v>
      </c>
      <c r="P766" s="38">
        <f>IF(J766&lt;&gt;"20",IF(J766="15",K766,ROUND(K766*0.85,2)),"")</f>
        <v>1.96</v>
      </c>
      <c r="Q766" s="38">
        <f>ROUND(P766*S766/100,2)</f>
        <v>1.57</v>
      </c>
      <c r="R766" s="38">
        <f>P766-Q766</f>
        <v>0.3899999999999999</v>
      </c>
      <c r="S766" s="38" t="s">
        <v>97</v>
      </c>
      <c r="T766" s="38">
        <f>IF(J766="20",K766,IF(J766="10",ROUND(K766*0.7,2),ROUND(K766/0.85*0.7,2)))</f>
        <v>1.61</v>
      </c>
      <c r="U766" s="38">
        <f>ROUND(T766*W766/100,2)</f>
        <v>1.53</v>
      </c>
      <c r="V766" s="38">
        <f>T766-U766</f>
        <v>8.0000000000000071E-2</v>
      </c>
      <c r="W766" s="36">
        <v>95</v>
      </c>
      <c r="X766" s="38">
        <f>IF(J766="20",ROUND(K766/0.7*0.6,2),IF(J766="10",ROUND(K766*0.6,2),ROUND(K766/0.85*0.6,2)))</f>
        <v>1.38</v>
      </c>
      <c r="Y766" s="38">
        <f>ROUND(X766*AA766/100,2)</f>
        <v>1.31</v>
      </c>
      <c r="Z766" s="38">
        <f>X766-Y766</f>
        <v>6.999999999999984E-2</v>
      </c>
      <c r="AA766" s="36">
        <v>95</v>
      </c>
      <c r="AB766" s="38" t="s">
        <v>98</v>
      </c>
      <c r="AC766" s="38">
        <v>1.84</v>
      </c>
      <c r="AD766" s="38">
        <v>1.75</v>
      </c>
      <c r="AE766" s="38">
        <v>9.000000000000008E-2</v>
      </c>
      <c r="BJ766" s="3" t="s">
        <v>95</v>
      </c>
      <c r="BK766" s="3">
        <v>8.3000000000000007</v>
      </c>
      <c r="BL766" s="3">
        <v>7.06</v>
      </c>
      <c r="BM766" s="3">
        <v>1.2400000000000011</v>
      </c>
      <c r="BN766" s="3">
        <v>6.78</v>
      </c>
      <c r="BO766" s="3">
        <v>6.44</v>
      </c>
      <c r="BP766" s="3">
        <v>0.33999999999999986</v>
      </c>
      <c r="BQ766" s="3">
        <v>6.5</v>
      </c>
      <c r="BR766" s="3">
        <v>5.53</v>
      </c>
      <c r="BS766" s="3">
        <v>0.96999999999999975</v>
      </c>
      <c r="BT766" s="3">
        <v>4.9800000000000004</v>
      </c>
      <c r="BU766" s="3">
        <v>4.7300000000000004</v>
      </c>
      <c r="BV766" s="3">
        <v>0.25</v>
      </c>
      <c r="BW766" s="3">
        <v>5.74</v>
      </c>
      <c r="BX766" s="3">
        <v>5.45</v>
      </c>
      <c r="BY766" s="3">
        <v>0.29000000000000004</v>
      </c>
      <c r="BZ766" s="3">
        <v>5.8</v>
      </c>
      <c r="CA766" s="3">
        <v>4.6399999999999997</v>
      </c>
      <c r="CB766" s="3">
        <v>1.1600000000000001</v>
      </c>
      <c r="CC766" s="3">
        <v>5.04</v>
      </c>
      <c r="CD766" s="3">
        <v>4.79</v>
      </c>
      <c r="CE766" s="3">
        <v>0.25</v>
      </c>
      <c r="CF766" s="3">
        <v>4.3</v>
      </c>
      <c r="CG766" s="3">
        <v>3.44</v>
      </c>
      <c r="CH766" s="3">
        <v>0.85999999999999988</v>
      </c>
      <c r="CI766" s="3">
        <v>3.84</v>
      </c>
      <c r="CJ766" s="3">
        <v>3.65</v>
      </c>
      <c r="CK766" s="3">
        <v>0.18999999999999995</v>
      </c>
      <c r="CL766" s="3">
        <v>5.81</v>
      </c>
      <c r="CM766" s="3">
        <v>4.9400000000000004</v>
      </c>
      <c r="CN766" s="3">
        <v>0.86999999999999922</v>
      </c>
      <c r="CO766" s="3">
        <v>4.75</v>
      </c>
      <c r="CP766" s="3">
        <v>4.51</v>
      </c>
      <c r="CQ766" s="3">
        <v>0.24000000000000021</v>
      </c>
      <c r="CR766" s="3">
        <v>4.55</v>
      </c>
      <c r="CS766" s="3">
        <v>3.87</v>
      </c>
      <c r="CT766" s="3">
        <v>0.67999999999999972</v>
      </c>
      <c r="CU766" s="3">
        <v>3.49</v>
      </c>
      <c r="CV766" s="3">
        <v>3.32</v>
      </c>
      <c r="CW766" s="3">
        <v>0.17000000000000037</v>
      </c>
      <c r="CX766" s="3">
        <v>4.0199999999999996</v>
      </c>
      <c r="CY766" s="3">
        <v>3.82</v>
      </c>
      <c r="CZ766" s="3">
        <v>0.19999999999999973</v>
      </c>
      <c r="DA766" s="3">
        <v>4.0599999999999996</v>
      </c>
      <c r="DB766" s="3">
        <v>3.25</v>
      </c>
      <c r="DC766" s="3">
        <v>0.80999999999999961</v>
      </c>
      <c r="DD766" s="3">
        <v>3.53</v>
      </c>
      <c r="DE766" s="3">
        <v>3.35</v>
      </c>
      <c r="DF766" s="3">
        <v>0.17999999999999972</v>
      </c>
      <c r="DG766" s="3">
        <v>3.01</v>
      </c>
      <c r="DH766" s="3">
        <v>2.56</v>
      </c>
      <c r="DI766" s="3">
        <v>0.44999999999999973</v>
      </c>
      <c r="DJ766" s="3">
        <v>2.69</v>
      </c>
      <c r="DK766" s="3">
        <v>2.56</v>
      </c>
      <c r="DL766" s="3">
        <v>0.12999999999999989</v>
      </c>
      <c r="DM766" s="3">
        <v>7.47</v>
      </c>
      <c r="DN766" s="3">
        <v>6.35</v>
      </c>
      <c r="DO766" s="3">
        <v>1.1200000000000001</v>
      </c>
      <c r="DP766" s="3">
        <v>5.85</v>
      </c>
      <c r="DQ766" s="3">
        <v>4.97</v>
      </c>
      <c r="DR766" s="3">
        <v>0.87999999999999989</v>
      </c>
      <c r="DS766" s="3">
        <v>5.22</v>
      </c>
      <c r="DT766" s="3">
        <v>4.18</v>
      </c>
      <c r="DU766" s="3">
        <v>1.04</v>
      </c>
      <c r="DV766" s="3">
        <v>3.87</v>
      </c>
      <c r="DW766" s="3">
        <v>3.1</v>
      </c>
      <c r="DX766" s="3">
        <v>0.77</v>
      </c>
    </row>
    <row r="767" spans="1:128" s="3" customFormat="1" x14ac:dyDescent="0.25">
      <c r="A767" s="36" t="s">
        <v>982</v>
      </c>
      <c r="B767" s="36" t="s">
        <v>87</v>
      </c>
      <c r="C767" s="36" t="s">
        <v>88</v>
      </c>
      <c r="D767" s="37" t="s">
        <v>148</v>
      </c>
      <c r="E767" s="36" t="s">
        <v>149</v>
      </c>
      <c r="F767" s="37" t="s">
        <v>968</v>
      </c>
      <c r="G767" s="36" t="s">
        <v>969</v>
      </c>
      <c r="H767" s="36" t="s">
        <v>93</v>
      </c>
      <c r="I767" s="36" t="s">
        <v>94</v>
      </c>
      <c r="J767" s="36" t="s">
        <v>95</v>
      </c>
      <c r="K767" s="44">
        <v>3.05</v>
      </c>
      <c r="L767" s="38">
        <f>IF(J767="10",K767,"")</f>
        <v>3.05</v>
      </c>
      <c r="M767" s="38">
        <f>ROUND(L767*O767/100,2)</f>
        <v>1.98</v>
      </c>
      <c r="N767" s="38">
        <f>L767-M767</f>
        <v>1.0699999999999998</v>
      </c>
      <c r="O767" s="38" t="s">
        <v>96</v>
      </c>
      <c r="P767" s="38">
        <f>IF(J767&lt;&gt;"20",IF(J767="15",K767,ROUND(K767*0.85,2)),"")</f>
        <v>2.59</v>
      </c>
      <c r="Q767" s="38">
        <f>ROUND(P767*S767/100,2)</f>
        <v>2.0699999999999998</v>
      </c>
      <c r="R767" s="38">
        <f>P767-Q767</f>
        <v>0.52</v>
      </c>
      <c r="S767" s="38" t="s">
        <v>97</v>
      </c>
      <c r="T767" s="38">
        <f>IF(J767="20",K767,IF(J767="10",ROUND(K767*0.7,2),ROUND(K767/0.85*0.7,2)))</f>
        <v>2.14</v>
      </c>
      <c r="U767" s="38">
        <f>ROUND(T767*W767/100,2)</f>
        <v>2.0299999999999998</v>
      </c>
      <c r="V767" s="38">
        <f>T767-U767</f>
        <v>0.11000000000000032</v>
      </c>
      <c r="W767" s="36">
        <v>95</v>
      </c>
      <c r="X767" s="38">
        <f>IF(J767="20",ROUND(K767/0.7*0.6,2),IF(J767="10",ROUND(K767*0.6,2),ROUND(K767/0.85*0.6,2)))</f>
        <v>1.83</v>
      </c>
      <c r="Y767" s="38">
        <f>ROUND(X767*AA767/100,2)</f>
        <v>1.74</v>
      </c>
      <c r="Z767" s="38">
        <f>X767-Y767</f>
        <v>9.000000000000008E-2</v>
      </c>
      <c r="AA767" s="36">
        <v>95</v>
      </c>
      <c r="AB767" s="38" t="s">
        <v>98</v>
      </c>
      <c r="AC767" s="38">
        <v>2.44</v>
      </c>
      <c r="AD767" s="38">
        <v>2.3199999999999998</v>
      </c>
      <c r="AE767" s="38">
        <v>0.12000000000000011</v>
      </c>
      <c r="BJ767" s="3" t="s">
        <v>95</v>
      </c>
      <c r="BK767" s="3">
        <v>9.0500000000000007</v>
      </c>
      <c r="BL767" s="3">
        <v>7.69</v>
      </c>
      <c r="BM767" s="3">
        <v>1.3600000000000003</v>
      </c>
      <c r="BN767" s="3">
        <v>7.23</v>
      </c>
      <c r="BO767" s="3">
        <v>6.87</v>
      </c>
      <c r="BP767" s="3">
        <v>0.36000000000000032</v>
      </c>
      <c r="BQ767" s="3">
        <v>7.25</v>
      </c>
      <c r="BR767" s="3">
        <v>6.16</v>
      </c>
      <c r="BS767" s="3">
        <v>1.0899999999999999</v>
      </c>
      <c r="BT767" s="3">
        <v>5.43</v>
      </c>
      <c r="BU767" s="3">
        <v>5.16</v>
      </c>
      <c r="BV767" s="3">
        <v>0.26999999999999957</v>
      </c>
      <c r="BW767" s="3">
        <v>6.34</v>
      </c>
      <c r="BX767" s="3">
        <v>6.02</v>
      </c>
      <c r="BY767" s="3">
        <v>0.32000000000000028</v>
      </c>
      <c r="BZ767" s="3">
        <v>6.55</v>
      </c>
      <c r="CA767" s="3">
        <v>5.24</v>
      </c>
      <c r="CB767" s="3">
        <v>1.3099999999999996</v>
      </c>
      <c r="CC767" s="3">
        <v>5.64</v>
      </c>
      <c r="CD767" s="3">
        <v>5.36</v>
      </c>
      <c r="CE767" s="3">
        <v>0.27999999999999936</v>
      </c>
      <c r="CF767" s="3">
        <v>5.05</v>
      </c>
      <c r="CG767" s="3">
        <v>4.04</v>
      </c>
      <c r="CH767" s="3">
        <v>1.0099999999999998</v>
      </c>
      <c r="CI767" s="3">
        <v>4.4400000000000004</v>
      </c>
      <c r="CJ767" s="3">
        <v>4.22</v>
      </c>
      <c r="CK767" s="3">
        <v>0.22000000000000064</v>
      </c>
      <c r="CL767" s="3">
        <v>6.34</v>
      </c>
      <c r="CM767" s="3">
        <v>5.39</v>
      </c>
      <c r="CN767" s="3">
        <v>0.95000000000000018</v>
      </c>
      <c r="CO767" s="3">
        <v>5.0599999999999996</v>
      </c>
      <c r="CP767" s="3">
        <v>4.8099999999999996</v>
      </c>
      <c r="CQ767" s="3">
        <v>0.25</v>
      </c>
      <c r="CR767" s="3">
        <v>5.08</v>
      </c>
      <c r="CS767" s="3">
        <v>4.32</v>
      </c>
      <c r="CT767" s="3">
        <v>0.75999999999999979</v>
      </c>
      <c r="CU767" s="3">
        <v>3.8</v>
      </c>
      <c r="CV767" s="3">
        <v>3.61</v>
      </c>
      <c r="CW767" s="3">
        <v>0.18999999999999995</v>
      </c>
      <c r="CX767" s="3">
        <v>4.4400000000000004</v>
      </c>
      <c r="CY767" s="3">
        <v>4.22</v>
      </c>
      <c r="CZ767" s="3">
        <v>0.22000000000000064</v>
      </c>
      <c r="DA767" s="3">
        <v>4.59</v>
      </c>
      <c r="DB767" s="3">
        <v>3.67</v>
      </c>
      <c r="DC767" s="3">
        <v>0.91999999999999993</v>
      </c>
      <c r="DD767" s="3">
        <v>3.95</v>
      </c>
      <c r="DE767" s="3">
        <v>3.75</v>
      </c>
      <c r="DF767" s="3">
        <v>0.20000000000000018</v>
      </c>
      <c r="DG767" s="3">
        <v>3.54</v>
      </c>
      <c r="DH767" s="3">
        <v>3.01</v>
      </c>
      <c r="DI767" s="3">
        <v>0.53000000000000025</v>
      </c>
      <c r="DJ767" s="3">
        <v>3.11</v>
      </c>
      <c r="DK767" s="3">
        <v>2.95</v>
      </c>
      <c r="DL767" s="3">
        <v>0.1599999999999997</v>
      </c>
      <c r="DM767" s="3">
        <v>8.15</v>
      </c>
      <c r="DN767" s="3">
        <v>6.93</v>
      </c>
      <c r="DO767" s="3">
        <v>1.2200000000000006</v>
      </c>
      <c r="DP767" s="3">
        <v>6.53</v>
      </c>
      <c r="DQ767" s="3">
        <v>5.55</v>
      </c>
      <c r="DR767" s="3">
        <v>0.98000000000000043</v>
      </c>
      <c r="DS767" s="3">
        <v>5.9</v>
      </c>
      <c r="DT767" s="3">
        <v>4.72</v>
      </c>
      <c r="DU767" s="3">
        <v>1.1800000000000006</v>
      </c>
      <c r="DV767" s="3">
        <v>4.55</v>
      </c>
      <c r="DW767" s="3">
        <v>3.64</v>
      </c>
      <c r="DX767" s="3">
        <v>0.9099999999999997</v>
      </c>
    </row>
    <row r="768" spans="1:128" s="3" customFormat="1" x14ac:dyDescent="0.25">
      <c r="A768" s="36" t="s">
        <v>983</v>
      </c>
      <c r="B768" s="36" t="s">
        <v>87</v>
      </c>
      <c r="C768" s="36" t="s">
        <v>88</v>
      </c>
      <c r="D768" s="37" t="s">
        <v>109</v>
      </c>
      <c r="E768" s="36" t="s">
        <v>110</v>
      </c>
      <c r="F768" s="37" t="s">
        <v>968</v>
      </c>
      <c r="G768" s="36" t="s">
        <v>969</v>
      </c>
      <c r="H768" s="36" t="s">
        <v>93</v>
      </c>
      <c r="I768" s="36" t="s">
        <v>94</v>
      </c>
      <c r="J768" s="36" t="s">
        <v>95</v>
      </c>
      <c r="K768" s="44">
        <v>2.0499999999999998</v>
      </c>
      <c r="L768" s="38">
        <f>IF(J768="10",K768,"")</f>
        <v>2.0499999999999998</v>
      </c>
      <c r="M768" s="38">
        <f>ROUND(L768*O768/100,2)</f>
        <v>1.33</v>
      </c>
      <c r="N768" s="38">
        <f>L768-M768</f>
        <v>0.71999999999999975</v>
      </c>
      <c r="O768" s="38" t="s">
        <v>96</v>
      </c>
      <c r="P768" s="38">
        <f>IF(J768&lt;&gt;"20",IF(J768="15",K768,ROUND(K768*0.85,2)),"")</f>
        <v>1.74</v>
      </c>
      <c r="Q768" s="38">
        <f>ROUND(P768*S768/100,2)</f>
        <v>1.39</v>
      </c>
      <c r="R768" s="38">
        <f>P768-Q768</f>
        <v>0.35000000000000009</v>
      </c>
      <c r="S768" s="38" t="s">
        <v>97</v>
      </c>
      <c r="T768" s="38">
        <f>IF(J768="20",K768,IF(J768="10",ROUND(K768*0.7,2),ROUND(K768/0.85*0.7,2)))</f>
        <v>1.44</v>
      </c>
      <c r="U768" s="38">
        <f>ROUND(T768*W768/100,2)</f>
        <v>1.37</v>
      </c>
      <c r="V768" s="38">
        <f>T768-U768</f>
        <v>6.999999999999984E-2</v>
      </c>
      <c r="W768" s="36">
        <v>95</v>
      </c>
      <c r="X768" s="38">
        <f>IF(J768="20",ROUND(K768/0.7*0.6,2),IF(J768="10",ROUND(K768*0.6,2),ROUND(K768/0.85*0.6,2)))</f>
        <v>1.23</v>
      </c>
      <c r="Y768" s="38">
        <f>ROUND(X768*AA768/100,2)</f>
        <v>1.17</v>
      </c>
      <c r="Z768" s="38">
        <f>X768-Y768</f>
        <v>6.0000000000000053E-2</v>
      </c>
      <c r="AA768" s="36">
        <v>95</v>
      </c>
      <c r="AB768" s="38" t="s">
        <v>98</v>
      </c>
      <c r="AC768" s="38">
        <v>1.64</v>
      </c>
      <c r="AD768" s="38">
        <v>1.56</v>
      </c>
      <c r="AE768" s="38">
        <v>7.9999999999999849E-2</v>
      </c>
      <c r="BJ768" s="3" t="s">
        <v>95</v>
      </c>
      <c r="BK768" s="3">
        <v>8.0500000000000007</v>
      </c>
      <c r="BL768" s="3">
        <v>6.84</v>
      </c>
      <c r="BM768" s="3">
        <v>1.2100000000000009</v>
      </c>
      <c r="BN768" s="3">
        <v>6.63</v>
      </c>
      <c r="BO768" s="3">
        <v>6.3</v>
      </c>
      <c r="BP768" s="3">
        <v>0.33000000000000007</v>
      </c>
      <c r="BQ768" s="3">
        <v>6.25</v>
      </c>
      <c r="BR768" s="3">
        <v>5.31</v>
      </c>
      <c r="BS768" s="3">
        <v>0.94000000000000039</v>
      </c>
      <c r="BT768" s="3">
        <v>4.83</v>
      </c>
      <c r="BU768" s="3">
        <v>4.59</v>
      </c>
      <c r="BV768" s="3">
        <v>0.24000000000000021</v>
      </c>
      <c r="BW768" s="3">
        <v>5.54</v>
      </c>
      <c r="BX768" s="3">
        <v>5.26</v>
      </c>
      <c r="BY768" s="3">
        <v>0.28000000000000025</v>
      </c>
      <c r="BZ768" s="3">
        <v>5.55</v>
      </c>
      <c r="CA768" s="3">
        <v>4.4400000000000004</v>
      </c>
      <c r="CB768" s="3">
        <v>1.1099999999999994</v>
      </c>
      <c r="CC768" s="3">
        <v>4.84</v>
      </c>
      <c r="CD768" s="3">
        <v>4.5999999999999996</v>
      </c>
      <c r="CE768" s="3">
        <v>0.24000000000000021</v>
      </c>
      <c r="CF768" s="3">
        <v>4.05</v>
      </c>
      <c r="CG768" s="3">
        <v>3.24</v>
      </c>
      <c r="CH768" s="3">
        <v>0.80999999999999961</v>
      </c>
      <c r="CI768" s="3">
        <v>3.64</v>
      </c>
      <c r="CJ768" s="3">
        <v>3.46</v>
      </c>
      <c r="CK768" s="3">
        <v>0.18000000000000016</v>
      </c>
      <c r="CL768" s="3">
        <v>5.64</v>
      </c>
      <c r="CM768" s="3">
        <v>4.79</v>
      </c>
      <c r="CN768" s="3">
        <v>0.84999999999999964</v>
      </c>
      <c r="CO768" s="3">
        <v>4.6399999999999997</v>
      </c>
      <c r="CP768" s="3">
        <v>4.41</v>
      </c>
      <c r="CQ768" s="3">
        <v>0.22999999999999954</v>
      </c>
      <c r="CR768" s="3">
        <v>4.38</v>
      </c>
      <c r="CS768" s="3">
        <v>3.72</v>
      </c>
      <c r="CT768" s="3">
        <v>0.6599999999999997</v>
      </c>
      <c r="CU768" s="3">
        <v>3.38</v>
      </c>
      <c r="CV768" s="3">
        <v>3.21</v>
      </c>
      <c r="CW768" s="3">
        <v>0.16999999999999993</v>
      </c>
      <c r="CX768" s="3">
        <v>3.88</v>
      </c>
      <c r="CY768" s="3">
        <v>3.69</v>
      </c>
      <c r="CZ768" s="3">
        <v>0.18999999999999995</v>
      </c>
      <c r="DA768" s="3">
        <v>3.89</v>
      </c>
      <c r="DB768" s="3">
        <v>3.11</v>
      </c>
      <c r="DC768" s="3">
        <v>0.78000000000000025</v>
      </c>
      <c r="DD768" s="3">
        <v>3.39</v>
      </c>
      <c r="DE768" s="3">
        <v>3.22</v>
      </c>
      <c r="DF768" s="3">
        <v>0.16999999999999993</v>
      </c>
      <c r="DG768" s="3">
        <v>2.84</v>
      </c>
      <c r="DH768" s="3">
        <v>2.41</v>
      </c>
      <c r="DI768" s="3">
        <v>0.42999999999999972</v>
      </c>
      <c r="DJ768" s="3">
        <v>2.5499999999999998</v>
      </c>
      <c r="DK768" s="3">
        <v>2.42</v>
      </c>
      <c r="DL768" s="3">
        <v>0.12999999999999989</v>
      </c>
      <c r="DM768" s="3">
        <v>7.25</v>
      </c>
      <c r="DN768" s="3">
        <v>6.16</v>
      </c>
      <c r="DO768" s="3">
        <v>1.0899999999999999</v>
      </c>
      <c r="DP768" s="3">
        <v>5.63</v>
      </c>
      <c r="DQ768" s="3">
        <v>4.79</v>
      </c>
      <c r="DR768" s="3">
        <v>0.83999999999999986</v>
      </c>
      <c r="DS768" s="3">
        <v>5</v>
      </c>
      <c r="DT768" s="3">
        <v>4</v>
      </c>
      <c r="DU768" s="3">
        <v>1</v>
      </c>
      <c r="DV768" s="3">
        <v>3.65</v>
      </c>
      <c r="DW768" s="3">
        <v>2.92</v>
      </c>
      <c r="DX768" s="3">
        <v>0.73</v>
      </c>
    </row>
    <row r="769" spans="1:128" s="3" customFormat="1" x14ac:dyDescent="0.25">
      <c r="A769" s="36" t="s">
        <v>984</v>
      </c>
      <c r="B769" s="36" t="s">
        <v>87</v>
      </c>
      <c r="C769" s="36" t="s">
        <v>88</v>
      </c>
      <c r="D769" s="37" t="s">
        <v>118</v>
      </c>
      <c r="E769" s="36" t="s">
        <v>119</v>
      </c>
      <c r="F769" s="37" t="s">
        <v>968</v>
      </c>
      <c r="G769" s="36" t="s">
        <v>969</v>
      </c>
      <c r="H769" s="36" t="s">
        <v>93</v>
      </c>
      <c r="I769" s="36" t="s">
        <v>94</v>
      </c>
      <c r="J769" s="36" t="s">
        <v>95</v>
      </c>
      <c r="K769" s="44">
        <v>2.0499999999999998</v>
      </c>
      <c r="L769" s="38">
        <f>IF(J769="10",K769,"")</f>
        <v>2.0499999999999998</v>
      </c>
      <c r="M769" s="38">
        <f>ROUND(L769*O769/100,2)</f>
        <v>1.33</v>
      </c>
      <c r="N769" s="38">
        <f>L769-M769</f>
        <v>0.71999999999999975</v>
      </c>
      <c r="O769" s="38" t="s">
        <v>96</v>
      </c>
      <c r="P769" s="38">
        <f>IF(J769&lt;&gt;"20",IF(J769="15",K769,ROUND(K769*0.85,2)),"")</f>
        <v>1.74</v>
      </c>
      <c r="Q769" s="38">
        <f>ROUND(P769*S769/100,2)</f>
        <v>1.39</v>
      </c>
      <c r="R769" s="38">
        <f>P769-Q769</f>
        <v>0.35000000000000009</v>
      </c>
      <c r="S769" s="38" t="s">
        <v>97</v>
      </c>
      <c r="T769" s="38">
        <f>IF(J769="20",K769,IF(J769="10",ROUND(K769*0.7,2),ROUND(K769/0.85*0.7,2)))</f>
        <v>1.44</v>
      </c>
      <c r="U769" s="38">
        <f>ROUND(T769*W769/100,2)</f>
        <v>1.37</v>
      </c>
      <c r="V769" s="38">
        <f>T769-U769</f>
        <v>6.999999999999984E-2</v>
      </c>
      <c r="W769" s="36">
        <v>95</v>
      </c>
      <c r="X769" s="38">
        <f>IF(J769="20",ROUND(K769/0.7*0.6,2),IF(J769="10",ROUND(K769*0.6,2),ROUND(K769/0.85*0.6,2)))</f>
        <v>1.23</v>
      </c>
      <c r="Y769" s="38">
        <f>ROUND(X769*AA769/100,2)</f>
        <v>1.17</v>
      </c>
      <c r="Z769" s="38">
        <f>X769-Y769</f>
        <v>6.0000000000000053E-2</v>
      </c>
      <c r="AA769" s="36">
        <v>95</v>
      </c>
      <c r="AB769" s="38" t="s">
        <v>98</v>
      </c>
      <c r="AC769" s="38">
        <v>1.64</v>
      </c>
      <c r="AD769" s="38">
        <v>1.56</v>
      </c>
      <c r="AE769" s="38">
        <v>7.9999999999999849E-2</v>
      </c>
      <c r="BJ769" s="3" t="s">
        <v>95</v>
      </c>
      <c r="BK769" s="3">
        <v>8.0500000000000007</v>
      </c>
      <c r="BL769" s="3">
        <v>6.84</v>
      </c>
      <c r="BM769" s="3">
        <v>1.2100000000000009</v>
      </c>
      <c r="BN769" s="3">
        <v>6.63</v>
      </c>
      <c r="BO769" s="3">
        <v>6.3</v>
      </c>
      <c r="BP769" s="3">
        <v>0.33000000000000007</v>
      </c>
      <c r="BQ769" s="3">
        <v>6.25</v>
      </c>
      <c r="BR769" s="3">
        <v>5.31</v>
      </c>
      <c r="BS769" s="3">
        <v>0.94000000000000039</v>
      </c>
      <c r="BT769" s="3">
        <v>4.83</v>
      </c>
      <c r="BU769" s="3">
        <v>4.59</v>
      </c>
      <c r="BV769" s="3">
        <v>0.24000000000000021</v>
      </c>
      <c r="BW769" s="3">
        <v>5.54</v>
      </c>
      <c r="BX769" s="3">
        <v>5.26</v>
      </c>
      <c r="BY769" s="3">
        <v>0.28000000000000025</v>
      </c>
      <c r="BZ769" s="3">
        <v>5.55</v>
      </c>
      <c r="CA769" s="3">
        <v>4.4400000000000004</v>
      </c>
      <c r="CB769" s="3">
        <v>1.1099999999999994</v>
      </c>
      <c r="CC769" s="3">
        <v>4.84</v>
      </c>
      <c r="CD769" s="3">
        <v>4.5999999999999996</v>
      </c>
      <c r="CE769" s="3">
        <v>0.24000000000000021</v>
      </c>
      <c r="CF769" s="3">
        <v>4.05</v>
      </c>
      <c r="CG769" s="3">
        <v>3.24</v>
      </c>
      <c r="CH769" s="3">
        <v>0.80999999999999961</v>
      </c>
      <c r="CI769" s="3">
        <v>3.64</v>
      </c>
      <c r="CJ769" s="3">
        <v>3.46</v>
      </c>
      <c r="CK769" s="3">
        <v>0.18000000000000016</v>
      </c>
      <c r="CL769" s="3">
        <v>5.64</v>
      </c>
      <c r="CM769" s="3">
        <v>4.79</v>
      </c>
      <c r="CN769" s="3">
        <v>0.84999999999999964</v>
      </c>
      <c r="CO769" s="3">
        <v>4.6399999999999997</v>
      </c>
      <c r="CP769" s="3">
        <v>4.41</v>
      </c>
      <c r="CQ769" s="3">
        <v>0.22999999999999954</v>
      </c>
      <c r="CR769" s="3">
        <v>4.38</v>
      </c>
      <c r="CS769" s="3">
        <v>3.72</v>
      </c>
      <c r="CT769" s="3">
        <v>0.6599999999999997</v>
      </c>
      <c r="CU769" s="3">
        <v>3.38</v>
      </c>
      <c r="CV769" s="3">
        <v>3.21</v>
      </c>
      <c r="CW769" s="3">
        <v>0.16999999999999993</v>
      </c>
      <c r="CX769" s="3">
        <v>3.88</v>
      </c>
      <c r="CY769" s="3">
        <v>3.69</v>
      </c>
      <c r="CZ769" s="3">
        <v>0.18999999999999995</v>
      </c>
      <c r="DA769" s="3">
        <v>3.89</v>
      </c>
      <c r="DB769" s="3">
        <v>3.11</v>
      </c>
      <c r="DC769" s="3">
        <v>0.78000000000000025</v>
      </c>
      <c r="DD769" s="3">
        <v>3.39</v>
      </c>
      <c r="DE769" s="3">
        <v>3.22</v>
      </c>
      <c r="DF769" s="3">
        <v>0.16999999999999993</v>
      </c>
      <c r="DG769" s="3">
        <v>2.84</v>
      </c>
      <c r="DH769" s="3">
        <v>2.41</v>
      </c>
      <c r="DI769" s="3">
        <v>0.42999999999999972</v>
      </c>
      <c r="DJ769" s="3">
        <v>2.5499999999999998</v>
      </c>
      <c r="DK769" s="3">
        <v>2.42</v>
      </c>
      <c r="DL769" s="3">
        <v>0.12999999999999989</v>
      </c>
      <c r="DM769" s="3">
        <v>7.25</v>
      </c>
      <c r="DN769" s="3">
        <v>6.16</v>
      </c>
      <c r="DO769" s="3">
        <v>1.0899999999999999</v>
      </c>
      <c r="DP769" s="3">
        <v>5.63</v>
      </c>
      <c r="DQ769" s="3">
        <v>4.79</v>
      </c>
      <c r="DR769" s="3">
        <v>0.83999999999999986</v>
      </c>
      <c r="DS769" s="3">
        <v>5</v>
      </c>
      <c r="DT769" s="3">
        <v>4</v>
      </c>
      <c r="DU769" s="3">
        <v>1</v>
      </c>
      <c r="DV769" s="3">
        <v>3.65</v>
      </c>
      <c r="DW769" s="3">
        <v>2.92</v>
      </c>
      <c r="DX769" s="3">
        <v>0.73</v>
      </c>
    </row>
    <row r="770" spans="1:128" s="3" customFormat="1" x14ac:dyDescent="0.25">
      <c r="A770" s="36" t="s">
        <v>985</v>
      </c>
      <c r="B770" s="36" t="s">
        <v>87</v>
      </c>
      <c r="C770" s="36" t="s">
        <v>88</v>
      </c>
      <c r="D770" s="37" t="s">
        <v>124</v>
      </c>
      <c r="E770" s="36" t="s">
        <v>125</v>
      </c>
      <c r="F770" s="37" t="s">
        <v>968</v>
      </c>
      <c r="G770" s="36" t="s">
        <v>969</v>
      </c>
      <c r="H770" s="36" t="s">
        <v>93</v>
      </c>
      <c r="I770" s="36" t="s">
        <v>94</v>
      </c>
      <c r="J770" s="36" t="s">
        <v>95</v>
      </c>
      <c r="K770" s="44">
        <v>1.55</v>
      </c>
      <c r="L770" s="38">
        <f>IF(J770="10",K770,"")</f>
        <v>1.55</v>
      </c>
      <c r="M770" s="38">
        <f>ROUND(L770*O770/100,2)</f>
        <v>1.01</v>
      </c>
      <c r="N770" s="38">
        <f>L770-M770</f>
        <v>0.54</v>
      </c>
      <c r="O770" s="38" t="s">
        <v>96</v>
      </c>
      <c r="P770" s="38">
        <f>IF(J770&lt;&gt;"20",IF(J770="15",K770,ROUND(K770*0.85,2)),"")</f>
        <v>1.32</v>
      </c>
      <c r="Q770" s="38">
        <f>ROUND(P770*S770/100,2)</f>
        <v>1.06</v>
      </c>
      <c r="R770" s="38">
        <f>P770-Q770</f>
        <v>0.26</v>
      </c>
      <c r="S770" s="38" t="s">
        <v>97</v>
      </c>
      <c r="T770" s="38">
        <f>IF(J770="20",K770,IF(J770="10",ROUND(K770*0.7,2),ROUND(K770/0.85*0.7,2)))</f>
        <v>1.0900000000000001</v>
      </c>
      <c r="U770" s="38">
        <f>ROUND(T770*W770/100,2)</f>
        <v>1.04</v>
      </c>
      <c r="V770" s="38">
        <f>T770-U770</f>
        <v>5.0000000000000044E-2</v>
      </c>
      <c r="W770" s="36">
        <v>95</v>
      </c>
      <c r="X770" s="38">
        <f>IF(J770="20",ROUND(K770/0.7*0.6,2),IF(J770="10",ROUND(K770*0.6,2),ROUND(K770/0.85*0.6,2)))</f>
        <v>0.93</v>
      </c>
      <c r="Y770" s="38">
        <f>ROUND(X770*AA770/100,2)</f>
        <v>0.88</v>
      </c>
      <c r="Z770" s="38">
        <f>X770-Y770</f>
        <v>5.0000000000000044E-2</v>
      </c>
      <c r="AA770" s="36">
        <v>95</v>
      </c>
      <c r="AB770" s="38" t="s">
        <v>98</v>
      </c>
      <c r="AC770" s="38">
        <v>1.24</v>
      </c>
      <c r="AD770" s="38">
        <v>1.18</v>
      </c>
      <c r="AE770" s="38">
        <v>6.0000000000000053E-2</v>
      </c>
      <c r="BJ770" s="3" t="s">
        <v>95</v>
      </c>
      <c r="BK770" s="3">
        <v>7.55</v>
      </c>
      <c r="BL770" s="3">
        <v>6.42</v>
      </c>
      <c r="BM770" s="3">
        <v>1.1299999999999999</v>
      </c>
      <c r="BN770" s="3">
        <v>6.33</v>
      </c>
      <c r="BO770" s="3">
        <v>6.01</v>
      </c>
      <c r="BP770" s="3">
        <v>0.32000000000000028</v>
      </c>
      <c r="BQ770" s="3">
        <v>5.75</v>
      </c>
      <c r="BR770" s="3">
        <v>4.8899999999999997</v>
      </c>
      <c r="BS770" s="3">
        <v>0.86000000000000032</v>
      </c>
      <c r="BT770" s="3">
        <v>4.53</v>
      </c>
      <c r="BU770" s="3">
        <v>4.3</v>
      </c>
      <c r="BV770" s="3">
        <v>0.23000000000000043</v>
      </c>
      <c r="BW770" s="3">
        <v>5.14</v>
      </c>
      <c r="BX770" s="3">
        <v>4.88</v>
      </c>
      <c r="BY770" s="3">
        <v>0.25999999999999979</v>
      </c>
      <c r="BZ770" s="3">
        <v>5.05</v>
      </c>
      <c r="CA770" s="3">
        <v>4.04</v>
      </c>
      <c r="CB770" s="3">
        <v>1.0099999999999998</v>
      </c>
      <c r="CC770" s="3">
        <v>4.4400000000000004</v>
      </c>
      <c r="CD770" s="3">
        <v>4.22</v>
      </c>
      <c r="CE770" s="3">
        <v>0.22000000000000064</v>
      </c>
      <c r="CF770" s="3">
        <v>3.55</v>
      </c>
      <c r="CG770" s="3">
        <v>2.84</v>
      </c>
      <c r="CH770" s="3">
        <v>0.71</v>
      </c>
      <c r="CI770" s="3">
        <v>3.24</v>
      </c>
      <c r="CJ770" s="3">
        <v>3.08</v>
      </c>
      <c r="CK770" s="3">
        <v>0.16000000000000014</v>
      </c>
      <c r="CL770" s="3">
        <v>5.29</v>
      </c>
      <c r="CM770" s="3">
        <v>4.5</v>
      </c>
      <c r="CN770" s="3">
        <v>0.79</v>
      </c>
      <c r="CO770" s="3">
        <v>4.43</v>
      </c>
      <c r="CP770" s="3">
        <v>4.21</v>
      </c>
      <c r="CQ770" s="3">
        <v>0.21999999999999975</v>
      </c>
      <c r="CR770" s="3">
        <v>4.03</v>
      </c>
      <c r="CS770" s="3">
        <v>3.43</v>
      </c>
      <c r="CT770" s="3">
        <v>0.60000000000000009</v>
      </c>
      <c r="CU770" s="3">
        <v>3.17</v>
      </c>
      <c r="CV770" s="3">
        <v>3.01</v>
      </c>
      <c r="CW770" s="3">
        <v>0.16000000000000014</v>
      </c>
      <c r="CX770" s="3">
        <v>3.6</v>
      </c>
      <c r="CY770" s="3">
        <v>3.42</v>
      </c>
      <c r="CZ770" s="3">
        <v>0.18000000000000016</v>
      </c>
      <c r="DA770" s="3">
        <v>3.54</v>
      </c>
      <c r="DB770" s="3">
        <v>2.83</v>
      </c>
      <c r="DC770" s="3">
        <v>0.71</v>
      </c>
      <c r="DD770" s="3">
        <v>3.11</v>
      </c>
      <c r="DE770" s="3">
        <v>2.95</v>
      </c>
      <c r="DF770" s="3">
        <v>0.1599999999999997</v>
      </c>
      <c r="DG770" s="3">
        <v>2.4900000000000002</v>
      </c>
      <c r="DH770" s="3">
        <v>2.12</v>
      </c>
      <c r="DI770" s="3">
        <v>0.37000000000000011</v>
      </c>
      <c r="DJ770" s="3">
        <v>2.27</v>
      </c>
      <c r="DK770" s="3">
        <v>2.16</v>
      </c>
      <c r="DL770" s="3">
        <v>0.10999999999999988</v>
      </c>
      <c r="DM770" s="3">
        <v>6.8</v>
      </c>
      <c r="DN770" s="3">
        <v>5.78</v>
      </c>
      <c r="DO770" s="3">
        <v>1.0199999999999996</v>
      </c>
      <c r="DP770" s="3">
        <v>5.18</v>
      </c>
      <c r="DQ770" s="3">
        <v>4.4000000000000004</v>
      </c>
      <c r="DR770" s="3">
        <v>0.77999999999999936</v>
      </c>
      <c r="DS770" s="3">
        <v>4.55</v>
      </c>
      <c r="DT770" s="3">
        <v>3.64</v>
      </c>
      <c r="DU770" s="3">
        <v>0.9099999999999997</v>
      </c>
      <c r="DV770" s="3">
        <v>3.2</v>
      </c>
      <c r="DW770" s="3">
        <v>2.56</v>
      </c>
      <c r="DX770" s="3">
        <v>0.64000000000000012</v>
      </c>
    </row>
    <row r="771" spans="1:128" s="3" customFormat="1" x14ac:dyDescent="0.25">
      <c r="A771" s="36" t="s">
        <v>986</v>
      </c>
      <c r="B771" s="36" t="s">
        <v>87</v>
      </c>
      <c r="C771" s="36" t="s">
        <v>88</v>
      </c>
      <c r="D771" s="37" t="s">
        <v>133</v>
      </c>
      <c r="E771" s="36" t="s">
        <v>134</v>
      </c>
      <c r="F771" s="37" t="s">
        <v>968</v>
      </c>
      <c r="G771" s="36" t="s">
        <v>969</v>
      </c>
      <c r="H771" s="36" t="s">
        <v>93</v>
      </c>
      <c r="I771" s="36" t="s">
        <v>94</v>
      </c>
      <c r="J771" s="36" t="s">
        <v>95</v>
      </c>
      <c r="K771" s="44">
        <v>2.8</v>
      </c>
      <c r="L771" s="38">
        <f>IF(J771="10",K771,"")</f>
        <v>2.8</v>
      </c>
      <c r="M771" s="38">
        <f>ROUND(L771*O771/100,2)</f>
        <v>1.82</v>
      </c>
      <c r="N771" s="38">
        <f>L771-M771</f>
        <v>0.97999999999999976</v>
      </c>
      <c r="O771" s="38" t="s">
        <v>96</v>
      </c>
      <c r="P771" s="38">
        <f>IF(J771&lt;&gt;"20",IF(J771="15",K771,ROUND(K771*0.85,2)),"")</f>
        <v>2.38</v>
      </c>
      <c r="Q771" s="38">
        <f>ROUND(P771*S771/100,2)</f>
        <v>1.9</v>
      </c>
      <c r="R771" s="38">
        <f>P771-Q771</f>
        <v>0.48</v>
      </c>
      <c r="S771" s="38" t="s">
        <v>97</v>
      </c>
      <c r="T771" s="38">
        <f>IF(J771="20",K771,IF(J771="10",ROUND(K771*0.7,2),ROUND(K771/0.85*0.7,2)))</f>
        <v>1.96</v>
      </c>
      <c r="U771" s="38">
        <f>ROUND(T771*W771/100,2)</f>
        <v>1.86</v>
      </c>
      <c r="V771" s="38">
        <f>T771-U771</f>
        <v>9.9999999999999867E-2</v>
      </c>
      <c r="W771" s="36">
        <v>95</v>
      </c>
      <c r="X771" s="38">
        <f>IF(J771="20",ROUND(K771/0.7*0.6,2),IF(J771="10",ROUND(K771*0.6,2),ROUND(K771/0.85*0.6,2)))</f>
        <v>1.68</v>
      </c>
      <c r="Y771" s="38">
        <f>ROUND(X771*AA771/100,2)</f>
        <v>1.6</v>
      </c>
      <c r="Z771" s="38">
        <f>X771-Y771</f>
        <v>7.9999999999999849E-2</v>
      </c>
      <c r="AA771" s="36">
        <v>95</v>
      </c>
      <c r="AB771" s="38" t="s">
        <v>98</v>
      </c>
      <c r="AC771" s="38">
        <v>2.2400000000000002</v>
      </c>
      <c r="AD771" s="38">
        <v>2.13</v>
      </c>
      <c r="AE771" s="38">
        <v>0.11000000000000032</v>
      </c>
      <c r="BJ771" s="3" t="s">
        <v>95</v>
      </c>
      <c r="BK771" s="3">
        <v>8.8000000000000007</v>
      </c>
      <c r="BL771" s="3">
        <v>7.48</v>
      </c>
      <c r="BM771" s="3">
        <v>1.3200000000000003</v>
      </c>
      <c r="BN771" s="3">
        <v>7.08</v>
      </c>
      <c r="BO771" s="3">
        <v>6.73</v>
      </c>
      <c r="BP771" s="3">
        <v>0.34999999999999964</v>
      </c>
      <c r="BQ771" s="3">
        <v>7</v>
      </c>
      <c r="BR771" s="3">
        <v>5.95</v>
      </c>
      <c r="BS771" s="3">
        <v>1.0499999999999998</v>
      </c>
      <c r="BT771" s="3">
        <v>5.28</v>
      </c>
      <c r="BU771" s="3">
        <v>5.0199999999999996</v>
      </c>
      <c r="BV771" s="3">
        <v>0.26000000000000068</v>
      </c>
      <c r="BW771" s="3">
        <v>6.14</v>
      </c>
      <c r="BX771" s="3">
        <v>5.83</v>
      </c>
      <c r="BY771" s="3">
        <v>0.30999999999999961</v>
      </c>
      <c r="BZ771" s="3">
        <v>6.3</v>
      </c>
      <c r="CA771" s="3">
        <v>5.04</v>
      </c>
      <c r="CB771" s="3">
        <v>1.2599999999999998</v>
      </c>
      <c r="CC771" s="3">
        <v>5.44</v>
      </c>
      <c r="CD771" s="3">
        <v>5.17</v>
      </c>
      <c r="CE771" s="3">
        <v>0.27000000000000046</v>
      </c>
      <c r="CF771" s="3">
        <v>4.8</v>
      </c>
      <c r="CG771" s="3">
        <v>3.84</v>
      </c>
      <c r="CH771" s="3">
        <v>0.96</v>
      </c>
      <c r="CI771" s="3">
        <v>4.24</v>
      </c>
      <c r="CJ771" s="3">
        <v>4.03</v>
      </c>
      <c r="CK771" s="3">
        <v>0.20999999999999996</v>
      </c>
      <c r="CL771" s="3">
        <v>6.16</v>
      </c>
      <c r="CM771" s="3">
        <v>5.24</v>
      </c>
      <c r="CN771" s="3">
        <v>0.91999999999999993</v>
      </c>
      <c r="CO771" s="3">
        <v>4.96</v>
      </c>
      <c r="CP771" s="3">
        <v>4.71</v>
      </c>
      <c r="CQ771" s="3">
        <v>0.25</v>
      </c>
      <c r="CR771" s="3">
        <v>4.9000000000000004</v>
      </c>
      <c r="CS771" s="3">
        <v>4.17</v>
      </c>
      <c r="CT771" s="3">
        <v>0.73000000000000043</v>
      </c>
      <c r="CU771" s="3">
        <v>3.7</v>
      </c>
      <c r="CV771" s="3">
        <v>3.52</v>
      </c>
      <c r="CW771" s="3">
        <v>0.18000000000000016</v>
      </c>
      <c r="CX771" s="3">
        <v>4.3</v>
      </c>
      <c r="CY771" s="3">
        <v>4.09</v>
      </c>
      <c r="CZ771" s="3">
        <v>0.20999999999999996</v>
      </c>
      <c r="DA771" s="3">
        <v>4.41</v>
      </c>
      <c r="DB771" s="3">
        <v>3.53</v>
      </c>
      <c r="DC771" s="3">
        <v>0.88000000000000034</v>
      </c>
      <c r="DD771" s="3">
        <v>3.81</v>
      </c>
      <c r="DE771" s="3">
        <v>3.62</v>
      </c>
      <c r="DF771" s="3">
        <v>0.18999999999999995</v>
      </c>
      <c r="DG771" s="3">
        <v>3.36</v>
      </c>
      <c r="DH771" s="3">
        <v>2.86</v>
      </c>
      <c r="DI771" s="3">
        <v>0.5</v>
      </c>
      <c r="DJ771" s="3">
        <v>2.97</v>
      </c>
      <c r="DK771" s="3">
        <v>2.82</v>
      </c>
      <c r="DL771" s="3">
        <v>0.15000000000000036</v>
      </c>
      <c r="DM771" s="3">
        <v>7.92</v>
      </c>
      <c r="DN771" s="3">
        <v>6.73</v>
      </c>
      <c r="DO771" s="3">
        <v>1.1899999999999995</v>
      </c>
      <c r="DP771" s="3">
        <v>6.3</v>
      </c>
      <c r="DQ771" s="3">
        <v>5.36</v>
      </c>
      <c r="DR771" s="3">
        <v>0.9399999999999995</v>
      </c>
      <c r="DS771" s="3">
        <v>5.67</v>
      </c>
      <c r="DT771" s="3">
        <v>4.54</v>
      </c>
      <c r="DU771" s="3">
        <v>1.1299999999999999</v>
      </c>
      <c r="DV771" s="3">
        <v>4.32</v>
      </c>
      <c r="DW771" s="3">
        <v>3.46</v>
      </c>
      <c r="DX771" s="3">
        <v>0.86000000000000032</v>
      </c>
    </row>
    <row r="772" spans="1:128" s="3" customFormat="1" x14ac:dyDescent="0.25">
      <c r="A772" s="36" t="s">
        <v>987</v>
      </c>
      <c r="B772" s="36" t="s">
        <v>87</v>
      </c>
      <c r="C772" s="36" t="s">
        <v>88</v>
      </c>
      <c r="D772" s="37" t="s">
        <v>157</v>
      </c>
      <c r="E772" s="36" t="s">
        <v>158</v>
      </c>
      <c r="F772" s="37" t="s">
        <v>968</v>
      </c>
      <c r="G772" s="36" t="s">
        <v>969</v>
      </c>
      <c r="H772" s="36" t="s">
        <v>93</v>
      </c>
      <c r="I772" s="36" t="s">
        <v>94</v>
      </c>
      <c r="J772" s="36" t="s">
        <v>95</v>
      </c>
      <c r="K772" s="44">
        <v>2.2999999999999998</v>
      </c>
      <c r="L772" s="38">
        <f>IF(J772="10",K772,"")</f>
        <v>2.2999999999999998</v>
      </c>
      <c r="M772" s="38">
        <f>ROUND(L772*O772/100,2)</f>
        <v>1.5</v>
      </c>
      <c r="N772" s="38">
        <f>L772-M772</f>
        <v>0.79999999999999982</v>
      </c>
      <c r="O772" s="38" t="s">
        <v>96</v>
      </c>
      <c r="P772" s="38">
        <f>IF(J772&lt;&gt;"20",IF(J772="15",K772,ROUND(K772*0.85,2)),"")</f>
        <v>1.96</v>
      </c>
      <c r="Q772" s="38">
        <f>ROUND(P772*S772/100,2)</f>
        <v>1.57</v>
      </c>
      <c r="R772" s="38">
        <f>P772-Q772</f>
        <v>0.3899999999999999</v>
      </c>
      <c r="S772" s="38" t="s">
        <v>97</v>
      </c>
      <c r="T772" s="38">
        <f>IF(J772="20",K772,IF(J772="10",ROUND(K772*0.7,2),ROUND(K772/0.85*0.7,2)))</f>
        <v>1.61</v>
      </c>
      <c r="U772" s="38">
        <f>ROUND(T772*W772/100,2)</f>
        <v>1.53</v>
      </c>
      <c r="V772" s="38">
        <f>T772-U772</f>
        <v>8.0000000000000071E-2</v>
      </c>
      <c r="W772" s="36">
        <v>95</v>
      </c>
      <c r="X772" s="38">
        <f>IF(J772="20",ROUND(K772/0.7*0.6,2),IF(J772="10",ROUND(K772*0.6,2),ROUND(K772/0.85*0.6,2)))</f>
        <v>1.38</v>
      </c>
      <c r="Y772" s="38">
        <f>ROUND(X772*AA772/100,2)</f>
        <v>1.31</v>
      </c>
      <c r="Z772" s="38">
        <f>X772-Y772</f>
        <v>6.999999999999984E-2</v>
      </c>
      <c r="AA772" s="36">
        <v>95</v>
      </c>
      <c r="AB772" s="38" t="s">
        <v>98</v>
      </c>
      <c r="AC772" s="38">
        <v>1.84</v>
      </c>
      <c r="AD772" s="38">
        <v>1.75</v>
      </c>
      <c r="AE772" s="38">
        <v>9.000000000000008E-2</v>
      </c>
      <c r="BJ772" s="3" t="s">
        <v>95</v>
      </c>
      <c r="BK772" s="3">
        <v>8.3000000000000007</v>
      </c>
      <c r="BL772" s="3">
        <v>7.06</v>
      </c>
      <c r="BM772" s="3">
        <v>1.2400000000000011</v>
      </c>
      <c r="BN772" s="3">
        <v>6.78</v>
      </c>
      <c r="BO772" s="3">
        <v>6.44</v>
      </c>
      <c r="BP772" s="3">
        <v>0.33999999999999986</v>
      </c>
      <c r="BQ772" s="3">
        <v>6.5</v>
      </c>
      <c r="BR772" s="3">
        <v>5.53</v>
      </c>
      <c r="BS772" s="3">
        <v>0.96999999999999975</v>
      </c>
      <c r="BT772" s="3">
        <v>4.9800000000000004</v>
      </c>
      <c r="BU772" s="3">
        <v>4.7300000000000004</v>
      </c>
      <c r="BV772" s="3">
        <v>0.25</v>
      </c>
      <c r="BW772" s="3">
        <v>5.74</v>
      </c>
      <c r="BX772" s="3">
        <v>5.45</v>
      </c>
      <c r="BY772" s="3">
        <v>0.29000000000000004</v>
      </c>
      <c r="BZ772" s="3">
        <v>5.8</v>
      </c>
      <c r="CA772" s="3">
        <v>4.6399999999999997</v>
      </c>
      <c r="CB772" s="3">
        <v>1.1600000000000001</v>
      </c>
      <c r="CC772" s="3">
        <v>5.04</v>
      </c>
      <c r="CD772" s="3">
        <v>4.79</v>
      </c>
      <c r="CE772" s="3">
        <v>0.25</v>
      </c>
      <c r="CF772" s="3">
        <v>4.3</v>
      </c>
      <c r="CG772" s="3">
        <v>3.44</v>
      </c>
      <c r="CH772" s="3">
        <v>0.85999999999999988</v>
      </c>
      <c r="CI772" s="3">
        <v>3.84</v>
      </c>
      <c r="CJ772" s="3">
        <v>3.65</v>
      </c>
      <c r="CK772" s="3">
        <v>0.18999999999999995</v>
      </c>
      <c r="CL772" s="3">
        <v>5.81</v>
      </c>
      <c r="CM772" s="3">
        <v>4.9400000000000004</v>
      </c>
      <c r="CN772" s="3">
        <v>0.86999999999999922</v>
      </c>
      <c r="CO772" s="3">
        <v>4.75</v>
      </c>
      <c r="CP772" s="3">
        <v>4.51</v>
      </c>
      <c r="CQ772" s="3">
        <v>0.24000000000000021</v>
      </c>
      <c r="CR772" s="3">
        <v>4.55</v>
      </c>
      <c r="CS772" s="3">
        <v>3.87</v>
      </c>
      <c r="CT772" s="3">
        <v>0.67999999999999972</v>
      </c>
      <c r="CU772" s="3">
        <v>3.49</v>
      </c>
      <c r="CV772" s="3">
        <v>3.32</v>
      </c>
      <c r="CW772" s="3">
        <v>0.17000000000000037</v>
      </c>
      <c r="CX772" s="3">
        <v>4.0199999999999996</v>
      </c>
      <c r="CY772" s="3">
        <v>3.82</v>
      </c>
      <c r="CZ772" s="3">
        <v>0.19999999999999973</v>
      </c>
      <c r="DA772" s="3">
        <v>4.0599999999999996</v>
      </c>
      <c r="DB772" s="3">
        <v>3.25</v>
      </c>
      <c r="DC772" s="3">
        <v>0.80999999999999961</v>
      </c>
      <c r="DD772" s="3">
        <v>3.53</v>
      </c>
      <c r="DE772" s="3">
        <v>3.35</v>
      </c>
      <c r="DF772" s="3">
        <v>0.17999999999999972</v>
      </c>
      <c r="DG772" s="3">
        <v>3.01</v>
      </c>
      <c r="DH772" s="3">
        <v>2.56</v>
      </c>
      <c r="DI772" s="3">
        <v>0.44999999999999973</v>
      </c>
      <c r="DJ772" s="3">
        <v>2.69</v>
      </c>
      <c r="DK772" s="3">
        <v>2.56</v>
      </c>
      <c r="DL772" s="3">
        <v>0.12999999999999989</v>
      </c>
      <c r="DM772" s="3">
        <v>7.47</v>
      </c>
      <c r="DN772" s="3">
        <v>6.35</v>
      </c>
      <c r="DO772" s="3">
        <v>1.1200000000000001</v>
      </c>
      <c r="DP772" s="3">
        <v>5.85</v>
      </c>
      <c r="DQ772" s="3">
        <v>4.97</v>
      </c>
      <c r="DR772" s="3">
        <v>0.87999999999999989</v>
      </c>
      <c r="DS772" s="3">
        <v>5.22</v>
      </c>
      <c r="DT772" s="3">
        <v>4.18</v>
      </c>
      <c r="DU772" s="3">
        <v>1.04</v>
      </c>
      <c r="DV772" s="3">
        <v>3.87</v>
      </c>
      <c r="DW772" s="3">
        <v>3.1</v>
      </c>
      <c r="DX772" s="3">
        <v>0.77</v>
      </c>
    </row>
    <row r="773" spans="1:128" s="3" customFormat="1" x14ac:dyDescent="0.25">
      <c r="A773" s="36" t="s">
        <v>988</v>
      </c>
      <c r="B773" s="36" t="s">
        <v>87</v>
      </c>
      <c r="C773" s="36" t="s">
        <v>88</v>
      </c>
      <c r="D773" s="37" t="s">
        <v>139</v>
      </c>
      <c r="E773" s="36" t="s">
        <v>140</v>
      </c>
      <c r="F773" s="37" t="s">
        <v>968</v>
      </c>
      <c r="G773" s="36" t="s">
        <v>969</v>
      </c>
      <c r="H773" s="36" t="s">
        <v>93</v>
      </c>
      <c r="I773" s="36" t="s">
        <v>94</v>
      </c>
      <c r="J773" s="36" t="s">
        <v>95</v>
      </c>
      <c r="K773" s="44">
        <v>2.5499999999999998</v>
      </c>
      <c r="L773" s="38">
        <f>IF(J773="10",K773,"")</f>
        <v>2.5499999999999998</v>
      </c>
      <c r="M773" s="38">
        <f>ROUND(L773*O773/100,2)</f>
        <v>1.66</v>
      </c>
      <c r="N773" s="38">
        <f>L773-M773</f>
        <v>0.8899999999999999</v>
      </c>
      <c r="O773" s="38" t="s">
        <v>96</v>
      </c>
      <c r="P773" s="38">
        <f>IF(J773&lt;&gt;"20",IF(J773="15",K773,ROUND(K773*0.85,2)),"")</f>
        <v>2.17</v>
      </c>
      <c r="Q773" s="38">
        <f>ROUND(P773*S773/100,2)</f>
        <v>1.74</v>
      </c>
      <c r="R773" s="38">
        <f>P773-Q773</f>
        <v>0.42999999999999994</v>
      </c>
      <c r="S773" s="38" t="s">
        <v>97</v>
      </c>
      <c r="T773" s="38">
        <f>IF(J773="20",K773,IF(J773="10",ROUND(K773*0.7,2),ROUND(K773/0.85*0.7,2)))</f>
        <v>1.79</v>
      </c>
      <c r="U773" s="38">
        <f>ROUND(T773*W773/100,2)</f>
        <v>1.7</v>
      </c>
      <c r="V773" s="38">
        <f>T773-U773</f>
        <v>9.000000000000008E-2</v>
      </c>
      <c r="W773" s="36">
        <v>95</v>
      </c>
      <c r="X773" s="38">
        <f>IF(J773="20",ROUND(K773/0.7*0.6,2),IF(J773="10",ROUND(K773*0.6,2),ROUND(K773/0.85*0.6,2)))</f>
        <v>1.53</v>
      </c>
      <c r="Y773" s="38">
        <f>ROUND(X773*AA773/100,2)</f>
        <v>1.45</v>
      </c>
      <c r="Z773" s="38">
        <f>X773-Y773</f>
        <v>8.0000000000000071E-2</v>
      </c>
      <c r="AA773" s="36">
        <v>95</v>
      </c>
      <c r="AB773" s="38" t="s">
        <v>98</v>
      </c>
      <c r="AC773" s="38">
        <v>2.04</v>
      </c>
      <c r="AD773" s="38">
        <v>1.94</v>
      </c>
      <c r="AE773" s="38">
        <v>0.10000000000000009</v>
      </c>
      <c r="BJ773" s="3" t="s">
        <v>95</v>
      </c>
      <c r="BK773" s="3">
        <v>8.5500000000000007</v>
      </c>
      <c r="BL773" s="3">
        <v>7.27</v>
      </c>
      <c r="BM773" s="3">
        <v>1.2800000000000011</v>
      </c>
      <c r="BN773" s="3">
        <v>6.93</v>
      </c>
      <c r="BO773" s="3">
        <v>6.58</v>
      </c>
      <c r="BP773" s="3">
        <v>0.34999999999999964</v>
      </c>
      <c r="BQ773" s="3">
        <v>6.75</v>
      </c>
      <c r="BR773" s="3">
        <v>5.74</v>
      </c>
      <c r="BS773" s="3">
        <v>1.0099999999999998</v>
      </c>
      <c r="BT773" s="3">
        <v>5.13</v>
      </c>
      <c r="BU773" s="3">
        <v>4.87</v>
      </c>
      <c r="BV773" s="3">
        <v>0.25999999999999979</v>
      </c>
      <c r="BW773" s="3">
        <v>5.94</v>
      </c>
      <c r="BX773" s="3">
        <v>5.64</v>
      </c>
      <c r="BY773" s="3">
        <v>0.30000000000000071</v>
      </c>
      <c r="BZ773" s="3">
        <v>6.05</v>
      </c>
      <c r="CA773" s="3">
        <v>4.84</v>
      </c>
      <c r="CB773" s="3">
        <v>1.21</v>
      </c>
      <c r="CC773" s="3">
        <v>5.24</v>
      </c>
      <c r="CD773" s="3">
        <v>4.9800000000000004</v>
      </c>
      <c r="CE773" s="3">
        <v>0.25999999999999979</v>
      </c>
      <c r="CF773" s="3">
        <v>4.55</v>
      </c>
      <c r="CG773" s="3">
        <v>3.64</v>
      </c>
      <c r="CH773" s="3">
        <v>0.9099999999999997</v>
      </c>
      <c r="CI773" s="3">
        <v>4.04</v>
      </c>
      <c r="CJ773" s="3">
        <v>3.84</v>
      </c>
      <c r="CK773" s="3">
        <v>0.20000000000000018</v>
      </c>
      <c r="CL773" s="3">
        <v>5.99</v>
      </c>
      <c r="CM773" s="3">
        <v>5.09</v>
      </c>
      <c r="CN773" s="3">
        <v>0.90000000000000036</v>
      </c>
      <c r="CO773" s="3">
        <v>4.8499999999999996</v>
      </c>
      <c r="CP773" s="3">
        <v>4.6100000000000003</v>
      </c>
      <c r="CQ773" s="3">
        <v>0.23999999999999932</v>
      </c>
      <c r="CR773" s="3">
        <v>4.7300000000000004</v>
      </c>
      <c r="CS773" s="3">
        <v>4.0199999999999996</v>
      </c>
      <c r="CT773" s="3">
        <v>0.71000000000000085</v>
      </c>
      <c r="CU773" s="3">
        <v>3.59</v>
      </c>
      <c r="CV773" s="3">
        <v>3.41</v>
      </c>
      <c r="CW773" s="3">
        <v>0.17999999999999972</v>
      </c>
      <c r="CX773" s="3">
        <v>4.16</v>
      </c>
      <c r="CY773" s="3">
        <v>3.95</v>
      </c>
      <c r="CZ773" s="3">
        <v>0.20999999999999996</v>
      </c>
      <c r="DA773" s="3">
        <v>4.24</v>
      </c>
      <c r="DB773" s="3">
        <v>3.39</v>
      </c>
      <c r="DC773" s="3">
        <v>0.85000000000000009</v>
      </c>
      <c r="DD773" s="3">
        <v>3.67</v>
      </c>
      <c r="DE773" s="3">
        <v>3.49</v>
      </c>
      <c r="DF773" s="3">
        <v>0.17999999999999972</v>
      </c>
      <c r="DG773" s="3">
        <v>3.19</v>
      </c>
      <c r="DH773" s="3">
        <v>2.71</v>
      </c>
      <c r="DI773" s="3">
        <v>0.48</v>
      </c>
      <c r="DJ773" s="3">
        <v>2.83</v>
      </c>
      <c r="DK773" s="3">
        <v>2.69</v>
      </c>
      <c r="DL773" s="3">
        <v>0.14000000000000012</v>
      </c>
      <c r="DM773" s="3">
        <v>7.7</v>
      </c>
      <c r="DN773" s="3">
        <v>6.55</v>
      </c>
      <c r="DO773" s="3">
        <v>1.1500000000000004</v>
      </c>
      <c r="DP773" s="3">
        <v>6.08</v>
      </c>
      <c r="DQ773" s="3">
        <v>5.17</v>
      </c>
      <c r="DR773" s="3">
        <v>0.91000000000000014</v>
      </c>
      <c r="DS773" s="3">
        <v>5.45</v>
      </c>
      <c r="DT773" s="3">
        <v>4.3600000000000003</v>
      </c>
      <c r="DU773" s="3">
        <v>1.0899999999999999</v>
      </c>
      <c r="DV773" s="3">
        <v>4.0999999999999996</v>
      </c>
      <c r="DW773" s="3">
        <v>3.28</v>
      </c>
      <c r="DX773" s="3">
        <v>0.81999999999999984</v>
      </c>
    </row>
    <row r="774" spans="1:128" s="3" customFormat="1" x14ac:dyDescent="0.25">
      <c r="A774" s="36" t="s">
        <v>989</v>
      </c>
      <c r="B774" s="36" t="s">
        <v>87</v>
      </c>
      <c r="C774" s="36" t="s">
        <v>88</v>
      </c>
      <c r="D774" s="37" t="s">
        <v>136</v>
      </c>
      <c r="E774" s="36" t="s">
        <v>137</v>
      </c>
      <c r="F774" s="37" t="s">
        <v>968</v>
      </c>
      <c r="G774" s="36" t="s">
        <v>969</v>
      </c>
      <c r="H774" s="36" t="s">
        <v>93</v>
      </c>
      <c r="I774" s="36" t="s">
        <v>94</v>
      </c>
      <c r="J774" s="36" t="s">
        <v>95</v>
      </c>
      <c r="K774" s="44">
        <v>2.0499999999999998</v>
      </c>
      <c r="L774" s="38">
        <f>IF(J774="10",K774,"")</f>
        <v>2.0499999999999998</v>
      </c>
      <c r="M774" s="38">
        <f>ROUND(L774*O774/100,2)</f>
        <v>1.33</v>
      </c>
      <c r="N774" s="38">
        <f>L774-M774</f>
        <v>0.71999999999999975</v>
      </c>
      <c r="O774" s="38" t="s">
        <v>96</v>
      </c>
      <c r="P774" s="38">
        <f>IF(J774&lt;&gt;"20",IF(J774="15",K774,ROUND(K774*0.85,2)),"")</f>
        <v>1.74</v>
      </c>
      <c r="Q774" s="38">
        <f>ROUND(P774*S774/100,2)</f>
        <v>1.39</v>
      </c>
      <c r="R774" s="38">
        <f>P774-Q774</f>
        <v>0.35000000000000009</v>
      </c>
      <c r="S774" s="38" t="s">
        <v>97</v>
      </c>
      <c r="T774" s="38">
        <f>IF(J774="20",K774,IF(J774="10",ROUND(K774*0.7,2),ROUND(K774/0.85*0.7,2)))</f>
        <v>1.44</v>
      </c>
      <c r="U774" s="38">
        <f>ROUND(T774*W774/100,2)</f>
        <v>1.37</v>
      </c>
      <c r="V774" s="38">
        <f>T774-U774</f>
        <v>6.999999999999984E-2</v>
      </c>
      <c r="W774" s="36">
        <v>95</v>
      </c>
      <c r="X774" s="38">
        <f>IF(J774="20",ROUND(K774/0.7*0.6,2),IF(J774="10",ROUND(K774*0.6,2),ROUND(K774/0.85*0.6,2)))</f>
        <v>1.23</v>
      </c>
      <c r="Y774" s="38">
        <f>ROUND(X774*AA774/100,2)</f>
        <v>1.17</v>
      </c>
      <c r="Z774" s="38">
        <f>X774-Y774</f>
        <v>6.0000000000000053E-2</v>
      </c>
      <c r="AA774" s="36">
        <v>95</v>
      </c>
      <c r="AB774" s="38" t="s">
        <v>98</v>
      </c>
      <c r="AC774" s="38">
        <v>1.64</v>
      </c>
      <c r="AD774" s="38">
        <v>1.56</v>
      </c>
      <c r="AE774" s="38">
        <v>7.9999999999999849E-2</v>
      </c>
      <c r="BJ774" s="3" t="s">
        <v>95</v>
      </c>
      <c r="BK774" s="3">
        <v>8.0500000000000007</v>
      </c>
      <c r="BL774" s="3">
        <v>6.84</v>
      </c>
      <c r="BM774" s="3">
        <v>1.2100000000000009</v>
      </c>
      <c r="BN774" s="3">
        <v>6.63</v>
      </c>
      <c r="BO774" s="3">
        <v>6.3</v>
      </c>
      <c r="BP774" s="3">
        <v>0.33000000000000007</v>
      </c>
      <c r="BQ774" s="3">
        <v>6.25</v>
      </c>
      <c r="BR774" s="3">
        <v>5.31</v>
      </c>
      <c r="BS774" s="3">
        <v>0.94000000000000039</v>
      </c>
      <c r="BT774" s="3">
        <v>4.83</v>
      </c>
      <c r="BU774" s="3">
        <v>4.59</v>
      </c>
      <c r="BV774" s="3">
        <v>0.24000000000000021</v>
      </c>
      <c r="BW774" s="3">
        <v>5.54</v>
      </c>
      <c r="BX774" s="3">
        <v>5.26</v>
      </c>
      <c r="BY774" s="3">
        <v>0.28000000000000025</v>
      </c>
      <c r="BZ774" s="3">
        <v>5.55</v>
      </c>
      <c r="CA774" s="3">
        <v>4.4400000000000004</v>
      </c>
      <c r="CB774" s="3">
        <v>1.1099999999999994</v>
      </c>
      <c r="CC774" s="3">
        <v>4.84</v>
      </c>
      <c r="CD774" s="3">
        <v>4.5999999999999996</v>
      </c>
      <c r="CE774" s="3">
        <v>0.24000000000000021</v>
      </c>
      <c r="CF774" s="3">
        <v>4.05</v>
      </c>
      <c r="CG774" s="3">
        <v>3.24</v>
      </c>
      <c r="CH774" s="3">
        <v>0.80999999999999961</v>
      </c>
      <c r="CI774" s="3">
        <v>3.64</v>
      </c>
      <c r="CJ774" s="3">
        <v>3.46</v>
      </c>
      <c r="CK774" s="3">
        <v>0.18000000000000016</v>
      </c>
      <c r="CL774" s="3">
        <v>5.64</v>
      </c>
      <c r="CM774" s="3">
        <v>4.79</v>
      </c>
      <c r="CN774" s="3">
        <v>0.84999999999999964</v>
      </c>
      <c r="CO774" s="3">
        <v>4.6399999999999997</v>
      </c>
      <c r="CP774" s="3">
        <v>4.41</v>
      </c>
      <c r="CQ774" s="3">
        <v>0.22999999999999954</v>
      </c>
      <c r="CR774" s="3">
        <v>4.38</v>
      </c>
      <c r="CS774" s="3">
        <v>3.72</v>
      </c>
      <c r="CT774" s="3">
        <v>0.6599999999999997</v>
      </c>
      <c r="CU774" s="3">
        <v>3.38</v>
      </c>
      <c r="CV774" s="3">
        <v>3.21</v>
      </c>
      <c r="CW774" s="3">
        <v>0.16999999999999993</v>
      </c>
      <c r="CX774" s="3">
        <v>3.88</v>
      </c>
      <c r="CY774" s="3">
        <v>3.69</v>
      </c>
      <c r="CZ774" s="3">
        <v>0.18999999999999995</v>
      </c>
      <c r="DA774" s="3">
        <v>3.89</v>
      </c>
      <c r="DB774" s="3">
        <v>3.11</v>
      </c>
      <c r="DC774" s="3">
        <v>0.78000000000000025</v>
      </c>
      <c r="DD774" s="3">
        <v>3.39</v>
      </c>
      <c r="DE774" s="3">
        <v>3.22</v>
      </c>
      <c r="DF774" s="3">
        <v>0.16999999999999993</v>
      </c>
      <c r="DG774" s="3">
        <v>2.84</v>
      </c>
      <c r="DH774" s="3">
        <v>2.41</v>
      </c>
      <c r="DI774" s="3">
        <v>0.42999999999999972</v>
      </c>
      <c r="DJ774" s="3">
        <v>2.5499999999999998</v>
      </c>
      <c r="DK774" s="3">
        <v>2.42</v>
      </c>
      <c r="DL774" s="3">
        <v>0.12999999999999989</v>
      </c>
      <c r="DM774" s="3">
        <v>7.25</v>
      </c>
      <c r="DN774" s="3">
        <v>6.16</v>
      </c>
      <c r="DO774" s="3">
        <v>1.0899999999999999</v>
      </c>
      <c r="DP774" s="3">
        <v>5.63</v>
      </c>
      <c r="DQ774" s="3">
        <v>4.79</v>
      </c>
      <c r="DR774" s="3">
        <v>0.83999999999999986</v>
      </c>
      <c r="DS774" s="3">
        <v>5</v>
      </c>
      <c r="DT774" s="3">
        <v>4</v>
      </c>
      <c r="DU774" s="3">
        <v>1</v>
      </c>
      <c r="DV774" s="3">
        <v>3.65</v>
      </c>
      <c r="DW774" s="3">
        <v>2.92</v>
      </c>
      <c r="DX774" s="3">
        <v>0.73</v>
      </c>
    </row>
    <row r="775" spans="1:128" s="3" customFormat="1" x14ac:dyDescent="0.25">
      <c r="A775" s="36" t="s">
        <v>990</v>
      </c>
      <c r="B775" s="36" t="s">
        <v>87</v>
      </c>
      <c r="C775" s="36" t="s">
        <v>88</v>
      </c>
      <c r="D775" s="37" t="s">
        <v>127</v>
      </c>
      <c r="E775" s="36" t="s">
        <v>128</v>
      </c>
      <c r="F775" s="37" t="s">
        <v>968</v>
      </c>
      <c r="G775" s="36" t="s">
        <v>969</v>
      </c>
      <c r="H775" s="36" t="s">
        <v>93</v>
      </c>
      <c r="I775" s="36" t="s">
        <v>94</v>
      </c>
      <c r="J775" s="36" t="s">
        <v>95</v>
      </c>
      <c r="K775" s="44">
        <v>2.0499999999999998</v>
      </c>
      <c r="L775" s="38">
        <f>IF(J775="10",K775,"")</f>
        <v>2.0499999999999998</v>
      </c>
      <c r="M775" s="38">
        <f>ROUND(L775*O775/100,2)</f>
        <v>1.33</v>
      </c>
      <c r="N775" s="38">
        <f>L775-M775</f>
        <v>0.71999999999999975</v>
      </c>
      <c r="O775" s="38" t="s">
        <v>96</v>
      </c>
      <c r="P775" s="38">
        <f>IF(J775&lt;&gt;"20",IF(J775="15",K775,ROUND(K775*0.85,2)),"")</f>
        <v>1.74</v>
      </c>
      <c r="Q775" s="38">
        <f>ROUND(P775*S775/100,2)</f>
        <v>1.39</v>
      </c>
      <c r="R775" s="38">
        <f>P775-Q775</f>
        <v>0.35000000000000009</v>
      </c>
      <c r="S775" s="38" t="s">
        <v>97</v>
      </c>
      <c r="T775" s="38">
        <f>IF(J775="20",K775,IF(J775="10",ROUND(K775*0.7,2),ROUND(K775/0.85*0.7,2)))</f>
        <v>1.44</v>
      </c>
      <c r="U775" s="38">
        <f>ROUND(T775*W775/100,2)</f>
        <v>1.37</v>
      </c>
      <c r="V775" s="38">
        <f>T775-U775</f>
        <v>6.999999999999984E-2</v>
      </c>
      <c r="W775" s="36">
        <v>95</v>
      </c>
      <c r="X775" s="38">
        <f>IF(J775="20",ROUND(K775/0.7*0.6,2),IF(J775="10",ROUND(K775*0.6,2),ROUND(K775/0.85*0.6,2)))</f>
        <v>1.23</v>
      </c>
      <c r="Y775" s="38">
        <f>ROUND(X775*AA775/100,2)</f>
        <v>1.17</v>
      </c>
      <c r="Z775" s="38">
        <f>X775-Y775</f>
        <v>6.0000000000000053E-2</v>
      </c>
      <c r="AA775" s="36">
        <v>95</v>
      </c>
      <c r="AB775" s="38" t="s">
        <v>98</v>
      </c>
      <c r="AC775" s="38">
        <v>1.64</v>
      </c>
      <c r="AD775" s="38">
        <v>1.56</v>
      </c>
      <c r="AE775" s="38">
        <v>7.9999999999999849E-2</v>
      </c>
      <c r="BJ775" s="3" t="s">
        <v>95</v>
      </c>
      <c r="BK775" s="3">
        <v>8.0500000000000007</v>
      </c>
      <c r="BL775" s="3">
        <v>6.84</v>
      </c>
      <c r="BM775" s="3">
        <v>1.2100000000000009</v>
      </c>
      <c r="BN775" s="3">
        <v>6.63</v>
      </c>
      <c r="BO775" s="3">
        <v>6.3</v>
      </c>
      <c r="BP775" s="3">
        <v>0.33000000000000007</v>
      </c>
      <c r="BQ775" s="3">
        <v>6.25</v>
      </c>
      <c r="BR775" s="3">
        <v>5.31</v>
      </c>
      <c r="BS775" s="3">
        <v>0.94000000000000039</v>
      </c>
      <c r="BT775" s="3">
        <v>4.83</v>
      </c>
      <c r="BU775" s="3">
        <v>4.59</v>
      </c>
      <c r="BV775" s="3">
        <v>0.24000000000000021</v>
      </c>
      <c r="BW775" s="3">
        <v>5.54</v>
      </c>
      <c r="BX775" s="3">
        <v>5.26</v>
      </c>
      <c r="BY775" s="3">
        <v>0.28000000000000025</v>
      </c>
      <c r="BZ775" s="3">
        <v>5.55</v>
      </c>
      <c r="CA775" s="3">
        <v>4.4400000000000004</v>
      </c>
      <c r="CB775" s="3">
        <v>1.1099999999999994</v>
      </c>
      <c r="CC775" s="3">
        <v>4.84</v>
      </c>
      <c r="CD775" s="3">
        <v>4.5999999999999996</v>
      </c>
      <c r="CE775" s="3">
        <v>0.24000000000000021</v>
      </c>
      <c r="CF775" s="3">
        <v>4.05</v>
      </c>
      <c r="CG775" s="3">
        <v>3.24</v>
      </c>
      <c r="CH775" s="3">
        <v>0.80999999999999961</v>
      </c>
      <c r="CI775" s="3">
        <v>3.64</v>
      </c>
      <c r="CJ775" s="3">
        <v>3.46</v>
      </c>
      <c r="CK775" s="3">
        <v>0.18000000000000016</v>
      </c>
      <c r="CL775" s="3">
        <v>5.64</v>
      </c>
      <c r="CM775" s="3">
        <v>4.79</v>
      </c>
      <c r="CN775" s="3">
        <v>0.84999999999999964</v>
      </c>
      <c r="CO775" s="3">
        <v>4.6399999999999997</v>
      </c>
      <c r="CP775" s="3">
        <v>4.41</v>
      </c>
      <c r="CQ775" s="3">
        <v>0.22999999999999954</v>
      </c>
      <c r="CR775" s="3">
        <v>4.38</v>
      </c>
      <c r="CS775" s="3">
        <v>3.72</v>
      </c>
      <c r="CT775" s="3">
        <v>0.6599999999999997</v>
      </c>
      <c r="CU775" s="3">
        <v>3.38</v>
      </c>
      <c r="CV775" s="3">
        <v>3.21</v>
      </c>
      <c r="CW775" s="3">
        <v>0.16999999999999993</v>
      </c>
      <c r="CX775" s="3">
        <v>3.88</v>
      </c>
      <c r="CY775" s="3">
        <v>3.69</v>
      </c>
      <c r="CZ775" s="3">
        <v>0.18999999999999995</v>
      </c>
      <c r="DA775" s="3">
        <v>3.89</v>
      </c>
      <c r="DB775" s="3">
        <v>3.11</v>
      </c>
      <c r="DC775" s="3">
        <v>0.78000000000000025</v>
      </c>
      <c r="DD775" s="3">
        <v>3.39</v>
      </c>
      <c r="DE775" s="3">
        <v>3.22</v>
      </c>
      <c r="DF775" s="3">
        <v>0.16999999999999993</v>
      </c>
      <c r="DG775" s="3">
        <v>2.84</v>
      </c>
      <c r="DH775" s="3">
        <v>2.41</v>
      </c>
      <c r="DI775" s="3">
        <v>0.42999999999999972</v>
      </c>
      <c r="DJ775" s="3">
        <v>2.5499999999999998</v>
      </c>
      <c r="DK775" s="3">
        <v>2.42</v>
      </c>
      <c r="DL775" s="3">
        <v>0.12999999999999989</v>
      </c>
      <c r="DM775" s="3">
        <v>7.25</v>
      </c>
      <c r="DN775" s="3">
        <v>6.16</v>
      </c>
      <c r="DO775" s="3">
        <v>1.0899999999999999</v>
      </c>
      <c r="DP775" s="3">
        <v>5.63</v>
      </c>
      <c r="DQ775" s="3">
        <v>4.79</v>
      </c>
      <c r="DR775" s="3">
        <v>0.83999999999999986</v>
      </c>
      <c r="DS775" s="3">
        <v>5</v>
      </c>
      <c r="DT775" s="3">
        <v>4</v>
      </c>
      <c r="DU775" s="3">
        <v>1</v>
      </c>
      <c r="DV775" s="3">
        <v>3.65</v>
      </c>
      <c r="DW775" s="3">
        <v>2.92</v>
      </c>
      <c r="DX775" s="3">
        <v>0.73</v>
      </c>
    </row>
    <row r="776" spans="1:128" s="3" customFormat="1" x14ac:dyDescent="0.25">
      <c r="A776" s="36" t="s">
        <v>991</v>
      </c>
      <c r="B776" s="36" t="s">
        <v>87</v>
      </c>
      <c r="C776" s="36" t="s">
        <v>88</v>
      </c>
      <c r="D776" s="37" t="s">
        <v>145</v>
      </c>
      <c r="E776" s="36" t="s">
        <v>146</v>
      </c>
      <c r="F776" s="37" t="s">
        <v>968</v>
      </c>
      <c r="G776" s="36" t="s">
        <v>969</v>
      </c>
      <c r="H776" s="36" t="s">
        <v>93</v>
      </c>
      <c r="I776" s="36" t="s">
        <v>94</v>
      </c>
      <c r="J776" s="36" t="s">
        <v>95</v>
      </c>
      <c r="K776" s="44">
        <v>2.8</v>
      </c>
      <c r="L776" s="38">
        <f>IF(J776="10",K776,"")</f>
        <v>2.8</v>
      </c>
      <c r="M776" s="38">
        <f>ROUND(L776*O776/100,2)</f>
        <v>1.82</v>
      </c>
      <c r="N776" s="38">
        <f>L776-M776</f>
        <v>0.97999999999999976</v>
      </c>
      <c r="O776" s="38" t="s">
        <v>96</v>
      </c>
      <c r="P776" s="38">
        <f>IF(J776&lt;&gt;"20",IF(J776="15",K776,ROUND(K776*0.85,2)),"")</f>
        <v>2.38</v>
      </c>
      <c r="Q776" s="38">
        <f>ROUND(P776*S776/100,2)</f>
        <v>1.9</v>
      </c>
      <c r="R776" s="38">
        <f>P776-Q776</f>
        <v>0.48</v>
      </c>
      <c r="S776" s="38" t="s">
        <v>97</v>
      </c>
      <c r="T776" s="38">
        <f>IF(J776="20",K776,IF(J776="10",ROUND(K776*0.7,2),ROUND(K776/0.85*0.7,2)))</f>
        <v>1.96</v>
      </c>
      <c r="U776" s="38">
        <f>ROUND(T776*W776/100,2)</f>
        <v>1.86</v>
      </c>
      <c r="V776" s="38">
        <f>T776-U776</f>
        <v>9.9999999999999867E-2</v>
      </c>
      <c r="W776" s="36">
        <v>95</v>
      </c>
      <c r="X776" s="38">
        <f>IF(J776="20",ROUND(K776/0.7*0.6,2),IF(J776="10",ROUND(K776*0.6,2),ROUND(K776/0.85*0.6,2)))</f>
        <v>1.68</v>
      </c>
      <c r="Y776" s="38">
        <f>ROUND(X776*AA776/100,2)</f>
        <v>1.6</v>
      </c>
      <c r="Z776" s="38">
        <f>X776-Y776</f>
        <v>7.9999999999999849E-2</v>
      </c>
      <c r="AA776" s="36">
        <v>95</v>
      </c>
      <c r="AB776" s="38" t="s">
        <v>98</v>
      </c>
      <c r="AC776" s="38">
        <v>2.2400000000000002</v>
      </c>
      <c r="AD776" s="38">
        <v>2.13</v>
      </c>
      <c r="AE776" s="38">
        <v>0.11000000000000032</v>
      </c>
      <c r="BJ776" s="3" t="s">
        <v>95</v>
      </c>
      <c r="BK776" s="3">
        <v>8.8000000000000007</v>
      </c>
      <c r="BL776" s="3">
        <v>7.48</v>
      </c>
      <c r="BM776" s="3">
        <v>1.3200000000000003</v>
      </c>
      <c r="BN776" s="3">
        <v>7.08</v>
      </c>
      <c r="BO776" s="3">
        <v>6.73</v>
      </c>
      <c r="BP776" s="3">
        <v>0.34999999999999964</v>
      </c>
      <c r="BQ776" s="3">
        <v>7</v>
      </c>
      <c r="BR776" s="3">
        <v>5.95</v>
      </c>
      <c r="BS776" s="3">
        <v>1.0499999999999998</v>
      </c>
      <c r="BT776" s="3">
        <v>5.28</v>
      </c>
      <c r="BU776" s="3">
        <v>5.0199999999999996</v>
      </c>
      <c r="BV776" s="3">
        <v>0.26000000000000068</v>
      </c>
      <c r="BW776" s="3">
        <v>6.14</v>
      </c>
      <c r="BX776" s="3">
        <v>5.83</v>
      </c>
      <c r="BY776" s="3">
        <v>0.30999999999999961</v>
      </c>
      <c r="BZ776" s="3">
        <v>6.3</v>
      </c>
      <c r="CA776" s="3">
        <v>5.04</v>
      </c>
      <c r="CB776" s="3">
        <v>1.2599999999999998</v>
      </c>
      <c r="CC776" s="3">
        <v>5.44</v>
      </c>
      <c r="CD776" s="3">
        <v>5.17</v>
      </c>
      <c r="CE776" s="3">
        <v>0.27000000000000046</v>
      </c>
      <c r="CF776" s="3">
        <v>4.8</v>
      </c>
      <c r="CG776" s="3">
        <v>3.84</v>
      </c>
      <c r="CH776" s="3">
        <v>0.96</v>
      </c>
      <c r="CI776" s="3">
        <v>4.24</v>
      </c>
      <c r="CJ776" s="3">
        <v>4.03</v>
      </c>
      <c r="CK776" s="3">
        <v>0.20999999999999996</v>
      </c>
      <c r="CL776" s="3">
        <v>6.16</v>
      </c>
      <c r="CM776" s="3">
        <v>5.24</v>
      </c>
      <c r="CN776" s="3">
        <v>0.91999999999999993</v>
      </c>
      <c r="CO776" s="3">
        <v>4.96</v>
      </c>
      <c r="CP776" s="3">
        <v>4.71</v>
      </c>
      <c r="CQ776" s="3">
        <v>0.25</v>
      </c>
      <c r="CR776" s="3">
        <v>4.9000000000000004</v>
      </c>
      <c r="CS776" s="3">
        <v>4.17</v>
      </c>
      <c r="CT776" s="3">
        <v>0.73000000000000043</v>
      </c>
      <c r="CU776" s="3">
        <v>3.7</v>
      </c>
      <c r="CV776" s="3">
        <v>3.52</v>
      </c>
      <c r="CW776" s="3">
        <v>0.18000000000000016</v>
      </c>
      <c r="CX776" s="3">
        <v>4.3</v>
      </c>
      <c r="CY776" s="3">
        <v>4.09</v>
      </c>
      <c r="CZ776" s="3">
        <v>0.20999999999999996</v>
      </c>
      <c r="DA776" s="3">
        <v>4.41</v>
      </c>
      <c r="DB776" s="3">
        <v>3.53</v>
      </c>
      <c r="DC776" s="3">
        <v>0.88000000000000034</v>
      </c>
      <c r="DD776" s="3">
        <v>3.81</v>
      </c>
      <c r="DE776" s="3">
        <v>3.62</v>
      </c>
      <c r="DF776" s="3">
        <v>0.18999999999999995</v>
      </c>
      <c r="DG776" s="3">
        <v>3.36</v>
      </c>
      <c r="DH776" s="3">
        <v>2.86</v>
      </c>
      <c r="DI776" s="3">
        <v>0.5</v>
      </c>
      <c r="DJ776" s="3">
        <v>2.97</v>
      </c>
      <c r="DK776" s="3">
        <v>2.82</v>
      </c>
      <c r="DL776" s="3">
        <v>0.15000000000000036</v>
      </c>
      <c r="DM776" s="3">
        <v>7.92</v>
      </c>
      <c r="DN776" s="3">
        <v>6.73</v>
      </c>
      <c r="DO776" s="3">
        <v>1.1899999999999995</v>
      </c>
      <c r="DP776" s="3">
        <v>6.3</v>
      </c>
      <c r="DQ776" s="3">
        <v>5.36</v>
      </c>
      <c r="DR776" s="3">
        <v>0.9399999999999995</v>
      </c>
      <c r="DS776" s="3">
        <v>5.67</v>
      </c>
      <c r="DT776" s="3">
        <v>4.54</v>
      </c>
      <c r="DU776" s="3">
        <v>1.1299999999999999</v>
      </c>
      <c r="DV776" s="3">
        <v>4.32</v>
      </c>
      <c r="DW776" s="3">
        <v>3.46</v>
      </c>
      <c r="DX776" s="3">
        <v>0.86000000000000032</v>
      </c>
    </row>
    <row r="777" spans="1:128" s="3" customFormat="1" x14ac:dyDescent="0.25">
      <c r="A777" s="36" t="s">
        <v>992</v>
      </c>
      <c r="B777" s="36" t="s">
        <v>87</v>
      </c>
      <c r="C777" s="36" t="s">
        <v>88</v>
      </c>
      <c r="D777" s="37" t="s">
        <v>127</v>
      </c>
      <c r="E777" s="36" t="s">
        <v>128</v>
      </c>
      <c r="F777" s="37" t="s">
        <v>993</v>
      </c>
      <c r="G777" s="36" t="s">
        <v>994</v>
      </c>
      <c r="H777" s="36" t="s">
        <v>93</v>
      </c>
      <c r="I777" s="36" t="s">
        <v>94</v>
      </c>
      <c r="J777" s="36" t="s">
        <v>95</v>
      </c>
      <c r="K777" s="44">
        <v>1.65</v>
      </c>
      <c r="L777" s="38">
        <f>IF(J777="10",K777,"")</f>
        <v>1.65</v>
      </c>
      <c r="M777" s="38">
        <f>ROUND(L777*O777/100,2)</f>
        <v>1.07</v>
      </c>
      <c r="N777" s="38">
        <f>L777-M777</f>
        <v>0.57999999999999985</v>
      </c>
      <c r="O777" s="38" t="s">
        <v>96</v>
      </c>
      <c r="P777" s="38">
        <f>IF(J777&lt;&gt;"20",IF(J777="15",K777,ROUND(K777*0.85,2)),"")</f>
        <v>1.4</v>
      </c>
      <c r="Q777" s="38">
        <f>ROUND(P777*S777/100,2)</f>
        <v>1.1200000000000001</v>
      </c>
      <c r="R777" s="38">
        <f>P777-Q777</f>
        <v>0.2799999999999998</v>
      </c>
      <c r="S777" s="38" t="s">
        <v>97</v>
      </c>
      <c r="T777" s="38">
        <f>IF(J777="20",K777,IF(J777="10",ROUND(K777*0.7,2),ROUND(K777/0.85*0.7,2)))</f>
        <v>1.1599999999999999</v>
      </c>
      <c r="U777" s="38">
        <f>ROUND(T777*W777/100,2)</f>
        <v>1.1000000000000001</v>
      </c>
      <c r="V777" s="38">
        <f>T777-U777</f>
        <v>5.9999999999999831E-2</v>
      </c>
      <c r="W777" s="36">
        <v>95</v>
      </c>
      <c r="X777" s="38">
        <f>IF(J777="20",ROUND(K777/0.7*0.6,2),IF(J777="10",ROUND(K777*0.6,2),ROUND(K777/0.85*0.6,2)))</f>
        <v>0.99</v>
      </c>
      <c r="Y777" s="38">
        <f>ROUND(X777*AA777/100,2)</f>
        <v>0.94</v>
      </c>
      <c r="Z777" s="38">
        <f>X777-Y777</f>
        <v>5.0000000000000044E-2</v>
      </c>
      <c r="AA777" s="36">
        <v>95</v>
      </c>
      <c r="AB777" s="38" t="s">
        <v>98</v>
      </c>
      <c r="AC777" s="38">
        <v>1.32</v>
      </c>
      <c r="AD777" s="38">
        <v>1.25</v>
      </c>
      <c r="AE777" s="38">
        <v>7.0000000000000062E-2</v>
      </c>
      <c r="BJ777" s="3" t="s">
        <v>95</v>
      </c>
      <c r="BK777" s="3">
        <v>7.6499999999999995</v>
      </c>
      <c r="BL777" s="3">
        <v>6.5</v>
      </c>
      <c r="BM777" s="3">
        <v>1.1499999999999995</v>
      </c>
      <c r="BN777" s="3">
        <v>6.39</v>
      </c>
      <c r="BO777" s="3">
        <v>6.07</v>
      </c>
      <c r="BP777" s="3">
        <v>0.3199999999999994</v>
      </c>
      <c r="BQ777" s="3">
        <v>5.85</v>
      </c>
      <c r="BR777" s="3">
        <v>4.97</v>
      </c>
      <c r="BS777" s="3">
        <v>0.87999999999999989</v>
      </c>
      <c r="BT777" s="3">
        <v>4.59</v>
      </c>
      <c r="BU777" s="3">
        <v>4.3600000000000003</v>
      </c>
      <c r="BV777" s="3">
        <v>0.22999999999999954</v>
      </c>
      <c r="BW777" s="3">
        <v>5.22</v>
      </c>
      <c r="BX777" s="3">
        <v>4.96</v>
      </c>
      <c r="BY777" s="3">
        <v>0.25999999999999979</v>
      </c>
      <c r="BZ777" s="3">
        <v>5.15</v>
      </c>
      <c r="CA777" s="3">
        <v>4.12</v>
      </c>
      <c r="CB777" s="3">
        <v>1.0300000000000002</v>
      </c>
      <c r="CC777" s="3">
        <v>4.5199999999999996</v>
      </c>
      <c r="CD777" s="3">
        <v>4.29</v>
      </c>
      <c r="CE777" s="3">
        <v>0.22999999999999954</v>
      </c>
      <c r="CF777" s="3">
        <v>3.65</v>
      </c>
      <c r="CG777" s="3">
        <v>2.92</v>
      </c>
      <c r="CH777" s="3">
        <v>0.73</v>
      </c>
      <c r="CI777" s="3">
        <v>3.32</v>
      </c>
      <c r="CJ777" s="3">
        <v>3.15</v>
      </c>
      <c r="CK777" s="3">
        <v>0.16999999999999993</v>
      </c>
      <c r="CL777" s="3">
        <v>5.36</v>
      </c>
      <c r="CM777" s="3">
        <v>4.5599999999999996</v>
      </c>
      <c r="CN777" s="3">
        <v>0.80000000000000071</v>
      </c>
      <c r="CO777" s="3">
        <v>4.47</v>
      </c>
      <c r="CP777" s="3">
        <v>4.25</v>
      </c>
      <c r="CQ777" s="3">
        <v>0.21999999999999975</v>
      </c>
      <c r="CR777" s="3">
        <v>4.0999999999999996</v>
      </c>
      <c r="CS777" s="3">
        <v>3.49</v>
      </c>
      <c r="CT777" s="3">
        <v>0.60999999999999943</v>
      </c>
      <c r="CU777" s="3">
        <v>3.21</v>
      </c>
      <c r="CV777" s="3">
        <v>3.05</v>
      </c>
      <c r="CW777" s="3">
        <v>0.16000000000000014</v>
      </c>
      <c r="CX777" s="3">
        <v>3.65</v>
      </c>
      <c r="CY777" s="3">
        <v>3.47</v>
      </c>
      <c r="CZ777" s="3">
        <v>0.17999999999999972</v>
      </c>
      <c r="DA777" s="3">
        <v>3.61</v>
      </c>
      <c r="DB777" s="3">
        <v>2.89</v>
      </c>
      <c r="DC777" s="3">
        <v>0.71999999999999975</v>
      </c>
      <c r="DD777" s="3">
        <v>3.16</v>
      </c>
      <c r="DE777" s="3">
        <v>3</v>
      </c>
      <c r="DF777" s="3">
        <v>0.16000000000000014</v>
      </c>
      <c r="DG777" s="3">
        <v>2.56</v>
      </c>
      <c r="DH777" s="3">
        <v>2.1800000000000002</v>
      </c>
      <c r="DI777" s="3">
        <v>0.37999999999999989</v>
      </c>
      <c r="DJ777" s="3">
        <v>2.3199999999999998</v>
      </c>
      <c r="DK777" s="3">
        <v>2.2000000000000002</v>
      </c>
      <c r="DL777" s="3">
        <v>0.11999999999999966</v>
      </c>
      <c r="DM777" s="3">
        <v>6.89</v>
      </c>
      <c r="DN777" s="3">
        <v>5.86</v>
      </c>
      <c r="DO777" s="3">
        <v>1.0299999999999994</v>
      </c>
      <c r="DP777" s="3">
        <v>5.27</v>
      </c>
      <c r="DQ777" s="3">
        <v>4.4800000000000004</v>
      </c>
      <c r="DR777" s="3">
        <v>0.78999999999999915</v>
      </c>
      <c r="DS777" s="3">
        <v>4.6399999999999997</v>
      </c>
      <c r="DT777" s="3">
        <v>3.71</v>
      </c>
      <c r="DU777" s="3">
        <v>0.92999999999999972</v>
      </c>
      <c r="DV777" s="3">
        <v>3.29</v>
      </c>
      <c r="DW777" s="3">
        <v>2.63</v>
      </c>
      <c r="DX777" s="3">
        <v>0.66000000000000014</v>
      </c>
    </row>
    <row r="778" spans="1:128" s="3" customFormat="1" x14ac:dyDescent="0.25">
      <c r="A778" s="36" t="s">
        <v>995</v>
      </c>
      <c r="B778" s="36" t="s">
        <v>87</v>
      </c>
      <c r="C778" s="36" t="s">
        <v>88</v>
      </c>
      <c r="D778" s="37" t="s">
        <v>160</v>
      </c>
      <c r="E778" s="36" t="s">
        <v>161</v>
      </c>
      <c r="F778" s="37" t="s">
        <v>993</v>
      </c>
      <c r="G778" s="36" t="s">
        <v>994</v>
      </c>
      <c r="H778" s="36" t="s">
        <v>93</v>
      </c>
      <c r="I778" s="36" t="s">
        <v>94</v>
      </c>
      <c r="J778" s="36" t="s">
        <v>95</v>
      </c>
      <c r="K778" s="44">
        <v>1.65</v>
      </c>
      <c r="L778" s="38">
        <f>IF(J778="10",K778,"")</f>
        <v>1.65</v>
      </c>
      <c r="M778" s="38">
        <f>ROUND(L778*O778/100,2)</f>
        <v>1.07</v>
      </c>
      <c r="N778" s="38">
        <f>L778-M778</f>
        <v>0.57999999999999985</v>
      </c>
      <c r="O778" s="38" t="s">
        <v>96</v>
      </c>
      <c r="P778" s="38">
        <f>IF(J778&lt;&gt;"20",IF(J778="15",K778,ROUND(K778*0.85,2)),"")</f>
        <v>1.4</v>
      </c>
      <c r="Q778" s="38">
        <f>ROUND(P778*S778/100,2)</f>
        <v>1.1200000000000001</v>
      </c>
      <c r="R778" s="38">
        <f>P778-Q778</f>
        <v>0.2799999999999998</v>
      </c>
      <c r="S778" s="38" t="s">
        <v>97</v>
      </c>
      <c r="T778" s="38">
        <f>IF(J778="20",K778,IF(J778="10",ROUND(K778*0.7,2),ROUND(K778/0.85*0.7,2)))</f>
        <v>1.1599999999999999</v>
      </c>
      <c r="U778" s="38">
        <f>ROUND(T778*W778/100,2)</f>
        <v>1.1000000000000001</v>
      </c>
      <c r="V778" s="38">
        <f>T778-U778</f>
        <v>5.9999999999999831E-2</v>
      </c>
      <c r="W778" s="36">
        <v>95</v>
      </c>
      <c r="X778" s="38">
        <f>IF(J778="20",ROUND(K778/0.7*0.6,2),IF(J778="10",ROUND(K778*0.6,2),ROUND(K778/0.85*0.6,2)))</f>
        <v>0.99</v>
      </c>
      <c r="Y778" s="38">
        <f>ROUND(X778*AA778/100,2)</f>
        <v>0.94</v>
      </c>
      <c r="Z778" s="38">
        <f>X778-Y778</f>
        <v>5.0000000000000044E-2</v>
      </c>
      <c r="AA778" s="36">
        <v>95</v>
      </c>
      <c r="AB778" s="38" t="s">
        <v>98</v>
      </c>
      <c r="AC778" s="38">
        <v>1.32</v>
      </c>
      <c r="AD778" s="38">
        <v>1.25</v>
      </c>
      <c r="AE778" s="38">
        <v>7.0000000000000062E-2</v>
      </c>
      <c r="BJ778" s="3" t="s">
        <v>95</v>
      </c>
      <c r="BK778" s="3">
        <v>7.6499999999999995</v>
      </c>
      <c r="BL778" s="3">
        <v>6.5</v>
      </c>
      <c r="BM778" s="3">
        <v>1.1499999999999995</v>
      </c>
      <c r="BN778" s="3">
        <v>6.39</v>
      </c>
      <c r="BO778" s="3">
        <v>6.07</v>
      </c>
      <c r="BP778" s="3">
        <v>0.3199999999999994</v>
      </c>
      <c r="BQ778" s="3">
        <v>5.85</v>
      </c>
      <c r="BR778" s="3">
        <v>4.97</v>
      </c>
      <c r="BS778" s="3">
        <v>0.87999999999999989</v>
      </c>
      <c r="BT778" s="3">
        <v>4.59</v>
      </c>
      <c r="BU778" s="3">
        <v>4.3600000000000003</v>
      </c>
      <c r="BV778" s="3">
        <v>0.22999999999999954</v>
      </c>
      <c r="BW778" s="3">
        <v>5.22</v>
      </c>
      <c r="BX778" s="3">
        <v>4.96</v>
      </c>
      <c r="BY778" s="3">
        <v>0.25999999999999979</v>
      </c>
      <c r="BZ778" s="3">
        <v>5.15</v>
      </c>
      <c r="CA778" s="3">
        <v>4.12</v>
      </c>
      <c r="CB778" s="3">
        <v>1.0300000000000002</v>
      </c>
      <c r="CC778" s="3">
        <v>4.5199999999999996</v>
      </c>
      <c r="CD778" s="3">
        <v>4.29</v>
      </c>
      <c r="CE778" s="3">
        <v>0.22999999999999954</v>
      </c>
      <c r="CF778" s="3">
        <v>3.65</v>
      </c>
      <c r="CG778" s="3">
        <v>2.92</v>
      </c>
      <c r="CH778" s="3">
        <v>0.73</v>
      </c>
      <c r="CI778" s="3">
        <v>3.32</v>
      </c>
      <c r="CJ778" s="3">
        <v>3.15</v>
      </c>
      <c r="CK778" s="3">
        <v>0.16999999999999993</v>
      </c>
      <c r="CL778" s="3">
        <v>5.36</v>
      </c>
      <c r="CM778" s="3">
        <v>4.5599999999999996</v>
      </c>
      <c r="CN778" s="3">
        <v>0.80000000000000071</v>
      </c>
      <c r="CO778" s="3">
        <v>4.47</v>
      </c>
      <c r="CP778" s="3">
        <v>4.25</v>
      </c>
      <c r="CQ778" s="3">
        <v>0.21999999999999975</v>
      </c>
      <c r="CR778" s="3">
        <v>4.0999999999999996</v>
      </c>
      <c r="CS778" s="3">
        <v>3.49</v>
      </c>
      <c r="CT778" s="3">
        <v>0.60999999999999943</v>
      </c>
      <c r="CU778" s="3">
        <v>3.21</v>
      </c>
      <c r="CV778" s="3">
        <v>3.05</v>
      </c>
      <c r="CW778" s="3">
        <v>0.16000000000000014</v>
      </c>
      <c r="CX778" s="3">
        <v>3.65</v>
      </c>
      <c r="CY778" s="3">
        <v>3.47</v>
      </c>
      <c r="CZ778" s="3">
        <v>0.17999999999999972</v>
      </c>
      <c r="DA778" s="3">
        <v>3.61</v>
      </c>
      <c r="DB778" s="3">
        <v>2.89</v>
      </c>
      <c r="DC778" s="3">
        <v>0.71999999999999975</v>
      </c>
      <c r="DD778" s="3">
        <v>3.16</v>
      </c>
      <c r="DE778" s="3">
        <v>3</v>
      </c>
      <c r="DF778" s="3">
        <v>0.16000000000000014</v>
      </c>
      <c r="DG778" s="3">
        <v>2.56</v>
      </c>
      <c r="DH778" s="3">
        <v>2.1800000000000002</v>
      </c>
      <c r="DI778" s="3">
        <v>0.37999999999999989</v>
      </c>
      <c r="DJ778" s="3">
        <v>2.3199999999999998</v>
      </c>
      <c r="DK778" s="3">
        <v>2.2000000000000002</v>
      </c>
      <c r="DL778" s="3">
        <v>0.11999999999999966</v>
      </c>
      <c r="DM778" s="3">
        <v>6.89</v>
      </c>
      <c r="DN778" s="3">
        <v>5.86</v>
      </c>
      <c r="DO778" s="3">
        <v>1.0299999999999994</v>
      </c>
      <c r="DP778" s="3">
        <v>5.27</v>
      </c>
      <c r="DQ778" s="3">
        <v>4.4800000000000004</v>
      </c>
      <c r="DR778" s="3">
        <v>0.78999999999999915</v>
      </c>
      <c r="DS778" s="3">
        <v>4.6399999999999997</v>
      </c>
      <c r="DT778" s="3">
        <v>3.71</v>
      </c>
      <c r="DU778" s="3">
        <v>0.92999999999999972</v>
      </c>
      <c r="DV778" s="3">
        <v>3.29</v>
      </c>
      <c r="DW778" s="3">
        <v>2.63</v>
      </c>
      <c r="DX778" s="3">
        <v>0.66000000000000014</v>
      </c>
    </row>
    <row r="779" spans="1:128" s="3" customFormat="1" x14ac:dyDescent="0.25">
      <c r="A779" s="36" t="s">
        <v>996</v>
      </c>
      <c r="B779" s="36" t="s">
        <v>87</v>
      </c>
      <c r="C779" s="36" t="s">
        <v>88</v>
      </c>
      <c r="D779" s="37" t="s">
        <v>124</v>
      </c>
      <c r="E779" s="36" t="s">
        <v>125</v>
      </c>
      <c r="F779" s="37" t="s">
        <v>993</v>
      </c>
      <c r="G779" s="36" t="s">
        <v>994</v>
      </c>
      <c r="H779" s="36" t="s">
        <v>93</v>
      </c>
      <c r="I779" s="36" t="s">
        <v>94</v>
      </c>
      <c r="J779" s="36" t="s">
        <v>95</v>
      </c>
      <c r="K779" s="44">
        <v>1.65</v>
      </c>
      <c r="L779" s="38">
        <f>IF(J779="10",K779,"")</f>
        <v>1.65</v>
      </c>
      <c r="M779" s="38">
        <f>ROUND(L779*O779/100,2)</f>
        <v>1.07</v>
      </c>
      <c r="N779" s="38">
        <f>L779-M779</f>
        <v>0.57999999999999985</v>
      </c>
      <c r="O779" s="38" t="s">
        <v>96</v>
      </c>
      <c r="P779" s="38">
        <f>IF(J779&lt;&gt;"20",IF(J779="15",K779,ROUND(K779*0.85,2)),"")</f>
        <v>1.4</v>
      </c>
      <c r="Q779" s="38">
        <f>ROUND(P779*S779/100,2)</f>
        <v>1.1200000000000001</v>
      </c>
      <c r="R779" s="38">
        <f>P779-Q779</f>
        <v>0.2799999999999998</v>
      </c>
      <c r="S779" s="38" t="s">
        <v>97</v>
      </c>
      <c r="T779" s="38">
        <f>IF(J779="20",K779,IF(J779="10",ROUND(K779*0.7,2),ROUND(K779/0.85*0.7,2)))</f>
        <v>1.1599999999999999</v>
      </c>
      <c r="U779" s="38">
        <f>ROUND(T779*W779/100,2)</f>
        <v>1.1000000000000001</v>
      </c>
      <c r="V779" s="38">
        <f>T779-U779</f>
        <v>5.9999999999999831E-2</v>
      </c>
      <c r="W779" s="36">
        <v>95</v>
      </c>
      <c r="X779" s="38">
        <f>IF(J779="20",ROUND(K779/0.7*0.6,2),IF(J779="10",ROUND(K779*0.6,2),ROUND(K779/0.85*0.6,2)))</f>
        <v>0.99</v>
      </c>
      <c r="Y779" s="38">
        <f>ROUND(X779*AA779/100,2)</f>
        <v>0.94</v>
      </c>
      <c r="Z779" s="38">
        <f>X779-Y779</f>
        <v>5.0000000000000044E-2</v>
      </c>
      <c r="AA779" s="36">
        <v>95</v>
      </c>
      <c r="AB779" s="38" t="s">
        <v>98</v>
      </c>
      <c r="AC779" s="38">
        <v>1.32</v>
      </c>
      <c r="AD779" s="38">
        <v>1.25</v>
      </c>
      <c r="AE779" s="38">
        <v>7.0000000000000062E-2</v>
      </c>
      <c r="BJ779" s="3" t="s">
        <v>95</v>
      </c>
      <c r="BK779" s="3">
        <v>7.6499999999999995</v>
      </c>
      <c r="BL779" s="3">
        <v>6.5</v>
      </c>
      <c r="BM779" s="3">
        <v>1.1499999999999995</v>
      </c>
      <c r="BN779" s="3">
        <v>6.39</v>
      </c>
      <c r="BO779" s="3">
        <v>6.07</v>
      </c>
      <c r="BP779" s="3">
        <v>0.3199999999999994</v>
      </c>
      <c r="BQ779" s="3">
        <v>5.85</v>
      </c>
      <c r="BR779" s="3">
        <v>4.97</v>
      </c>
      <c r="BS779" s="3">
        <v>0.87999999999999989</v>
      </c>
      <c r="BT779" s="3">
        <v>4.59</v>
      </c>
      <c r="BU779" s="3">
        <v>4.3600000000000003</v>
      </c>
      <c r="BV779" s="3">
        <v>0.22999999999999954</v>
      </c>
      <c r="BW779" s="3">
        <v>5.22</v>
      </c>
      <c r="BX779" s="3">
        <v>4.96</v>
      </c>
      <c r="BY779" s="3">
        <v>0.25999999999999979</v>
      </c>
      <c r="BZ779" s="3">
        <v>5.15</v>
      </c>
      <c r="CA779" s="3">
        <v>4.12</v>
      </c>
      <c r="CB779" s="3">
        <v>1.0300000000000002</v>
      </c>
      <c r="CC779" s="3">
        <v>4.5199999999999996</v>
      </c>
      <c r="CD779" s="3">
        <v>4.29</v>
      </c>
      <c r="CE779" s="3">
        <v>0.22999999999999954</v>
      </c>
      <c r="CF779" s="3">
        <v>3.65</v>
      </c>
      <c r="CG779" s="3">
        <v>2.92</v>
      </c>
      <c r="CH779" s="3">
        <v>0.73</v>
      </c>
      <c r="CI779" s="3">
        <v>3.32</v>
      </c>
      <c r="CJ779" s="3">
        <v>3.15</v>
      </c>
      <c r="CK779" s="3">
        <v>0.16999999999999993</v>
      </c>
      <c r="CL779" s="3">
        <v>5.36</v>
      </c>
      <c r="CM779" s="3">
        <v>4.5599999999999996</v>
      </c>
      <c r="CN779" s="3">
        <v>0.80000000000000071</v>
      </c>
      <c r="CO779" s="3">
        <v>4.47</v>
      </c>
      <c r="CP779" s="3">
        <v>4.25</v>
      </c>
      <c r="CQ779" s="3">
        <v>0.21999999999999975</v>
      </c>
      <c r="CR779" s="3">
        <v>4.0999999999999996</v>
      </c>
      <c r="CS779" s="3">
        <v>3.49</v>
      </c>
      <c r="CT779" s="3">
        <v>0.60999999999999943</v>
      </c>
      <c r="CU779" s="3">
        <v>3.21</v>
      </c>
      <c r="CV779" s="3">
        <v>3.05</v>
      </c>
      <c r="CW779" s="3">
        <v>0.16000000000000014</v>
      </c>
      <c r="CX779" s="3">
        <v>3.65</v>
      </c>
      <c r="CY779" s="3">
        <v>3.47</v>
      </c>
      <c r="CZ779" s="3">
        <v>0.17999999999999972</v>
      </c>
      <c r="DA779" s="3">
        <v>3.61</v>
      </c>
      <c r="DB779" s="3">
        <v>2.89</v>
      </c>
      <c r="DC779" s="3">
        <v>0.71999999999999975</v>
      </c>
      <c r="DD779" s="3">
        <v>3.16</v>
      </c>
      <c r="DE779" s="3">
        <v>3</v>
      </c>
      <c r="DF779" s="3">
        <v>0.16000000000000014</v>
      </c>
      <c r="DG779" s="3">
        <v>2.56</v>
      </c>
      <c r="DH779" s="3">
        <v>2.1800000000000002</v>
      </c>
      <c r="DI779" s="3">
        <v>0.37999999999999989</v>
      </c>
      <c r="DJ779" s="3">
        <v>2.3199999999999998</v>
      </c>
      <c r="DK779" s="3">
        <v>2.2000000000000002</v>
      </c>
      <c r="DL779" s="3">
        <v>0.11999999999999966</v>
      </c>
      <c r="DM779" s="3">
        <v>6.89</v>
      </c>
      <c r="DN779" s="3">
        <v>5.86</v>
      </c>
      <c r="DO779" s="3">
        <v>1.0299999999999994</v>
      </c>
      <c r="DP779" s="3">
        <v>5.27</v>
      </c>
      <c r="DQ779" s="3">
        <v>4.4800000000000004</v>
      </c>
      <c r="DR779" s="3">
        <v>0.78999999999999915</v>
      </c>
      <c r="DS779" s="3">
        <v>4.6399999999999997</v>
      </c>
      <c r="DT779" s="3">
        <v>3.71</v>
      </c>
      <c r="DU779" s="3">
        <v>0.92999999999999972</v>
      </c>
      <c r="DV779" s="3">
        <v>3.29</v>
      </c>
      <c r="DW779" s="3">
        <v>2.63</v>
      </c>
      <c r="DX779" s="3">
        <v>0.66000000000000014</v>
      </c>
    </row>
    <row r="780" spans="1:128" s="3" customFormat="1" x14ac:dyDescent="0.25">
      <c r="A780" s="36" t="s">
        <v>997</v>
      </c>
      <c r="B780" s="36" t="s">
        <v>87</v>
      </c>
      <c r="C780" s="36" t="s">
        <v>88</v>
      </c>
      <c r="D780" s="37" t="s">
        <v>151</v>
      </c>
      <c r="E780" s="36" t="s">
        <v>152</v>
      </c>
      <c r="F780" s="37" t="s">
        <v>993</v>
      </c>
      <c r="G780" s="36" t="s">
        <v>994</v>
      </c>
      <c r="H780" s="36" t="s">
        <v>93</v>
      </c>
      <c r="I780" s="36" t="s">
        <v>94</v>
      </c>
      <c r="J780" s="36" t="s">
        <v>95</v>
      </c>
      <c r="K780" s="44">
        <v>1.65</v>
      </c>
      <c r="L780" s="38">
        <f>IF(J780="10",K780,"")</f>
        <v>1.65</v>
      </c>
      <c r="M780" s="38">
        <f>ROUND(L780*O780/100,2)</f>
        <v>1.07</v>
      </c>
      <c r="N780" s="38">
        <f>L780-M780</f>
        <v>0.57999999999999985</v>
      </c>
      <c r="O780" s="38" t="s">
        <v>96</v>
      </c>
      <c r="P780" s="38">
        <f>IF(J780&lt;&gt;"20",IF(J780="15",K780,ROUND(K780*0.85,2)),"")</f>
        <v>1.4</v>
      </c>
      <c r="Q780" s="38">
        <f>ROUND(P780*S780/100,2)</f>
        <v>1.1200000000000001</v>
      </c>
      <c r="R780" s="38">
        <f>P780-Q780</f>
        <v>0.2799999999999998</v>
      </c>
      <c r="S780" s="38" t="s">
        <v>97</v>
      </c>
      <c r="T780" s="38">
        <f>IF(J780="20",K780,IF(J780="10",ROUND(K780*0.7,2),ROUND(K780/0.85*0.7,2)))</f>
        <v>1.1599999999999999</v>
      </c>
      <c r="U780" s="38">
        <f>ROUND(T780*W780/100,2)</f>
        <v>1.1000000000000001</v>
      </c>
      <c r="V780" s="38">
        <f>T780-U780</f>
        <v>5.9999999999999831E-2</v>
      </c>
      <c r="W780" s="36">
        <v>95</v>
      </c>
      <c r="X780" s="38">
        <f>IF(J780="20",ROUND(K780/0.7*0.6,2),IF(J780="10",ROUND(K780*0.6,2),ROUND(K780/0.85*0.6,2)))</f>
        <v>0.99</v>
      </c>
      <c r="Y780" s="38">
        <f>ROUND(X780*AA780/100,2)</f>
        <v>0.94</v>
      </c>
      <c r="Z780" s="38">
        <f>X780-Y780</f>
        <v>5.0000000000000044E-2</v>
      </c>
      <c r="AA780" s="36">
        <v>95</v>
      </c>
      <c r="AB780" s="38" t="s">
        <v>98</v>
      </c>
      <c r="AC780" s="38">
        <v>1.32</v>
      </c>
      <c r="AD780" s="38">
        <v>1.25</v>
      </c>
      <c r="AE780" s="38">
        <v>7.0000000000000062E-2</v>
      </c>
      <c r="BJ780" s="3" t="s">
        <v>95</v>
      </c>
      <c r="BK780" s="3">
        <v>7.6499999999999995</v>
      </c>
      <c r="BL780" s="3">
        <v>6.5</v>
      </c>
      <c r="BM780" s="3">
        <v>1.1499999999999995</v>
      </c>
      <c r="BN780" s="3">
        <v>6.39</v>
      </c>
      <c r="BO780" s="3">
        <v>6.07</v>
      </c>
      <c r="BP780" s="3">
        <v>0.3199999999999994</v>
      </c>
      <c r="BQ780" s="3">
        <v>5.85</v>
      </c>
      <c r="BR780" s="3">
        <v>4.97</v>
      </c>
      <c r="BS780" s="3">
        <v>0.87999999999999989</v>
      </c>
      <c r="BT780" s="3">
        <v>4.59</v>
      </c>
      <c r="BU780" s="3">
        <v>4.3600000000000003</v>
      </c>
      <c r="BV780" s="3">
        <v>0.22999999999999954</v>
      </c>
      <c r="BW780" s="3">
        <v>5.22</v>
      </c>
      <c r="BX780" s="3">
        <v>4.96</v>
      </c>
      <c r="BY780" s="3">
        <v>0.25999999999999979</v>
      </c>
      <c r="BZ780" s="3">
        <v>5.15</v>
      </c>
      <c r="CA780" s="3">
        <v>4.12</v>
      </c>
      <c r="CB780" s="3">
        <v>1.0300000000000002</v>
      </c>
      <c r="CC780" s="3">
        <v>4.5199999999999996</v>
      </c>
      <c r="CD780" s="3">
        <v>4.29</v>
      </c>
      <c r="CE780" s="3">
        <v>0.22999999999999954</v>
      </c>
      <c r="CF780" s="3">
        <v>3.65</v>
      </c>
      <c r="CG780" s="3">
        <v>2.92</v>
      </c>
      <c r="CH780" s="3">
        <v>0.73</v>
      </c>
      <c r="CI780" s="3">
        <v>3.32</v>
      </c>
      <c r="CJ780" s="3">
        <v>3.15</v>
      </c>
      <c r="CK780" s="3">
        <v>0.16999999999999993</v>
      </c>
      <c r="CL780" s="3">
        <v>5.36</v>
      </c>
      <c r="CM780" s="3">
        <v>4.5599999999999996</v>
      </c>
      <c r="CN780" s="3">
        <v>0.80000000000000071</v>
      </c>
      <c r="CO780" s="3">
        <v>4.47</v>
      </c>
      <c r="CP780" s="3">
        <v>4.25</v>
      </c>
      <c r="CQ780" s="3">
        <v>0.21999999999999975</v>
      </c>
      <c r="CR780" s="3">
        <v>4.0999999999999996</v>
      </c>
      <c r="CS780" s="3">
        <v>3.49</v>
      </c>
      <c r="CT780" s="3">
        <v>0.60999999999999943</v>
      </c>
      <c r="CU780" s="3">
        <v>3.21</v>
      </c>
      <c r="CV780" s="3">
        <v>3.05</v>
      </c>
      <c r="CW780" s="3">
        <v>0.16000000000000014</v>
      </c>
      <c r="CX780" s="3">
        <v>3.65</v>
      </c>
      <c r="CY780" s="3">
        <v>3.47</v>
      </c>
      <c r="CZ780" s="3">
        <v>0.17999999999999972</v>
      </c>
      <c r="DA780" s="3">
        <v>3.61</v>
      </c>
      <c r="DB780" s="3">
        <v>2.89</v>
      </c>
      <c r="DC780" s="3">
        <v>0.71999999999999975</v>
      </c>
      <c r="DD780" s="3">
        <v>3.16</v>
      </c>
      <c r="DE780" s="3">
        <v>3</v>
      </c>
      <c r="DF780" s="3">
        <v>0.16000000000000014</v>
      </c>
      <c r="DG780" s="3">
        <v>2.56</v>
      </c>
      <c r="DH780" s="3">
        <v>2.1800000000000002</v>
      </c>
      <c r="DI780" s="3">
        <v>0.37999999999999989</v>
      </c>
      <c r="DJ780" s="3">
        <v>2.3199999999999998</v>
      </c>
      <c r="DK780" s="3">
        <v>2.2000000000000002</v>
      </c>
      <c r="DL780" s="3">
        <v>0.11999999999999966</v>
      </c>
      <c r="DM780" s="3">
        <v>6.89</v>
      </c>
      <c r="DN780" s="3">
        <v>5.86</v>
      </c>
      <c r="DO780" s="3">
        <v>1.0299999999999994</v>
      </c>
      <c r="DP780" s="3">
        <v>5.27</v>
      </c>
      <c r="DQ780" s="3">
        <v>4.4800000000000004</v>
      </c>
      <c r="DR780" s="3">
        <v>0.78999999999999915</v>
      </c>
      <c r="DS780" s="3">
        <v>4.6399999999999997</v>
      </c>
      <c r="DT780" s="3">
        <v>3.71</v>
      </c>
      <c r="DU780" s="3">
        <v>0.92999999999999972</v>
      </c>
      <c r="DV780" s="3">
        <v>3.29</v>
      </c>
      <c r="DW780" s="3">
        <v>2.63</v>
      </c>
      <c r="DX780" s="3">
        <v>0.66000000000000014</v>
      </c>
    </row>
    <row r="781" spans="1:128" s="3" customFormat="1" x14ac:dyDescent="0.25">
      <c r="A781" s="36" t="s">
        <v>998</v>
      </c>
      <c r="B781" s="36" t="s">
        <v>87</v>
      </c>
      <c r="C781" s="36" t="s">
        <v>88</v>
      </c>
      <c r="D781" s="37" t="s">
        <v>100</v>
      </c>
      <c r="E781" s="36" t="s">
        <v>101</v>
      </c>
      <c r="F781" s="37" t="s">
        <v>993</v>
      </c>
      <c r="G781" s="36" t="s">
        <v>994</v>
      </c>
      <c r="H781" s="36" t="s">
        <v>93</v>
      </c>
      <c r="I781" s="36" t="s">
        <v>94</v>
      </c>
      <c r="J781" s="36" t="s">
        <v>95</v>
      </c>
      <c r="K781" s="44">
        <v>1.65</v>
      </c>
      <c r="L781" s="38">
        <f>IF(J781="10",K781,"")</f>
        <v>1.65</v>
      </c>
      <c r="M781" s="38">
        <f>ROUND(L781*O781/100,2)</f>
        <v>1.07</v>
      </c>
      <c r="N781" s="38">
        <f>L781-M781</f>
        <v>0.57999999999999985</v>
      </c>
      <c r="O781" s="38" t="s">
        <v>96</v>
      </c>
      <c r="P781" s="38">
        <f>IF(J781&lt;&gt;"20",IF(J781="15",K781,ROUND(K781*0.85,2)),"")</f>
        <v>1.4</v>
      </c>
      <c r="Q781" s="38">
        <f>ROUND(P781*S781/100,2)</f>
        <v>1.1200000000000001</v>
      </c>
      <c r="R781" s="38">
        <f>P781-Q781</f>
        <v>0.2799999999999998</v>
      </c>
      <c r="S781" s="38" t="s">
        <v>97</v>
      </c>
      <c r="T781" s="38">
        <f>IF(J781="20",K781,IF(J781="10",ROUND(K781*0.7,2),ROUND(K781/0.85*0.7,2)))</f>
        <v>1.1599999999999999</v>
      </c>
      <c r="U781" s="38">
        <f>ROUND(T781*W781/100,2)</f>
        <v>1.1000000000000001</v>
      </c>
      <c r="V781" s="38">
        <f>T781-U781</f>
        <v>5.9999999999999831E-2</v>
      </c>
      <c r="W781" s="36">
        <v>95</v>
      </c>
      <c r="X781" s="38">
        <f>IF(J781="20",ROUND(K781/0.7*0.6,2),IF(J781="10",ROUND(K781*0.6,2),ROUND(K781/0.85*0.6,2)))</f>
        <v>0.99</v>
      </c>
      <c r="Y781" s="38">
        <f>ROUND(X781*AA781/100,2)</f>
        <v>0.94</v>
      </c>
      <c r="Z781" s="38">
        <f>X781-Y781</f>
        <v>5.0000000000000044E-2</v>
      </c>
      <c r="AA781" s="36">
        <v>95</v>
      </c>
      <c r="AB781" s="38" t="s">
        <v>98</v>
      </c>
      <c r="AC781" s="38">
        <v>1.32</v>
      </c>
      <c r="AD781" s="38">
        <v>1.25</v>
      </c>
      <c r="AE781" s="38">
        <v>7.0000000000000062E-2</v>
      </c>
      <c r="BJ781" s="3" t="s">
        <v>95</v>
      </c>
      <c r="BK781" s="3">
        <v>7.6499999999999995</v>
      </c>
      <c r="BL781" s="3">
        <v>6.5</v>
      </c>
      <c r="BM781" s="3">
        <v>1.1499999999999995</v>
      </c>
      <c r="BN781" s="3">
        <v>6.39</v>
      </c>
      <c r="BO781" s="3">
        <v>6.07</v>
      </c>
      <c r="BP781" s="3">
        <v>0.3199999999999994</v>
      </c>
      <c r="BQ781" s="3">
        <v>5.85</v>
      </c>
      <c r="BR781" s="3">
        <v>4.97</v>
      </c>
      <c r="BS781" s="3">
        <v>0.87999999999999989</v>
      </c>
      <c r="BT781" s="3">
        <v>4.59</v>
      </c>
      <c r="BU781" s="3">
        <v>4.3600000000000003</v>
      </c>
      <c r="BV781" s="3">
        <v>0.22999999999999954</v>
      </c>
      <c r="BW781" s="3">
        <v>5.22</v>
      </c>
      <c r="BX781" s="3">
        <v>4.96</v>
      </c>
      <c r="BY781" s="3">
        <v>0.25999999999999979</v>
      </c>
      <c r="BZ781" s="3">
        <v>5.15</v>
      </c>
      <c r="CA781" s="3">
        <v>4.12</v>
      </c>
      <c r="CB781" s="3">
        <v>1.0300000000000002</v>
      </c>
      <c r="CC781" s="3">
        <v>4.5199999999999996</v>
      </c>
      <c r="CD781" s="3">
        <v>4.29</v>
      </c>
      <c r="CE781" s="3">
        <v>0.22999999999999954</v>
      </c>
      <c r="CF781" s="3">
        <v>3.65</v>
      </c>
      <c r="CG781" s="3">
        <v>2.92</v>
      </c>
      <c r="CH781" s="3">
        <v>0.73</v>
      </c>
      <c r="CI781" s="3">
        <v>3.32</v>
      </c>
      <c r="CJ781" s="3">
        <v>3.15</v>
      </c>
      <c r="CK781" s="3">
        <v>0.16999999999999993</v>
      </c>
      <c r="CL781" s="3">
        <v>5.36</v>
      </c>
      <c r="CM781" s="3">
        <v>4.5599999999999996</v>
      </c>
      <c r="CN781" s="3">
        <v>0.80000000000000071</v>
      </c>
      <c r="CO781" s="3">
        <v>4.47</v>
      </c>
      <c r="CP781" s="3">
        <v>4.25</v>
      </c>
      <c r="CQ781" s="3">
        <v>0.21999999999999975</v>
      </c>
      <c r="CR781" s="3">
        <v>4.0999999999999996</v>
      </c>
      <c r="CS781" s="3">
        <v>3.49</v>
      </c>
      <c r="CT781" s="3">
        <v>0.60999999999999943</v>
      </c>
      <c r="CU781" s="3">
        <v>3.21</v>
      </c>
      <c r="CV781" s="3">
        <v>3.05</v>
      </c>
      <c r="CW781" s="3">
        <v>0.16000000000000014</v>
      </c>
      <c r="CX781" s="3">
        <v>3.65</v>
      </c>
      <c r="CY781" s="3">
        <v>3.47</v>
      </c>
      <c r="CZ781" s="3">
        <v>0.17999999999999972</v>
      </c>
      <c r="DA781" s="3">
        <v>3.61</v>
      </c>
      <c r="DB781" s="3">
        <v>2.89</v>
      </c>
      <c r="DC781" s="3">
        <v>0.71999999999999975</v>
      </c>
      <c r="DD781" s="3">
        <v>3.16</v>
      </c>
      <c r="DE781" s="3">
        <v>3</v>
      </c>
      <c r="DF781" s="3">
        <v>0.16000000000000014</v>
      </c>
      <c r="DG781" s="3">
        <v>2.56</v>
      </c>
      <c r="DH781" s="3">
        <v>2.1800000000000002</v>
      </c>
      <c r="DI781" s="3">
        <v>0.37999999999999989</v>
      </c>
      <c r="DJ781" s="3">
        <v>2.3199999999999998</v>
      </c>
      <c r="DK781" s="3">
        <v>2.2000000000000002</v>
      </c>
      <c r="DL781" s="3">
        <v>0.11999999999999966</v>
      </c>
      <c r="DM781" s="3">
        <v>6.89</v>
      </c>
      <c r="DN781" s="3">
        <v>5.86</v>
      </c>
      <c r="DO781" s="3">
        <v>1.0299999999999994</v>
      </c>
      <c r="DP781" s="3">
        <v>5.27</v>
      </c>
      <c r="DQ781" s="3">
        <v>4.4800000000000004</v>
      </c>
      <c r="DR781" s="3">
        <v>0.78999999999999915</v>
      </c>
      <c r="DS781" s="3">
        <v>4.6399999999999997</v>
      </c>
      <c r="DT781" s="3">
        <v>3.71</v>
      </c>
      <c r="DU781" s="3">
        <v>0.92999999999999972</v>
      </c>
      <c r="DV781" s="3">
        <v>3.29</v>
      </c>
      <c r="DW781" s="3">
        <v>2.63</v>
      </c>
      <c r="DX781" s="3">
        <v>0.66000000000000014</v>
      </c>
    </row>
    <row r="782" spans="1:128" s="3" customFormat="1" x14ac:dyDescent="0.25">
      <c r="A782" s="36" t="s">
        <v>999</v>
      </c>
      <c r="B782" s="36" t="s">
        <v>87</v>
      </c>
      <c r="C782" s="36" t="s">
        <v>88</v>
      </c>
      <c r="D782" s="37" t="s">
        <v>157</v>
      </c>
      <c r="E782" s="36" t="s">
        <v>158</v>
      </c>
      <c r="F782" s="37" t="s">
        <v>993</v>
      </c>
      <c r="G782" s="36" t="s">
        <v>994</v>
      </c>
      <c r="H782" s="36" t="s">
        <v>93</v>
      </c>
      <c r="I782" s="36" t="s">
        <v>94</v>
      </c>
      <c r="J782" s="36" t="s">
        <v>95</v>
      </c>
      <c r="K782" s="44">
        <v>1.65</v>
      </c>
      <c r="L782" s="38">
        <f>IF(J782="10",K782,"")</f>
        <v>1.65</v>
      </c>
      <c r="M782" s="38">
        <f>ROUND(L782*O782/100,2)</f>
        <v>1.07</v>
      </c>
      <c r="N782" s="38">
        <f>L782-M782</f>
        <v>0.57999999999999985</v>
      </c>
      <c r="O782" s="38" t="s">
        <v>96</v>
      </c>
      <c r="P782" s="38">
        <f>IF(J782&lt;&gt;"20",IF(J782="15",K782,ROUND(K782*0.85,2)),"")</f>
        <v>1.4</v>
      </c>
      <c r="Q782" s="38">
        <f>ROUND(P782*S782/100,2)</f>
        <v>1.1200000000000001</v>
      </c>
      <c r="R782" s="38">
        <f>P782-Q782</f>
        <v>0.2799999999999998</v>
      </c>
      <c r="S782" s="38" t="s">
        <v>97</v>
      </c>
      <c r="T782" s="38">
        <f>IF(J782="20",K782,IF(J782="10",ROUND(K782*0.7,2),ROUND(K782/0.85*0.7,2)))</f>
        <v>1.1599999999999999</v>
      </c>
      <c r="U782" s="38">
        <f>ROUND(T782*W782/100,2)</f>
        <v>1.1000000000000001</v>
      </c>
      <c r="V782" s="38">
        <f>T782-U782</f>
        <v>5.9999999999999831E-2</v>
      </c>
      <c r="W782" s="36">
        <v>95</v>
      </c>
      <c r="X782" s="38">
        <f>IF(J782="20",ROUND(K782/0.7*0.6,2),IF(J782="10",ROUND(K782*0.6,2),ROUND(K782/0.85*0.6,2)))</f>
        <v>0.99</v>
      </c>
      <c r="Y782" s="38">
        <f>ROUND(X782*AA782/100,2)</f>
        <v>0.94</v>
      </c>
      <c r="Z782" s="38">
        <f>X782-Y782</f>
        <v>5.0000000000000044E-2</v>
      </c>
      <c r="AA782" s="36">
        <v>95</v>
      </c>
      <c r="AB782" s="38" t="s">
        <v>98</v>
      </c>
      <c r="AC782" s="38">
        <v>1.32</v>
      </c>
      <c r="AD782" s="38">
        <v>1.25</v>
      </c>
      <c r="AE782" s="38">
        <v>7.0000000000000062E-2</v>
      </c>
      <c r="BJ782" s="3" t="s">
        <v>95</v>
      </c>
      <c r="BK782" s="3">
        <v>7.6499999999999995</v>
      </c>
      <c r="BL782" s="3">
        <v>6.5</v>
      </c>
      <c r="BM782" s="3">
        <v>1.1499999999999995</v>
      </c>
      <c r="BN782" s="3">
        <v>6.39</v>
      </c>
      <c r="BO782" s="3">
        <v>6.07</v>
      </c>
      <c r="BP782" s="3">
        <v>0.3199999999999994</v>
      </c>
      <c r="BQ782" s="3">
        <v>5.85</v>
      </c>
      <c r="BR782" s="3">
        <v>4.97</v>
      </c>
      <c r="BS782" s="3">
        <v>0.87999999999999989</v>
      </c>
      <c r="BT782" s="3">
        <v>4.59</v>
      </c>
      <c r="BU782" s="3">
        <v>4.3600000000000003</v>
      </c>
      <c r="BV782" s="3">
        <v>0.22999999999999954</v>
      </c>
      <c r="BW782" s="3">
        <v>5.22</v>
      </c>
      <c r="BX782" s="3">
        <v>4.96</v>
      </c>
      <c r="BY782" s="3">
        <v>0.25999999999999979</v>
      </c>
      <c r="BZ782" s="3">
        <v>5.15</v>
      </c>
      <c r="CA782" s="3">
        <v>4.12</v>
      </c>
      <c r="CB782" s="3">
        <v>1.0300000000000002</v>
      </c>
      <c r="CC782" s="3">
        <v>4.5199999999999996</v>
      </c>
      <c r="CD782" s="3">
        <v>4.29</v>
      </c>
      <c r="CE782" s="3">
        <v>0.22999999999999954</v>
      </c>
      <c r="CF782" s="3">
        <v>3.65</v>
      </c>
      <c r="CG782" s="3">
        <v>2.92</v>
      </c>
      <c r="CH782" s="3">
        <v>0.73</v>
      </c>
      <c r="CI782" s="3">
        <v>3.32</v>
      </c>
      <c r="CJ782" s="3">
        <v>3.15</v>
      </c>
      <c r="CK782" s="3">
        <v>0.16999999999999993</v>
      </c>
      <c r="CL782" s="3">
        <v>5.36</v>
      </c>
      <c r="CM782" s="3">
        <v>4.5599999999999996</v>
      </c>
      <c r="CN782" s="3">
        <v>0.80000000000000071</v>
      </c>
      <c r="CO782" s="3">
        <v>4.47</v>
      </c>
      <c r="CP782" s="3">
        <v>4.25</v>
      </c>
      <c r="CQ782" s="3">
        <v>0.21999999999999975</v>
      </c>
      <c r="CR782" s="3">
        <v>4.0999999999999996</v>
      </c>
      <c r="CS782" s="3">
        <v>3.49</v>
      </c>
      <c r="CT782" s="3">
        <v>0.60999999999999943</v>
      </c>
      <c r="CU782" s="3">
        <v>3.21</v>
      </c>
      <c r="CV782" s="3">
        <v>3.05</v>
      </c>
      <c r="CW782" s="3">
        <v>0.16000000000000014</v>
      </c>
      <c r="CX782" s="3">
        <v>3.65</v>
      </c>
      <c r="CY782" s="3">
        <v>3.47</v>
      </c>
      <c r="CZ782" s="3">
        <v>0.17999999999999972</v>
      </c>
      <c r="DA782" s="3">
        <v>3.61</v>
      </c>
      <c r="DB782" s="3">
        <v>2.89</v>
      </c>
      <c r="DC782" s="3">
        <v>0.71999999999999975</v>
      </c>
      <c r="DD782" s="3">
        <v>3.16</v>
      </c>
      <c r="DE782" s="3">
        <v>3</v>
      </c>
      <c r="DF782" s="3">
        <v>0.16000000000000014</v>
      </c>
      <c r="DG782" s="3">
        <v>2.56</v>
      </c>
      <c r="DH782" s="3">
        <v>2.1800000000000002</v>
      </c>
      <c r="DI782" s="3">
        <v>0.37999999999999989</v>
      </c>
      <c r="DJ782" s="3">
        <v>2.3199999999999998</v>
      </c>
      <c r="DK782" s="3">
        <v>2.2000000000000002</v>
      </c>
      <c r="DL782" s="3">
        <v>0.11999999999999966</v>
      </c>
      <c r="DM782" s="3">
        <v>6.89</v>
      </c>
      <c r="DN782" s="3">
        <v>5.86</v>
      </c>
      <c r="DO782" s="3">
        <v>1.0299999999999994</v>
      </c>
      <c r="DP782" s="3">
        <v>5.27</v>
      </c>
      <c r="DQ782" s="3">
        <v>4.4800000000000004</v>
      </c>
      <c r="DR782" s="3">
        <v>0.78999999999999915</v>
      </c>
      <c r="DS782" s="3">
        <v>4.6399999999999997</v>
      </c>
      <c r="DT782" s="3">
        <v>3.71</v>
      </c>
      <c r="DU782" s="3">
        <v>0.92999999999999972</v>
      </c>
      <c r="DV782" s="3">
        <v>3.29</v>
      </c>
      <c r="DW782" s="3">
        <v>2.63</v>
      </c>
      <c r="DX782" s="3">
        <v>0.66000000000000014</v>
      </c>
    </row>
    <row r="783" spans="1:128" s="3" customFormat="1" x14ac:dyDescent="0.25">
      <c r="A783" s="36" t="s">
        <v>1000</v>
      </c>
      <c r="B783" s="36" t="s">
        <v>87</v>
      </c>
      <c r="C783" s="36" t="s">
        <v>88</v>
      </c>
      <c r="D783" s="37" t="s">
        <v>89</v>
      </c>
      <c r="E783" s="36" t="s">
        <v>90</v>
      </c>
      <c r="F783" s="37" t="s">
        <v>993</v>
      </c>
      <c r="G783" s="36" t="s">
        <v>994</v>
      </c>
      <c r="H783" s="36" t="s">
        <v>93</v>
      </c>
      <c r="I783" s="36" t="s">
        <v>94</v>
      </c>
      <c r="J783" s="36" t="s">
        <v>95</v>
      </c>
      <c r="K783" s="44">
        <v>1.9</v>
      </c>
      <c r="L783" s="38">
        <f>IF(J783="10",K783,"")</f>
        <v>1.9</v>
      </c>
      <c r="M783" s="38">
        <f>ROUND(L783*O783/100,2)</f>
        <v>1.24</v>
      </c>
      <c r="N783" s="38">
        <f>L783-M783</f>
        <v>0.65999999999999992</v>
      </c>
      <c r="O783" s="38" t="s">
        <v>96</v>
      </c>
      <c r="P783" s="38">
        <f>IF(J783&lt;&gt;"20",IF(J783="15",K783,ROUND(K783*0.85,2)),"")</f>
        <v>1.62</v>
      </c>
      <c r="Q783" s="38">
        <f>ROUND(P783*S783/100,2)</f>
        <v>1.3</v>
      </c>
      <c r="R783" s="38">
        <f>P783-Q783</f>
        <v>0.32000000000000006</v>
      </c>
      <c r="S783" s="38" t="s">
        <v>97</v>
      </c>
      <c r="T783" s="38">
        <f>IF(J783="20",K783,IF(J783="10",ROUND(K783*0.7,2),ROUND(K783/0.85*0.7,2)))</f>
        <v>1.33</v>
      </c>
      <c r="U783" s="38">
        <f>ROUND(T783*W783/100,2)</f>
        <v>1.26</v>
      </c>
      <c r="V783" s="38">
        <f>T783-U783</f>
        <v>7.0000000000000062E-2</v>
      </c>
      <c r="W783" s="36">
        <v>95</v>
      </c>
      <c r="X783" s="38">
        <f>IF(J783="20",ROUND(K783/0.7*0.6,2),IF(J783="10",ROUND(K783*0.6,2),ROUND(K783/0.85*0.6,2)))</f>
        <v>1.1399999999999999</v>
      </c>
      <c r="Y783" s="38">
        <f>ROUND(X783*AA783/100,2)</f>
        <v>1.08</v>
      </c>
      <c r="Z783" s="38">
        <f>X783-Y783</f>
        <v>5.9999999999999831E-2</v>
      </c>
      <c r="AA783" s="36">
        <v>95</v>
      </c>
      <c r="AB783" s="38" t="s">
        <v>98</v>
      </c>
      <c r="AC783" s="38">
        <v>1.52</v>
      </c>
      <c r="AD783" s="38">
        <v>1.44</v>
      </c>
      <c r="AE783" s="38">
        <v>8.0000000000000071E-2</v>
      </c>
      <c r="BJ783" s="3" t="s">
        <v>95</v>
      </c>
      <c r="BK783" s="3">
        <v>7.8999999999999995</v>
      </c>
      <c r="BL783" s="3">
        <v>6.72</v>
      </c>
      <c r="BM783" s="3">
        <v>1.1799999999999997</v>
      </c>
      <c r="BN783" s="3">
        <v>6.54</v>
      </c>
      <c r="BO783" s="3">
        <v>6.21</v>
      </c>
      <c r="BP783" s="3">
        <v>0.33000000000000007</v>
      </c>
      <c r="BQ783" s="3">
        <v>6.1</v>
      </c>
      <c r="BR783" s="3">
        <v>5.19</v>
      </c>
      <c r="BS783" s="3">
        <v>0.90999999999999925</v>
      </c>
      <c r="BT783" s="3">
        <v>4.74</v>
      </c>
      <c r="BU783" s="3">
        <v>4.5</v>
      </c>
      <c r="BV783" s="3">
        <v>0.24000000000000021</v>
      </c>
      <c r="BW783" s="3">
        <v>5.42</v>
      </c>
      <c r="BX783" s="3">
        <v>5.15</v>
      </c>
      <c r="BY783" s="3">
        <v>0.26999999999999957</v>
      </c>
      <c r="BZ783" s="3">
        <v>5.4</v>
      </c>
      <c r="CA783" s="3">
        <v>4.32</v>
      </c>
      <c r="CB783" s="3">
        <v>1.08</v>
      </c>
      <c r="CC783" s="3">
        <v>4.72</v>
      </c>
      <c r="CD783" s="3">
        <v>4.4800000000000004</v>
      </c>
      <c r="CE783" s="3">
        <v>0.23999999999999932</v>
      </c>
      <c r="CF783" s="3">
        <v>3.9</v>
      </c>
      <c r="CG783" s="3">
        <v>3.12</v>
      </c>
      <c r="CH783" s="3">
        <v>0.7799999999999998</v>
      </c>
      <c r="CI783" s="3">
        <v>3.52</v>
      </c>
      <c r="CJ783" s="3">
        <v>3.34</v>
      </c>
      <c r="CK783" s="3">
        <v>0.18000000000000016</v>
      </c>
      <c r="CL783" s="3">
        <v>5.53</v>
      </c>
      <c r="CM783" s="3">
        <v>4.7</v>
      </c>
      <c r="CN783" s="3">
        <v>0.83000000000000007</v>
      </c>
      <c r="CO783" s="3">
        <v>4.58</v>
      </c>
      <c r="CP783" s="3">
        <v>4.3499999999999996</v>
      </c>
      <c r="CQ783" s="3">
        <v>0.23000000000000043</v>
      </c>
      <c r="CR783" s="3">
        <v>4.2699999999999996</v>
      </c>
      <c r="CS783" s="3">
        <v>3.63</v>
      </c>
      <c r="CT783" s="3">
        <v>0.63999999999999968</v>
      </c>
      <c r="CU783" s="3">
        <v>3.32</v>
      </c>
      <c r="CV783" s="3">
        <v>3.15</v>
      </c>
      <c r="CW783" s="3">
        <v>0.16999999999999993</v>
      </c>
      <c r="CX783" s="3">
        <v>3.79</v>
      </c>
      <c r="CY783" s="3">
        <v>3.6</v>
      </c>
      <c r="CZ783" s="3">
        <v>0.18999999999999995</v>
      </c>
      <c r="DA783" s="3">
        <v>3.78</v>
      </c>
      <c r="DB783" s="3">
        <v>3.02</v>
      </c>
      <c r="DC783" s="3">
        <v>0.75999999999999979</v>
      </c>
      <c r="DD783" s="3">
        <v>3.3</v>
      </c>
      <c r="DE783" s="3">
        <v>3.14</v>
      </c>
      <c r="DF783" s="3">
        <v>0.1599999999999997</v>
      </c>
      <c r="DG783" s="3">
        <v>2.73</v>
      </c>
      <c r="DH783" s="3">
        <v>2.3199999999999998</v>
      </c>
      <c r="DI783" s="3">
        <v>0.41000000000000014</v>
      </c>
      <c r="DJ783" s="3">
        <v>2.46</v>
      </c>
      <c r="DK783" s="3">
        <v>2.34</v>
      </c>
      <c r="DL783" s="3">
        <v>0.12000000000000011</v>
      </c>
      <c r="DM783" s="3">
        <v>7.11</v>
      </c>
      <c r="DN783" s="3">
        <v>6.04</v>
      </c>
      <c r="DO783" s="3">
        <v>1.0700000000000003</v>
      </c>
      <c r="DP783" s="3">
        <v>5.49</v>
      </c>
      <c r="DQ783" s="3">
        <v>4.67</v>
      </c>
      <c r="DR783" s="3">
        <v>0.82000000000000028</v>
      </c>
      <c r="DS783" s="3">
        <v>4.8600000000000003</v>
      </c>
      <c r="DT783" s="3">
        <v>3.89</v>
      </c>
      <c r="DU783" s="3">
        <v>0.9700000000000002</v>
      </c>
      <c r="DV783" s="3">
        <v>3.51</v>
      </c>
      <c r="DW783" s="3">
        <v>2.81</v>
      </c>
      <c r="DX783" s="3">
        <v>0.69999999999999973</v>
      </c>
    </row>
    <row r="784" spans="1:128" s="3" customFormat="1" x14ac:dyDescent="0.25">
      <c r="A784" s="36" t="s">
        <v>1001</v>
      </c>
      <c r="B784" s="36" t="s">
        <v>87</v>
      </c>
      <c r="C784" s="36" t="s">
        <v>88</v>
      </c>
      <c r="D784" s="37" t="s">
        <v>118</v>
      </c>
      <c r="E784" s="36" t="s">
        <v>119</v>
      </c>
      <c r="F784" s="37" t="s">
        <v>993</v>
      </c>
      <c r="G784" s="36" t="s">
        <v>994</v>
      </c>
      <c r="H784" s="36" t="s">
        <v>93</v>
      </c>
      <c r="I784" s="36" t="s">
        <v>94</v>
      </c>
      <c r="J784" s="36" t="s">
        <v>95</v>
      </c>
      <c r="K784" s="44">
        <v>1.65</v>
      </c>
      <c r="L784" s="38">
        <f>IF(J784="10",K784,"")</f>
        <v>1.65</v>
      </c>
      <c r="M784" s="38">
        <f>ROUND(L784*O784/100,2)</f>
        <v>1.07</v>
      </c>
      <c r="N784" s="38">
        <f>L784-M784</f>
        <v>0.57999999999999985</v>
      </c>
      <c r="O784" s="38" t="s">
        <v>96</v>
      </c>
      <c r="P784" s="38">
        <f>IF(J784&lt;&gt;"20",IF(J784="15",K784,ROUND(K784*0.85,2)),"")</f>
        <v>1.4</v>
      </c>
      <c r="Q784" s="38">
        <f>ROUND(P784*S784/100,2)</f>
        <v>1.1200000000000001</v>
      </c>
      <c r="R784" s="38">
        <f>P784-Q784</f>
        <v>0.2799999999999998</v>
      </c>
      <c r="S784" s="38" t="s">
        <v>97</v>
      </c>
      <c r="T784" s="38">
        <f>IF(J784="20",K784,IF(J784="10",ROUND(K784*0.7,2),ROUND(K784/0.85*0.7,2)))</f>
        <v>1.1599999999999999</v>
      </c>
      <c r="U784" s="38">
        <f>ROUND(T784*W784/100,2)</f>
        <v>1.1000000000000001</v>
      </c>
      <c r="V784" s="38">
        <f>T784-U784</f>
        <v>5.9999999999999831E-2</v>
      </c>
      <c r="W784" s="36">
        <v>95</v>
      </c>
      <c r="X784" s="38">
        <f>IF(J784="20",ROUND(K784/0.7*0.6,2),IF(J784="10",ROUND(K784*0.6,2),ROUND(K784/0.85*0.6,2)))</f>
        <v>0.99</v>
      </c>
      <c r="Y784" s="38">
        <f>ROUND(X784*AA784/100,2)</f>
        <v>0.94</v>
      </c>
      <c r="Z784" s="38">
        <f>X784-Y784</f>
        <v>5.0000000000000044E-2</v>
      </c>
      <c r="AA784" s="36">
        <v>95</v>
      </c>
      <c r="AB784" s="38" t="s">
        <v>98</v>
      </c>
      <c r="AC784" s="38">
        <v>1.32</v>
      </c>
      <c r="AD784" s="38">
        <v>1.25</v>
      </c>
      <c r="AE784" s="38">
        <v>7.0000000000000062E-2</v>
      </c>
      <c r="BJ784" s="3" t="s">
        <v>95</v>
      </c>
      <c r="BK784" s="3">
        <v>7.6499999999999995</v>
      </c>
      <c r="BL784" s="3">
        <v>6.5</v>
      </c>
      <c r="BM784" s="3">
        <v>1.1499999999999995</v>
      </c>
      <c r="BN784" s="3">
        <v>6.39</v>
      </c>
      <c r="BO784" s="3">
        <v>6.07</v>
      </c>
      <c r="BP784" s="3">
        <v>0.3199999999999994</v>
      </c>
      <c r="BQ784" s="3">
        <v>5.85</v>
      </c>
      <c r="BR784" s="3">
        <v>4.97</v>
      </c>
      <c r="BS784" s="3">
        <v>0.87999999999999989</v>
      </c>
      <c r="BT784" s="3">
        <v>4.59</v>
      </c>
      <c r="BU784" s="3">
        <v>4.3600000000000003</v>
      </c>
      <c r="BV784" s="3">
        <v>0.22999999999999954</v>
      </c>
      <c r="BW784" s="3">
        <v>5.22</v>
      </c>
      <c r="BX784" s="3">
        <v>4.96</v>
      </c>
      <c r="BY784" s="3">
        <v>0.25999999999999979</v>
      </c>
      <c r="BZ784" s="3">
        <v>5.15</v>
      </c>
      <c r="CA784" s="3">
        <v>4.12</v>
      </c>
      <c r="CB784" s="3">
        <v>1.0300000000000002</v>
      </c>
      <c r="CC784" s="3">
        <v>4.5199999999999996</v>
      </c>
      <c r="CD784" s="3">
        <v>4.29</v>
      </c>
      <c r="CE784" s="3">
        <v>0.22999999999999954</v>
      </c>
      <c r="CF784" s="3">
        <v>3.65</v>
      </c>
      <c r="CG784" s="3">
        <v>2.92</v>
      </c>
      <c r="CH784" s="3">
        <v>0.73</v>
      </c>
      <c r="CI784" s="3">
        <v>3.32</v>
      </c>
      <c r="CJ784" s="3">
        <v>3.15</v>
      </c>
      <c r="CK784" s="3">
        <v>0.16999999999999993</v>
      </c>
      <c r="CL784" s="3">
        <v>5.36</v>
      </c>
      <c r="CM784" s="3">
        <v>4.5599999999999996</v>
      </c>
      <c r="CN784" s="3">
        <v>0.80000000000000071</v>
      </c>
      <c r="CO784" s="3">
        <v>4.47</v>
      </c>
      <c r="CP784" s="3">
        <v>4.25</v>
      </c>
      <c r="CQ784" s="3">
        <v>0.21999999999999975</v>
      </c>
      <c r="CR784" s="3">
        <v>4.0999999999999996</v>
      </c>
      <c r="CS784" s="3">
        <v>3.49</v>
      </c>
      <c r="CT784" s="3">
        <v>0.60999999999999943</v>
      </c>
      <c r="CU784" s="3">
        <v>3.21</v>
      </c>
      <c r="CV784" s="3">
        <v>3.05</v>
      </c>
      <c r="CW784" s="3">
        <v>0.16000000000000014</v>
      </c>
      <c r="CX784" s="3">
        <v>3.65</v>
      </c>
      <c r="CY784" s="3">
        <v>3.47</v>
      </c>
      <c r="CZ784" s="3">
        <v>0.17999999999999972</v>
      </c>
      <c r="DA784" s="3">
        <v>3.61</v>
      </c>
      <c r="DB784" s="3">
        <v>2.89</v>
      </c>
      <c r="DC784" s="3">
        <v>0.71999999999999975</v>
      </c>
      <c r="DD784" s="3">
        <v>3.16</v>
      </c>
      <c r="DE784" s="3">
        <v>3</v>
      </c>
      <c r="DF784" s="3">
        <v>0.16000000000000014</v>
      </c>
      <c r="DG784" s="3">
        <v>2.56</v>
      </c>
      <c r="DH784" s="3">
        <v>2.1800000000000002</v>
      </c>
      <c r="DI784" s="3">
        <v>0.37999999999999989</v>
      </c>
      <c r="DJ784" s="3">
        <v>2.3199999999999998</v>
      </c>
      <c r="DK784" s="3">
        <v>2.2000000000000002</v>
      </c>
      <c r="DL784" s="3">
        <v>0.11999999999999966</v>
      </c>
      <c r="DM784" s="3">
        <v>6.89</v>
      </c>
      <c r="DN784" s="3">
        <v>5.86</v>
      </c>
      <c r="DO784" s="3">
        <v>1.0299999999999994</v>
      </c>
      <c r="DP784" s="3">
        <v>5.27</v>
      </c>
      <c r="DQ784" s="3">
        <v>4.4800000000000004</v>
      </c>
      <c r="DR784" s="3">
        <v>0.78999999999999915</v>
      </c>
      <c r="DS784" s="3">
        <v>4.6399999999999997</v>
      </c>
      <c r="DT784" s="3">
        <v>3.71</v>
      </c>
      <c r="DU784" s="3">
        <v>0.92999999999999972</v>
      </c>
      <c r="DV784" s="3">
        <v>3.29</v>
      </c>
      <c r="DW784" s="3">
        <v>2.63</v>
      </c>
      <c r="DX784" s="3">
        <v>0.66000000000000014</v>
      </c>
    </row>
    <row r="785" spans="1:128" s="3" customFormat="1" x14ac:dyDescent="0.25">
      <c r="A785" s="36" t="s">
        <v>1002</v>
      </c>
      <c r="B785" s="36" t="s">
        <v>87</v>
      </c>
      <c r="C785" s="36" t="s">
        <v>88</v>
      </c>
      <c r="D785" s="37" t="s">
        <v>133</v>
      </c>
      <c r="E785" s="36" t="s">
        <v>134</v>
      </c>
      <c r="F785" s="37" t="s">
        <v>993</v>
      </c>
      <c r="G785" s="36" t="s">
        <v>994</v>
      </c>
      <c r="H785" s="36" t="s">
        <v>93</v>
      </c>
      <c r="I785" s="36" t="s">
        <v>94</v>
      </c>
      <c r="J785" s="36" t="s">
        <v>95</v>
      </c>
      <c r="K785" s="44">
        <v>1.9</v>
      </c>
      <c r="L785" s="38">
        <f>IF(J785="10",K785,"")</f>
        <v>1.9</v>
      </c>
      <c r="M785" s="38">
        <f>ROUND(L785*O785/100,2)</f>
        <v>1.24</v>
      </c>
      <c r="N785" s="38">
        <f>L785-M785</f>
        <v>0.65999999999999992</v>
      </c>
      <c r="O785" s="38" t="s">
        <v>96</v>
      </c>
      <c r="P785" s="38">
        <f>IF(J785&lt;&gt;"20",IF(J785="15",K785,ROUND(K785*0.85,2)),"")</f>
        <v>1.62</v>
      </c>
      <c r="Q785" s="38">
        <f>ROUND(P785*S785/100,2)</f>
        <v>1.3</v>
      </c>
      <c r="R785" s="38">
        <f>P785-Q785</f>
        <v>0.32000000000000006</v>
      </c>
      <c r="S785" s="38" t="s">
        <v>97</v>
      </c>
      <c r="T785" s="38">
        <f>IF(J785="20",K785,IF(J785="10",ROUND(K785*0.7,2),ROUND(K785/0.85*0.7,2)))</f>
        <v>1.33</v>
      </c>
      <c r="U785" s="38">
        <f>ROUND(T785*W785/100,2)</f>
        <v>1.26</v>
      </c>
      <c r="V785" s="38">
        <f>T785-U785</f>
        <v>7.0000000000000062E-2</v>
      </c>
      <c r="W785" s="36">
        <v>95</v>
      </c>
      <c r="X785" s="38">
        <f>IF(J785="20",ROUND(K785/0.7*0.6,2),IF(J785="10",ROUND(K785*0.6,2),ROUND(K785/0.85*0.6,2)))</f>
        <v>1.1399999999999999</v>
      </c>
      <c r="Y785" s="38">
        <f>ROUND(X785*AA785/100,2)</f>
        <v>1.08</v>
      </c>
      <c r="Z785" s="38">
        <f>X785-Y785</f>
        <v>5.9999999999999831E-2</v>
      </c>
      <c r="AA785" s="36">
        <v>95</v>
      </c>
      <c r="AB785" s="38" t="s">
        <v>98</v>
      </c>
      <c r="AC785" s="38">
        <v>1.52</v>
      </c>
      <c r="AD785" s="38">
        <v>1.44</v>
      </c>
      <c r="AE785" s="38">
        <v>8.0000000000000071E-2</v>
      </c>
      <c r="BJ785" s="3" t="s">
        <v>95</v>
      </c>
      <c r="BK785" s="3">
        <v>7.8999999999999995</v>
      </c>
      <c r="BL785" s="3">
        <v>6.72</v>
      </c>
      <c r="BM785" s="3">
        <v>1.1799999999999997</v>
      </c>
      <c r="BN785" s="3">
        <v>6.54</v>
      </c>
      <c r="BO785" s="3">
        <v>6.21</v>
      </c>
      <c r="BP785" s="3">
        <v>0.33000000000000007</v>
      </c>
      <c r="BQ785" s="3">
        <v>6.1</v>
      </c>
      <c r="BR785" s="3">
        <v>5.19</v>
      </c>
      <c r="BS785" s="3">
        <v>0.90999999999999925</v>
      </c>
      <c r="BT785" s="3">
        <v>4.74</v>
      </c>
      <c r="BU785" s="3">
        <v>4.5</v>
      </c>
      <c r="BV785" s="3">
        <v>0.24000000000000021</v>
      </c>
      <c r="BW785" s="3">
        <v>5.42</v>
      </c>
      <c r="BX785" s="3">
        <v>5.15</v>
      </c>
      <c r="BY785" s="3">
        <v>0.26999999999999957</v>
      </c>
      <c r="BZ785" s="3">
        <v>5.4</v>
      </c>
      <c r="CA785" s="3">
        <v>4.32</v>
      </c>
      <c r="CB785" s="3">
        <v>1.08</v>
      </c>
      <c r="CC785" s="3">
        <v>4.72</v>
      </c>
      <c r="CD785" s="3">
        <v>4.4800000000000004</v>
      </c>
      <c r="CE785" s="3">
        <v>0.23999999999999932</v>
      </c>
      <c r="CF785" s="3">
        <v>3.9</v>
      </c>
      <c r="CG785" s="3">
        <v>3.12</v>
      </c>
      <c r="CH785" s="3">
        <v>0.7799999999999998</v>
      </c>
      <c r="CI785" s="3">
        <v>3.52</v>
      </c>
      <c r="CJ785" s="3">
        <v>3.34</v>
      </c>
      <c r="CK785" s="3">
        <v>0.18000000000000016</v>
      </c>
      <c r="CL785" s="3">
        <v>5.53</v>
      </c>
      <c r="CM785" s="3">
        <v>4.7</v>
      </c>
      <c r="CN785" s="3">
        <v>0.83000000000000007</v>
      </c>
      <c r="CO785" s="3">
        <v>4.58</v>
      </c>
      <c r="CP785" s="3">
        <v>4.3499999999999996</v>
      </c>
      <c r="CQ785" s="3">
        <v>0.23000000000000043</v>
      </c>
      <c r="CR785" s="3">
        <v>4.2699999999999996</v>
      </c>
      <c r="CS785" s="3">
        <v>3.63</v>
      </c>
      <c r="CT785" s="3">
        <v>0.63999999999999968</v>
      </c>
      <c r="CU785" s="3">
        <v>3.32</v>
      </c>
      <c r="CV785" s="3">
        <v>3.15</v>
      </c>
      <c r="CW785" s="3">
        <v>0.16999999999999993</v>
      </c>
      <c r="CX785" s="3">
        <v>3.79</v>
      </c>
      <c r="CY785" s="3">
        <v>3.6</v>
      </c>
      <c r="CZ785" s="3">
        <v>0.18999999999999995</v>
      </c>
      <c r="DA785" s="3">
        <v>3.78</v>
      </c>
      <c r="DB785" s="3">
        <v>3.02</v>
      </c>
      <c r="DC785" s="3">
        <v>0.75999999999999979</v>
      </c>
      <c r="DD785" s="3">
        <v>3.3</v>
      </c>
      <c r="DE785" s="3">
        <v>3.14</v>
      </c>
      <c r="DF785" s="3">
        <v>0.1599999999999997</v>
      </c>
      <c r="DG785" s="3">
        <v>2.73</v>
      </c>
      <c r="DH785" s="3">
        <v>2.3199999999999998</v>
      </c>
      <c r="DI785" s="3">
        <v>0.41000000000000014</v>
      </c>
      <c r="DJ785" s="3">
        <v>2.46</v>
      </c>
      <c r="DK785" s="3">
        <v>2.34</v>
      </c>
      <c r="DL785" s="3">
        <v>0.12000000000000011</v>
      </c>
      <c r="DM785" s="3">
        <v>7.11</v>
      </c>
      <c r="DN785" s="3">
        <v>6.04</v>
      </c>
      <c r="DO785" s="3">
        <v>1.0700000000000003</v>
      </c>
      <c r="DP785" s="3">
        <v>5.49</v>
      </c>
      <c r="DQ785" s="3">
        <v>4.67</v>
      </c>
      <c r="DR785" s="3">
        <v>0.82000000000000028</v>
      </c>
      <c r="DS785" s="3">
        <v>4.8600000000000003</v>
      </c>
      <c r="DT785" s="3">
        <v>3.89</v>
      </c>
      <c r="DU785" s="3">
        <v>0.9700000000000002</v>
      </c>
      <c r="DV785" s="3">
        <v>3.51</v>
      </c>
      <c r="DW785" s="3">
        <v>2.81</v>
      </c>
      <c r="DX785" s="3">
        <v>0.69999999999999973</v>
      </c>
    </row>
    <row r="786" spans="1:128" s="3" customFormat="1" x14ac:dyDescent="0.25">
      <c r="A786" s="36" t="s">
        <v>1003</v>
      </c>
      <c r="B786" s="36" t="s">
        <v>87</v>
      </c>
      <c r="C786" s="36" t="s">
        <v>88</v>
      </c>
      <c r="D786" s="37" t="s">
        <v>145</v>
      </c>
      <c r="E786" s="36" t="s">
        <v>146</v>
      </c>
      <c r="F786" s="37" t="s">
        <v>993</v>
      </c>
      <c r="G786" s="36" t="s">
        <v>994</v>
      </c>
      <c r="H786" s="36" t="s">
        <v>93</v>
      </c>
      <c r="I786" s="36" t="s">
        <v>94</v>
      </c>
      <c r="J786" s="36" t="s">
        <v>95</v>
      </c>
      <c r="K786" s="44">
        <v>1.65</v>
      </c>
      <c r="L786" s="38">
        <f>IF(J786="10",K786,"")</f>
        <v>1.65</v>
      </c>
      <c r="M786" s="38">
        <f>ROUND(L786*O786/100,2)</f>
        <v>1.07</v>
      </c>
      <c r="N786" s="38">
        <f>L786-M786</f>
        <v>0.57999999999999985</v>
      </c>
      <c r="O786" s="38" t="s">
        <v>96</v>
      </c>
      <c r="P786" s="38">
        <f>IF(J786&lt;&gt;"20",IF(J786="15",K786,ROUND(K786*0.85,2)),"")</f>
        <v>1.4</v>
      </c>
      <c r="Q786" s="38">
        <f>ROUND(P786*S786/100,2)</f>
        <v>1.1200000000000001</v>
      </c>
      <c r="R786" s="38">
        <f>P786-Q786</f>
        <v>0.2799999999999998</v>
      </c>
      <c r="S786" s="38" t="s">
        <v>97</v>
      </c>
      <c r="T786" s="38">
        <f>IF(J786="20",K786,IF(J786="10",ROUND(K786*0.7,2),ROUND(K786/0.85*0.7,2)))</f>
        <v>1.1599999999999999</v>
      </c>
      <c r="U786" s="38">
        <f>ROUND(T786*W786/100,2)</f>
        <v>1.1000000000000001</v>
      </c>
      <c r="V786" s="38">
        <f>T786-U786</f>
        <v>5.9999999999999831E-2</v>
      </c>
      <c r="W786" s="36">
        <v>95</v>
      </c>
      <c r="X786" s="38">
        <f>IF(J786="20",ROUND(K786/0.7*0.6,2),IF(J786="10",ROUND(K786*0.6,2),ROUND(K786/0.85*0.6,2)))</f>
        <v>0.99</v>
      </c>
      <c r="Y786" s="38">
        <f>ROUND(X786*AA786/100,2)</f>
        <v>0.94</v>
      </c>
      <c r="Z786" s="38">
        <f>X786-Y786</f>
        <v>5.0000000000000044E-2</v>
      </c>
      <c r="AA786" s="36">
        <v>95</v>
      </c>
      <c r="AB786" s="38" t="s">
        <v>98</v>
      </c>
      <c r="AC786" s="38">
        <v>1.32</v>
      </c>
      <c r="AD786" s="38">
        <v>1.25</v>
      </c>
      <c r="AE786" s="38">
        <v>7.0000000000000062E-2</v>
      </c>
      <c r="BJ786" s="3" t="s">
        <v>95</v>
      </c>
      <c r="BK786" s="3">
        <v>7.6499999999999995</v>
      </c>
      <c r="BL786" s="3">
        <v>6.5</v>
      </c>
      <c r="BM786" s="3">
        <v>1.1499999999999995</v>
      </c>
      <c r="BN786" s="3">
        <v>6.39</v>
      </c>
      <c r="BO786" s="3">
        <v>6.07</v>
      </c>
      <c r="BP786" s="3">
        <v>0.3199999999999994</v>
      </c>
      <c r="BQ786" s="3">
        <v>5.85</v>
      </c>
      <c r="BR786" s="3">
        <v>4.97</v>
      </c>
      <c r="BS786" s="3">
        <v>0.87999999999999989</v>
      </c>
      <c r="BT786" s="3">
        <v>4.59</v>
      </c>
      <c r="BU786" s="3">
        <v>4.3600000000000003</v>
      </c>
      <c r="BV786" s="3">
        <v>0.22999999999999954</v>
      </c>
      <c r="BW786" s="3">
        <v>5.22</v>
      </c>
      <c r="BX786" s="3">
        <v>4.96</v>
      </c>
      <c r="BY786" s="3">
        <v>0.25999999999999979</v>
      </c>
      <c r="BZ786" s="3">
        <v>5.15</v>
      </c>
      <c r="CA786" s="3">
        <v>4.12</v>
      </c>
      <c r="CB786" s="3">
        <v>1.0300000000000002</v>
      </c>
      <c r="CC786" s="3">
        <v>4.5199999999999996</v>
      </c>
      <c r="CD786" s="3">
        <v>4.29</v>
      </c>
      <c r="CE786" s="3">
        <v>0.22999999999999954</v>
      </c>
      <c r="CF786" s="3">
        <v>3.65</v>
      </c>
      <c r="CG786" s="3">
        <v>2.92</v>
      </c>
      <c r="CH786" s="3">
        <v>0.73</v>
      </c>
      <c r="CI786" s="3">
        <v>3.32</v>
      </c>
      <c r="CJ786" s="3">
        <v>3.15</v>
      </c>
      <c r="CK786" s="3">
        <v>0.16999999999999993</v>
      </c>
      <c r="CL786" s="3">
        <v>5.36</v>
      </c>
      <c r="CM786" s="3">
        <v>4.5599999999999996</v>
      </c>
      <c r="CN786" s="3">
        <v>0.80000000000000071</v>
      </c>
      <c r="CO786" s="3">
        <v>4.47</v>
      </c>
      <c r="CP786" s="3">
        <v>4.25</v>
      </c>
      <c r="CQ786" s="3">
        <v>0.21999999999999975</v>
      </c>
      <c r="CR786" s="3">
        <v>4.0999999999999996</v>
      </c>
      <c r="CS786" s="3">
        <v>3.49</v>
      </c>
      <c r="CT786" s="3">
        <v>0.60999999999999943</v>
      </c>
      <c r="CU786" s="3">
        <v>3.21</v>
      </c>
      <c r="CV786" s="3">
        <v>3.05</v>
      </c>
      <c r="CW786" s="3">
        <v>0.16000000000000014</v>
      </c>
      <c r="CX786" s="3">
        <v>3.65</v>
      </c>
      <c r="CY786" s="3">
        <v>3.47</v>
      </c>
      <c r="CZ786" s="3">
        <v>0.17999999999999972</v>
      </c>
      <c r="DA786" s="3">
        <v>3.61</v>
      </c>
      <c r="DB786" s="3">
        <v>2.89</v>
      </c>
      <c r="DC786" s="3">
        <v>0.71999999999999975</v>
      </c>
      <c r="DD786" s="3">
        <v>3.16</v>
      </c>
      <c r="DE786" s="3">
        <v>3</v>
      </c>
      <c r="DF786" s="3">
        <v>0.16000000000000014</v>
      </c>
      <c r="DG786" s="3">
        <v>2.56</v>
      </c>
      <c r="DH786" s="3">
        <v>2.1800000000000002</v>
      </c>
      <c r="DI786" s="3">
        <v>0.37999999999999989</v>
      </c>
      <c r="DJ786" s="3">
        <v>2.3199999999999998</v>
      </c>
      <c r="DK786" s="3">
        <v>2.2000000000000002</v>
      </c>
      <c r="DL786" s="3">
        <v>0.11999999999999966</v>
      </c>
      <c r="DM786" s="3">
        <v>6.89</v>
      </c>
      <c r="DN786" s="3">
        <v>5.86</v>
      </c>
      <c r="DO786" s="3">
        <v>1.0299999999999994</v>
      </c>
      <c r="DP786" s="3">
        <v>5.27</v>
      </c>
      <c r="DQ786" s="3">
        <v>4.4800000000000004</v>
      </c>
      <c r="DR786" s="3">
        <v>0.78999999999999915</v>
      </c>
      <c r="DS786" s="3">
        <v>4.6399999999999997</v>
      </c>
      <c r="DT786" s="3">
        <v>3.71</v>
      </c>
      <c r="DU786" s="3">
        <v>0.92999999999999972</v>
      </c>
      <c r="DV786" s="3">
        <v>3.29</v>
      </c>
      <c r="DW786" s="3">
        <v>2.63</v>
      </c>
      <c r="DX786" s="3">
        <v>0.66000000000000014</v>
      </c>
    </row>
    <row r="787" spans="1:128" s="3" customFormat="1" x14ac:dyDescent="0.25">
      <c r="A787" s="36" t="s">
        <v>1004</v>
      </c>
      <c r="B787" s="36" t="s">
        <v>87</v>
      </c>
      <c r="C787" s="36" t="s">
        <v>88</v>
      </c>
      <c r="D787" s="37" t="s">
        <v>130</v>
      </c>
      <c r="E787" s="36" t="s">
        <v>131</v>
      </c>
      <c r="F787" s="37" t="s">
        <v>993</v>
      </c>
      <c r="G787" s="36" t="s">
        <v>994</v>
      </c>
      <c r="H787" s="36" t="s">
        <v>93</v>
      </c>
      <c r="I787" s="36" t="s">
        <v>94</v>
      </c>
      <c r="J787" s="36" t="s">
        <v>95</v>
      </c>
      <c r="K787" s="44">
        <v>1.65</v>
      </c>
      <c r="L787" s="38">
        <f>IF(J787="10",K787,"")</f>
        <v>1.65</v>
      </c>
      <c r="M787" s="38">
        <f>ROUND(L787*O787/100,2)</f>
        <v>1.07</v>
      </c>
      <c r="N787" s="38">
        <f>L787-M787</f>
        <v>0.57999999999999985</v>
      </c>
      <c r="O787" s="38" t="s">
        <v>96</v>
      </c>
      <c r="P787" s="38">
        <f>IF(J787&lt;&gt;"20",IF(J787="15",K787,ROUND(K787*0.85,2)),"")</f>
        <v>1.4</v>
      </c>
      <c r="Q787" s="38">
        <f>ROUND(P787*S787/100,2)</f>
        <v>1.1200000000000001</v>
      </c>
      <c r="R787" s="38">
        <f>P787-Q787</f>
        <v>0.2799999999999998</v>
      </c>
      <c r="S787" s="38" t="s">
        <v>97</v>
      </c>
      <c r="T787" s="38">
        <f>IF(J787="20",K787,IF(J787="10",ROUND(K787*0.7,2),ROUND(K787/0.85*0.7,2)))</f>
        <v>1.1599999999999999</v>
      </c>
      <c r="U787" s="38">
        <f>ROUND(T787*W787/100,2)</f>
        <v>1.1000000000000001</v>
      </c>
      <c r="V787" s="38">
        <f>T787-U787</f>
        <v>5.9999999999999831E-2</v>
      </c>
      <c r="W787" s="36">
        <v>95</v>
      </c>
      <c r="X787" s="38">
        <f>IF(J787="20",ROUND(K787/0.7*0.6,2),IF(J787="10",ROUND(K787*0.6,2),ROUND(K787/0.85*0.6,2)))</f>
        <v>0.99</v>
      </c>
      <c r="Y787" s="38">
        <f>ROUND(X787*AA787/100,2)</f>
        <v>0.94</v>
      </c>
      <c r="Z787" s="38">
        <f>X787-Y787</f>
        <v>5.0000000000000044E-2</v>
      </c>
      <c r="AA787" s="36">
        <v>95</v>
      </c>
      <c r="AB787" s="38" t="s">
        <v>98</v>
      </c>
      <c r="AC787" s="38">
        <v>1.32</v>
      </c>
      <c r="AD787" s="38">
        <v>1.25</v>
      </c>
      <c r="AE787" s="38">
        <v>7.0000000000000062E-2</v>
      </c>
      <c r="BJ787" s="3" t="s">
        <v>95</v>
      </c>
      <c r="BK787" s="3">
        <v>7.6499999999999995</v>
      </c>
      <c r="BL787" s="3">
        <v>6.5</v>
      </c>
      <c r="BM787" s="3">
        <v>1.1499999999999995</v>
      </c>
      <c r="BN787" s="3">
        <v>6.39</v>
      </c>
      <c r="BO787" s="3">
        <v>6.07</v>
      </c>
      <c r="BP787" s="3">
        <v>0.3199999999999994</v>
      </c>
      <c r="BQ787" s="3">
        <v>5.85</v>
      </c>
      <c r="BR787" s="3">
        <v>4.97</v>
      </c>
      <c r="BS787" s="3">
        <v>0.87999999999999989</v>
      </c>
      <c r="BT787" s="3">
        <v>4.59</v>
      </c>
      <c r="BU787" s="3">
        <v>4.3600000000000003</v>
      </c>
      <c r="BV787" s="3">
        <v>0.22999999999999954</v>
      </c>
      <c r="BW787" s="3">
        <v>5.22</v>
      </c>
      <c r="BX787" s="3">
        <v>4.96</v>
      </c>
      <c r="BY787" s="3">
        <v>0.25999999999999979</v>
      </c>
      <c r="BZ787" s="3">
        <v>5.15</v>
      </c>
      <c r="CA787" s="3">
        <v>4.12</v>
      </c>
      <c r="CB787" s="3">
        <v>1.0300000000000002</v>
      </c>
      <c r="CC787" s="3">
        <v>4.5199999999999996</v>
      </c>
      <c r="CD787" s="3">
        <v>4.29</v>
      </c>
      <c r="CE787" s="3">
        <v>0.22999999999999954</v>
      </c>
      <c r="CF787" s="3">
        <v>3.65</v>
      </c>
      <c r="CG787" s="3">
        <v>2.92</v>
      </c>
      <c r="CH787" s="3">
        <v>0.73</v>
      </c>
      <c r="CI787" s="3">
        <v>3.32</v>
      </c>
      <c r="CJ787" s="3">
        <v>3.15</v>
      </c>
      <c r="CK787" s="3">
        <v>0.16999999999999993</v>
      </c>
      <c r="CL787" s="3">
        <v>5.36</v>
      </c>
      <c r="CM787" s="3">
        <v>4.5599999999999996</v>
      </c>
      <c r="CN787" s="3">
        <v>0.80000000000000071</v>
      </c>
      <c r="CO787" s="3">
        <v>4.47</v>
      </c>
      <c r="CP787" s="3">
        <v>4.25</v>
      </c>
      <c r="CQ787" s="3">
        <v>0.21999999999999975</v>
      </c>
      <c r="CR787" s="3">
        <v>4.0999999999999996</v>
      </c>
      <c r="CS787" s="3">
        <v>3.49</v>
      </c>
      <c r="CT787" s="3">
        <v>0.60999999999999943</v>
      </c>
      <c r="CU787" s="3">
        <v>3.21</v>
      </c>
      <c r="CV787" s="3">
        <v>3.05</v>
      </c>
      <c r="CW787" s="3">
        <v>0.16000000000000014</v>
      </c>
      <c r="CX787" s="3">
        <v>3.65</v>
      </c>
      <c r="CY787" s="3">
        <v>3.47</v>
      </c>
      <c r="CZ787" s="3">
        <v>0.17999999999999972</v>
      </c>
      <c r="DA787" s="3">
        <v>3.61</v>
      </c>
      <c r="DB787" s="3">
        <v>2.89</v>
      </c>
      <c r="DC787" s="3">
        <v>0.71999999999999975</v>
      </c>
      <c r="DD787" s="3">
        <v>3.16</v>
      </c>
      <c r="DE787" s="3">
        <v>3</v>
      </c>
      <c r="DF787" s="3">
        <v>0.16000000000000014</v>
      </c>
      <c r="DG787" s="3">
        <v>2.56</v>
      </c>
      <c r="DH787" s="3">
        <v>2.1800000000000002</v>
      </c>
      <c r="DI787" s="3">
        <v>0.37999999999999989</v>
      </c>
      <c r="DJ787" s="3">
        <v>2.3199999999999998</v>
      </c>
      <c r="DK787" s="3">
        <v>2.2000000000000002</v>
      </c>
      <c r="DL787" s="3">
        <v>0.11999999999999966</v>
      </c>
      <c r="DM787" s="3">
        <v>6.89</v>
      </c>
      <c r="DN787" s="3">
        <v>5.86</v>
      </c>
      <c r="DO787" s="3">
        <v>1.0299999999999994</v>
      </c>
      <c r="DP787" s="3">
        <v>5.27</v>
      </c>
      <c r="DQ787" s="3">
        <v>4.4800000000000004</v>
      </c>
      <c r="DR787" s="3">
        <v>0.78999999999999915</v>
      </c>
      <c r="DS787" s="3">
        <v>4.6399999999999997</v>
      </c>
      <c r="DT787" s="3">
        <v>3.71</v>
      </c>
      <c r="DU787" s="3">
        <v>0.92999999999999972</v>
      </c>
      <c r="DV787" s="3">
        <v>3.29</v>
      </c>
      <c r="DW787" s="3">
        <v>2.63</v>
      </c>
      <c r="DX787" s="3">
        <v>0.66000000000000014</v>
      </c>
    </row>
    <row r="788" spans="1:128" s="3" customFormat="1" x14ac:dyDescent="0.25">
      <c r="A788" s="36" t="s">
        <v>1005</v>
      </c>
      <c r="B788" s="36" t="s">
        <v>87</v>
      </c>
      <c r="C788" s="36" t="s">
        <v>88</v>
      </c>
      <c r="D788" s="37" t="s">
        <v>121</v>
      </c>
      <c r="E788" s="36" t="s">
        <v>122</v>
      </c>
      <c r="F788" s="37" t="s">
        <v>993</v>
      </c>
      <c r="G788" s="36" t="s">
        <v>994</v>
      </c>
      <c r="H788" s="36" t="s">
        <v>93</v>
      </c>
      <c r="I788" s="36" t="s">
        <v>94</v>
      </c>
      <c r="J788" s="36" t="s">
        <v>95</v>
      </c>
      <c r="K788" s="44">
        <v>1.65</v>
      </c>
      <c r="L788" s="38">
        <f>IF(J788="10",K788,"")</f>
        <v>1.65</v>
      </c>
      <c r="M788" s="38">
        <f>ROUND(L788*O788/100,2)</f>
        <v>1.07</v>
      </c>
      <c r="N788" s="38">
        <f>L788-M788</f>
        <v>0.57999999999999985</v>
      </c>
      <c r="O788" s="38" t="s">
        <v>96</v>
      </c>
      <c r="P788" s="38">
        <f>IF(J788&lt;&gt;"20",IF(J788="15",K788,ROUND(K788*0.85,2)),"")</f>
        <v>1.4</v>
      </c>
      <c r="Q788" s="38">
        <f>ROUND(P788*S788/100,2)</f>
        <v>1.1200000000000001</v>
      </c>
      <c r="R788" s="38">
        <f>P788-Q788</f>
        <v>0.2799999999999998</v>
      </c>
      <c r="S788" s="38" t="s">
        <v>97</v>
      </c>
      <c r="T788" s="38">
        <f>IF(J788="20",K788,IF(J788="10",ROUND(K788*0.7,2),ROUND(K788/0.85*0.7,2)))</f>
        <v>1.1599999999999999</v>
      </c>
      <c r="U788" s="38">
        <f>ROUND(T788*W788/100,2)</f>
        <v>1.1000000000000001</v>
      </c>
      <c r="V788" s="38">
        <f>T788-U788</f>
        <v>5.9999999999999831E-2</v>
      </c>
      <c r="W788" s="36">
        <v>95</v>
      </c>
      <c r="X788" s="38">
        <f>IF(J788="20",ROUND(K788/0.7*0.6,2),IF(J788="10",ROUND(K788*0.6,2),ROUND(K788/0.85*0.6,2)))</f>
        <v>0.99</v>
      </c>
      <c r="Y788" s="38">
        <f>ROUND(X788*AA788/100,2)</f>
        <v>0.94</v>
      </c>
      <c r="Z788" s="38">
        <f>X788-Y788</f>
        <v>5.0000000000000044E-2</v>
      </c>
      <c r="AA788" s="36">
        <v>95</v>
      </c>
      <c r="AB788" s="38" t="s">
        <v>98</v>
      </c>
      <c r="AC788" s="38">
        <v>1.32</v>
      </c>
      <c r="AD788" s="38">
        <v>1.25</v>
      </c>
      <c r="AE788" s="38">
        <v>7.0000000000000062E-2</v>
      </c>
      <c r="BJ788" s="3" t="s">
        <v>95</v>
      </c>
      <c r="BK788" s="3">
        <v>7.6499999999999995</v>
      </c>
      <c r="BL788" s="3">
        <v>6.5</v>
      </c>
      <c r="BM788" s="3">
        <v>1.1499999999999995</v>
      </c>
      <c r="BN788" s="3">
        <v>6.39</v>
      </c>
      <c r="BO788" s="3">
        <v>6.07</v>
      </c>
      <c r="BP788" s="3">
        <v>0.3199999999999994</v>
      </c>
      <c r="BQ788" s="3">
        <v>5.85</v>
      </c>
      <c r="BR788" s="3">
        <v>4.97</v>
      </c>
      <c r="BS788" s="3">
        <v>0.87999999999999989</v>
      </c>
      <c r="BT788" s="3">
        <v>4.59</v>
      </c>
      <c r="BU788" s="3">
        <v>4.3600000000000003</v>
      </c>
      <c r="BV788" s="3">
        <v>0.22999999999999954</v>
      </c>
      <c r="BW788" s="3">
        <v>5.22</v>
      </c>
      <c r="BX788" s="3">
        <v>4.96</v>
      </c>
      <c r="BY788" s="3">
        <v>0.25999999999999979</v>
      </c>
      <c r="BZ788" s="3">
        <v>5.15</v>
      </c>
      <c r="CA788" s="3">
        <v>4.12</v>
      </c>
      <c r="CB788" s="3">
        <v>1.0300000000000002</v>
      </c>
      <c r="CC788" s="3">
        <v>4.5199999999999996</v>
      </c>
      <c r="CD788" s="3">
        <v>4.29</v>
      </c>
      <c r="CE788" s="3">
        <v>0.22999999999999954</v>
      </c>
      <c r="CF788" s="3">
        <v>3.65</v>
      </c>
      <c r="CG788" s="3">
        <v>2.92</v>
      </c>
      <c r="CH788" s="3">
        <v>0.73</v>
      </c>
      <c r="CI788" s="3">
        <v>3.32</v>
      </c>
      <c r="CJ788" s="3">
        <v>3.15</v>
      </c>
      <c r="CK788" s="3">
        <v>0.16999999999999993</v>
      </c>
      <c r="CL788" s="3">
        <v>5.36</v>
      </c>
      <c r="CM788" s="3">
        <v>4.5599999999999996</v>
      </c>
      <c r="CN788" s="3">
        <v>0.80000000000000071</v>
      </c>
      <c r="CO788" s="3">
        <v>4.47</v>
      </c>
      <c r="CP788" s="3">
        <v>4.25</v>
      </c>
      <c r="CQ788" s="3">
        <v>0.21999999999999975</v>
      </c>
      <c r="CR788" s="3">
        <v>4.0999999999999996</v>
      </c>
      <c r="CS788" s="3">
        <v>3.49</v>
      </c>
      <c r="CT788" s="3">
        <v>0.60999999999999943</v>
      </c>
      <c r="CU788" s="3">
        <v>3.21</v>
      </c>
      <c r="CV788" s="3">
        <v>3.05</v>
      </c>
      <c r="CW788" s="3">
        <v>0.16000000000000014</v>
      </c>
      <c r="CX788" s="3">
        <v>3.65</v>
      </c>
      <c r="CY788" s="3">
        <v>3.47</v>
      </c>
      <c r="CZ788" s="3">
        <v>0.17999999999999972</v>
      </c>
      <c r="DA788" s="3">
        <v>3.61</v>
      </c>
      <c r="DB788" s="3">
        <v>2.89</v>
      </c>
      <c r="DC788" s="3">
        <v>0.71999999999999975</v>
      </c>
      <c r="DD788" s="3">
        <v>3.16</v>
      </c>
      <c r="DE788" s="3">
        <v>3</v>
      </c>
      <c r="DF788" s="3">
        <v>0.16000000000000014</v>
      </c>
      <c r="DG788" s="3">
        <v>2.56</v>
      </c>
      <c r="DH788" s="3">
        <v>2.1800000000000002</v>
      </c>
      <c r="DI788" s="3">
        <v>0.37999999999999989</v>
      </c>
      <c r="DJ788" s="3">
        <v>2.3199999999999998</v>
      </c>
      <c r="DK788" s="3">
        <v>2.2000000000000002</v>
      </c>
      <c r="DL788" s="3">
        <v>0.11999999999999966</v>
      </c>
      <c r="DM788" s="3">
        <v>6.89</v>
      </c>
      <c r="DN788" s="3">
        <v>5.86</v>
      </c>
      <c r="DO788" s="3">
        <v>1.0299999999999994</v>
      </c>
      <c r="DP788" s="3">
        <v>5.27</v>
      </c>
      <c r="DQ788" s="3">
        <v>4.4800000000000004</v>
      </c>
      <c r="DR788" s="3">
        <v>0.78999999999999915</v>
      </c>
      <c r="DS788" s="3">
        <v>4.6399999999999997</v>
      </c>
      <c r="DT788" s="3">
        <v>3.71</v>
      </c>
      <c r="DU788" s="3">
        <v>0.92999999999999972</v>
      </c>
      <c r="DV788" s="3">
        <v>3.29</v>
      </c>
      <c r="DW788" s="3">
        <v>2.63</v>
      </c>
      <c r="DX788" s="3">
        <v>0.66000000000000014</v>
      </c>
    </row>
    <row r="789" spans="1:128" s="3" customFormat="1" x14ac:dyDescent="0.25">
      <c r="A789" s="36" t="s">
        <v>1006</v>
      </c>
      <c r="B789" s="36" t="s">
        <v>87</v>
      </c>
      <c r="C789" s="36" t="s">
        <v>88</v>
      </c>
      <c r="D789" s="37" t="s">
        <v>163</v>
      </c>
      <c r="E789" s="36" t="s">
        <v>164</v>
      </c>
      <c r="F789" s="37" t="s">
        <v>993</v>
      </c>
      <c r="G789" s="36" t="s">
        <v>994</v>
      </c>
      <c r="H789" s="36" t="s">
        <v>93</v>
      </c>
      <c r="I789" s="36" t="s">
        <v>94</v>
      </c>
      <c r="J789" s="36" t="s">
        <v>95</v>
      </c>
      <c r="K789" s="44">
        <v>1.65</v>
      </c>
      <c r="L789" s="38">
        <f>IF(J789="10",K789,"")</f>
        <v>1.65</v>
      </c>
      <c r="M789" s="38">
        <f>ROUND(L789*O789/100,2)</f>
        <v>1.07</v>
      </c>
      <c r="N789" s="38">
        <f>L789-M789</f>
        <v>0.57999999999999985</v>
      </c>
      <c r="O789" s="38" t="s">
        <v>96</v>
      </c>
      <c r="P789" s="38">
        <f>IF(J789&lt;&gt;"20",IF(J789="15",K789,ROUND(K789*0.85,2)),"")</f>
        <v>1.4</v>
      </c>
      <c r="Q789" s="38">
        <f>ROUND(P789*S789/100,2)</f>
        <v>1.1200000000000001</v>
      </c>
      <c r="R789" s="38">
        <f>P789-Q789</f>
        <v>0.2799999999999998</v>
      </c>
      <c r="S789" s="38" t="s">
        <v>97</v>
      </c>
      <c r="T789" s="38">
        <f>IF(J789="20",K789,IF(J789="10",ROUND(K789*0.7,2),ROUND(K789/0.85*0.7,2)))</f>
        <v>1.1599999999999999</v>
      </c>
      <c r="U789" s="38">
        <f>ROUND(T789*W789/100,2)</f>
        <v>1.1000000000000001</v>
      </c>
      <c r="V789" s="38">
        <f>T789-U789</f>
        <v>5.9999999999999831E-2</v>
      </c>
      <c r="W789" s="36">
        <v>95</v>
      </c>
      <c r="X789" s="38">
        <f>IF(J789="20",ROUND(K789/0.7*0.6,2),IF(J789="10",ROUND(K789*0.6,2),ROUND(K789/0.85*0.6,2)))</f>
        <v>0.99</v>
      </c>
      <c r="Y789" s="38">
        <f>ROUND(X789*AA789/100,2)</f>
        <v>0.94</v>
      </c>
      <c r="Z789" s="38">
        <f>X789-Y789</f>
        <v>5.0000000000000044E-2</v>
      </c>
      <c r="AA789" s="36">
        <v>95</v>
      </c>
      <c r="AB789" s="38" t="s">
        <v>98</v>
      </c>
      <c r="AC789" s="38">
        <v>1.32</v>
      </c>
      <c r="AD789" s="38">
        <v>1.25</v>
      </c>
      <c r="AE789" s="38">
        <v>7.0000000000000062E-2</v>
      </c>
      <c r="BJ789" s="3" t="s">
        <v>95</v>
      </c>
      <c r="BK789" s="3">
        <v>7.6499999999999995</v>
      </c>
      <c r="BL789" s="3">
        <v>6.5</v>
      </c>
      <c r="BM789" s="3">
        <v>1.1499999999999995</v>
      </c>
      <c r="BN789" s="3">
        <v>6.39</v>
      </c>
      <c r="BO789" s="3">
        <v>6.07</v>
      </c>
      <c r="BP789" s="3">
        <v>0.3199999999999994</v>
      </c>
      <c r="BQ789" s="3">
        <v>5.85</v>
      </c>
      <c r="BR789" s="3">
        <v>4.97</v>
      </c>
      <c r="BS789" s="3">
        <v>0.87999999999999989</v>
      </c>
      <c r="BT789" s="3">
        <v>4.59</v>
      </c>
      <c r="BU789" s="3">
        <v>4.3600000000000003</v>
      </c>
      <c r="BV789" s="3">
        <v>0.22999999999999954</v>
      </c>
      <c r="BW789" s="3">
        <v>5.22</v>
      </c>
      <c r="BX789" s="3">
        <v>4.96</v>
      </c>
      <c r="BY789" s="3">
        <v>0.25999999999999979</v>
      </c>
      <c r="BZ789" s="3">
        <v>5.15</v>
      </c>
      <c r="CA789" s="3">
        <v>4.12</v>
      </c>
      <c r="CB789" s="3">
        <v>1.0300000000000002</v>
      </c>
      <c r="CC789" s="3">
        <v>4.5199999999999996</v>
      </c>
      <c r="CD789" s="3">
        <v>4.29</v>
      </c>
      <c r="CE789" s="3">
        <v>0.22999999999999954</v>
      </c>
      <c r="CF789" s="3">
        <v>3.65</v>
      </c>
      <c r="CG789" s="3">
        <v>2.92</v>
      </c>
      <c r="CH789" s="3">
        <v>0.73</v>
      </c>
      <c r="CI789" s="3">
        <v>3.32</v>
      </c>
      <c r="CJ789" s="3">
        <v>3.15</v>
      </c>
      <c r="CK789" s="3">
        <v>0.16999999999999993</v>
      </c>
      <c r="CL789" s="3">
        <v>5.36</v>
      </c>
      <c r="CM789" s="3">
        <v>4.5599999999999996</v>
      </c>
      <c r="CN789" s="3">
        <v>0.80000000000000071</v>
      </c>
      <c r="CO789" s="3">
        <v>4.47</v>
      </c>
      <c r="CP789" s="3">
        <v>4.25</v>
      </c>
      <c r="CQ789" s="3">
        <v>0.21999999999999975</v>
      </c>
      <c r="CR789" s="3">
        <v>4.0999999999999996</v>
      </c>
      <c r="CS789" s="3">
        <v>3.49</v>
      </c>
      <c r="CT789" s="3">
        <v>0.60999999999999943</v>
      </c>
      <c r="CU789" s="3">
        <v>3.21</v>
      </c>
      <c r="CV789" s="3">
        <v>3.05</v>
      </c>
      <c r="CW789" s="3">
        <v>0.16000000000000014</v>
      </c>
      <c r="CX789" s="3">
        <v>3.65</v>
      </c>
      <c r="CY789" s="3">
        <v>3.47</v>
      </c>
      <c r="CZ789" s="3">
        <v>0.17999999999999972</v>
      </c>
      <c r="DA789" s="3">
        <v>3.61</v>
      </c>
      <c r="DB789" s="3">
        <v>2.89</v>
      </c>
      <c r="DC789" s="3">
        <v>0.71999999999999975</v>
      </c>
      <c r="DD789" s="3">
        <v>3.16</v>
      </c>
      <c r="DE789" s="3">
        <v>3</v>
      </c>
      <c r="DF789" s="3">
        <v>0.16000000000000014</v>
      </c>
      <c r="DG789" s="3">
        <v>2.56</v>
      </c>
      <c r="DH789" s="3">
        <v>2.1800000000000002</v>
      </c>
      <c r="DI789" s="3">
        <v>0.37999999999999989</v>
      </c>
      <c r="DJ789" s="3">
        <v>2.3199999999999998</v>
      </c>
      <c r="DK789" s="3">
        <v>2.2000000000000002</v>
      </c>
      <c r="DL789" s="3">
        <v>0.11999999999999966</v>
      </c>
      <c r="DM789" s="3">
        <v>6.89</v>
      </c>
      <c r="DN789" s="3">
        <v>5.86</v>
      </c>
      <c r="DO789" s="3">
        <v>1.0299999999999994</v>
      </c>
      <c r="DP789" s="3">
        <v>5.27</v>
      </c>
      <c r="DQ789" s="3">
        <v>4.4800000000000004</v>
      </c>
      <c r="DR789" s="3">
        <v>0.78999999999999915</v>
      </c>
      <c r="DS789" s="3">
        <v>4.6399999999999997</v>
      </c>
      <c r="DT789" s="3">
        <v>3.71</v>
      </c>
      <c r="DU789" s="3">
        <v>0.92999999999999972</v>
      </c>
      <c r="DV789" s="3">
        <v>3.29</v>
      </c>
      <c r="DW789" s="3">
        <v>2.63</v>
      </c>
      <c r="DX789" s="3">
        <v>0.66000000000000014</v>
      </c>
    </row>
    <row r="790" spans="1:128" s="3" customFormat="1" x14ac:dyDescent="0.25">
      <c r="A790" s="36" t="s">
        <v>1007</v>
      </c>
      <c r="B790" s="36" t="s">
        <v>87</v>
      </c>
      <c r="C790" s="36" t="s">
        <v>88</v>
      </c>
      <c r="D790" s="37" t="s">
        <v>103</v>
      </c>
      <c r="E790" s="36" t="s">
        <v>104</v>
      </c>
      <c r="F790" s="37" t="s">
        <v>993</v>
      </c>
      <c r="G790" s="36" t="s">
        <v>994</v>
      </c>
      <c r="H790" s="36" t="s">
        <v>93</v>
      </c>
      <c r="I790" s="36" t="s">
        <v>94</v>
      </c>
      <c r="J790" s="36" t="s">
        <v>95</v>
      </c>
      <c r="K790" s="44">
        <v>1.65</v>
      </c>
      <c r="L790" s="38">
        <f>IF(J790="10",K790,"")</f>
        <v>1.65</v>
      </c>
      <c r="M790" s="38">
        <f>ROUND(L790*O790/100,2)</f>
        <v>1.07</v>
      </c>
      <c r="N790" s="38">
        <f>L790-M790</f>
        <v>0.57999999999999985</v>
      </c>
      <c r="O790" s="38" t="s">
        <v>96</v>
      </c>
      <c r="P790" s="38">
        <f>IF(J790&lt;&gt;"20",IF(J790="15",K790,ROUND(K790*0.85,2)),"")</f>
        <v>1.4</v>
      </c>
      <c r="Q790" s="38">
        <f>ROUND(P790*S790/100,2)</f>
        <v>1.1200000000000001</v>
      </c>
      <c r="R790" s="38">
        <f>P790-Q790</f>
        <v>0.2799999999999998</v>
      </c>
      <c r="S790" s="38" t="s">
        <v>97</v>
      </c>
      <c r="T790" s="38">
        <f>IF(J790="20",K790,IF(J790="10",ROUND(K790*0.7,2),ROUND(K790/0.85*0.7,2)))</f>
        <v>1.1599999999999999</v>
      </c>
      <c r="U790" s="38">
        <f>ROUND(T790*W790/100,2)</f>
        <v>1.1000000000000001</v>
      </c>
      <c r="V790" s="38">
        <f>T790-U790</f>
        <v>5.9999999999999831E-2</v>
      </c>
      <c r="W790" s="36">
        <v>95</v>
      </c>
      <c r="X790" s="38">
        <f>IF(J790="20",ROUND(K790/0.7*0.6,2),IF(J790="10",ROUND(K790*0.6,2),ROUND(K790/0.85*0.6,2)))</f>
        <v>0.99</v>
      </c>
      <c r="Y790" s="38">
        <f>ROUND(X790*AA790/100,2)</f>
        <v>0.94</v>
      </c>
      <c r="Z790" s="38">
        <f>X790-Y790</f>
        <v>5.0000000000000044E-2</v>
      </c>
      <c r="AA790" s="36">
        <v>95</v>
      </c>
      <c r="AB790" s="38" t="s">
        <v>98</v>
      </c>
      <c r="AC790" s="38">
        <v>1.32</v>
      </c>
      <c r="AD790" s="38">
        <v>1.25</v>
      </c>
      <c r="AE790" s="38">
        <v>7.0000000000000062E-2</v>
      </c>
      <c r="BJ790" s="3" t="s">
        <v>95</v>
      </c>
      <c r="BK790" s="3">
        <v>7.6499999999999995</v>
      </c>
      <c r="BL790" s="3">
        <v>6.5</v>
      </c>
      <c r="BM790" s="3">
        <v>1.1499999999999995</v>
      </c>
      <c r="BN790" s="3">
        <v>6.39</v>
      </c>
      <c r="BO790" s="3">
        <v>6.07</v>
      </c>
      <c r="BP790" s="3">
        <v>0.3199999999999994</v>
      </c>
      <c r="BQ790" s="3">
        <v>5.85</v>
      </c>
      <c r="BR790" s="3">
        <v>4.97</v>
      </c>
      <c r="BS790" s="3">
        <v>0.87999999999999989</v>
      </c>
      <c r="BT790" s="3">
        <v>4.59</v>
      </c>
      <c r="BU790" s="3">
        <v>4.3600000000000003</v>
      </c>
      <c r="BV790" s="3">
        <v>0.22999999999999954</v>
      </c>
      <c r="BW790" s="3">
        <v>5.22</v>
      </c>
      <c r="BX790" s="3">
        <v>4.96</v>
      </c>
      <c r="BY790" s="3">
        <v>0.25999999999999979</v>
      </c>
      <c r="BZ790" s="3">
        <v>5.15</v>
      </c>
      <c r="CA790" s="3">
        <v>4.12</v>
      </c>
      <c r="CB790" s="3">
        <v>1.0300000000000002</v>
      </c>
      <c r="CC790" s="3">
        <v>4.5199999999999996</v>
      </c>
      <c r="CD790" s="3">
        <v>4.29</v>
      </c>
      <c r="CE790" s="3">
        <v>0.22999999999999954</v>
      </c>
      <c r="CF790" s="3">
        <v>3.65</v>
      </c>
      <c r="CG790" s="3">
        <v>2.92</v>
      </c>
      <c r="CH790" s="3">
        <v>0.73</v>
      </c>
      <c r="CI790" s="3">
        <v>3.32</v>
      </c>
      <c r="CJ790" s="3">
        <v>3.15</v>
      </c>
      <c r="CK790" s="3">
        <v>0.16999999999999993</v>
      </c>
      <c r="CL790" s="3">
        <v>5.36</v>
      </c>
      <c r="CM790" s="3">
        <v>4.5599999999999996</v>
      </c>
      <c r="CN790" s="3">
        <v>0.80000000000000071</v>
      </c>
      <c r="CO790" s="3">
        <v>4.47</v>
      </c>
      <c r="CP790" s="3">
        <v>4.25</v>
      </c>
      <c r="CQ790" s="3">
        <v>0.21999999999999975</v>
      </c>
      <c r="CR790" s="3">
        <v>4.0999999999999996</v>
      </c>
      <c r="CS790" s="3">
        <v>3.49</v>
      </c>
      <c r="CT790" s="3">
        <v>0.60999999999999943</v>
      </c>
      <c r="CU790" s="3">
        <v>3.21</v>
      </c>
      <c r="CV790" s="3">
        <v>3.05</v>
      </c>
      <c r="CW790" s="3">
        <v>0.16000000000000014</v>
      </c>
      <c r="CX790" s="3">
        <v>3.65</v>
      </c>
      <c r="CY790" s="3">
        <v>3.47</v>
      </c>
      <c r="CZ790" s="3">
        <v>0.17999999999999972</v>
      </c>
      <c r="DA790" s="3">
        <v>3.61</v>
      </c>
      <c r="DB790" s="3">
        <v>2.89</v>
      </c>
      <c r="DC790" s="3">
        <v>0.71999999999999975</v>
      </c>
      <c r="DD790" s="3">
        <v>3.16</v>
      </c>
      <c r="DE790" s="3">
        <v>3</v>
      </c>
      <c r="DF790" s="3">
        <v>0.16000000000000014</v>
      </c>
      <c r="DG790" s="3">
        <v>2.56</v>
      </c>
      <c r="DH790" s="3">
        <v>2.1800000000000002</v>
      </c>
      <c r="DI790" s="3">
        <v>0.37999999999999989</v>
      </c>
      <c r="DJ790" s="3">
        <v>2.3199999999999998</v>
      </c>
      <c r="DK790" s="3">
        <v>2.2000000000000002</v>
      </c>
      <c r="DL790" s="3">
        <v>0.11999999999999966</v>
      </c>
      <c r="DM790" s="3">
        <v>6.89</v>
      </c>
      <c r="DN790" s="3">
        <v>5.86</v>
      </c>
      <c r="DO790" s="3">
        <v>1.0299999999999994</v>
      </c>
      <c r="DP790" s="3">
        <v>5.27</v>
      </c>
      <c r="DQ790" s="3">
        <v>4.4800000000000004</v>
      </c>
      <c r="DR790" s="3">
        <v>0.78999999999999915</v>
      </c>
      <c r="DS790" s="3">
        <v>4.6399999999999997</v>
      </c>
      <c r="DT790" s="3">
        <v>3.71</v>
      </c>
      <c r="DU790" s="3">
        <v>0.92999999999999972</v>
      </c>
      <c r="DV790" s="3">
        <v>3.29</v>
      </c>
      <c r="DW790" s="3">
        <v>2.63</v>
      </c>
      <c r="DX790" s="3">
        <v>0.66000000000000014</v>
      </c>
    </row>
    <row r="791" spans="1:128" s="3" customFormat="1" x14ac:dyDescent="0.25">
      <c r="A791" s="36" t="s">
        <v>1008</v>
      </c>
      <c r="B791" s="36" t="s">
        <v>87</v>
      </c>
      <c r="C791" s="36" t="s">
        <v>88</v>
      </c>
      <c r="D791" s="37" t="s">
        <v>112</v>
      </c>
      <c r="E791" s="36" t="s">
        <v>113</v>
      </c>
      <c r="F791" s="37" t="s">
        <v>993</v>
      </c>
      <c r="G791" s="36" t="s">
        <v>994</v>
      </c>
      <c r="H791" s="36" t="s">
        <v>93</v>
      </c>
      <c r="I791" s="36" t="s">
        <v>94</v>
      </c>
      <c r="J791" s="36" t="s">
        <v>95</v>
      </c>
      <c r="K791" s="44">
        <v>1.65</v>
      </c>
      <c r="L791" s="38">
        <f>IF(J791="10",K791,"")</f>
        <v>1.65</v>
      </c>
      <c r="M791" s="38">
        <f>ROUND(L791*O791/100,2)</f>
        <v>1.07</v>
      </c>
      <c r="N791" s="38">
        <f>L791-M791</f>
        <v>0.57999999999999985</v>
      </c>
      <c r="O791" s="38" t="s">
        <v>96</v>
      </c>
      <c r="P791" s="38">
        <f>IF(J791&lt;&gt;"20",IF(J791="15",K791,ROUND(K791*0.85,2)),"")</f>
        <v>1.4</v>
      </c>
      <c r="Q791" s="38">
        <f>ROUND(P791*S791/100,2)</f>
        <v>1.1200000000000001</v>
      </c>
      <c r="R791" s="38">
        <f>P791-Q791</f>
        <v>0.2799999999999998</v>
      </c>
      <c r="S791" s="38" t="s">
        <v>97</v>
      </c>
      <c r="T791" s="38">
        <f>IF(J791="20",K791,IF(J791="10",ROUND(K791*0.7,2),ROUND(K791/0.85*0.7,2)))</f>
        <v>1.1599999999999999</v>
      </c>
      <c r="U791" s="38">
        <f>ROUND(T791*W791/100,2)</f>
        <v>1.1000000000000001</v>
      </c>
      <c r="V791" s="38">
        <f>T791-U791</f>
        <v>5.9999999999999831E-2</v>
      </c>
      <c r="W791" s="36">
        <v>95</v>
      </c>
      <c r="X791" s="38">
        <f>IF(J791="20",ROUND(K791/0.7*0.6,2),IF(J791="10",ROUND(K791*0.6,2),ROUND(K791/0.85*0.6,2)))</f>
        <v>0.99</v>
      </c>
      <c r="Y791" s="38">
        <f>ROUND(X791*AA791/100,2)</f>
        <v>0.94</v>
      </c>
      <c r="Z791" s="38">
        <f>X791-Y791</f>
        <v>5.0000000000000044E-2</v>
      </c>
      <c r="AA791" s="36">
        <v>95</v>
      </c>
      <c r="AB791" s="38" t="s">
        <v>98</v>
      </c>
      <c r="AC791" s="38">
        <v>1.32</v>
      </c>
      <c r="AD791" s="38">
        <v>1.25</v>
      </c>
      <c r="AE791" s="38">
        <v>7.0000000000000062E-2</v>
      </c>
      <c r="BJ791" s="3" t="s">
        <v>95</v>
      </c>
      <c r="BK791" s="3">
        <v>7.6499999999999995</v>
      </c>
      <c r="BL791" s="3">
        <v>6.5</v>
      </c>
      <c r="BM791" s="3">
        <v>1.1499999999999995</v>
      </c>
      <c r="BN791" s="3">
        <v>6.39</v>
      </c>
      <c r="BO791" s="3">
        <v>6.07</v>
      </c>
      <c r="BP791" s="3">
        <v>0.3199999999999994</v>
      </c>
      <c r="BQ791" s="3">
        <v>5.85</v>
      </c>
      <c r="BR791" s="3">
        <v>4.97</v>
      </c>
      <c r="BS791" s="3">
        <v>0.87999999999999989</v>
      </c>
      <c r="BT791" s="3">
        <v>4.59</v>
      </c>
      <c r="BU791" s="3">
        <v>4.3600000000000003</v>
      </c>
      <c r="BV791" s="3">
        <v>0.22999999999999954</v>
      </c>
      <c r="BW791" s="3">
        <v>5.22</v>
      </c>
      <c r="BX791" s="3">
        <v>4.96</v>
      </c>
      <c r="BY791" s="3">
        <v>0.25999999999999979</v>
      </c>
      <c r="BZ791" s="3">
        <v>5.15</v>
      </c>
      <c r="CA791" s="3">
        <v>4.12</v>
      </c>
      <c r="CB791" s="3">
        <v>1.0300000000000002</v>
      </c>
      <c r="CC791" s="3">
        <v>4.5199999999999996</v>
      </c>
      <c r="CD791" s="3">
        <v>4.29</v>
      </c>
      <c r="CE791" s="3">
        <v>0.22999999999999954</v>
      </c>
      <c r="CF791" s="3">
        <v>3.65</v>
      </c>
      <c r="CG791" s="3">
        <v>2.92</v>
      </c>
      <c r="CH791" s="3">
        <v>0.73</v>
      </c>
      <c r="CI791" s="3">
        <v>3.32</v>
      </c>
      <c r="CJ791" s="3">
        <v>3.15</v>
      </c>
      <c r="CK791" s="3">
        <v>0.16999999999999993</v>
      </c>
      <c r="CL791" s="3">
        <v>5.36</v>
      </c>
      <c r="CM791" s="3">
        <v>4.5599999999999996</v>
      </c>
      <c r="CN791" s="3">
        <v>0.80000000000000071</v>
      </c>
      <c r="CO791" s="3">
        <v>4.47</v>
      </c>
      <c r="CP791" s="3">
        <v>4.25</v>
      </c>
      <c r="CQ791" s="3">
        <v>0.21999999999999975</v>
      </c>
      <c r="CR791" s="3">
        <v>4.0999999999999996</v>
      </c>
      <c r="CS791" s="3">
        <v>3.49</v>
      </c>
      <c r="CT791" s="3">
        <v>0.60999999999999943</v>
      </c>
      <c r="CU791" s="3">
        <v>3.21</v>
      </c>
      <c r="CV791" s="3">
        <v>3.05</v>
      </c>
      <c r="CW791" s="3">
        <v>0.16000000000000014</v>
      </c>
      <c r="CX791" s="3">
        <v>3.65</v>
      </c>
      <c r="CY791" s="3">
        <v>3.47</v>
      </c>
      <c r="CZ791" s="3">
        <v>0.17999999999999972</v>
      </c>
      <c r="DA791" s="3">
        <v>3.61</v>
      </c>
      <c r="DB791" s="3">
        <v>2.89</v>
      </c>
      <c r="DC791" s="3">
        <v>0.71999999999999975</v>
      </c>
      <c r="DD791" s="3">
        <v>3.16</v>
      </c>
      <c r="DE791" s="3">
        <v>3</v>
      </c>
      <c r="DF791" s="3">
        <v>0.16000000000000014</v>
      </c>
      <c r="DG791" s="3">
        <v>2.56</v>
      </c>
      <c r="DH791" s="3">
        <v>2.1800000000000002</v>
      </c>
      <c r="DI791" s="3">
        <v>0.37999999999999989</v>
      </c>
      <c r="DJ791" s="3">
        <v>2.3199999999999998</v>
      </c>
      <c r="DK791" s="3">
        <v>2.2000000000000002</v>
      </c>
      <c r="DL791" s="3">
        <v>0.11999999999999966</v>
      </c>
      <c r="DM791" s="3">
        <v>6.89</v>
      </c>
      <c r="DN791" s="3">
        <v>5.86</v>
      </c>
      <c r="DO791" s="3">
        <v>1.0299999999999994</v>
      </c>
      <c r="DP791" s="3">
        <v>5.27</v>
      </c>
      <c r="DQ791" s="3">
        <v>4.4800000000000004</v>
      </c>
      <c r="DR791" s="3">
        <v>0.78999999999999915</v>
      </c>
      <c r="DS791" s="3">
        <v>4.6399999999999997</v>
      </c>
      <c r="DT791" s="3">
        <v>3.71</v>
      </c>
      <c r="DU791" s="3">
        <v>0.92999999999999972</v>
      </c>
      <c r="DV791" s="3">
        <v>3.29</v>
      </c>
      <c r="DW791" s="3">
        <v>2.63</v>
      </c>
      <c r="DX791" s="3">
        <v>0.66000000000000014</v>
      </c>
    </row>
    <row r="792" spans="1:128" s="3" customFormat="1" x14ac:dyDescent="0.25">
      <c r="A792" s="36" t="s">
        <v>1009</v>
      </c>
      <c r="B792" s="36" t="s">
        <v>87</v>
      </c>
      <c r="C792" s="36" t="s">
        <v>88</v>
      </c>
      <c r="D792" s="37" t="s">
        <v>154</v>
      </c>
      <c r="E792" s="36" t="s">
        <v>155</v>
      </c>
      <c r="F792" s="37" t="s">
        <v>993</v>
      </c>
      <c r="G792" s="36" t="s">
        <v>994</v>
      </c>
      <c r="H792" s="36" t="s">
        <v>93</v>
      </c>
      <c r="I792" s="36" t="s">
        <v>94</v>
      </c>
      <c r="J792" s="36" t="s">
        <v>95</v>
      </c>
      <c r="K792" s="44">
        <v>1.65</v>
      </c>
      <c r="L792" s="38">
        <f>IF(J792="10",K792,"")</f>
        <v>1.65</v>
      </c>
      <c r="M792" s="38">
        <f>ROUND(L792*O792/100,2)</f>
        <v>1.07</v>
      </c>
      <c r="N792" s="38">
        <f>L792-M792</f>
        <v>0.57999999999999985</v>
      </c>
      <c r="O792" s="38" t="s">
        <v>96</v>
      </c>
      <c r="P792" s="38">
        <f>IF(J792&lt;&gt;"20",IF(J792="15",K792,ROUND(K792*0.85,2)),"")</f>
        <v>1.4</v>
      </c>
      <c r="Q792" s="38">
        <f>ROUND(P792*S792/100,2)</f>
        <v>1.1200000000000001</v>
      </c>
      <c r="R792" s="38">
        <f>P792-Q792</f>
        <v>0.2799999999999998</v>
      </c>
      <c r="S792" s="38" t="s">
        <v>97</v>
      </c>
      <c r="T792" s="38">
        <f>IF(J792="20",K792,IF(J792="10",ROUND(K792*0.7,2),ROUND(K792/0.85*0.7,2)))</f>
        <v>1.1599999999999999</v>
      </c>
      <c r="U792" s="38">
        <f>ROUND(T792*W792/100,2)</f>
        <v>1.1000000000000001</v>
      </c>
      <c r="V792" s="38">
        <f>T792-U792</f>
        <v>5.9999999999999831E-2</v>
      </c>
      <c r="W792" s="36">
        <v>95</v>
      </c>
      <c r="X792" s="38">
        <f>IF(J792="20",ROUND(K792/0.7*0.6,2),IF(J792="10",ROUND(K792*0.6,2),ROUND(K792/0.85*0.6,2)))</f>
        <v>0.99</v>
      </c>
      <c r="Y792" s="38">
        <f>ROUND(X792*AA792/100,2)</f>
        <v>0.94</v>
      </c>
      <c r="Z792" s="38">
        <f>X792-Y792</f>
        <v>5.0000000000000044E-2</v>
      </c>
      <c r="AA792" s="36">
        <v>95</v>
      </c>
      <c r="AB792" s="38" t="s">
        <v>98</v>
      </c>
      <c r="AC792" s="38">
        <v>1.32</v>
      </c>
      <c r="AD792" s="38">
        <v>1.25</v>
      </c>
      <c r="AE792" s="38">
        <v>7.0000000000000062E-2</v>
      </c>
      <c r="BJ792" s="3" t="s">
        <v>95</v>
      </c>
      <c r="BK792" s="3">
        <v>7.6499999999999995</v>
      </c>
      <c r="BL792" s="3">
        <v>6.5</v>
      </c>
      <c r="BM792" s="3">
        <v>1.1499999999999995</v>
      </c>
      <c r="BN792" s="3">
        <v>6.39</v>
      </c>
      <c r="BO792" s="3">
        <v>6.07</v>
      </c>
      <c r="BP792" s="3">
        <v>0.3199999999999994</v>
      </c>
      <c r="BQ792" s="3">
        <v>5.85</v>
      </c>
      <c r="BR792" s="3">
        <v>4.97</v>
      </c>
      <c r="BS792" s="3">
        <v>0.87999999999999989</v>
      </c>
      <c r="BT792" s="3">
        <v>4.59</v>
      </c>
      <c r="BU792" s="3">
        <v>4.3600000000000003</v>
      </c>
      <c r="BV792" s="3">
        <v>0.22999999999999954</v>
      </c>
      <c r="BW792" s="3">
        <v>5.22</v>
      </c>
      <c r="BX792" s="3">
        <v>4.96</v>
      </c>
      <c r="BY792" s="3">
        <v>0.25999999999999979</v>
      </c>
      <c r="BZ792" s="3">
        <v>5.15</v>
      </c>
      <c r="CA792" s="3">
        <v>4.12</v>
      </c>
      <c r="CB792" s="3">
        <v>1.0300000000000002</v>
      </c>
      <c r="CC792" s="3">
        <v>4.5199999999999996</v>
      </c>
      <c r="CD792" s="3">
        <v>4.29</v>
      </c>
      <c r="CE792" s="3">
        <v>0.22999999999999954</v>
      </c>
      <c r="CF792" s="3">
        <v>3.65</v>
      </c>
      <c r="CG792" s="3">
        <v>2.92</v>
      </c>
      <c r="CH792" s="3">
        <v>0.73</v>
      </c>
      <c r="CI792" s="3">
        <v>3.32</v>
      </c>
      <c r="CJ792" s="3">
        <v>3.15</v>
      </c>
      <c r="CK792" s="3">
        <v>0.16999999999999993</v>
      </c>
      <c r="CL792" s="3">
        <v>5.36</v>
      </c>
      <c r="CM792" s="3">
        <v>4.5599999999999996</v>
      </c>
      <c r="CN792" s="3">
        <v>0.80000000000000071</v>
      </c>
      <c r="CO792" s="3">
        <v>4.47</v>
      </c>
      <c r="CP792" s="3">
        <v>4.25</v>
      </c>
      <c r="CQ792" s="3">
        <v>0.21999999999999975</v>
      </c>
      <c r="CR792" s="3">
        <v>4.0999999999999996</v>
      </c>
      <c r="CS792" s="3">
        <v>3.49</v>
      </c>
      <c r="CT792" s="3">
        <v>0.60999999999999943</v>
      </c>
      <c r="CU792" s="3">
        <v>3.21</v>
      </c>
      <c r="CV792" s="3">
        <v>3.05</v>
      </c>
      <c r="CW792" s="3">
        <v>0.16000000000000014</v>
      </c>
      <c r="CX792" s="3">
        <v>3.65</v>
      </c>
      <c r="CY792" s="3">
        <v>3.47</v>
      </c>
      <c r="CZ792" s="3">
        <v>0.17999999999999972</v>
      </c>
      <c r="DA792" s="3">
        <v>3.61</v>
      </c>
      <c r="DB792" s="3">
        <v>2.89</v>
      </c>
      <c r="DC792" s="3">
        <v>0.71999999999999975</v>
      </c>
      <c r="DD792" s="3">
        <v>3.16</v>
      </c>
      <c r="DE792" s="3">
        <v>3</v>
      </c>
      <c r="DF792" s="3">
        <v>0.16000000000000014</v>
      </c>
      <c r="DG792" s="3">
        <v>2.56</v>
      </c>
      <c r="DH792" s="3">
        <v>2.1800000000000002</v>
      </c>
      <c r="DI792" s="3">
        <v>0.37999999999999989</v>
      </c>
      <c r="DJ792" s="3">
        <v>2.3199999999999998</v>
      </c>
      <c r="DK792" s="3">
        <v>2.2000000000000002</v>
      </c>
      <c r="DL792" s="3">
        <v>0.11999999999999966</v>
      </c>
      <c r="DM792" s="3">
        <v>6.89</v>
      </c>
      <c r="DN792" s="3">
        <v>5.86</v>
      </c>
      <c r="DO792" s="3">
        <v>1.0299999999999994</v>
      </c>
      <c r="DP792" s="3">
        <v>5.27</v>
      </c>
      <c r="DQ792" s="3">
        <v>4.4800000000000004</v>
      </c>
      <c r="DR792" s="3">
        <v>0.78999999999999915</v>
      </c>
      <c r="DS792" s="3">
        <v>4.6399999999999997</v>
      </c>
      <c r="DT792" s="3">
        <v>3.71</v>
      </c>
      <c r="DU792" s="3">
        <v>0.92999999999999972</v>
      </c>
      <c r="DV792" s="3">
        <v>3.29</v>
      </c>
      <c r="DW792" s="3">
        <v>2.63</v>
      </c>
      <c r="DX792" s="3">
        <v>0.66000000000000014</v>
      </c>
    </row>
    <row r="793" spans="1:128" s="3" customFormat="1" x14ac:dyDescent="0.25">
      <c r="A793" s="36" t="s">
        <v>1010</v>
      </c>
      <c r="B793" s="36" t="s">
        <v>87</v>
      </c>
      <c r="C793" s="36" t="s">
        <v>88</v>
      </c>
      <c r="D793" s="37" t="s">
        <v>115</v>
      </c>
      <c r="E793" s="36" t="s">
        <v>116</v>
      </c>
      <c r="F793" s="37" t="s">
        <v>993</v>
      </c>
      <c r="G793" s="36" t="s">
        <v>994</v>
      </c>
      <c r="H793" s="36" t="s">
        <v>93</v>
      </c>
      <c r="I793" s="36" t="s">
        <v>94</v>
      </c>
      <c r="J793" s="36" t="s">
        <v>95</v>
      </c>
      <c r="K793" s="44">
        <v>1.65</v>
      </c>
      <c r="L793" s="38">
        <f>IF(J793="10",K793,"")</f>
        <v>1.65</v>
      </c>
      <c r="M793" s="38">
        <f>ROUND(L793*O793/100,2)</f>
        <v>1.07</v>
      </c>
      <c r="N793" s="38">
        <f>L793-M793</f>
        <v>0.57999999999999985</v>
      </c>
      <c r="O793" s="38" t="s">
        <v>96</v>
      </c>
      <c r="P793" s="38">
        <f>IF(J793&lt;&gt;"20",IF(J793="15",K793,ROUND(K793*0.85,2)),"")</f>
        <v>1.4</v>
      </c>
      <c r="Q793" s="38">
        <f>ROUND(P793*S793/100,2)</f>
        <v>1.1200000000000001</v>
      </c>
      <c r="R793" s="38">
        <f>P793-Q793</f>
        <v>0.2799999999999998</v>
      </c>
      <c r="S793" s="38" t="s">
        <v>97</v>
      </c>
      <c r="T793" s="38">
        <f>IF(J793="20",K793,IF(J793="10",ROUND(K793*0.7,2),ROUND(K793/0.85*0.7,2)))</f>
        <v>1.1599999999999999</v>
      </c>
      <c r="U793" s="38">
        <f>ROUND(T793*W793/100,2)</f>
        <v>1.1000000000000001</v>
      </c>
      <c r="V793" s="38">
        <f>T793-U793</f>
        <v>5.9999999999999831E-2</v>
      </c>
      <c r="W793" s="36">
        <v>95</v>
      </c>
      <c r="X793" s="38">
        <f>IF(J793="20",ROUND(K793/0.7*0.6,2),IF(J793="10",ROUND(K793*0.6,2),ROUND(K793/0.85*0.6,2)))</f>
        <v>0.99</v>
      </c>
      <c r="Y793" s="38">
        <f>ROUND(X793*AA793/100,2)</f>
        <v>0.94</v>
      </c>
      <c r="Z793" s="38">
        <f>X793-Y793</f>
        <v>5.0000000000000044E-2</v>
      </c>
      <c r="AA793" s="36">
        <v>95</v>
      </c>
      <c r="AB793" s="38" t="s">
        <v>98</v>
      </c>
      <c r="AC793" s="38">
        <v>1.32</v>
      </c>
      <c r="AD793" s="38">
        <v>1.25</v>
      </c>
      <c r="AE793" s="38">
        <v>7.0000000000000062E-2</v>
      </c>
      <c r="BJ793" s="3" t="s">
        <v>95</v>
      </c>
      <c r="BK793" s="3">
        <v>7.6499999999999995</v>
      </c>
      <c r="BL793" s="3">
        <v>6.5</v>
      </c>
      <c r="BM793" s="3">
        <v>1.1499999999999995</v>
      </c>
      <c r="BN793" s="3">
        <v>6.39</v>
      </c>
      <c r="BO793" s="3">
        <v>6.07</v>
      </c>
      <c r="BP793" s="3">
        <v>0.3199999999999994</v>
      </c>
      <c r="BQ793" s="3">
        <v>5.85</v>
      </c>
      <c r="BR793" s="3">
        <v>4.97</v>
      </c>
      <c r="BS793" s="3">
        <v>0.87999999999999989</v>
      </c>
      <c r="BT793" s="3">
        <v>4.59</v>
      </c>
      <c r="BU793" s="3">
        <v>4.3600000000000003</v>
      </c>
      <c r="BV793" s="3">
        <v>0.22999999999999954</v>
      </c>
      <c r="BW793" s="3">
        <v>5.22</v>
      </c>
      <c r="BX793" s="3">
        <v>4.96</v>
      </c>
      <c r="BY793" s="3">
        <v>0.25999999999999979</v>
      </c>
      <c r="BZ793" s="3">
        <v>5.15</v>
      </c>
      <c r="CA793" s="3">
        <v>4.12</v>
      </c>
      <c r="CB793" s="3">
        <v>1.0300000000000002</v>
      </c>
      <c r="CC793" s="3">
        <v>4.5199999999999996</v>
      </c>
      <c r="CD793" s="3">
        <v>4.29</v>
      </c>
      <c r="CE793" s="3">
        <v>0.22999999999999954</v>
      </c>
      <c r="CF793" s="3">
        <v>3.65</v>
      </c>
      <c r="CG793" s="3">
        <v>2.92</v>
      </c>
      <c r="CH793" s="3">
        <v>0.73</v>
      </c>
      <c r="CI793" s="3">
        <v>3.32</v>
      </c>
      <c r="CJ793" s="3">
        <v>3.15</v>
      </c>
      <c r="CK793" s="3">
        <v>0.16999999999999993</v>
      </c>
      <c r="CL793" s="3">
        <v>5.36</v>
      </c>
      <c r="CM793" s="3">
        <v>4.5599999999999996</v>
      </c>
      <c r="CN793" s="3">
        <v>0.80000000000000071</v>
      </c>
      <c r="CO793" s="3">
        <v>4.47</v>
      </c>
      <c r="CP793" s="3">
        <v>4.25</v>
      </c>
      <c r="CQ793" s="3">
        <v>0.21999999999999975</v>
      </c>
      <c r="CR793" s="3">
        <v>4.0999999999999996</v>
      </c>
      <c r="CS793" s="3">
        <v>3.49</v>
      </c>
      <c r="CT793" s="3">
        <v>0.60999999999999943</v>
      </c>
      <c r="CU793" s="3">
        <v>3.21</v>
      </c>
      <c r="CV793" s="3">
        <v>3.05</v>
      </c>
      <c r="CW793" s="3">
        <v>0.16000000000000014</v>
      </c>
      <c r="CX793" s="3">
        <v>3.65</v>
      </c>
      <c r="CY793" s="3">
        <v>3.47</v>
      </c>
      <c r="CZ793" s="3">
        <v>0.17999999999999972</v>
      </c>
      <c r="DA793" s="3">
        <v>3.61</v>
      </c>
      <c r="DB793" s="3">
        <v>2.89</v>
      </c>
      <c r="DC793" s="3">
        <v>0.71999999999999975</v>
      </c>
      <c r="DD793" s="3">
        <v>3.16</v>
      </c>
      <c r="DE793" s="3">
        <v>3</v>
      </c>
      <c r="DF793" s="3">
        <v>0.16000000000000014</v>
      </c>
      <c r="DG793" s="3">
        <v>2.56</v>
      </c>
      <c r="DH793" s="3">
        <v>2.1800000000000002</v>
      </c>
      <c r="DI793" s="3">
        <v>0.37999999999999989</v>
      </c>
      <c r="DJ793" s="3">
        <v>2.3199999999999998</v>
      </c>
      <c r="DK793" s="3">
        <v>2.2000000000000002</v>
      </c>
      <c r="DL793" s="3">
        <v>0.11999999999999966</v>
      </c>
      <c r="DM793" s="3">
        <v>6.89</v>
      </c>
      <c r="DN793" s="3">
        <v>5.86</v>
      </c>
      <c r="DO793" s="3">
        <v>1.0299999999999994</v>
      </c>
      <c r="DP793" s="3">
        <v>5.27</v>
      </c>
      <c r="DQ793" s="3">
        <v>4.4800000000000004</v>
      </c>
      <c r="DR793" s="3">
        <v>0.78999999999999915</v>
      </c>
      <c r="DS793" s="3">
        <v>4.6399999999999997</v>
      </c>
      <c r="DT793" s="3">
        <v>3.71</v>
      </c>
      <c r="DU793" s="3">
        <v>0.92999999999999972</v>
      </c>
      <c r="DV793" s="3">
        <v>3.29</v>
      </c>
      <c r="DW793" s="3">
        <v>2.63</v>
      </c>
      <c r="DX793" s="3">
        <v>0.66000000000000014</v>
      </c>
    </row>
    <row r="794" spans="1:128" s="3" customFormat="1" x14ac:dyDescent="0.25">
      <c r="A794" s="36" t="s">
        <v>1011</v>
      </c>
      <c r="B794" s="36" t="s">
        <v>87</v>
      </c>
      <c r="C794" s="36" t="s">
        <v>88</v>
      </c>
      <c r="D794" s="37" t="s">
        <v>136</v>
      </c>
      <c r="E794" s="36" t="s">
        <v>137</v>
      </c>
      <c r="F794" s="37" t="s">
        <v>993</v>
      </c>
      <c r="G794" s="36" t="s">
        <v>994</v>
      </c>
      <c r="H794" s="36" t="s">
        <v>93</v>
      </c>
      <c r="I794" s="36" t="s">
        <v>94</v>
      </c>
      <c r="J794" s="36" t="s">
        <v>95</v>
      </c>
      <c r="K794" s="44">
        <v>1.65</v>
      </c>
      <c r="L794" s="38">
        <f>IF(J794="10",K794,"")</f>
        <v>1.65</v>
      </c>
      <c r="M794" s="38">
        <f>ROUND(L794*O794/100,2)</f>
        <v>1.07</v>
      </c>
      <c r="N794" s="38">
        <f>L794-M794</f>
        <v>0.57999999999999985</v>
      </c>
      <c r="O794" s="38" t="s">
        <v>96</v>
      </c>
      <c r="P794" s="38">
        <f>IF(J794&lt;&gt;"20",IF(J794="15",K794,ROUND(K794*0.85,2)),"")</f>
        <v>1.4</v>
      </c>
      <c r="Q794" s="38">
        <f>ROUND(P794*S794/100,2)</f>
        <v>1.1200000000000001</v>
      </c>
      <c r="R794" s="38">
        <f>P794-Q794</f>
        <v>0.2799999999999998</v>
      </c>
      <c r="S794" s="38" t="s">
        <v>97</v>
      </c>
      <c r="T794" s="38">
        <f>IF(J794="20",K794,IF(J794="10",ROUND(K794*0.7,2),ROUND(K794/0.85*0.7,2)))</f>
        <v>1.1599999999999999</v>
      </c>
      <c r="U794" s="38">
        <f>ROUND(T794*W794/100,2)</f>
        <v>1.1000000000000001</v>
      </c>
      <c r="V794" s="38">
        <f>T794-U794</f>
        <v>5.9999999999999831E-2</v>
      </c>
      <c r="W794" s="36">
        <v>95</v>
      </c>
      <c r="X794" s="38">
        <f>IF(J794="20",ROUND(K794/0.7*0.6,2),IF(J794="10",ROUND(K794*0.6,2),ROUND(K794/0.85*0.6,2)))</f>
        <v>0.99</v>
      </c>
      <c r="Y794" s="38">
        <f>ROUND(X794*AA794/100,2)</f>
        <v>0.94</v>
      </c>
      <c r="Z794" s="38">
        <f>X794-Y794</f>
        <v>5.0000000000000044E-2</v>
      </c>
      <c r="AA794" s="36">
        <v>95</v>
      </c>
      <c r="AB794" s="38" t="s">
        <v>98</v>
      </c>
      <c r="AC794" s="38">
        <v>1.32</v>
      </c>
      <c r="AD794" s="38">
        <v>1.25</v>
      </c>
      <c r="AE794" s="38">
        <v>7.0000000000000062E-2</v>
      </c>
      <c r="BJ794" s="3" t="s">
        <v>95</v>
      </c>
      <c r="BK794" s="3">
        <v>7.6499999999999995</v>
      </c>
      <c r="BL794" s="3">
        <v>6.5</v>
      </c>
      <c r="BM794" s="3">
        <v>1.1499999999999995</v>
      </c>
      <c r="BN794" s="3">
        <v>6.39</v>
      </c>
      <c r="BO794" s="3">
        <v>6.07</v>
      </c>
      <c r="BP794" s="3">
        <v>0.3199999999999994</v>
      </c>
      <c r="BQ794" s="3">
        <v>5.85</v>
      </c>
      <c r="BR794" s="3">
        <v>4.97</v>
      </c>
      <c r="BS794" s="3">
        <v>0.87999999999999989</v>
      </c>
      <c r="BT794" s="3">
        <v>4.59</v>
      </c>
      <c r="BU794" s="3">
        <v>4.3600000000000003</v>
      </c>
      <c r="BV794" s="3">
        <v>0.22999999999999954</v>
      </c>
      <c r="BW794" s="3">
        <v>5.22</v>
      </c>
      <c r="BX794" s="3">
        <v>4.96</v>
      </c>
      <c r="BY794" s="3">
        <v>0.25999999999999979</v>
      </c>
      <c r="BZ794" s="3">
        <v>5.15</v>
      </c>
      <c r="CA794" s="3">
        <v>4.12</v>
      </c>
      <c r="CB794" s="3">
        <v>1.0300000000000002</v>
      </c>
      <c r="CC794" s="3">
        <v>4.5199999999999996</v>
      </c>
      <c r="CD794" s="3">
        <v>4.29</v>
      </c>
      <c r="CE794" s="3">
        <v>0.22999999999999954</v>
      </c>
      <c r="CF794" s="3">
        <v>3.65</v>
      </c>
      <c r="CG794" s="3">
        <v>2.92</v>
      </c>
      <c r="CH794" s="3">
        <v>0.73</v>
      </c>
      <c r="CI794" s="3">
        <v>3.32</v>
      </c>
      <c r="CJ794" s="3">
        <v>3.15</v>
      </c>
      <c r="CK794" s="3">
        <v>0.16999999999999993</v>
      </c>
      <c r="CL794" s="3">
        <v>5.36</v>
      </c>
      <c r="CM794" s="3">
        <v>4.5599999999999996</v>
      </c>
      <c r="CN794" s="3">
        <v>0.80000000000000071</v>
      </c>
      <c r="CO794" s="3">
        <v>4.47</v>
      </c>
      <c r="CP794" s="3">
        <v>4.25</v>
      </c>
      <c r="CQ794" s="3">
        <v>0.21999999999999975</v>
      </c>
      <c r="CR794" s="3">
        <v>4.0999999999999996</v>
      </c>
      <c r="CS794" s="3">
        <v>3.49</v>
      </c>
      <c r="CT794" s="3">
        <v>0.60999999999999943</v>
      </c>
      <c r="CU794" s="3">
        <v>3.21</v>
      </c>
      <c r="CV794" s="3">
        <v>3.05</v>
      </c>
      <c r="CW794" s="3">
        <v>0.16000000000000014</v>
      </c>
      <c r="CX794" s="3">
        <v>3.65</v>
      </c>
      <c r="CY794" s="3">
        <v>3.47</v>
      </c>
      <c r="CZ794" s="3">
        <v>0.17999999999999972</v>
      </c>
      <c r="DA794" s="3">
        <v>3.61</v>
      </c>
      <c r="DB794" s="3">
        <v>2.89</v>
      </c>
      <c r="DC794" s="3">
        <v>0.71999999999999975</v>
      </c>
      <c r="DD794" s="3">
        <v>3.16</v>
      </c>
      <c r="DE794" s="3">
        <v>3</v>
      </c>
      <c r="DF794" s="3">
        <v>0.16000000000000014</v>
      </c>
      <c r="DG794" s="3">
        <v>2.56</v>
      </c>
      <c r="DH794" s="3">
        <v>2.1800000000000002</v>
      </c>
      <c r="DI794" s="3">
        <v>0.37999999999999989</v>
      </c>
      <c r="DJ794" s="3">
        <v>2.3199999999999998</v>
      </c>
      <c r="DK794" s="3">
        <v>2.2000000000000002</v>
      </c>
      <c r="DL794" s="3">
        <v>0.11999999999999966</v>
      </c>
      <c r="DM794" s="3">
        <v>6.89</v>
      </c>
      <c r="DN794" s="3">
        <v>5.86</v>
      </c>
      <c r="DO794" s="3">
        <v>1.0299999999999994</v>
      </c>
      <c r="DP794" s="3">
        <v>5.27</v>
      </c>
      <c r="DQ794" s="3">
        <v>4.4800000000000004</v>
      </c>
      <c r="DR794" s="3">
        <v>0.78999999999999915</v>
      </c>
      <c r="DS794" s="3">
        <v>4.6399999999999997</v>
      </c>
      <c r="DT794" s="3">
        <v>3.71</v>
      </c>
      <c r="DU794" s="3">
        <v>0.92999999999999972</v>
      </c>
      <c r="DV794" s="3">
        <v>3.29</v>
      </c>
      <c r="DW794" s="3">
        <v>2.63</v>
      </c>
      <c r="DX794" s="3">
        <v>0.66000000000000014</v>
      </c>
    </row>
    <row r="795" spans="1:128" s="3" customFormat="1" x14ac:dyDescent="0.25">
      <c r="A795" s="36" t="s">
        <v>1012</v>
      </c>
      <c r="B795" s="36" t="s">
        <v>87</v>
      </c>
      <c r="C795" s="36" t="s">
        <v>88</v>
      </c>
      <c r="D795" s="37" t="s">
        <v>139</v>
      </c>
      <c r="E795" s="36" t="s">
        <v>140</v>
      </c>
      <c r="F795" s="37" t="s">
        <v>993</v>
      </c>
      <c r="G795" s="36" t="s">
        <v>994</v>
      </c>
      <c r="H795" s="36" t="s">
        <v>93</v>
      </c>
      <c r="I795" s="36" t="s">
        <v>94</v>
      </c>
      <c r="J795" s="36" t="s">
        <v>95</v>
      </c>
      <c r="K795" s="44">
        <v>1.65</v>
      </c>
      <c r="L795" s="38">
        <f>IF(J795="10",K795,"")</f>
        <v>1.65</v>
      </c>
      <c r="M795" s="38">
        <f>ROUND(L795*O795/100,2)</f>
        <v>1.07</v>
      </c>
      <c r="N795" s="38">
        <f>L795-M795</f>
        <v>0.57999999999999985</v>
      </c>
      <c r="O795" s="38" t="s">
        <v>96</v>
      </c>
      <c r="P795" s="38">
        <f>IF(J795&lt;&gt;"20",IF(J795="15",K795,ROUND(K795*0.85,2)),"")</f>
        <v>1.4</v>
      </c>
      <c r="Q795" s="38">
        <f>ROUND(P795*S795/100,2)</f>
        <v>1.1200000000000001</v>
      </c>
      <c r="R795" s="38">
        <f>P795-Q795</f>
        <v>0.2799999999999998</v>
      </c>
      <c r="S795" s="38" t="s">
        <v>97</v>
      </c>
      <c r="T795" s="38">
        <f>IF(J795="20",K795,IF(J795="10",ROUND(K795*0.7,2),ROUND(K795/0.85*0.7,2)))</f>
        <v>1.1599999999999999</v>
      </c>
      <c r="U795" s="38">
        <f>ROUND(T795*W795/100,2)</f>
        <v>1.1000000000000001</v>
      </c>
      <c r="V795" s="38">
        <f>T795-U795</f>
        <v>5.9999999999999831E-2</v>
      </c>
      <c r="W795" s="36">
        <v>95</v>
      </c>
      <c r="X795" s="38">
        <f>IF(J795="20",ROUND(K795/0.7*0.6,2),IF(J795="10",ROUND(K795*0.6,2),ROUND(K795/0.85*0.6,2)))</f>
        <v>0.99</v>
      </c>
      <c r="Y795" s="38">
        <f>ROUND(X795*AA795/100,2)</f>
        <v>0.94</v>
      </c>
      <c r="Z795" s="38">
        <f>X795-Y795</f>
        <v>5.0000000000000044E-2</v>
      </c>
      <c r="AA795" s="36">
        <v>95</v>
      </c>
      <c r="AB795" s="38" t="s">
        <v>98</v>
      </c>
      <c r="AC795" s="38">
        <v>1.32</v>
      </c>
      <c r="AD795" s="38">
        <v>1.25</v>
      </c>
      <c r="AE795" s="38">
        <v>7.0000000000000062E-2</v>
      </c>
      <c r="BJ795" s="3" t="s">
        <v>95</v>
      </c>
      <c r="BK795" s="3">
        <v>7.6499999999999995</v>
      </c>
      <c r="BL795" s="3">
        <v>6.5</v>
      </c>
      <c r="BM795" s="3">
        <v>1.1499999999999995</v>
      </c>
      <c r="BN795" s="3">
        <v>6.39</v>
      </c>
      <c r="BO795" s="3">
        <v>6.07</v>
      </c>
      <c r="BP795" s="3">
        <v>0.3199999999999994</v>
      </c>
      <c r="BQ795" s="3">
        <v>5.85</v>
      </c>
      <c r="BR795" s="3">
        <v>4.97</v>
      </c>
      <c r="BS795" s="3">
        <v>0.87999999999999989</v>
      </c>
      <c r="BT795" s="3">
        <v>4.59</v>
      </c>
      <c r="BU795" s="3">
        <v>4.3600000000000003</v>
      </c>
      <c r="BV795" s="3">
        <v>0.22999999999999954</v>
      </c>
      <c r="BW795" s="3">
        <v>5.22</v>
      </c>
      <c r="BX795" s="3">
        <v>4.96</v>
      </c>
      <c r="BY795" s="3">
        <v>0.25999999999999979</v>
      </c>
      <c r="BZ795" s="3">
        <v>5.15</v>
      </c>
      <c r="CA795" s="3">
        <v>4.12</v>
      </c>
      <c r="CB795" s="3">
        <v>1.0300000000000002</v>
      </c>
      <c r="CC795" s="3">
        <v>4.5199999999999996</v>
      </c>
      <c r="CD795" s="3">
        <v>4.29</v>
      </c>
      <c r="CE795" s="3">
        <v>0.22999999999999954</v>
      </c>
      <c r="CF795" s="3">
        <v>3.65</v>
      </c>
      <c r="CG795" s="3">
        <v>2.92</v>
      </c>
      <c r="CH795" s="3">
        <v>0.73</v>
      </c>
      <c r="CI795" s="3">
        <v>3.32</v>
      </c>
      <c r="CJ795" s="3">
        <v>3.15</v>
      </c>
      <c r="CK795" s="3">
        <v>0.16999999999999993</v>
      </c>
      <c r="CL795" s="3">
        <v>5.36</v>
      </c>
      <c r="CM795" s="3">
        <v>4.5599999999999996</v>
      </c>
      <c r="CN795" s="3">
        <v>0.80000000000000071</v>
      </c>
      <c r="CO795" s="3">
        <v>4.47</v>
      </c>
      <c r="CP795" s="3">
        <v>4.25</v>
      </c>
      <c r="CQ795" s="3">
        <v>0.21999999999999975</v>
      </c>
      <c r="CR795" s="3">
        <v>4.0999999999999996</v>
      </c>
      <c r="CS795" s="3">
        <v>3.49</v>
      </c>
      <c r="CT795" s="3">
        <v>0.60999999999999943</v>
      </c>
      <c r="CU795" s="3">
        <v>3.21</v>
      </c>
      <c r="CV795" s="3">
        <v>3.05</v>
      </c>
      <c r="CW795" s="3">
        <v>0.16000000000000014</v>
      </c>
      <c r="CX795" s="3">
        <v>3.65</v>
      </c>
      <c r="CY795" s="3">
        <v>3.47</v>
      </c>
      <c r="CZ795" s="3">
        <v>0.17999999999999972</v>
      </c>
      <c r="DA795" s="3">
        <v>3.61</v>
      </c>
      <c r="DB795" s="3">
        <v>2.89</v>
      </c>
      <c r="DC795" s="3">
        <v>0.71999999999999975</v>
      </c>
      <c r="DD795" s="3">
        <v>3.16</v>
      </c>
      <c r="DE795" s="3">
        <v>3</v>
      </c>
      <c r="DF795" s="3">
        <v>0.16000000000000014</v>
      </c>
      <c r="DG795" s="3">
        <v>2.56</v>
      </c>
      <c r="DH795" s="3">
        <v>2.1800000000000002</v>
      </c>
      <c r="DI795" s="3">
        <v>0.37999999999999989</v>
      </c>
      <c r="DJ795" s="3">
        <v>2.3199999999999998</v>
      </c>
      <c r="DK795" s="3">
        <v>2.2000000000000002</v>
      </c>
      <c r="DL795" s="3">
        <v>0.11999999999999966</v>
      </c>
      <c r="DM795" s="3">
        <v>6.89</v>
      </c>
      <c r="DN795" s="3">
        <v>5.86</v>
      </c>
      <c r="DO795" s="3">
        <v>1.0299999999999994</v>
      </c>
      <c r="DP795" s="3">
        <v>5.27</v>
      </c>
      <c r="DQ795" s="3">
        <v>4.4800000000000004</v>
      </c>
      <c r="DR795" s="3">
        <v>0.78999999999999915</v>
      </c>
      <c r="DS795" s="3">
        <v>4.6399999999999997</v>
      </c>
      <c r="DT795" s="3">
        <v>3.71</v>
      </c>
      <c r="DU795" s="3">
        <v>0.92999999999999972</v>
      </c>
      <c r="DV795" s="3">
        <v>3.29</v>
      </c>
      <c r="DW795" s="3">
        <v>2.63</v>
      </c>
      <c r="DX795" s="3">
        <v>0.66000000000000014</v>
      </c>
    </row>
    <row r="796" spans="1:128" s="3" customFormat="1" x14ac:dyDescent="0.25">
      <c r="A796" s="36" t="s">
        <v>1013</v>
      </c>
      <c r="B796" s="36" t="s">
        <v>87</v>
      </c>
      <c r="C796" s="36" t="s">
        <v>88</v>
      </c>
      <c r="D796" s="37" t="s">
        <v>142</v>
      </c>
      <c r="E796" s="36" t="s">
        <v>143</v>
      </c>
      <c r="F796" s="37" t="s">
        <v>993</v>
      </c>
      <c r="G796" s="36" t="s">
        <v>994</v>
      </c>
      <c r="H796" s="36" t="s">
        <v>93</v>
      </c>
      <c r="I796" s="36" t="s">
        <v>94</v>
      </c>
      <c r="J796" s="36" t="s">
        <v>95</v>
      </c>
      <c r="K796" s="44">
        <v>1.65</v>
      </c>
      <c r="L796" s="38">
        <f>IF(J796="10",K796,"")</f>
        <v>1.65</v>
      </c>
      <c r="M796" s="38">
        <f>ROUND(L796*O796/100,2)</f>
        <v>1.07</v>
      </c>
      <c r="N796" s="38">
        <f>L796-M796</f>
        <v>0.57999999999999985</v>
      </c>
      <c r="O796" s="38" t="s">
        <v>96</v>
      </c>
      <c r="P796" s="38">
        <f>IF(J796&lt;&gt;"20",IF(J796="15",K796,ROUND(K796*0.85,2)),"")</f>
        <v>1.4</v>
      </c>
      <c r="Q796" s="38">
        <f>ROUND(P796*S796/100,2)</f>
        <v>1.1200000000000001</v>
      </c>
      <c r="R796" s="38">
        <f>P796-Q796</f>
        <v>0.2799999999999998</v>
      </c>
      <c r="S796" s="38" t="s">
        <v>97</v>
      </c>
      <c r="T796" s="38">
        <f>IF(J796="20",K796,IF(J796="10",ROUND(K796*0.7,2),ROUND(K796/0.85*0.7,2)))</f>
        <v>1.1599999999999999</v>
      </c>
      <c r="U796" s="38">
        <f>ROUND(T796*W796/100,2)</f>
        <v>1.1000000000000001</v>
      </c>
      <c r="V796" s="38">
        <f>T796-U796</f>
        <v>5.9999999999999831E-2</v>
      </c>
      <c r="W796" s="36">
        <v>95</v>
      </c>
      <c r="X796" s="38">
        <f>IF(J796="20",ROUND(K796/0.7*0.6,2),IF(J796="10",ROUND(K796*0.6,2),ROUND(K796/0.85*0.6,2)))</f>
        <v>0.99</v>
      </c>
      <c r="Y796" s="38">
        <f>ROUND(X796*AA796/100,2)</f>
        <v>0.94</v>
      </c>
      <c r="Z796" s="38">
        <f>X796-Y796</f>
        <v>5.0000000000000044E-2</v>
      </c>
      <c r="AA796" s="36">
        <v>95</v>
      </c>
      <c r="AB796" s="38" t="s">
        <v>98</v>
      </c>
      <c r="AC796" s="38">
        <v>1.32</v>
      </c>
      <c r="AD796" s="38">
        <v>1.25</v>
      </c>
      <c r="AE796" s="38">
        <v>7.0000000000000062E-2</v>
      </c>
      <c r="BJ796" s="3" t="s">
        <v>95</v>
      </c>
      <c r="BK796" s="3">
        <v>7.6499999999999995</v>
      </c>
      <c r="BL796" s="3">
        <v>6.5</v>
      </c>
      <c r="BM796" s="3">
        <v>1.1499999999999995</v>
      </c>
      <c r="BN796" s="3">
        <v>6.39</v>
      </c>
      <c r="BO796" s="3">
        <v>6.07</v>
      </c>
      <c r="BP796" s="3">
        <v>0.3199999999999994</v>
      </c>
      <c r="BQ796" s="3">
        <v>5.85</v>
      </c>
      <c r="BR796" s="3">
        <v>4.97</v>
      </c>
      <c r="BS796" s="3">
        <v>0.87999999999999989</v>
      </c>
      <c r="BT796" s="3">
        <v>4.59</v>
      </c>
      <c r="BU796" s="3">
        <v>4.3600000000000003</v>
      </c>
      <c r="BV796" s="3">
        <v>0.22999999999999954</v>
      </c>
      <c r="BW796" s="3">
        <v>5.22</v>
      </c>
      <c r="BX796" s="3">
        <v>4.96</v>
      </c>
      <c r="BY796" s="3">
        <v>0.25999999999999979</v>
      </c>
      <c r="BZ796" s="3">
        <v>5.15</v>
      </c>
      <c r="CA796" s="3">
        <v>4.12</v>
      </c>
      <c r="CB796" s="3">
        <v>1.0300000000000002</v>
      </c>
      <c r="CC796" s="3">
        <v>4.5199999999999996</v>
      </c>
      <c r="CD796" s="3">
        <v>4.29</v>
      </c>
      <c r="CE796" s="3">
        <v>0.22999999999999954</v>
      </c>
      <c r="CF796" s="3">
        <v>3.65</v>
      </c>
      <c r="CG796" s="3">
        <v>2.92</v>
      </c>
      <c r="CH796" s="3">
        <v>0.73</v>
      </c>
      <c r="CI796" s="3">
        <v>3.32</v>
      </c>
      <c r="CJ796" s="3">
        <v>3.15</v>
      </c>
      <c r="CK796" s="3">
        <v>0.16999999999999993</v>
      </c>
      <c r="CL796" s="3">
        <v>5.36</v>
      </c>
      <c r="CM796" s="3">
        <v>4.5599999999999996</v>
      </c>
      <c r="CN796" s="3">
        <v>0.80000000000000071</v>
      </c>
      <c r="CO796" s="3">
        <v>4.47</v>
      </c>
      <c r="CP796" s="3">
        <v>4.25</v>
      </c>
      <c r="CQ796" s="3">
        <v>0.21999999999999975</v>
      </c>
      <c r="CR796" s="3">
        <v>4.0999999999999996</v>
      </c>
      <c r="CS796" s="3">
        <v>3.49</v>
      </c>
      <c r="CT796" s="3">
        <v>0.60999999999999943</v>
      </c>
      <c r="CU796" s="3">
        <v>3.21</v>
      </c>
      <c r="CV796" s="3">
        <v>3.05</v>
      </c>
      <c r="CW796" s="3">
        <v>0.16000000000000014</v>
      </c>
      <c r="CX796" s="3">
        <v>3.65</v>
      </c>
      <c r="CY796" s="3">
        <v>3.47</v>
      </c>
      <c r="CZ796" s="3">
        <v>0.17999999999999972</v>
      </c>
      <c r="DA796" s="3">
        <v>3.61</v>
      </c>
      <c r="DB796" s="3">
        <v>2.89</v>
      </c>
      <c r="DC796" s="3">
        <v>0.71999999999999975</v>
      </c>
      <c r="DD796" s="3">
        <v>3.16</v>
      </c>
      <c r="DE796" s="3">
        <v>3</v>
      </c>
      <c r="DF796" s="3">
        <v>0.16000000000000014</v>
      </c>
      <c r="DG796" s="3">
        <v>2.56</v>
      </c>
      <c r="DH796" s="3">
        <v>2.1800000000000002</v>
      </c>
      <c r="DI796" s="3">
        <v>0.37999999999999989</v>
      </c>
      <c r="DJ796" s="3">
        <v>2.3199999999999998</v>
      </c>
      <c r="DK796" s="3">
        <v>2.2000000000000002</v>
      </c>
      <c r="DL796" s="3">
        <v>0.11999999999999966</v>
      </c>
      <c r="DM796" s="3">
        <v>6.89</v>
      </c>
      <c r="DN796" s="3">
        <v>5.86</v>
      </c>
      <c r="DO796" s="3">
        <v>1.0299999999999994</v>
      </c>
      <c r="DP796" s="3">
        <v>5.27</v>
      </c>
      <c r="DQ796" s="3">
        <v>4.4800000000000004</v>
      </c>
      <c r="DR796" s="3">
        <v>0.78999999999999915</v>
      </c>
      <c r="DS796" s="3">
        <v>4.6399999999999997</v>
      </c>
      <c r="DT796" s="3">
        <v>3.71</v>
      </c>
      <c r="DU796" s="3">
        <v>0.92999999999999972</v>
      </c>
      <c r="DV796" s="3">
        <v>3.29</v>
      </c>
      <c r="DW796" s="3">
        <v>2.63</v>
      </c>
      <c r="DX796" s="3">
        <v>0.66000000000000014</v>
      </c>
    </row>
    <row r="797" spans="1:128" s="3" customFormat="1" x14ac:dyDescent="0.25">
      <c r="A797" s="36" t="s">
        <v>1014</v>
      </c>
      <c r="B797" s="36" t="s">
        <v>87</v>
      </c>
      <c r="C797" s="36" t="s">
        <v>88</v>
      </c>
      <c r="D797" s="37" t="s">
        <v>106</v>
      </c>
      <c r="E797" s="36" t="s">
        <v>107</v>
      </c>
      <c r="F797" s="37" t="s">
        <v>993</v>
      </c>
      <c r="G797" s="36" t="s">
        <v>994</v>
      </c>
      <c r="H797" s="36" t="s">
        <v>93</v>
      </c>
      <c r="I797" s="36" t="s">
        <v>94</v>
      </c>
      <c r="J797" s="36" t="s">
        <v>95</v>
      </c>
      <c r="K797" s="44">
        <v>1.9</v>
      </c>
      <c r="L797" s="38">
        <f>IF(J797="10",K797,"")</f>
        <v>1.9</v>
      </c>
      <c r="M797" s="38">
        <f>ROUND(L797*O797/100,2)</f>
        <v>1.24</v>
      </c>
      <c r="N797" s="38">
        <f>L797-M797</f>
        <v>0.65999999999999992</v>
      </c>
      <c r="O797" s="38" t="s">
        <v>96</v>
      </c>
      <c r="P797" s="38">
        <f>IF(J797&lt;&gt;"20",IF(J797="15",K797,ROUND(K797*0.85,2)),"")</f>
        <v>1.62</v>
      </c>
      <c r="Q797" s="38">
        <f>ROUND(P797*S797/100,2)</f>
        <v>1.3</v>
      </c>
      <c r="R797" s="38">
        <f>P797-Q797</f>
        <v>0.32000000000000006</v>
      </c>
      <c r="S797" s="38" t="s">
        <v>97</v>
      </c>
      <c r="T797" s="38">
        <f>IF(J797="20",K797,IF(J797="10",ROUND(K797*0.7,2),ROUND(K797/0.85*0.7,2)))</f>
        <v>1.33</v>
      </c>
      <c r="U797" s="38">
        <f>ROUND(T797*W797/100,2)</f>
        <v>1.26</v>
      </c>
      <c r="V797" s="38">
        <f>T797-U797</f>
        <v>7.0000000000000062E-2</v>
      </c>
      <c r="W797" s="36">
        <v>95</v>
      </c>
      <c r="X797" s="38">
        <f>IF(J797="20",ROUND(K797/0.7*0.6,2),IF(J797="10",ROUND(K797*0.6,2),ROUND(K797/0.85*0.6,2)))</f>
        <v>1.1399999999999999</v>
      </c>
      <c r="Y797" s="38">
        <f>ROUND(X797*AA797/100,2)</f>
        <v>1.08</v>
      </c>
      <c r="Z797" s="38">
        <f>X797-Y797</f>
        <v>5.9999999999999831E-2</v>
      </c>
      <c r="AA797" s="36">
        <v>95</v>
      </c>
      <c r="AB797" s="38" t="s">
        <v>98</v>
      </c>
      <c r="AC797" s="38">
        <v>1.52</v>
      </c>
      <c r="AD797" s="38">
        <v>1.44</v>
      </c>
      <c r="AE797" s="38">
        <v>8.0000000000000071E-2</v>
      </c>
      <c r="BJ797" s="3" t="s">
        <v>95</v>
      </c>
      <c r="BK797" s="3">
        <v>7.8999999999999995</v>
      </c>
      <c r="BL797" s="3">
        <v>6.72</v>
      </c>
      <c r="BM797" s="3">
        <v>1.1799999999999997</v>
      </c>
      <c r="BN797" s="3">
        <v>6.54</v>
      </c>
      <c r="BO797" s="3">
        <v>6.21</v>
      </c>
      <c r="BP797" s="3">
        <v>0.33000000000000007</v>
      </c>
      <c r="BQ797" s="3">
        <v>6.1</v>
      </c>
      <c r="BR797" s="3">
        <v>5.19</v>
      </c>
      <c r="BS797" s="3">
        <v>0.90999999999999925</v>
      </c>
      <c r="BT797" s="3">
        <v>4.74</v>
      </c>
      <c r="BU797" s="3">
        <v>4.5</v>
      </c>
      <c r="BV797" s="3">
        <v>0.24000000000000021</v>
      </c>
      <c r="BW797" s="3">
        <v>5.42</v>
      </c>
      <c r="BX797" s="3">
        <v>5.15</v>
      </c>
      <c r="BY797" s="3">
        <v>0.26999999999999957</v>
      </c>
      <c r="BZ797" s="3">
        <v>5.4</v>
      </c>
      <c r="CA797" s="3">
        <v>4.32</v>
      </c>
      <c r="CB797" s="3">
        <v>1.08</v>
      </c>
      <c r="CC797" s="3">
        <v>4.72</v>
      </c>
      <c r="CD797" s="3">
        <v>4.4800000000000004</v>
      </c>
      <c r="CE797" s="3">
        <v>0.23999999999999932</v>
      </c>
      <c r="CF797" s="3">
        <v>3.9</v>
      </c>
      <c r="CG797" s="3">
        <v>3.12</v>
      </c>
      <c r="CH797" s="3">
        <v>0.7799999999999998</v>
      </c>
      <c r="CI797" s="3">
        <v>3.52</v>
      </c>
      <c r="CJ797" s="3">
        <v>3.34</v>
      </c>
      <c r="CK797" s="3">
        <v>0.18000000000000016</v>
      </c>
      <c r="CL797" s="3">
        <v>5.53</v>
      </c>
      <c r="CM797" s="3">
        <v>4.7</v>
      </c>
      <c r="CN797" s="3">
        <v>0.83000000000000007</v>
      </c>
      <c r="CO797" s="3">
        <v>4.58</v>
      </c>
      <c r="CP797" s="3">
        <v>4.3499999999999996</v>
      </c>
      <c r="CQ797" s="3">
        <v>0.23000000000000043</v>
      </c>
      <c r="CR797" s="3">
        <v>4.2699999999999996</v>
      </c>
      <c r="CS797" s="3">
        <v>3.63</v>
      </c>
      <c r="CT797" s="3">
        <v>0.63999999999999968</v>
      </c>
      <c r="CU797" s="3">
        <v>3.32</v>
      </c>
      <c r="CV797" s="3">
        <v>3.15</v>
      </c>
      <c r="CW797" s="3">
        <v>0.16999999999999993</v>
      </c>
      <c r="CX797" s="3">
        <v>3.79</v>
      </c>
      <c r="CY797" s="3">
        <v>3.6</v>
      </c>
      <c r="CZ797" s="3">
        <v>0.18999999999999995</v>
      </c>
      <c r="DA797" s="3">
        <v>3.78</v>
      </c>
      <c r="DB797" s="3">
        <v>3.02</v>
      </c>
      <c r="DC797" s="3">
        <v>0.75999999999999979</v>
      </c>
      <c r="DD797" s="3">
        <v>3.3</v>
      </c>
      <c r="DE797" s="3">
        <v>3.14</v>
      </c>
      <c r="DF797" s="3">
        <v>0.1599999999999997</v>
      </c>
      <c r="DG797" s="3">
        <v>2.73</v>
      </c>
      <c r="DH797" s="3">
        <v>2.3199999999999998</v>
      </c>
      <c r="DI797" s="3">
        <v>0.41000000000000014</v>
      </c>
      <c r="DJ797" s="3">
        <v>2.46</v>
      </c>
      <c r="DK797" s="3">
        <v>2.34</v>
      </c>
      <c r="DL797" s="3">
        <v>0.12000000000000011</v>
      </c>
      <c r="DM797" s="3">
        <v>7.11</v>
      </c>
      <c r="DN797" s="3">
        <v>6.04</v>
      </c>
      <c r="DO797" s="3">
        <v>1.0700000000000003</v>
      </c>
      <c r="DP797" s="3">
        <v>5.49</v>
      </c>
      <c r="DQ797" s="3">
        <v>4.67</v>
      </c>
      <c r="DR797" s="3">
        <v>0.82000000000000028</v>
      </c>
      <c r="DS797" s="3">
        <v>4.8600000000000003</v>
      </c>
      <c r="DT797" s="3">
        <v>3.89</v>
      </c>
      <c r="DU797" s="3">
        <v>0.9700000000000002</v>
      </c>
      <c r="DV797" s="3">
        <v>3.51</v>
      </c>
      <c r="DW797" s="3">
        <v>2.81</v>
      </c>
      <c r="DX797" s="3">
        <v>0.69999999999999973</v>
      </c>
    </row>
    <row r="798" spans="1:128" s="3" customFormat="1" x14ac:dyDescent="0.25">
      <c r="A798" s="36" t="s">
        <v>1015</v>
      </c>
      <c r="B798" s="36" t="s">
        <v>87</v>
      </c>
      <c r="C798" s="36" t="s">
        <v>88</v>
      </c>
      <c r="D798" s="37" t="s">
        <v>148</v>
      </c>
      <c r="E798" s="36" t="s">
        <v>149</v>
      </c>
      <c r="F798" s="37" t="s">
        <v>993</v>
      </c>
      <c r="G798" s="36" t="s">
        <v>994</v>
      </c>
      <c r="H798" s="36" t="s">
        <v>93</v>
      </c>
      <c r="I798" s="36" t="s">
        <v>94</v>
      </c>
      <c r="J798" s="36" t="s">
        <v>95</v>
      </c>
      <c r="K798" s="44">
        <v>1.9</v>
      </c>
      <c r="L798" s="38">
        <f>IF(J798="10",K798,"")</f>
        <v>1.9</v>
      </c>
      <c r="M798" s="38">
        <f>ROUND(L798*O798/100,2)</f>
        <v>1.24</v>
      </c>
      <c r="N798" s="38">
        <f>L798-M798</f>
        <v>0.65999999999999992</v>
      </c>
      <c r="O798" s="38" t="s">
        <v>96</v>
      </c>
      <c r="P798" s="38">
        <f>IF(J798&lt;&gt;"20",IF(J798="15",K798,ROUND(K798*0.85,2)),"")</f>
        <v>1.62</v>
      </c>
      <c r="Q798" s="38">
        <f>ROUND(P798*S798/100,2)</f>
        <v>1.3</v>
      </c>
      <c r="R798" s="38">
        <f>P798-Q798</f>
        <v>0.32000000000000006</v>
      </c>
      <c r="S798" s="38" t="s">
        <v>97</v>
      </c>
      <c r="T798" s="38">
        <f>IF(J798="20",K798,IF(J798="10",ROUND(K798*0.7,2),ROUND(K798/0.85*0.7,2)))</f>
        <v>1.33</v>
      </c>
      <c r="U798" s="38">
        <f>ROUND(T798*W798/100,2)</f>
        <v>1.26</v>
      </c>
      <c r="V798" s="38">
        <f>T798-U798</f>
        <v>7.0000000000000062E-2</v>
      </c>
      <c r="W798" s="36">
        <v>95</v>
      </c>
      <c r="X798" s="38">
        <f>IF(J798="20",ROUND(K798/0.7*0.6,2),IF(J798="10",ROUND(K798*0.6,2),ROUND(K798/0.85*0.6,2)))</f>
        <v>1.1399999999999999</v>
      </c>
      <c r="Y798" s="38">
        <f>ROUND(X798*AA798/100,2)</f>
        <v>1.08</v>
      </c>
      <c r="Z798" s="38">
        <f>X798-Y798</f>
        <v>5.9999999999999831E-2</v>
      </c>
      <c r="AA798" s="36">
        <v>95</v>
      </c>
      <c r="AB798" s="38" t="s">
        <v>98</v>
      </c>
      <c r="AC798" s="38">
        <v>1.52</v>
      </c>
      <c r="AD798" s="38">
        <v>1.44</v>
      </c>
      <c r="AE798" s="38">
        <v>8.0000000000000071E-2</v>
      </c>
      <c r="BJ798" s="3" t="s">
        <v>95</v>
      </c>
      <c r="BK798" s="3">
        <v>7.8999999999999995</v>
      </c>
      <c r="BL798" s="3">
        <v>6.72</v>
      </c>
      <c r="BM798" s="3">
        <v>1.1799999999999997</v>
      </c>
      <c r="BN798" s="3">
        <v>6.54</v>
      </c>
      <c r="BO798" s="3">
        <v>6.21</v>
      </c>
      <c r="BP798" s="3">
        <v>0.33000000000000007</v>
      </c>
      <c r="BQ798" s="3">
        <v>6.1</v>
      </c>
      <c r="BR798" s="3">
        <v>5.19</v>
      </c>
      <c r="BS798" s="3">
        <v>0.90999999999999925</v>
      </c>
      <c r="BT798" s="3">
        <v>4.74</v>
      </c>
      <c r="BU798" s="3">
        <v>4.5</v>
      </c>
      <c r="BV798" s="3">
        <v>0.24000000000000021</v>
      </c>
      <c r="BW798" s="3">
        <v>5.42</v>
      </c>
      <c r="BX798" s="3">
        <v>5.15</v>
      </c>
      <c r="BY798" s="3">
        <v>0.26999999999999957</v>
      </c>
      <c r="BZ798" s="3">
        <v>5.4</v>
      </c>
      <c r="CA798" s="3">
        <v>4.32</v>
      </c>
      <c r="CB798" s="3">
        <v>1.08</v>
      </c>
      <c r="CC798" s="3">
        <v>4.72</v>
      </c>
      <c r="CD798" s="3">
        <v>4.4800000000000004</v>
      </c>
      <c r="CE798" s="3">
        <v>0.23999999999999932</v>
      </c>
      <c r="CF798" s="3">
        <v>3.9</v>
      </c>
      <c r="CG798" s="3">
        <v>3.12</v>
      </c>
      <c r="CH798" s="3">
        <v>0.7799999999999998</v>
      </c>
      <c r="CI798" s="3">
        <v>3.52</v>
      </c>
      <c r="CJ798" s="3">
        <v>3.34</v>
      </c>
      <c r="CK798" s="3">
        <v>0.18000000000000016</v>
      </c>
      <c r="CL798" s="3">
        <v>5.53</v>
      </c>
      <c r="CM798" s="3">
        <v>4.7</v>
      </c>
      <c r="CN798" s="3">
        <v>0.83000000000000007</v>
      </c>
      <c r="CO798" s="3">
        <v>4.58</v>
      </c>
      <c r="CP798" s="3">
        <v>4.3499999999999996</v>
      </c>
      <c r="CQ798" s="3">
        <v>0.23000000000000043</v>
      </c>
      <c r="CR798" s="3">
        <v>4.2699999999999996</v>
      </c>
      <c r="CS798" s="3">
        <v>3.63</v>
      </c>
      <c r="CT798" s="3">
        <v>0.63999999999999968</v>
      </c>
      <c r="CU798" s="3">
        <v>3.32</v>
      </c>
      <c r="CV798" s="3">
        <v>3.15</v>
      </c>
      <c r="CW798" s="3">
        <v>0.16999999999999993</v>
      </c>
      <c r="CX798" s="3">
        <v>3.79</v>
      </c>
      <c r="CY798" s="3">
        <v>3.6</v>
      </c>
      <c r="CZ798" s="3">
        <v>0.18999999999999995</v>
      </c>
      <c r="DA798" s="3">
        <v>3.78</v>
      </c>
      <c r="DB798" s="3">
        <v>3.02</v>
      </c>
      <c r="DC798" s="3">
        <v>0.75999999999999979</v>
      </c>
      <c r="DD798" s="3">
        <v>3.3</v>
      </c>
      <c r="DE798" s="3">
        <v>3.14</v>
      </c>
      <c r="DF798" s="3">
        <v>0.1599999999999997</v>
      </c>
      <c r="DG798" s="3">
        <v>2.73</v>
      </c>
      <c r="DH798" s="3">
        <v>2.3199999999999998</v>
      </c>
      <c r="DI798" s="3">
        <v>0.41000000000000014</v>
      </c>
      <c r="DJ798" s="3">
        <v>2.46</v>
      </c>
      <c r="DK798" s="3">
        <v>2.34</v>
      </c>
      <c r="DL798" s="3">
        <v>0.12000000000000011</v>
      </c>
      <c r="DM798" s="3">
        <v>7.11</v>
      </c>
      <c r="DN798" s="3">
        <v>6.04</v>
      </c>
      <c r="DO798" s="3">
        <v>1.0700000000000003</v>
      </c>
      <c r="DP798" s="3">
        <v>5.49</v>
      </c>
      <c r="DQ798" s="3">
        <v>4.67</v>
      </c>
      <c r="DR798" s="3">
        <v>0.82000000000000028</v>
      </c>
      <c r="DS798" s="3">
        <v>4.8600000000000003</v>
      </c>
      <c r="DT798" s="3">
        <v>3.89</v>
      </c>
      <c r="DU798" s="3">
        <v>0.9700000000000002</v>
      </c>
      <c r="DV798" s="3">
        <v>3.51</v>
      </c>
      <c r="DW798" s="3">
        <v>2.81</v>
      </c>
      <c r="DX798" s="3">
        <v>0.69999999999999973</v>
      </c>
    </row>
    <row r="799" spans="1:128" s="3" customFormat="1" x14ac:dyDescent="0.25">
      <c r="A799" s="36" t="s">
        <v>1016</v>
      </c>
      <c r="B799" s="36" t="s">
        <v>87</v>
      </c>
      <c r="C799" s="36" t="s">
        <v>88</v>
      </c>
      <c r="D799" s="37" t="s">
        <v>109</v>
      </c>
      <c r="E799" s="36" t="s">
        <v>110</v>
      </c>
      <c r="F799" s="37" t="s">
        <v>993</v>
      </c>
      <c r="G799" s="36" t="s">
        <v>994</v>
      </c>
      <c r="H799" s="36" t="s">
        <v>93</v>
      </c>
      <c r="I799" s="36" t="s">
        <v>94</v>
      </c>
      <c r="J799" s="36" t="s">
        <v>95</v>
      </c>
      <c r="K799" s="44">
        <v>1.65</v>
      </c>
      <c r="L799" s="38">
        <f>IF(J799="10",K799,"")</f>
        <v>1.65</v>
      </c>
      <c r="M799" s="38">
        <f>ROUND(L799*O799/100,2)</f>
        <v>1.07</v>
      </c>
      <c r="N799" s="38">
        <f>L799-M799</f>
        <v>0.57999999999999985</v>
      </c>
      <c r="O799" s="38" t="s">
        <v>96</v>
      </c>
      <c r="P799" s="38">
        <f>IF(J799&lt;&gt;"20",IF(J799="15",K799,ROUND(K799*0.85,2)),"")</f>
        <v>1.4</v>
      </c>
      <c r="Q799" s="38">
        <f>ROUND(P799*S799/100,2)</f>
        <v>1.1200000000000001</v>
      </c>
      <c r="R799" s="38">
        <f>P799-Q799</f>
        <v>0.2799999999999998</v>
      </c>
      <c r="S799" s="38" t="s">
        <v>97</v>
      </c>
      <c r="T799" s="38">
        <f>IF(J799="20",K799,IF(J799="10",ROUND(K799*0.7,2),ROUND(K799/0.85*0.7,2)))</f>
        <v>1.1599999999999999</v>
      </c>
      <c r="U799" s="38">
        <f>ROUND(T799*W799/100,2)</f>
        <v>1.1000000000000001</v>
      </c>
      <c r="V799" s="38">
        <f>T799-U799</f>
        <v>5.9999999999999831E-2</v>
      </c>
      <c r="W799" s="36">
        <v>95</v>
      </c>
      <c r="X799" s="38">
        <f>IF(J799="20",ROUND(K799/0.7*0.6,2),IF(J799="10",ROUND(K799*0.6,2),ROUND(K799/0.85*0.6,2)))</f>
        <v>0.99</v>
      </c>
      <c r="Y799" s="38">
        <f>ROUND(X799*AA799/100,2)</f>
        <v>0.94</v>
      </c>
      <c r="Z799" s="38">
        <f>X799-Y799</f>
        <v>5.0000000000000044E-2</v>
      </c>
      <c r="AA799" s="36">
        <v>95</v>
      </c>
      <c r="AB799" s="38" t="s">
        <v>98</v>
      </c>
      <c r="AC799" s="38">
        <v>1.32</v>
      </c>
      <c r="AD799" s="38">
        <v>1.25</v>
      </c>
      <c r="AE799" s="38">
        <v>7.0000000000000062E-2</v>
      </c>
      <c r="BJ799" s="3" t="s">
        <v>95</v>
      </c>
      <c r="BK799" s="3">
        <v>7.6499999999999995</v>
      </c>
      <c r="BL799" s="3">
        <v>6.5</v>
      </c>
      <c r="BM799" s="3">
        <v>1.1499999999999995</v>
      </c>
      <c r="BN799" s="3">
        <v>6.39</v>
      </c>
      <c r="BO799" s="3">
        <v>6.07</v>
      </c>
      <c r="BP799" s="3">
        <v>0.3199999999999994</v>
      </c>
      <c r="BQ799" s="3">
        <v>5.85</v>
      </c>
      <c r="BR799" s="3">
        <v>4.97</v>
      </c>
      <c r="BS799" s="3">
        <v>0.87999999999999989</v>
      </c>
      <c r="BT799" s="3">
        <v>4.59</v>
      </c>
      <c r="BU799" s="3">
        <v>4.3600000000000003</v>
      </c>
      <c r="BV799" s="3">
        <v>0.22999999999999954</v>
      </c>
      <c r="BW799" s="3">
        <v>5.22</v>
      </c>
      <c r="BX799" s="3">
        <v>4.96</v>
      </c>
      <c r="BY799" s="3">
        <v>0.25999999999999979</v>
      </c>
      <c r="BZ799" s="3">
        <v>5.15</v>
      </c>
      <c r="CA799" s="3">
        <v>4.12</v>
      </c>
      <c r="CB799" s="3">
        <v>1.0300000000000002</v>
      </c>
      <c r="CC799" s="3">
        <v>4.5199999999999996</v>
      </c>
      <c r="CD799" s="3">
        <v>4.29</v>
      </c>
      <c r="CE799" s="3">
        <v>0.22999999999999954</v>
      </c>
      <c r="CF799" s="3">
        <v>3.65</v>
      </c>
      <c r="CG799" s="3">
        <v>2.92</v>
      </c>
      <c r="CH799" s="3">
        <v>0.73</v>
      </c>
      <c r="CI799" s="3">
        <v>3.32</v>
      </c>
      <c r="CJ799" s="3">
        <v>3.15</v>
      </c>
      <c r="CK799" s="3">
        <v>0.16999999999999993</v>
      </c>
      <c r="CL799" s="3">
        <v>5.36</v>
      </c>
      <c r="CM799" s="3">
        <v>4.5599999999999996</v>
      </c>
      <c r="CN799" s="3">
        <v>0.80000000000000071</v>
      </c>
      <c r="CO799" s="3">
        <v>4.47</v>
      </c>
      <c r="CP799" s="3">
        <v>4.25</v>
      </c>
      <c r="CQ799" s="3">
        <v>0.21999999999999975</v>
      </c>
      <c r="CR799" s="3">
        <v>4.0999999999999996</v>
      </c>
      <c r="CS799" s="3">
        <v>3.49</v>
      </c>
      <c r="CT799" s="3">
        <v>0.60999999999999943</v>
      </c>
      <c r="CU799" s="3">
        <v>3.21</v>
      </c>
      <c r="CV799" s="3">
        <v>3.05</v>
      </c>
      <c r="CW799" s="3">
        <v>0.16000000000000014</v>
      </c>
      <c r="CX799" s="3">
        <v>3.65</v>
      </c>
      <c r="CY799" s="3">
        <v>3.47</v>
      </c>
      <c r="CZ799" s="3">
        <v>0.17999999999999972</v>
      </c>
      <c r="DA799" s="3">
        <v>3.61</v>
      </c>
      <c r="DB799" s="3">
        <v>2.89</v>
      </c>
      <c r="DC799" s="3">
        <v>0.71999999999999975</v>
      </c>
      <c r="DD799" s="3">
        <v>3.16</v>
      </c>
      <c r="DE799" s="3">
        <v>3</v>
      </c>
      <c r="DF799" s="3">
        <v>0.16000000000000014</v>
      </c>
      <c r="DG799" s="3">
        <v>2.56</v>
      </c>
      <c r="DH799" s="3">
        <v>2.1800000000000002</v>
      </c>
      <c r="DI799" s="3">
        <v>0.37999999999999989</v>
      </c>
      <c r="DJ799" s="3">
        <v>2.3199999999999998</v>
      </c>
      <c r="DK799" s="3">
        <v>2.2000000000000002</v>
      </c>
      <c r="DL799" s="3">
        <v>0.11999999999999966</v>
      </c>
      <c r="DM799" s="3">
        <v>6.89</v>
      </c>
      <c r="DN799" s="3">
        <v>5.86</v>
      </c>
      <c r="DO799" s="3">
        <v>1.0299999999999994</v>
      </c>
      <c r="DP799" s="3">
        <v>5.27</v>
      </c>
      <c r="DQ799" s="3">
        <v>4.4800000000000004</v>
      </c>
      <c r="DR799" s="3">
        <v>0.78999999999999915</v>
      </c>
      <c r="DS799" s="3">
        <v>4.6399999999999997</v>
      </c>
      <c r="DT799" s="3">
        <v>3.71</v>
      </c>
      <c r="DU799" s="3">
        <v>0.92999999999999972</v>
      </c>
      <c r="DV799" s="3">
        <v>3.29</v>
      </c>
      <c r="DW799" s="3">
        <v>2.63</v>
      </c>
      <c r="DX799" s="3">
        <v>0.66000000000000014</v>
      </c>
    </row>
    <row r="800" spans="1:128" s="3" customFormat="1" x14ac:dyDescent="0.25">
      <c r="A800" s="36" t="s">
        <v>1017</v>
      </c>
      <c r="B800" s="36" t="s">
        <v>87</v>
      </c>
      <c r="C800" s="36" t="s">
        <v>88</v>
      </c>
      <c r="D800" s="37" t="s">
        <v>142</v>
      </c>
      <c r="E800" s="36" t="s">
        <v>143</v>
      </c>
      <c r="F800" s="37" t="s">
        <v>1018</v>
      </c>
      <c r="G800" s="36" t="s">
        <v>1019</v>
      </c>
      <c r="H800" s="36" t="s">
        <v>93</v>
      </c>
      <c r="I800" s="36" t="s">
        <v>210</v>
      </c>
      <c r="J800" s="36" t="s">
        <v>98</v>
      </c>
      <c r="K800" s="44">
        <v>4</v>
      </c>
      <c r="L800" s="38" t="str">
        <f>IF(J800="10",K800,"")</f>
        <v/>
      </c>
      <c r="M800" s="38"/>
      <c r="N800" s="38"/>
      <c r="O800" s="38">
        <v>0</v>
      </c>
      <c r="P800" s="38" t="str">
        <f>IF(J800&lt;&gt;"20",IF(J800="15",K800,ROUND(K800*0.85,2)),"")</f>
        <v/>
      </c>
      <c r="Q800" s="38"/>
      <c r="R800" s="38"/>
      <c r="S800" s="38">
        <v>0</v>
      </c>
      <c r="T800" s="38">
        <f>IF(J800="20",K800,IF(J800="10",ROUND(K800*0.7,2),ROUND(K800/0.85*0.7,2)))</f>
        <v>4</v>
      </c>
      <c r="U800" s="38">
        <f>ROUND(T800*W800/100,2)</f>
        <v>3.8</v>
      </c>
      <c r="V800" s="38">
        <f>T800-U800</f>
        <v>0.20000000000000018</v>
      </c>
      <c r="W800" s="36">
        <v>95</v>
      </c>
      <c r="X800" s="38">
        <f>IF(J800="20",ROUND(K800/0.7*0.6,2),IF(J800="10",ROUND(K800*0.6,2),ROUND(K800/0.85*0.6,2)))</f>
        <v>3.43</v>
      </c>
      <c r="Y800" s="38">
        <f>ROUND(X800*AA800/100,2)</f>
        <v>3.26</v>
      </c>
      <c r="Z800" s="38">
        <f>X800-Y800</f>
        <v>0.17000000000000037</v>
      </c>
      <c r="AA800" s="36">
        <v>95</v>
      </c>
      <c r="AB800" s="38" t="s">
        <v>171</v>
      </c>
      <c r="AC800" s="38">
        <v>3.4</v>
      </c>
      <c r="AD800" s="38">
        <v>3.23</v>
      </c>
      <c r="AE800" s="38">
        <v>0.16999999999999993</v>
      </c>
      <c r="BJ800" s="3" t="s">
        <v>98</v>
      </c>
      <c r="BK800" s="3">
        <v>13.139999999999999</v>
      </c>
      <c r="BL800" s="3">
        <v>12.48</v>
      </c>
      <c r="BM800" s="3">
        <v>0.65999999999999837</v>
      </c>
      <c r="BN800" s="3">
        <v>12.4</v>
      </c>
      <c r="BO800" s="3">
        <v>11.78</v>
      </c>
      <c r="BP800" s="3">
        <v>0.62000000000000099</v>
      </c>
      <c r="BQ800" s="3">
        <v>10.139999999999999</v>
      </c>
      <c r="BR800" s="3">
        <v>9.6300000000000008</v>
      </c>
      <c r="BS800" s="3">
        <v>0.50999999999999801</v>
      </c>
      <c r="BT800" s="3">
        <v>9.4</v>
      </c>
      <c r="BU800" s="3">
        <v>8.93</v>
      </c>
      <c r="BV800" s="3">
        <v>0.47000000000000064</v>
      </c>
      <c r="BW800" s="3">
        <v>9.4</v>
      </c>
      <c r="BX800" s="3">
        <v>8.93</v>
      </c>
      <c r="BY800" s="3">
        <v>0.47000000000000064</v>
      </c>
      <c r="BZ800" s="3">
        <v>8.1399999999999988</v>
      </c>
      <c r="CA800" s="3">
        <v>0</v>
      </c>
      <c r="CB800" s="3">
        <v>8.1399999999999988</v>
      </c>
      <c r="CC800" s="3">
        <v>7.4</v>
      </c>
      <c r="CD800" s="3">
        <v>7.03</v>
      </c>
      <c r="CE800" s="3">
        <v>0.37000000000000011</v>
      </c>
      <c r="CF800" s="3">
        <v>7.2</v>
      </c>
      <c r="CG800" s="3">
        <v>0</v>
      </c>
      <c r="CH800" s="3">
        <v>7.2</v>
      </c>
      <c r="CI800" s="3">
        <v>6.6</v>
      </c>
      <c r="CJ800" s="3">
        <v>6.27</v>
      </c>
      <c r="CK800" s="3">
        <v>0.33000000000000007</v>
      </c>
      <c r="CL800" s="3">
        <v>9.1999999999999993</v>
      </c>
      <c r="CM800" s="3">
        <v>8.74</v>
      </c>
      <c r="CN800" s="3">
        <v>0.45999999999999908</v>
      </c>
      <c r="CO800" s="3">
        <v>8.68</v>
      </c>
      <c r="CP800" s="3">
        <v>8.25</v>
      </c>
      <c r="CQ800" s="3">
        <v>0.42999999999999972</v>
      </c>
      <c r="CR800" s="3">
        <v>7.1</v>
      </c>
      <c r="CS800" s="3">
        <v>6.75</v>
      </c>
      <c r="CT800" s="3">
        <v>0.34999999999999964</v>
      </c>
      <c r="CU800" s="3">
        <v>6.58</v>
      </c>
      <c r="CV800" s="3">
        <v>6.25</v>
      </c>
      <c r="CW800" s="3">
        <v>0.33000000000000007</v>
      </c>
      <c r="CX800" s="3">
        <v>6.58</v>
      </c>
      <c r="CY800" s="3">
        <v>6.25</v>
      </c>
      <c r="CZ800" s="3">
        <v>0.33000000000000007</v>
      </c>
      <c r="DA800" s="3">
        <v>5.7</v>
      </c>
      <c r="DB800" s="3">
        <v>0</v>
      </c>
      <c r="DC800" s="3">
        <v>5.7</v>
      </c>
      <c r="DD800" s="3">
        <v>5.18</v>
      </c>
      <c r="DE800" s="3">
        <v>4.92</v>
      </c>
      <c r="DF800" s="3">
        <v>0.25999999999999979</v>
      </c>
      <c r="DG800" s="3">
        <v>5.04</v>
      </c>
      <c r="DH800" s="3">
        <v>4.79</v>
      </c>
      <c r="DI800" s="3">
        <v>0.25</v>
      </c>
      <c r="DJ800" s="3">
        <v>4.62</v>
      </c>
      <c r="DK800" s="3">
        <v>4.3899999999999997</v>
      </c>
      <c r="DL800" s="3">
        <v>0.23000000000000043</v>
      </c>
      <c r="DM800" s="3">
        <v>11.83</v>
      </c>
      <c r="DN800" s="3">
        <v>11.24</v>
      </c>
      <c r="DO800" s="3">
        <v>0.58999999999999986</v>
      </c>
      <c r="DP800" s="3">
        <v>9.1300000000000008</v>
      </c>
      <c r="DQ800" s="3">
        <v>8.67</v>
      </c>
      <c r="DR800" s="3">
        <v>0.46000000000000085</v>
      </c>
      <c r="DS800" s="3">
        <v>7.33</v>
      </c>
      <c r="DT800" s="3">
        <v>0</v>
      </c>
      <c r="DU800" s="3">
        <v>7.33</v>
      </c>
      <c r="DV800" s="3">
        <v>6.48</v>
      </c>
      <c r="DW800" s="3">
        <v>0</v>
      </c>
      <c r="DX800" s="3">
        <v>6.48</v>
      </c>
    </row>
    <row r="801" spans="1:128" s="3" customFormat="1" x14ac:dyDescent="0.25">
      <c r="A801" s="36" t="s">
        <v>1020</v>
      </c>
      <c r="B801" s="36" t="s">
        <v>87</v>
      </c>
      <c r="C801" s="36" t="s">
        <v>88</v>
      </c>
      <c r="D801" s="37" t="s">
        <v>151</v>
      </c>
      <c r="E801" s="36" t="s">
        <v>152</v>
      </c>
      <c r="F801" s="37" t="s">
        <v>1018</v>
      </c>
      <c r="G801" s="36" t="s">
        <v>1019</v>
      </c>
      <c r="H801" s="36" t="s">
        <v>93</v>
      </c>
      <c r="I801" s="36" t="s">
        <v>210</v>
      </c>
      <c r="J801" s="36" t="s">
        <v>98</v>
      </c>
      <c r="K801" s="44">
        <v>4</v>
      </c>
      <c r="L801" s="38" t="str">
        <f>IF(J801="10",K801,"")</f>
        <v/>
      </c>
      <c r="M801" s="38"/>
      <c r="N801" s="38"/>
      <c r="O801" s="38">
        <v>0</v>
      </c>
      <c r="P801" s="38" t="str">
        <f>IF(J801&lt;&gt;"20",IF(J801="15",K801,ROUND(K801*0.85,2)),"")</f>
        <v/>
      </c>
      <c r="Q801" s="38"/>
      <c r="R801" s="38"/>
      <c r="S801" s="38">
        <v>0</v>
      </c>
      <c r="T801" s="38">
        <f>IF(J801="20",K801,IF(J801="10",ROUND(K801*0.7,2),ROUND(K801/0.85*0.7,2)))</f>
        <v>4</v>
      </c>
      <c r="U801" s="38">
        <f>ROUND(T801*W801/100,2)</f>
        <v>3.8</v>
      </c>
      <c r="V801" s="38">
        <f>T801-U801</f>
        <v>0.20000000000000018</v>
      </c>
      <c r="W801" s="36">
        <v>95</v>
      </c>
      <c r="X801" s="38">
        <f>IF(J801="20",ROUND(K801/0.7*0.6,2),IF(J801="10",ROUND(K801*0.6,2),ROUND(K801/0.85*0.6,2)))</f>
        <v>3.43</v>
      </c>
      <c r="Y801" s="38">
        <f>ROUND(X801*AA801/100,2)</f>
        <v>3.26</v>
      </c>
      <c r="Z801" s="38">
        <f>X801-Y801</f>
        <v>0.17000000000000037</v>
      </c>
      <c r="AA801" s="36">
        <v>95</v>
      </c>
      <c r="AB801" s="38" t="s">
        <v>171</v>
      </c>
      <c r="AC801" s="38">
        <v>3.4</v>
      </c>
      <c r="AD801" s="38">
        <v>3.23</v>
      </c>
      <c r="AE801" s="38">
        <v>0.16999999999999993</v>
      </c>
      <c r="BJ801" s="3" t="s">
        <v>98</v>
      </c>
      <c r="BK801" s="3">
        <v>13.139999999999999</v>
      </c>
      <c r="BL801" s="3">
        <v>12.48</v>
      </c>
      <c r="BM801" s="3">
        <v>0.65999999999999837</v>
      </c>
      <c r="BN801" s="3">
        <v>12.4</v>
      </c>
      <c r="BO801" s="3">
        <v>11.78</v>
      </c>
      <c r="BP801" s="3">
        <v>0.62000000000000099</v>
      </c>
      <c r="BQ801" s="3">
        <v>10.139999999999999</v>
      </c>
      <c r="BR801" s="3">
        <v>9.6300000000000008</v>
      </c>
      <c r="BS801" s="3">
        <v>0.50999999999999801</v>
      </c>
      <c r="BT801" s="3">
        <v>9.4</v>
      </c>
      <c r="BU801" s="3">
        <v>8.93</v>
      </c>
      <c r="BV801" s="3">
        <v>0.47000000000000064</v>
      </c>
      <c r="BW801" s="3">
        <v>9.4</v>
      </c>
      <c r="BX801" s="3">
        <v>8.93</v>
      </c>
      <c r="BY801" s="3">
        <v>0.47000000000000064</v>
      </c>
      <c r="BZ801" s="3">
        <v>8.1399999999999988</v>
      </c>
      <c r="CA801" s="3">
        <v>0</v>
      </c>
      <c r="CB801" s="3">
        <v>8.1399999999999988</v>
      </c>
      <c r="CC801" s="3">
        <v>7.4</v>
      </c>
      <c r="CD801" s="3">
        <v>7.03</v>
      </c>
      <c r="CE801" s="3">
        <v>0.37000000000000011</v>
      </c>
      <c r="CF801" s="3">
        <v>7.2</v>
      </c>
      <c r="CG801" s="3">
        <v>0</v>
      </c>
      <c r="CH801" s="3">
        <v>7.2</v>
      </c>
      <c r="CI801" s="3">
        <v>6.6</v>
      </c>
      <c r="CJ801" s="3">
        <v>6.27</v>
      </c>
      <c r="CK801" s="3">
        <v>0.33000000000000007</v>
      </c>
      <c r="CL801" s="3">
        <v>9.1999999999999993</v>
      </c>
      <c r="CM801" s="3">
        <v>8.74</v>
      </c>
      <c r="CN801" s="3">
        <v>0.45999999999999908</v>
      </c>
      <c r="CO801" s="3">
        <v>8.68</v>
      </c>
      <c r="CP801" s="3">
        <v>8.25</v>
      </c>
      <c r="CQ801" s="3">
        <v>0.42999999999999972</v>
      </c>
      <c r="CR801" s="3">
        <v>7.1</v>
      </c>
      <c r="CS801" s="3">
        <v>6.75</v>
      </c>
      <c r="CT801" s="3">
        <v>0.34999999999999964</v>
      </c>
      <c r="CU801" s="3">
        <v>6.58</v>
      </c>
      <c r="CV801" s="3">
        <v>6.25</v>
      </c>
      <c r="CW801" s="3">
        <v>0.33000000000000007</v>
      </c>
      <c r="CX801" s="3">
        <v>6.58</v>
      </c>
      <c r="CY801" s="3">
        <v>6.25</v>
      </c>
      <c r="CZ801" s="3">
        <v>0.33000000000000007</v>
      </c>
      <c r="DA801" s="3">
        <v>5.7</v>
      </c>
      <c r="DB801" s="3">
        <v>0</v>
      </c>
      <c r="DC801" s="3">
        <v>5.7</v>
      </c>
      <c r="DD801" s="3">
        <v>5.18</v>
      </c>
      <c r="DE801" s="3">
        <v>4.92</v>
      </c>
      <c r="DF801" s="3">
        <v>0.25999999999999979</v>
      </c>
      <c r="DG801" s="3">
        <v>5.04</v>
      </c>
      <c r="DH801" s="3">
        <v>4.79</v>
      </c>
      <c r="DI801" s="3">
        <v>0.25</v>
      </c>
      <c r="DJ801" s="3">
        <v>4.62</v>
      </c>
      <c r="DK801" s="3">
        <v>4.3899999999999997</v>
      </c>
      <c r="DL801" s="3">
        <v>0.23000000000000043</v>
      </c>
      <c r="DM801" s="3">
        <v>11.83</v>
      </c>
      <c r="DN801" s="3">
        <v>11.24</v>
      </c>
      <c r="DO801" s="3">
        <v>0.58999999999999986</v>
      </c>
      <c r="DP801" s="3">
        <v>9.1300000000000008</v>
      </c>
      <c r="DQ801" s="3">
        <v>8.67</v>
      </c>
      <c r="DR801" s="3">
        <v>0.46000000000000085</v>
      </c>
      <c r="DS801" s="3">
        <v>7.33</v>
      </c>
      <c r="DT801" s="3">
        <v>0</v>
      </c>
      <c r="DU801" s="3">
        <v>7.33</v>
      </c>
      <c r="DV801" s="3">
        <v>6.48</v>
      </c>
      <c r="DW801" s="3">
        <v>0</v>
      </c>
      <c r="DX801" s="3">
        <v>6.48</v>
      </c>
    </row>
    <row r="802" spans="1:128" s="3" customFormat="1" x14ac:dyDescent="0.25">
      <c r="A802" s="36" t="s">
        <v>1021</v>
      </c>
      <c r="B802" s="36" t="s">
        <v>87</v>
      </c>
      <c r="C802" s="36" t="s">
        <v>88</v>
      </c>
      <c r="D802" s="37" t="s">
        <v>89</v>
      </c>
      <c r="E802" s="36" t="s">
        <v>90</v>
      </c>
      <c r="F802" s="37" t="s">
        <v>1018</v>
      </c>
      <c r="G802" s="36" t="s">
        <v>1019</v>
      </c>
      <c r="H802" s="36" t="s">
        <v>93</v>
      </c>
      <c r="I802" s="36" t="s">
        <v>210</v>
      </c>
      <c r="J802" s="36" t="s">
        <v>98</v>
      </c>
      <c r="K802" s="44">
        <v>5.12</v>
      </c>
      <c r="L802" s="38" t="str">
        <f>IF(J802="10",K802,"")</f>
        <v/>
      </c>
      <c r="M802" s="38"/>
      <c r="N802" s="38"/>
      <c r="O802" s="38">
        <v>0</v>
      </c>
      <c r="P802" s="38" t="str">
        <f>IF(J802&lt;&gt;"20",IF(J802="15",K802,ROUND(K802*0.85,2)),"")</f>
        <v/>
      </c>
      <c r="Q802" s="38"/>
      <c r="R802" s="38"/>
      <c r="S802" s="38">
        <v>0</v>
      </c>
      <c r="T802" s="38">
        <f>IF(J802="20",K802,IF(J802="10",ROUND(K802*0.7,2),ROUND(K802/0.85*0.7,2)))</f>
        <v>5.12</v>
      </c>
      <c r="U802" s="38">
        <f>ROUND(T802*W802/100,2)</f>
        <v>4.8600000000000003</v>
      </c>
      <c r="V802" s="38">
        <f>T802-U802</f>
        <v>0.25999999999999979</v>
      </c>
      <c r="W802" s="36">
        <v>95</v>
      </c>
      <c r="X802" s="38">
        <f>IF(J802="20",ROUND(K802/0.7*0.6,2),IF(J802="10",ROUND(K802*0.6,2),ROUND(K802/0.85*0.6,2)))</f>
        <v>4.3899999999999997</v>
      </c>
      <c r="Y802" s="38">
        <f>ROUND(X802*AA802/100,2)</f>
        <v>4.17</v>
      </c>
      <c r="Z802" s="38">
        <f>X802-Y802</f>
        <v>0.21999999999999975</v>
      </c>
      <c r="AA802" s="36">
        <v>95</v>
      </c>
      <c r="AB802" s="38" t="s">
        <v>171</v>
      </c>
      <c r="AC802" s="38">
        <v>4.3499999999999996</v>
      </c>
      <c r="AD802" s="38">
        <v>4.13</v>
      </c>
      <c r="AE802" s="38">
        <v>0.21999999999999975</v>
      </c>
      <c r="BJ802" s="3" t="s">
        <v>98</v>
      </c>
      <c r="BK802" s="3">
        <v>14.26</v>
      </c>
      <c r="BL802" s="3">
        <v>13.55</v>
      </c>
      <c r="BM802" s="3">
        <v>0.70999999999999908</v>
      </c>
      <c r="BN802" s="3">
        <v>13.36</v>
      </c>
      <c r="BO802" s="3">
        <v>12.69</v>
      </c>
      <c r="BP802" s="3">
        <v>0.66999999999999993</v>
      </c>
      <c r="BQ802" s="3">
        <v>11.26</v>
      </c>
      <c r="BR802" s="3">
        <v>10.7</v>
      </c>
      <c r="BS802" s="3">
        <v>0.5600000000000005</v>
      </c>
      <c r="BT802" s="3">
        <v>10.36</v>
      </c>
      <c r="BU802" s="3">
        <v>9.84</v>
      </c>
      <c r="BV802" s="3">
        <v>0.51999999999999957</v>
      </c>
      <c r="BW802" s="3">
        <v>10.35</v>
      </c>
      <c r="BX802" s="3">
        <v>9.83</v>
      </c>
      <c r="BY802" s="3">
        <v>0.51999999999999957</v>
      </c>
      <c r="BZ802" s="3">
        <v>9.26</v>
      </c>
      <c r="CA802" s="3">
        <v>0</v>
      </c>
      <c r="CB802" s="3">
        <v>9.26</v>
      </c>
      <c r="CC802" s="3">
        <v>8.35</v>
      </c>
      <c r="CD802" s="3">
        <v>7.93</v>
      </c>
      <c r="CE802" s="3">
        <v>0.41999999999999993</v>
      </c>
      <c r="CF802" s="3">
        <v>8.32</v>
      </c>
      <c r="CG802" s="3">
        <v>0</v>
      </c>
      <c r="CH802" s="3">
        <v>8.32</v>
      </c>
      <c r="CI802" s="3">
        <v>7.55</v>
      </c>
      <c r="CJ802" s="3">
        <v>7.17</v>
      </c>
      <c r="CK802" s="3">
        <v>0.37999999999999989</v>
      </c>
      <c r="CL802" s="3">
        <v>9.98</v>
      </c>
      <c r="CM802" s="3">
        <v>9.48</v>
      </c>
      <c r="CN802" s="3">
        <v>0.5</v>
      </c>
      <c r="CO802" s="3">
        <v>9.35</v>
      </c>
      <c r="CP802" s="3">
        <v>8.8800000000000008</v>
      </c>
      <c r="CQ802" s="3">
        <v>0.46999999999999886</v>
      </c>
      <c r="CR802" s="3">
        <v>7.88</v>
      </c>
      <c r="CS802" s="3">
        <v>7.49</v>
      </c>
      <c r="CT802" s="3">
        <v>0.38999999999999968</v>
      </c>
      <c r="CU802" s="3">
        <v>7.25</v>
      </c>
      <c r="CV802" s="3">
        <v>6.89</v>
      </c>
      <c r="CW802" s="3">
        <v>0.36000000000000032</v>
      </c>
      <c r="CX802" s="3">
        <v>7.25</v>
      </c>
      <c r="CY802" s="3">
        <v>6.89</v>
      </c>
      <c r="CZ802" s="3">
        <v>0.36000000000000032</v>
      </c>
      <c r="DA802" s="3">
        <v>6.48</v>
      </c>
      <c r="DB802" s="3">
        <v>0</v>
      </c>
      <c r="DC802" s="3">
        <v>6.48</v>
      </c>
      <c r="DD802" s="3">
        <v>5.85</v>
      </c>
      <c r="DE802" s="3">
        <v>5.56</v>
      </c>
      <c r="DF802" s="3">
        <v>0.29000000000000004</v>
      </c>
      <c r="DG802" s="3">
        <v>5.82</v>
      </c>
      <c r="DH802" s="3">
        <v>5.53</v>
      </c>
      <c r="DI802" s="3">
        <v>0.29000000000000004</v>
      </c>
      <c r="DJ802" s="3">
        <v>5.29</v>
      </c>
      <c r="DK802" s="3">
        <v>5.03</v>
      </c>
      <c r="DL802" s="3">
        <v>0.25999999999999979</v>
      </c>
      <c r="DM802" s="3">
        <v>12.83</v>
      </c>
      <c r="DN802" s="3">
        <v>12.19</v>
      </c>
      <c r="DO802" s="3">
        <v>0.64000000000000057</v>
      </c>
      <c r="DP802" s="3">
        <v>10.130000000000001</v>
      </c>
      <c r="DQ802" s="3">
        <v>9.6199999999999992</v>
      </c>
      <c r="DR802" s="3">
        <v>0.51000000000000156</v>
      </c>
      <c r="DS802" s="3">
        <v>8.33</v>
      </c>
      <c r="DT802" s="3">
        <v>0</v>
      </c>
      <c r="DU802" s="3">
        <v>8.33</v>
      </c>
      <c r="DV802" s="3">
        <v>7.49</v>
      </c>
      <c r="DW802" s="3">
        <v>0</v>
      </c>
      <c r="DX802" s="3">
        <v>7.49</v>
      </c>
    </row>
    <row r="803" spans="1:128" s="3" customFormat="1" x14ac:dyDescent="0.25">
      <c r="A803" s="36" t="s">
        <v>1022</v>
      </c>
      <c r="B803" s="36" t="s">
        <v>87</v>
      </c>
      <c r="C803" s="36" t="s">
        <v>88</v>
      </c>
      <c r="D803" s="37" t="s">
        <v>148</v>
      </c>
      <c r="E803" s="36" t="s">
        <v>149</v>
      </c>
      <c r="F803" s="37" t="s">
        <v>1018</v>
      </c>
      <c r="G803" s="36" t="s">
        <v>1019</v>
      </c>
      <c r="H803" s="36" t="s">
        <v>93</v>
      </c>
      <c r="I803" s="36" t="s">
        <v>210</v>
      </c>
      <c r="J803" s="36" t="s">
        <v>98</v>
      </c>
      <c r="K803" s="44">
        <v>5.12</v>
      </c>
      <c r="L803" s="38" t="str">
        <f>IF(J803="10",K803,"")</f>
        <v/>
      </c>
      <c r="M803" s="38"/>
      <c r="N803" s="38"/>
      <c r="O803" s="38">
        <v>0</v>
      </c>
      <c r="P803" s="38" t="str">
        <f>IF(J803&lt;&gt;"20",IF(J803="15",K803,ROUND(K803*0.85,2)),"")</f>
        <v/>
      </c>
      <c r="Q803" s="38"/>
      <c r="R803" s="38"/>
      <c r="S803" s="38">
        <v>0</v>
      </c>
      <c r="T803" s="38">
        <f>IF(J803="20",K803,IF(J803="10",ROUND(K803*0.7,2),ROUND(K803/0.85*0.7,2)))</f>
        <v>5.12</v>
      </c>
      <c r="U803" s="38">
        <f>ROUND(T803*W803/100,2)</f>
        <v>4.8600000000000003</v>
      </c>
      <c r="V803" s="38">
        <f>T803-U803</f>
        <v>0.25999999999999979</v>
      </c>
      <c r="W803" s="36">
        <v>95</v>
      </c>
      <c r="X803" s="38">
        <f>IF(J803="20",ROUND(K803/0.7*0.6,2),IF(J803="10",ROUND(K803*0.6,2),ROUND(K803/0.85*0.6,2)))</f>
        <v>4.3899999999999997</v>
      </c>
      <c r="Y803" s="38">
        <f>ROUND(X803*AA803/100,2)</f>
        <v>4.17</v>
      </c>
      <c r="Z803" s="38">
        <f>X803-Y803</f>
        <v>0.21999999999999975</v>
      </c>
      <c r="AA803" s="36">
        <v>95</v>
      </c>
      <c r="AB803" s="38" t="s">
        <v>171</v>
      </c>
      <c r="AC803" s="38">
        <v>4.3499999999999996</v>
      </c>
      <c r="AD803" s="38">
        <v>4.13</v>
      </c>
      <c r="AE803" s="38">
        <v>0.21999999999999975</v>
      </c>
      <c r="BJ803" s="3" t="s">
        <v>98</v>
      </c>
      <c r="BK803" s="3">
        <v>14.26</v>
      </c>
      <c r="BL803" s="3">
        <v>13.55</v>
      </c>
      <c r="BM803" s="3">
        <v>0.70999999999999908</v>
      </c>
      <c r="BN803" s="3">
        <v>13.36</v>
      </c>
      <c r="BO803" s="3">
        <v>12.69</v>
      </c>
      <c r="BP803" s="3">
        <v>0.66999999999999993</v>
      </c>
      <c r="BQ803" s="3">
        <v>11.26</v>
      </c>
      <c r="BR803" s="3">
        <v>10.7</v>
      </c>
      <c r="BS803" s="3">
        <v>0.5600000000000005</v>
      </c>
      <c r="BT803" s="3">
        <v>10.36</v>
      </c>
      <c r="BU803" s="3">
        <v>9.84</v>
      </c>
      <c r="BV803" s="3">
        <v>0.51999999999999957</v>
      </c>
      <c r="BW803" s="3">
        <v>10.35</v>
      </c>
      <c r="BX803" s="3">
        <v>9.83</v>
      </c>
      <c r="BY803" s="3">
        <v>0.51999999999999957</v>
      </c>
      <c r="BZ803" s="3">
        <v>9.26</v>
      </c>
      <c r="CA803" s="3">
        <v>0</v>
      </c>
      <c r="CB803" s="3">
        <v>9.26</v>
      </c>
      <c r="CC803" s="3">
        <v>8.35</v>
      </c>
      <c r="CD803" s="3">
        <v>7.93</v>
      </c>
      <c r="CE803" s="3">
        <v>0.41999999999999993</v>
      </c>
      <c r="CF803" s="3">
        <v>8.32</v>
      </c>
      <c r="CG803" s="3">
        <v>0</v>
      </c>
      <c r="CH803" s="3">
        <v>8.32</v>
      </c>
      <c r="CI803" s="3">
        <v>7.55</v>
      </c>
      <c r="CJ803" s="3">
        <v>7.17</v>
      </c>
      <c r="CK803" s="3">
        <v>0.37999999999999989</v>
      </c>
      <c r="CL803" s="3">
        <v>9.98</v>
      </c>
      <c r="CM803" s="3">
        <v>9.48</v>
      </c>
      <c r="CN803" s="3">
        <v>0.5</v>
      </c>
      <c r="CO803" s="3">
        <v>9.35</v>
      </c>
      <c r="CP803" s="3">
        <v>8.8800000000000008</v>
      </c>
      <c r="CQ803" s="3">
        <v>0.46999999999999886</v>
      </c>
      <c r="CR803" s="3">
        <v>7.88</v>
      </c>
      <c r="CS803" s="3">
        <v>7.49</v>
      </c>
      <c r="CT803" s="3">
        <v>0.38999999999999968</v>
      </c>
      <c r="CU803" s="3">
        <v>7.25</v>
      </c>
      <c r="CV803" s="3">
        <v>6.89</v>
      </c>
      <c r="CW803" s="3">
        <v>0.36000000000000032</v>
      </c>
      <c r="CX803" s="3">
        <v>7.25</v>
      </c>
      <c r="CY803" s="3">
        <v>6.89</v>
      </c>
      <c r="CZ803" s="3">
        <v>0.36000000000000032</v>
      </c>
      <c r="DA803" s="3">
        <v>6.48</v>
      </c>
      <c r="DB803" s="3">
        <v>0</v>
      </c>
      <c r="DC803" s="3">
        <v>6.48</v>
      </c>
      <c r="DD803" s="3">
        <v>5.85</v>
      </c>
      <c r="DE803" s="3">
        <v>5.56</v>
      </c>
      <c r="DF803" s="3">
        <v>0.29000000000000004</v>
      </c>
      <c r="DG803" s="3">
        <v>5.82</v>
      </c>
      <c r="DH803" s="3">
        <v>5.53</v>
      </c>
      <c r="DI803" s="3">
        <v>0.29000000000000004</v>
      </c>
      <c r="DJ803" s="3">
        <v>5.29</v>
      </c>
      <c r="DK803" s="3">
        <v>5.03</v>
      </c>
      <c r="DL803" s="3">
        <v>0.25999999999999979</v>
      </c>
      <c r="DM803" s="3">
        <v>12.83</v>
      </c>
      <c r="DN803" s="3">
        <v>12.19</v>
      </c>
      <c r="DO803" s="3">
        <v>0.64000000000000057</v>
      </c>
      <c r="DP803" s="3">
        <v>10.130000000000001</v>
      </c>
      <c r="DQ803" s="3">
        <v>9.6199999999999992</v>
      </c>
      <c r="DR803" s="3">
        <v>0.51000000000000156</v>
      </c>
      <c r="DS803" s="3">
        <v>8.33</v>
      </c>
      <c r="DT803" s="3">
        <v>0</v>
      </c>
      <c r="DU803" s="3">
        <v>8.33</v>
      </c>
      <c r="DV803" s="3">
        <v>7.49</v>
      </c>
      <c r="DW803" s="3">
        <v>0</v>
      </c>
      <c r="DX803" s="3">
        <v>7.49</v>
      </c>
    </row>
    <row r="804" spans="1:128" s="3" customFormat="1" x14ac:dyDescent="0.25">
      <c r="A804" s="36" t="s">
        <v>1023</v>
      </c>
      <c r="B804" s="36" t="s">
        <v>87</v>
      </c>
      <c r="C804" s="36" t="s">
        <v>88</v>
      </c>
      <c r="D804" s="37" t="s">
        <v>106</v>
      </c>
      <c r="E804" s="36" t="s">
        <v>107</v>
      </c>
      <c r="F804" s="37" t="s">
        <v>1018</v>
      </c>
      <c r="G804" s="36" t="s">
        <v>1019</v>
      </c>
      <c r="H804" s="36" t="s">
        <v>93</v>
      </c>
      <c r="I804" s="36" t="s">
        <v>210</v>
      </c>
      <c r="J804" s="36" t="s">
        <v>98</v>
      </c>
      <c r="K804" s="44">
        <v>4.62</v>
      </c>
      <c r="L804" s="38" t="str">
        <f>IF(J804="10",K804,"")</f>
        <v/>
      </c>
      <c r="M804" s="38"/>
      <c r="N804" s="38"/>
      <c r="O804" s="38">
        <v>0</v>
      </c>
      <c r="P804" s="38" t="str">
        <f>IF(J804&lt;&gt;"20",IF(J804="15",K804,ROUND(K804*0.85,2)),"")</f>
        <v/>
      </c>
      <c r="Q804" s="38"/>
      <c r="R804" s="38"/>
      <c r="S804" s="38">
        <v>0</v>
      </c>
      <c r="T804" s="38">
        <f>IF(J804="20",K804,IF(J804="10",ROUND(K804*0.7,2),ROUND(K804/0.85*0.7,2)))</f>
        <v>4.62</v>
      </c>
      <c r="U804" s="38">
        <f>ROUND(T804*W804/100,2)</f>
        <v>4.3899999999999997</v>
      </c>
      <c r="V804" s="38">
        <f>T804-U804</f>
        <v>0.23000000000000043</v>
      </c>
      <c r="W804" s="36">
        <v>95</v>
      </c>
      <c r="X804" s="38">
        <f>IF(J804="20",ROUND(K804/0.7*0.6,2),IF(J804="10",ROUND(K804*0.6,2),ROUND(K804/0.85*0.6,2)))</f>
        <v>3.96</v>
      </c>
      <c r="Y804" s="38">
        <f>ROUND(X804*AA804/100,2)</f>
        <v>3.76</v>
      </c>
      <c r="Z804" s="38">
        <f>X804-Y804</f>
        <v>0.20000000000000018</v>
      </c>
      <c r="AA804" s="36">
        <v>95</v>
      </c>
      <c r="AB804" s="38" t="s">
        <v>171</v>
      </c>
      <c r="AC804" s="38">
        <v>3.93</v>
      </c>
      <c r="AD804" s="38">
        <v>3.73</v>
      </c>
      <c r="AE804" s="38">
        <v>0.20000000000000018</v>
      </c>
      <c r="BJ804" s="3" t="s">
        <v>98</v>
      </c>
      <c r="BK804" s="3">
        <v>13.76</v>
      </c>
      <c r="BL804" s="3">
        <v>13.07</v>
      </c>
      <c r="BM804" s="3">
        <v>0.6899999999999995</v>
      </c>
      <c r="BN804" s="3">
        <v>12.93</v>
      </c>
      <c r="BO804" s="3">
        <v>12.28</v>
      </c>
      <c r="BP804" s="3">
        <v>0.65000000000000036</v>
      </c>
      <c r="BQ804" s="3">
        <v>10.76</v>
      </c>
      <c r="BR804" s="3">
        <v>10.220000000000001</v>
      </c>
      <c r="BS804" s="3">
        <v>0.53999999999999915</v>
      </c>
      <c r="BT804" s="3">
        <v>9.93</v>
      </c>
      <c r="BU804" s="3">
        <v>9.43</v>
      </c>
      <c r="BV804" s="3">
        <v>0.5</v>
      </c>
      <c r="BW804" s="3">
        <v>9.93</v>
      </c>
      <c r="BX804" s="3">
        <v>9.43</v>
      </c>
      <c r="BY804" s="3">
        <v>0.5</v>
      </c>
      <c r="BZ804" s="3">
        <v>8.76</v>
      </c>
      <c r="CA804" s="3">
        <v>0</v>
      </c>
      <c r="CB804" s="3">
        <v>8.76</v>
      </c>
      <c r="CC804" s="3">
        <v>7.93</v>
      </c>
      <c r="CD804" s="3">
        <v>7.53</v>
      </c>
      <c r="CE804" s="3">
        <v>0.39999999999999947</v>
      </c>
      <c r="CF804" s="3">
        <v>7.82</v>
      </c>
      <c r="CG804" s="3">
        <v>0</v>
      </c>
      <c r="CH804" s="3">
        <v>7.82</v>
      </c>
      <c r="CI804" s="3">
        <v>7.13</v>
      </c>
      <c r="CJ804" s="3">
        <v>6.77</v>
      </c>
      <c r="CK804" s="3">
        <v>0.36000000000000032</v>
      </c>
      <c r="CL804" s="3">
        <v>9.6300000000000008</v>
      </c>
      <c r="CM804" s="3">
        <v>9.15</v>
      </c>
      <c r="CN804" s="3">
        <v>0.48000000000000043</v>
      </c>
      <c r="CO804" s="3">
        <v>9.0500000000000007</v>
      </c>
      <c r="CP804" s="3">
        <v>8.6</v>
      </c>
      <c r="CQ804" s="3">
        <v>0.45000000000000107</v>
      </c>
      <c r="CR804" s="3">
        <v>7.53</v>
      </c>
      <c r="CS804" s="3">
        <v>7.15</v>
      </c>
      <c r="CT804" s="3">
        <v>0.37999999999999989</v>
      </c>
      <c r="CU804" s="3">
        <v>6.95</v>
      </c>
      <c r="CV804" s="3">
        <v>6.6</v>
      </c>
      <c r="CW804" s="3">
        <v>0.35000000000000053</v>
      </c>
      <c r="CX804" s="3">
        <v>6.95</v>
      </c>
      <c r="CY804" s="3">
        <v>6.6</v>
      </c>
      <c r="CZ804" s="3">
        <v>0.35000000000000053</v>
      </c>
      <c r="DA804" s="3">
        <v>6.13</v>
      </c>
      <c r="DB804" s="3">
        <v>0</v>
      </c>
      <c r="DC804" s="3">
        <v>6.13</v>
      </c>
      <c r="DD804" s="3">
        <v>5.55</v>
      </c>
      <c r="DE804" s="3">
        <v>5.27</v>
      </c>
      <c r="DF804" s="3">
        <v>0.28000000000000025</v>
      </c>
      <c r="DG804" s="3">
        <v>5.47</v>
      </c>
      <c r="DH804" s="3">
        <v>5.2</v>
      </c>
      <c r="DI804" s="3">
        <v>0.26999999999999957</v>
      </c>
      <c r="DJ804" s="3">
        <v>4.99</v>
      </c>
      <c r="DK804" s="3">
        <v>4.74</v>
      </c>
      <c r="DL804" s="3">
        <v>0.25</v>
      </c>
      <c r="DM804" s="3">
        <v>12.38</v>
      </c>
      <c r="DN804" s="3">
        <v>11.76</v>
      </c>
      <c r="DO804" s="3">
        <v>0.62000000000000099</v>
      </c>
      <c r="DP804" s="3">
        <v>9.68</v>
      </c>
      <c r="DQ804" s="3">
        <v>9.1999999999999993</v>
      </c>
      <c r="DR804" s="3">
        <v>0.48000000000000043</v>
      </c>
      <c r="DS804" s="3">
        <v>7.88</v>
      </c>
      <c r="DT804" s="3">
        <v>0</v>
      </c>
      <c r="DU804" s="3">
        <v>7.88</v>
      </c>
      <c r="DV804" s="3">
        <v>7.04</v>
      </c>
      <c r="DW804" s="3">
        <v>0</v>
      </c>
      <c r="DX804" s="3">
        <v>7.04</v>
      </c>
    </row>
    <row r="805" spans="1:128" s="3" customFormat="1" x14ac:dyDescent="0.25">
      <c r="A805" s="36" t="s">
        <v>1024</v>
      </c>
      <c r="B805" s="36" t="s">
        <v>87</v>
      </c>
      <c r="C805" s="36" t="s">
        <v>88</v>
      </c>
      <c r="D805" s="37" t="s">
        <v>163</v>
      </c>
      <c r="E805" s="36" t="s">
        <v>164</v>
      </c>
      <c r="F805" s="37" t="s">
        <v>1018</v>
      </c>
      <c r="G805" s="36" t="s">
        <v>1019</v>
      </c>
      <c r="H805" s="36" t="s">
        <v>93</v>
      </c>
      <c r="I805" s="36" t="s">
        <v>210</v>
      </c>
      <c r="J805" s="36" t="s">
        <v>98</v>
      </c>
      <c r="K805" s="44">
        <v>4</v>
      </c>
      <c r="L805" s="38" t="str">
        <f>IF(J805="10",K805,"")</f>
        <v/>
      </c>
      <c r="M805" s="38"/>
      <c r="N805" s="38"/>
      <c r="O805" s="38">
        <v>0</v>
      </c>
      <c r="P805" s="38" t="str">
        <f>IF(J805&lt;&gt;"20",IF(J805="15",K805,ROUND(K805*0.85,2)),"")</f>
        <v/>
      </c>
      <c r="Q805" s="38"/>
      <c r="R805" s="38"/>
      <c r="S805" s="38">
        <v>0</v>
      </c>
      <c r="T805" s="38">
        <f>IF(J805="20",K805,IF(J805="10",ROUND(K805*0.7,2),ROUND(K805/0.85*0.7,2)))</f>
        <v>4</v>
      </c>
      <c r="U805" s="38">
        <f>ROUND(T805*W805/100,2)</f>
        <v>3.8</v>
      </c>
      <c r="V805" s="38">
        <f>T805-U805</f>
        <v>0.20000000000000018</v>
      </c>
      <c r="W805" s="36">
        <v>95</v>
      </c>
      <c r="X805" s="38">
        <f>IF(J805="20",ROUND(K805/0.7*0.6,2),IF(J805="10",ROUND(K805*0.6,2),ROUND(K805/0.85*0.6,2)))</f>
        <v>3.43</v>
      </c>
      <c r="Y805" s="38">
        <f>ROUND(X805*AA805/100,2)</f>
        <v>3.26</v>
      </c>
      <c r="Z805" s="38">
        <f>X805-Y805</f>
        <v>0.17000000000000037</v>
      </c>
      <c r="AA805" s="36">
        <v>95</v>
      </c>
      <c r="AB805" s="38" t="s">
        <v>171</v>
      </c>
      <c r="AC805" s="38">
        <v>3.4</v>
      </c>
      <c r="AD805" s="38">
        <v>3.23</v>
      </c>
      <c r="AE805" s="38">
        <v>0.16999999999999993</v>
      </c>
      <c r="BJ805" s="3" t="s">
        <v>98</v>
      </c>
      <c r="BK805" s="3">
        <v>13.139999999999999</v>
      </c>
      <c r="BL805" s="3">
        <v>12.48</v>
      </c>
      <c r="BM805" s="3">
        <v>0.65999999999999837</v>
      </c>
      <c r="BN805" s="3">
        <v>12.4</v>
      </c>
      <c r="BO805" s="3">
        <v>11.78</v>
      </c>
      <c r="BP805" s="3">
        <v>0.62000000000000099</v>
      </c>
      <c r="BQ805" s="3">
        <v>10.139999999999999</v>
      </c>
      <c r="BR805" s="3">
        <v>9.6300000000000008</v>
      </c>
      <c r="BS805" s="3">
        <v>0.50999999999999801</v>
      </c>
      <c r="BT805" s="3">
        <v>9.4</v>
      </c>
      <c r="BU805" s="3">
        <v>8.93</v>
      </c>
      <c r="BV805" s="3">
        <v>0.47000000000000064</v>
      </c>
      <c r="BW805" s="3">
        <v>9.4</v>
      </c>
      <c r="BX805" s="3">
        <v>8.93</v>
      </c>
      <c r="BY805" s="3">
        <v>0.47000000000000064</v>
      </c>
      <c r="BZ805" s="3">
        <v>8.1399999999999988</v>
      </c>
      <c r="CA805" s="3">
        <v>0</v>
      </c>
      <c r="CB805" s="3">
        <v>8.1399999999999988</v>
      </c>
      <c r="CC805" s="3">
        <v>7.4</v>
      </c>
      <c r="CD805" s="3">
        <v>7.03</v>
      </c>
      <c r="CE805" s="3">
        <v>0.37000000000000011</v>
      </c>
      <c r="CF805" s="3">
        <v>7.2</v>
      </c>
      <c r="CG805" s="3">
        <v>0</v>
      </c>
      <c r="CH805" s="3">
        <v>7.2</v>
      </c>
      <c r="CI805" s="3">
        <v>6.6</v>
      </c>
      <c r="CJ805" s="3">
        <v>6.27</v>
      </c>
      <c r="CK805" s="3">
        <v>0.33000000000000007</v>
      </c>
      <c r="CL805" s="3">
        <v>9.1999999999999993</v>
      </c>
      <c r="CM805" s="3">
        <v>8.74</v>
      </c>
      <c r="CN805" s="3">
        <v>0.45999999999999908</v>
      </c>
      <c r="CO805" s="3">
        <v>8.68</v>
      </c>
      <c r="CP805" s="3">
        <v>8.25</v>
      </c>
      <c r="CQ805" s="3">
        <v>0.42999999999999972</v>
      </c>
      <c r="CR805" s="3">
        <v>7.1</v>
      </c>
      <c r="CS805" s="3">
        <v>6.75</v>
      </c>
      <c r="CT805" s="3">
        <v>0.34999999999999964</v>
      </c>
      <c r="CU805" s="3">
        <v>6.58</v>
      </c>
      <c r="CV805" s="3">
        <v>6.25</v>
      </c>
      <c r="CW805" s="3">
        <v>0.33000000000000007</v>
      </c>
      <c r="CX805" s="3">
        <v>6.58</v>
      </c>
      <c r="CY805" s="3">
        <v>6.25</v>
      </c>
      <c r="CZ805" s="3">
        <v>0.33000000000000007</v>
      </c>
      <c r="DA805" s="3">
        <v>5.7</v>
      </c>
      <c r="DB805" s="3">
        <v>0</v>
      </c>
      <c r="DC805" s="3">
        <v>5.7</v>
      </c>
      <c r="DD805" s="3">
        <v>5.18</v>
      </c>
      <c r="DE805" s="3">
        <v>4.92</v>
      </c>
      <c r="DF805" s="3">
        <v>0.25999999999999979</v>
      </c>
      <c r="DG805" s="3">
        <v>5.04</v>
      </c>
      <c r="DH805" s="3">
        <v>4.79</v>
      </c>
      <c r="DI805" s="3">
        <v>0.25</v>
      </c>
      <c r="DJ805" s="3">
        <v>4.62</v>
      </c>
      <c r="DK805" s="3">
        <v>4.3899999999999997</v>
      </c>
      <c r="DL805" s="3">
        <v>0.23000000000000043</v>
      </c>
      <c r="DM805" s="3">
        <v>11.83</v>
      </c>
      <c r="DN805" s="3">
        <v>11.24</v>
      </c>
      <c r="DO805" s="3">
        <v>0.58999999999999986</v>
      </c>
      <c r="DP805" s="3">
        <v>9.1300000000000008</v>
      </c>
      <c r="DQ805" s="3">
        <v>8.67</v>
      </c>
      <c r="DR805" s="3">
        <v>0.46000000000000085</v>
      </c>
      <c r="DS805" s="3">
        <v>7.33</v>
      </c>
      <c r="DT805" s="3">
        <v>0</v>
      </c>
      <c r="DU805" s="3">
        <v>7.33</v>
      </c>
      <c r="DV805" s="3">
        <v>6.48</v>
      </c>
      <c r="DW805" s="3">
        <v>0</v>
      </c>
      <c r="DX805" s="3">
        <v>6.48</v>
      </c>
    </row>
    <row r="806" spans="1:128" s="3" customFormat="1" x14ac:dyDescent="0.25">
      <c r="A806" s="36" t="s">
        <v>1025</v>
      </c>
      <c r="B806" s="36" t="s">
        <v>87</v>
      </c>
      <c r="C806" s="36" t="s">
        <v>88</v>
      </c>
      <c r="D806" s="37" t="s">
        <v>136</v>
      </c>
      <c r="E806" s="36" t="s">
        <v>137</v>
      </c>
      <c r="F806" s="37" t="s">
        <v>1018</v>
      </c>
      <c r="G806" s="36" t="s">
        <v>1019</v>
      </c>
      <c r="H806" s="36" t="s">
        <v>93</v>
      </c>
      <c r="I806" s="36" t="s">
        <v>210</v>
      </c>
      <c r="J806" s="36" t="s">
        <v>98</v>
      </c>
      <c r="K806" s="44">
        <v>4</v>
      </c>
      <c r="L806" s="38" t="str">
        <f>IF(J806="10",K806,"")</f>
        <v/>
      </c>
      <c r="M806" s="38"/>
      <c r="N806" s="38"/>
      <c r="O806" s="38">
        <v>0</v>
      </c>
      <c r="P806" s="38" t="str">
        <f>IF(J806&lt;&gt;"20",IF(J806="15",K806,ROUND(K806*0.85,2)),"")</f>
        <v/>
      </c>
      <c r="Q806" s="38"/>
      <c r="R806" s="38"/>
      <c r="S806" s="38">
        <v>0</v>
      </c>
      <c r="T806" s="38">
        <f>IF(J806="20",K806,IF(J806="10",ROUND(K806*0.7,2),ROUND(K806/0.85*0.7,2)))</f>
        <v>4</v>
      </c>
      <c r="U806" s="38">
        <f>ROUND(T806*W806/100,2)</f>
        <v>3.8</v>
      </c>
      <c r="V806" s="38">
        <f>T806-U806</f>
        <v>0.20000000000000018</v>
      </c>
      <c r="W806" s="36">
        <v>95</v>
      </c>
      <c r="X806" s="38">
        <f>IF(J806="20",ROUND(K806/0.7*0.6,2),IF(J806="10",ROUND(K806*0.6,2),ROUND(K806/0.85*0.6,2)))</f>
        <v>3.43</v>
      </c>
      <c r="Y806" s="38">
        <f>ROUND(X806*AA806/100,2)</f>
        <v>3.26</v>
      </c>
      <c r="Z806" s="38">
        <f>X806-Y806</f>
        <v>0.17000000000000037</v>
      </c>
      <c r="AA806" s="36">
        <v>95</v>
      </c>
      <c r="AB806" s="38" t="s">
        <v>171</v>
      </c>
      <c r="AC806" s="38">
        <v>3.4</v>
      </c>
      <c r="AD806" s="38">
        <v>3.23</v>
      </c>
      <c r="AE806" s="38">
        <v>0.16999999999999993</v>
      </c>
      <c r="BJ806" s="3" t="s">
        <v>98</v>
      </c>
      <c r="BK806" s="3">
        <v>13.139999999999999</v>
      </c>
      <c r="BL806" s="3">
        <v>12.48</v>
      </c>
      <c r="BM806" s="3">
        <v>0.65999999999999837</v>
      </c>
      <c r="BN806" s="3">
        <v>12.4</v>
      </c>
      <c r="BO806" s="3">
        <v>11.78</v>
      </c>
      <c r="BP806" s="3">
        <v>0.62000000000000099</v>
      </c>
      <c r="BQ806" s="3">
        <v>10.139999999999999</v>
      </c>
      <c r="BR806" s="3">
        <v>9.6300000000000008</v>
      </c>
      <c r="BS806" s="3">
        <v>0.50999999999999801</v>
      </c>
      <c r="BT806" s="3">
        <v>9.4</v>
      </c>
      <c r="BU806" s="3">
        <v>8.93</v>
      </c>
      <c r="BV806" s="3">
        <v>0.47000000000000064</v>
      </c>
      <c r="BW806" s="3">
        <v>9.4</v>
      </c>
      <c r="BX806" s="3">
        <v>8.93</v>
      </c>
      <c r="BY806" s="3">
        <v>0.47000000000000064</v>
      </c>
      <c r="BZ806" s="3">
        <v>8.1399999999999988</v>
      </c>
      <c r="CA806" s="3">
        <v>0</v>
      </c>
      <c r="CB806" s="3">
        <v>8.1399999999999988</v>
      </c>
      <c r="CC806" s="3">
        <v>7.4</v>
      </c>
      <c r="CD806" s="3">
        <v>7.03</v>
      </c>
      <c r="CE806" s="3">
        <v>0.37000000000000011</v>
      </c>
      <c r="CF806" s="3">
        <v>7.2</v>
      </c>
      <c r="CG806" s="3">
        <v>0</v>
      </c>
      <c r="CH806" s="3">
        <v>7.2</v>
      </c>
      <c r="CI806" s="3">
        <v>6.6</v>
      </c>
      <c r="CJ806" s="3">
        <v>6.27</v>
      </c>
      <c r="CK806" s="3">
        <v>0.33000000000000007</v>
      </c>
      <c r="CL806" s="3">
        <v>9.1999999999999993</v>
      </c>
      <c r="CM806" s="3">
        <v>8.74</v>
      </c>
      <c r="CN806" s="3">
        <v>0.45999999999999908</v>
      </c>
      <c r="CO806" s="3">
        <v>8.68</v>
      </c>
      <c r="CP806" s="3">
        <v>8.25</v>
      </c>
      <c r="CQ806" s="3">
        <v>0.42999999999999972</v>
      </c>
      <c r="CR806" s="3">
        <v>7.1</v>
      </c>
      <c r="CS806" s="3">
        <v>6.75</v>
      </c>
      <c r="CT806" s="3">
        <v>0.34999999999999964</v>
      </c>
      <c r="CU806" s="3">
        <v>6.58</v>
      </c>
      <c r="CV806" s="3">
        <v>6.25</v>
      </c>
      <c r="CW806" s="3">
        <v>0.33000000000000007</v>
      </c>
      <c r="CX806" s="3">
        <v>6.58</v>
      </c>
      <c r="CY806" s="3">
        <v>6.25</v>
      </c>
      <c r="CZ806" s="3">
        <v>0.33000000000000007</v>
      </c>
      <c r="DA806" s="3">
        <v>5.7</v>
      </c>
      <c r="DB806" s="3">
        <v>0</v>
      </c>
      <c r="DC806" s="3">
        <v>5.7</v>
      </c>
      <c r="DD806" s="3">
        <v>5.18</v>
      </c>
      <c r="DE806" s="3">
        <v>4.92</v>
      </c>
      <c r="DF806" s="3">
        <v>0.25999999999999979</v>
      </c>
      <c r="DG806" s="3">
        <v>5.04</v>
      </c>
      <c r="DH806" s="3">
        <v>4.79</v>
      </c>
      <c r="DI806" s="3">
        <v>0.25</v>
      </c>
      <c r="DJ806" s="3">
        <v>4.62</v>
      </c>
      <c r="DK806" s="3">
        <v>4.3899999999999997</v>
      </c>
      <c r="DL806" s="3">
        <v>0.23000000000000043</v>
      </c>
      <c r="DM806" s="3">
        <v>11.83</v>
      </c>
      <c r="DN806" s="3">
        <v>11.24</v>
      </c>
      <c r="DO806" s="3">
        <v>0.58999999999999986</v>
      </c>
      <c r="DP806" s="3">
        <v>9.1300000000000008</v>
      </c>
      <c r="DQ806" s="3">
        <v>8.67</v>
      </c>
      <c r="DR806" s="3">
        <v>0.46000000000000085</v>
      </c>
      <c r="DS806" s="3">
        <v>7.33</v>
      </c>
      <c r="DT806" s="3">
        <v>0</v>
      </c>
      <c r="DU806" s="3">
        <v>7.33</v>
      </c>
      <c r="DV806" s="3">
        <v>6.48</v>
      </c>
      <c r="DW806" s="3">
        <v>0</v>
      </c>
      <c r="DX806" s="3">
        <v>6.48</v>
      </c>
    </row>
    <row r="807" spans="1:128" s="3" customFormat="1" x14ac:dyDescent="0.25">
      <c r="A807" s="36" t="s">
        <v>1026</v>
      </c>
      <c r="B807" s="36" t="s">
        <v>87</v>
      </c>
      <c r="C807" s="36" t="s">
        <v>88</v>
      </c>
      <c r="D807" s="37" t="s">
        <v>139</v>
      </c>
      <c r="E807" s="36" t="s">
        <v>140</v>
      </c>
      <c r="F807" s="37" t="s">
        <v>1027</v>
      </c>
      <c r="G807" s="36" t="s">
        <v>1028</v>
      </c>
      <c r="H807" s="36" t="s">
        <v>93</v>
      </c>
      <c r="I807" s="36" t="s">
        <v>94</v>
      </c>
      <c r="J807" s="36" t="s">
        <v>95</v>
      </c>
      <c r="K807" s="44">
        <v>2.5499999999999998</v>
      </c>
      <c r="L807" s="38">
        <f>IF(J807="10",K807,"")</f>
        <v>2.5499999999999998</v>
      </c>
      <c r="M807" s="38">
        <f>ROUND(L807*O807/100,2)</f>
        <v>1.66</v>
      </c>
      <c r="N807" s="38">
        <f>L807-M807</f>
        <v>0.8899999999999999</v>
      </c>
      <c r="O807" s="38" t="s">
        <v>96</v>
      </c>
      <c r="P807" s="38">
        <f>IF(J807&lt;&gt;"20",IF(J807="15",K807,ROUND(K807*0.85,2)),"")</f>
        <v>2.17</v>
      </c>
      <c r="Q807" s="38">
        <f>ROUND(P807*S807/100,2)</f>
        <v>1.74</v>
      </c>
      <c r="R807" s="38">
        <f>P807-Q807</f>
        <v>0.42999999999999994</v>
      </c>
      <c r="S807" s="38" t="s">
        <v>97</v>
      </c>
      <c r="T807" s="38">
        <f>IF(J807="20",K807,IF(J807="10",ROUND(K807*0.7,2),ROUND(K807/0.85*0.7,2)))</f>
        <v>1.79</v>
      </c>
      <c r="U807" s="38">
        <f>ROUND(T807*W807/100,2)</f>
        <v>1.7</v>
      </c>
      <c r="V807" s="38">
        <f>T807-U807</f>
        <v>9.000000000000008E-2</v>
      </c>
      <c r="W807" s="36">
        <v>95</v>
      </c>
      <c r="X807" s="38">
        <f>IF(J807="20",ROUND(K807/0.7*0.6,2),IF(J807="10",ROUND(K807*0.6,2),ROUND(K807/0.85*0.6,2)))</f>
        <v>1.53</v>
      </c>
      <c r="Y807" s="38">
        <f>ROUND(X807*AA807/100,2)</f>
        <v>1.45</v>
      </c>
      <c r="Z807" s="38">
        <f>X807-Y807</f>
        <v>8.0000000000000071E-2</v>
      </c>
      <c r="AA807" s="36">
        <v>95</v>
      </c>
      <c r="AB807" s="38" t="s">
        <v>98</v>
      </c>
      <c r="AC807" s="38">
        <v>2.04</v>
      </c>
      <c r="AD807" s="38">
        <v>1.94</v>
      </c>
      <c r="AE807" s="38">
        <v>0.10000000000000009</v>
      </c>
      <c r="BJ807" s="3" t="s">
        <v>95</v>
      </c>
      <c r="BK807" s="3">
        <v>8.5500000000000007</v>
      </c>
      <c r="BL807" s="3">
        <v>7.27</v>
      </c>
      <c r="BM807" s="3">
        <v>1.2800000000000011</v>
      </c>
      <c r="BN807" s="3">
        <v>6.93</v>
      </c>
      <c r="BO807" s="3">
        <v>6.58</v>
      </c>
      <c r="BP807" s="3">
        <v>0.34999999999999964</v>
      </c>
      <c r="BQ807" s="3">
        <v>6.75</v>
      </c>
      <c r="BR807" s="3">
        <v>5.74</v>
      </c>
      <c r="BS807" s="3">
        <v>1.0099999999999998</v>
      </c>
      <c r="BT807" s="3">
        <v>5.13</v>
      </c>
      <c r="BU807" s="3">
        <v>4.87</v>
      </c>
      <c r="BV807" s="3">
        <v>0.25999999999999979</v>
      </c>
      <c r="BW807" s="3">
        <v>5.94</v>
      </c>
      <c r="BX807" s="3">
        <v>5.64</v>
      </c>
      <c r="BY807" s="3">
        <v>0.30000000000000071</v>
      </c>
      <c r="BZ807" s="3">
        <v>6.05</v>
      </c>
      <c r="CA807" s="3">
        <v>4.84</v>
      </c>
      <c r="CB807" s="3">
        <v>1.21</v>
      </c>
      <c r="CC807" s="3">
        <v>5.24</v>
      </c>
      <c r="CD807" s="3">
        <v>4.9800000000000004</v>
      </c>
      <c r="CE807" s="3">
        <v>0.25999999999999979</v>
      </c>
      <c r="CF807" s="3">
        <v>4.55</v>
      </c>
      <c r="CG807" s="3">
        <v>3.64</v>
      </c>
      <c r="CH807" s="3">
        <v>0.9099999999999997</v>
      </c>
      <c r="CI807" s="3">
        <v>4.04</v>
      </c>
      <c r="CJ807" s="3">
        <v>3.84</v>
      </c>
      <c r="CK807" s="3">
        <v>0.20000000000000018</v>
      </c>
      <c r="CL807" s="3">
        <v>5.99</v>
      </c>
      <c r="CM807" s="3">
        <v>5.09</v>
      </c>
      <c r="CN807" s="3">
        <v>0.90000000000000036</v>
      </c>
      <c r="CO807" s="3">
        <v>4.8499999999999996</v>
      </c>
      <c r="CP807" s="3">
        <v>4.6100000000000003</v>
      </c>
      <c r="CQ807" s="3">
        <v>0.23999999999999932</v>
      </c>
      <c r="CR807" s="3">
        <v>4.7300000000000004</v>
      </c>
      <c r="CS807" s="3">
        <v>4.0199999999999996</v>
      </c>
      <c r="CT807" s="3">
        <v>0.71000000000000085</v>
      </c>
      <c r="CU807" s="3">
        <v>3.59</v>
      </c>
      <c r="CV807" s="3">
        <v>3.41</v>
      </c>
      <c r="CW807" s="3">
        <v>0.17999999999999972</v>
      </c>
      <c r="CX807" s="3">
        <v>4.16</v>
      </c>
      <c r="CY807" s="3">
        <v>3.95</v>
      </c>
      <c r="CZ807" s="3">
        <v>0.20999999999999996</v>
      </c>
      <c r="DA807" s="3">
        <v>4.24</v>
      </c>
      <c r="DB807" s="3">
        <v>3.39</v>
      </c>
      <c r="DC807" s="3">
        <v>0.85000000000000009</v>
      </c>
      <c r="DD807" s="3">
        <v>3.67</v>
      </c>
      <c r="DE807" s="3">
        <v>3.49</v>
      </c>
      <c r="DF807" s="3">
        <v>0.17999999999999972</v>
      </c>
      <c r="DG807" s="3">
        <v>3.19</v>
      </c>
      <c r="DH807" s="3">
        <v>2.71</v>
      </c>
      <c r="DI807" s="3">
        <v>0.48</v>
      </c>
      <c r="DJ807" s="3">
        <v>2.83</v>
      </c>
      <c r="DK807" s="3">
        <v>2.69</v>
      </c>
      <c r="DL807" s="3">
        <v>0.14000000000000012</v>
      </c>
      <c r="DM807" s="3">
        <v>7.7</v>
      </c>
      <c r="DN807" s="3">
        <v>6.55</v>
      </c>
      <c r="DO807" s="3">
        <v>1.1500000000000004</v>
      </c>
      <c r="DP807" s="3">
        <v>6.08</v>
      </c>
      <c r="DQ807" s="3">
        <v>5.17</v>
      </c>
      <c r="DR807" s="3">
        <v>0.91000000000000014</v>
      </c>
      <c r="DS807" s="3">
        <v>5.45</v>
      </c>
      <c r="DT807" s="3">
        <v>4.3600000000000003</v>
      </c>
      <c r="DU807" s="3">
        <v>1.0899999999999999</v>
      </c>
      <c r="DV807" s="3">
        <v>4.0999999999999996</v>
      </c>
      <c r="DW807" s="3">
        <v>3.28</v>
      </c>
      <c r="DX807" s="3">
        <v>0.81999999999999984</v>
      </c>
    </row>
    <row r="808" spans="1:128" s="3" customFormat="1" x14ac:dyDescent="0.25">
      <c r="A808" s="36" t="s">
        <v>1029</v>
      </c>
      <c r="B808" s="36" t="s">
        <v>87</v>
      </c>
      <c r="C808" s="36" t="s">
        <v>88</v>
      </c>
      <c r="D808" s="37" t="s">
        <v>151</v>
      </c>
      <c r="E808" s="36" t="s">
        <v>152</v>
      </c>
      <c r="F808" s="37" t="s">
        <v>1027</v>
      </c>
      <c r="G808" s="36" t="s">
        <v>1028</v>
      </c>
      <c r="H808" s="36" t="s">
        <v>93</v>
      </c>
      <c r="I808" s="36" t="s">
        <v>94</v>
      </c>
      <c r="J808" s="36" t="s">
        <v>95</v>
      </c>
      <c r="K808" s="44">
        <v>2.2999999999999998</v>
      </c>
      <c r="L808" s="38">
        <f>IF(J808="10",K808,"")</f>
        <v>2.2999999999999998</v>
      </c>
      <c r="M808" s="38">
        <f>ROUND(L808*O808/100,2)</f>
        <v>1.5</v>
      </c>
      <c r="N808" s="38">
        <f>L808-M808</f>
        <v>0.79999999999999982</v>
      </c>
      <c r="O808" s="38" t="s">
        <v>96</v>
      </c>
      <c r="P808" s="38">
        <f>IF(J808&lt;&gt;"20",IF(J808="15",K808,ROUND(K808*0.85,2)),"")</f>
        <v>1.96</v>
      </c>
      <c r="Q808" s="38">
        <f>ROUND(P808*S808/100,2)</f>
        <v>1.57</v>
      </c>
      <c r="R808" s="38">
        <f>P808-Q808</f>
        <v>0.3899999999999999</v>
      </c>
      <c r="S808" s="38" t="s">
        <v>97</v>
      </c>
      <c r="T808" s="38">
        <f>IF(J808="20",K808,IF(J808="10",ROUND(K808*0.7,2),ROUND(K808/0.85*0.7,2)))</f>
        <v>1.61</v>
      </c>
      <c r="U808" s="38">
        <f>ROUND(T808*W808/100,2)</f>
        <v>1.53</v>
      </c>
      <c r="V808" s="38">
        <f>T808-U808</f>
        <v>8.0000000000000071E-2</v>
      </c>
      <c r="W808" s="36">
        <v>95</v>
      </c>
      <c r="X808" s="38">
        <f>IF(J808="20",ROUND(K808/0.7*0.6,2),IF(J808="10",ROUND(K808*0.6,2),ROUND(K808/0.85*0.6,2)))</f>
        <v>1.38</v>
      </c>
      <c r="Y808" s="38">
        <f>ROUND(X808*AA808/100,2)</f>
        <v>1.31</v>
      </c>
      <c r="Z808" s="38">
        <f>X808-Y808</f>
        <v>6.999999999999984E-2</v>
      </c>
      <c r="AA808" s="36">
        <v>95</v>
      </c>
      <c r="AB808" s="38" t="s">
        <v>98</v>
      </c>
      <c r="AC808" s="38">
        <v>1.84</v>
      </c>
      <c r="AD808" s="38">
        <v>1.75</v>
      </c>
      <c r="AE808" s="38">
        <v>9.000000000000008E-2</v>
      </c>
      <c r="BJ808" s="3" t="s">
        <v>95</v>
      </c>
      <c r="BK808" s="3">
        <v>8.3000000000000007</v>
      </c>
      <c r="BL808" s="3">
        <v>7.06</v>
      </c>
      <c r="BM808" s="3">
        <v>1.2400000000000011</v>
      </c>
      <c r="BN808" s="3">
        <v>6.78</v>
      </c>
      <c r="BO808" s="3">
        <v>6.44</v>
      </c>
      <c r="BP808" s="3">
        <v>0.33999999999999986</v>
      </c>
      <c r="BQ808" s="3">
        <v>6.5</v>
      </c>
      <c r="BR808" s="3">
        <v>5.53</v>
      </c>
      <c r="BS808" s="3">
        <v>0.96999999999999975</v>
      </c>
      <c r="BT808" s="3">
        <v>4.9800000000000004</v>
      </c>
      <c r="BU808" s="3">
        <v>4.7300000000000004</v>
      </c>
      <c r="BV808" s="3">
        <v>0.25</v>
      </c>
      <c r="BW808" s="3">
        <v>5.74</v>
      </c>
      <c r="BX808" s="3">
        <v>5.45</v>
      </c>
      <c r="BY808" s="3">
        <v>0.29000000000000004</v>
      </c>
      <c r="BZ808" s="3">
        <v>5.8</v>
      </c>
      <c r="CA808" s="3">
        <v>4.6399999999999997</v>
      </c>
      <c r="CB808" s="3">
        <v>1.1600000000000001</v>
      </c>
      <c r="CC808" s="3">
        <v>5.04</v>
      </c>
      <c r="CD808" s="3">
        <v>4.79</v>
      </c>
      <c r="CE808" s="3">
        <v>0.25</v>
      </c>
      <c r="CF808" s="3">
        <v>4.3</v>
      </c>
      <c r="CG808" s="3">
        <v>3.44</v>
      </c>
      <c r="CH808" s="3">
        <v>0.85999999999999988</v>
      </c>
      <c r="CI808" s="3">
        <v>3.84</v>
      </c>
      <c r="CJ808" s="3">
        <v>3.65</v>
      </c>
      <c r="CK808" s="3">
        <v>0.18999999999999995</v>
      </c>
      <c r="CL808" s="3">
        <v>5.81</v>
      </c>
      <c r="CM808" s="3">
        <v>4.9400000000000004</v>
      </c>
      <c r="CN808" s="3">
        <v>0.86999999999999922</v>
      </c>
      <c r="CO808" s="3">
        <v>4.75</v>
      </c>
      <c r="CP808" s="3">
        <v>4.51</v>
      </c>
      <c r="CQ808" s="3">
        <v>0.24000000000000021</v>
      </c>
      <c r="CR808" s="3">
        <v>4.55</v>
      </c>
      <c r="CS808" s="3">
        <v>3.87</v>
      </c>
      <c r="CT808" s="3">
        <v>0.67999999999999972</v>
      </c>
      <c r="CU808" s="3">
        <v>3.49</v>
      </c>
      <c r="CV808" s="3">
        <v>3.32</v>
      </c>
      <c r="CW808" s="3">
        <v>0.17000000000000037</v>
      </c>
      <c r="CX808" s="3">
        <v>4.0199999999999996</v>
      </c>
      <c r="CY808" s="3">
        <v>3.82</v>
      </c>
      <c r="CZ808" s="3">
        <v>0.19999999999999973</v>
      </c>
      <c r="DA808" s="3">
        <v>4.0599999999999996</v>
      </c>
      <c r="DB808" s="3">
        <v>3.25</v>
      </c>
      <c r="DC808" s="3">
        <v>0.80999999999999961</v>
      </c>
      <c r="DD808" s="3">
        <v>3.53</v>
      </c>
      <c r="DE808" s="3">
        <v>3.35</v>
      </c>
      <c r="DF808" s="3">
        <v>0.17999999999999972</v>
      </c>
      <c r="DG808" s="3">
        <v>3.01</v>
      </c>
      <c r="DH808" s="3">
        <v>2.56</v>
      </c>
      <c r="DI808" s="3">
        <v>0.44999999999999973</v>
      </c>
      <c r="DJ808" s="3">
        <v>2.69</v>
      </c>
      <c r="DK808" s="3">
        <v>2.56</v>
      </c>
      <c r="DL808" s="3">
        <v>0.12999999999999989</v>
      </c>
      <c r="DM808" s="3">
        <v>7.47</v>
      </c>
      <c r="DN808" s="3">
        <v>6.35</v>
      </c>
      <c r="DO808" s="3">
        <v>1.1200000000000001</v>
      </c>
      <c r="DP808" s="3">
        <v>5.85</v>
      </c>
      <c r="DQ808" s="3">
        <v>4.97</v>
      </c>
      <c r="DR808" s="3">
        <v>0.87999999999999989</v>
      </c>
      <c r="DS808" s="3">
        <v>5.22</v>
      </c>
      <c r="DT808" s="3">
        <v>4.18</v>
      </c>
      <c r="DU808" s="3">
        <v>1.04</v>
      </c>
      <c r="DV808" s="3">
        <v>3.87</v>
      </c>
      <c r="DW808" s="3">
        <v>3.1</v>
      </c>
      <c r="DX808" s="3">
        <v>0.77</v>
      </c>
    </row>
    <row r="809" spans="1:128" s="3" customFormat="1" x14ac:dyDescent="0.25">
      <c r="A809" s="36" t="s">
        <v>1030</v>
      </c>
      <c r="B809" s="36" t="s">
        <v>87</v>
      </c>
      <c r="C809" s="36" t="s">
        <v>88</v>
      </c>
      <c r="D809" s="37" t="s">
        <v>124</v>
      </c>
      <c r="E809" s="36" t="s">
        <v>125</v>
      </c>
      <c r="F809" s="37" t="s">
        <v>1027</v>
      </c>
      <c r="G809" s="36" t="s">
        <v>1028</v>
      </c>
      <c r="H809" s="36" t="s">
        <v>93</v>
      </c>
      <c r="I809" s="36" t="s">
        <v>94</v>
      </c>
      <c r="J809" s="36" t="s">
        <v>95</v>
      </c>
      <c r="K809" s="44">
        <v>1.55</v>
      </c>
      <c r="L809" s="38">
        <f>IF(J809="10",K809,"")</f>
        <v>1.55</v>
      </c>
      <c r="M809" s="38">
        <f>ROUND(L809*O809/100,2)</f>
        <v>1.01</v>
      </c>
      <c r="N809" s="38">
        <f>L809-M809</f>
        <v>0.54</v>
      </c>
      <c r="O809" s="38" t="s">
        <v>96</v>
      </c>
      <c r="P809" s="38">
        <f>IF(J809&lt;&gt;"20",IF(J809="15",K809,ROUND(K809*0.85,2)),"")</f>
        <v>1.32</v>
      </c>
      <c r="Q809" s="38">
        <f>ROUND(P809*S809/100,2)</f>
        <v>1.06</v>
      </c>
      <c r="R809" s="38">
        <f>P809-Q809</f>
        <v>0.26</v>
      </c>
      <c r="S809" s="38" t="s">
        <v>97</v>
      </c>
      <c r="T809" s="38">
        <f>IF(J809="20",K809,IF(J809="10",ROUND(K809*0.7,2),ROUND(K809/0.85*0.7,2)))</f>
        <v>1.0900000000000001</v>
      </c>
      <c r="U809" s="38">
        <f>ROUND(T809*W809/100,2)</f>
        <v>1.04</v>
      </c>
      <c r="V809" s="38">
        <f>T809-U809</f>
        <v>5.0000000000000044E-2</v>
      </c>
      <c r="W809" s="36">
        <v>95</v>
      </c>
      <c r="X809" s="38">
        <f>IF(J809="20",ROUND(K809/0.7*0.6,2),IF(J809="10",ROUND(K809*0.6,2),ROUND(K809/0.85*0.6,2)))</f>
        <v>0.93</v>
      </c>
      <c r="Y809" s="38">
        <f>ROUND(X809*AA809/100,2)</f>
        <v>0.88</v>
      </c>
      <c r="Z809" s="38">
        <f>X809-Y809</f>
        <v>5.0000000000000044E-2</v>
      </c>
      <c r="AA809" s="36">
        <v>95</v>
      </c>
      <c r="AB809" s="38" t="s">
        <v>98</v>
      </c>
      <c r="AC809" s="38">
        <v>1.24</v>
      </c>
      <c r="AD809" s="38">
        <v>1.18</v>
      </c>
      <c r="AE809" s="38">
        <v>6.0000000000000053E-2</v>
      </c>
      <c r="BJ809" s="3" t="s">
        <v>95</v>
      </c>
      <c r="BK809" s="3">
        <v>7.55</v>
      </c>
      <c r="BL809" s="3">
        <v>6.42</v>
      </c>
      <c r="BM809" s="3">
        <v>1.1299999999999999</v>
      </c>
      <c r="BN809" s="3">
        <v>6.33</v>
      </c>
      <c r="BO809" s="3">
        <v>6.01</v>
      </c>
      <c r="BP809" s="3">
        <v>0.32000000000000028</v>
      </c>
      <c r="BQ809" s="3">
        <v>5.75</v>
      </c>
      <c r="BR809" s="3">
        <v>4.8899999999999997</v>
      </c>
      <c r="BS809" s="3">
        <v>0.86000000000000032</v>
      </c>
      <c r="BT809" s="3">
        <v>4.53</v>
      </c>
      <c r="BU809" s="3">
        <v>4.3</v>
      </c>
      <c r="BV809" s="3">
        <v>0.23000000000000043</v>
      </c>
      <c r="BW809" s="3">
        <v>5.14</v>
      </c>
      <c r="BX809" s="3">
        <v>4.88</v>
      </c>
      <c r="BY809" s="3">
        <v>0.25999999999999979</v>
      </c>
      <c r="BZ809" s="3">
        <v>5.05</v>
      </c>
      <c r="CA809" s="3">
        <v>4.04</v>
      </c>
      <c r="CB809" s="3">
        <v>1.0099999999999998</v>
      </c>
      <c r="CC809" s="3">
        <v>4.4400000000000004</v>
      </c>
      <c r="CD809" s="3">
        <v>4.22</v>
      </c>
      <c r="CE809" s="3">
        <v>0.22000000000000064</v>
      </c>
      <c r="CF809" s="3">
        <v>3.55</v>
      </c>
      <c r="CG809" s="3">
        <v>2.84</v>
      </c>
      <c r="CH809" s="3">
        <v>0.71</v>
      </c>
      <c r="CI809" s="3">
        <v>3.24</v>
      </c>
      <c r="CJ809" s="3">
        <v>3.08</v>
      </c>
      <c r="CK809" s="3">
        <v>0.16000000000000014</v>
      </c>
      <c r="CL809" s="3">
        <v>5.29</v>
      </c>
      <c r="CM809" s="3">
        <v>4.5</v>
      </c>
      <c r="CN809" s="3">
        <v>0.79</v>
      </c>
      <c r="CO809" s="3">
        <v>4.43</v>
      </c>
      <c r="CP809" s="3">
        <v>4.21</v>
      </c>
      <c r="CQ809" s="3">
        <v>0.21999999999999975</v>
      </c>
      <c r="CR809" s="3">
        <v>4.03</v>
      </c>
      <c r="CS809" s="3">
        <v>3.43</v>
      </c>
      <c r="CT809" s="3">
        <v>0.60000000000000009</v>
      </c>
      <c r="CU809" s="3">
        <v>3.17</v>
      </c>
      <c r="CV809" s="3">
        <v>3.01</v>
      </c>
      <c r="CW809" s="3">
        <v>0.16000000000000014</v>
      </c>
      <c r="CX809" s="3">
        <v>3.6</v>
      </c>
      <c r="CY809" s="3">
        <v>3.42</v>
      </c>
      <c r="CZ809" s="3">
        <v>0.18000000000000016</v>
      </c>
      <c r="DA809" s="3">
        <v>3.54</v>
      </c>
      <c r="DB809" s="3">
        <v>2.83</v>
      </c>
      <c r="DC809" s="3">
        <v>0.71</v>
      </c>
      <c r="DD809" s="3">
        <v>3.11</v>
      </c>
      <c r="DE809" s="3">
        <v>2.95</v>
      </c>
      <c r="DF809" s="3">
        <v>0.1599999999999997</v>
      </c>
      <c r="DG809" s="3">
        <v>2.4900000000000002</v>
      </c>
      <c r="DH809" s="3">
        <v>2.12</v>
      </c>
      <c r="DI809" s="3">
        <v>0.37000000000000011</v>
      </c>
      <c r="DJ809" s="3">
        <v>2.27</v>
      </c>
      <c r="DK809" s="3">
        <v>2.16</v>
      </c>
      <c r="DL809" s="3">
        <v>0.10999999999999988</v>
      </c>
      <c r="DM809" s="3">
        <v>6.8</v>
      </c>
      <c r="DN809" s="3">
        <v>5.78</v>
      </c>
      <c r="DO809" s="3">
        <v>1.0199999999999996</v>
      </c>
      <c r="DP809" s="3">
        <v>5.18</v>
      </c>
      <c r="DQ809" s="3">
        <v>4.4000000000000004</v>
      </c>
      <c r="DR809" s="3">
        <v>0.77999999999999936</v>
      </c>
      <c r="DS809" s="3">
        <v>4.55</v>
      </c>
      <c r="DT809" s="3">
        <v>3.64</v>
      </c>
      <c r="DU809" s="3">
        <v>0.9099999999999997</v>
      </c>
      <c r="DV809" s="3">
        <v>3.2</v>
      </c>
      <c r="DW809" s="3">
        <v>2.56</v>
      </c>
      <c r="DX809" s="3">
        <v>0.64000000000000012</v>
      </c>
    </row>
    <row r="810" spans="1:128" s="3" customFormat="1" x14ac:dyDescent="0.25">
      <c r="A810" s="36" t="s">
        <v>1031</v>
      </c>
      <c r="B810" s="36" t="s">
        <v>87</v>
      </c>
      <c r="C810" s="36" t="s">
        <v>88</v>
      </c>
      <c r="D810" s="37" t="s">
        <v>127</v>
      </c>
      <c r="E810" s="36" t="s">
        <v>128</v>
      </c>
      <c r="F810" s="37" t="s">
        <v>1027</v>
      </c>
      <c r="G810" s="36" t="s">
        <v>1028</v>
      </c>
      <c r="H810" s="36" t="s">
        <v>93</v>
      </c>
      <c r="I810" s="36" t="s">
        <v>94</v>
      </c>
      <c r="J810" s="36" t="s">
        <v>95</v>
      </c>
      <c r="K810" s="44">
        <v>2.0499999999999998</v>
      </c>
      <c r="L810" s="38">
        <f>IF(J810="10",K810,"")</f>
        <v>2.0499999999999998</v>
      </c>
      <c r="M810" s="38">
        <f>ROUND(L810*O810/100,2)</f>
        <v>1.33</v>
      </c>
      <c r="N810" s="38">
        <f>L810-M810</f>
        <v>0.71999999999999975</v>
      </c>
      <c r="O810" s="38" t="s">
        <v>96</v>
      </c>
      <c r="P810" s="38">
        <f>IF(J810&lt;&gt;"20",IF(J810="15",K810,ROUND(K810*0.85,2)),"")</f>
        <v>1.74</v>
      </c>
      <c r="Q810" s="38">
        <f>ROUND(P810*S810/100,2)</f>
        <v>1.39</v>
      </c>
      <c r="R810" s="38">
        <f>P810-Q810</f>
        <v>0.35000000000000009</v>
      </c>
      <c r="S810" s="38" t="s">
        <v>97</v>
      </c>
      <c r="T810" s="38">
        <f>IF(J810="20",K810,IF(J810="10",ROUND(K810*0.7,2),ROUND(K810/0.85*0.7,2)))</f>
        <v>1.44</v>
      </c>
      <c r="U810" s="38">
        <f>ROUND(T810*W810/100,2)</f>
        <v>1.37</v>
      </c>
      <c r="V810" s="38">
        <f>T810-U810</f>
        <v>6.999999999999984E-2</v>
      </c>
      <c r="W810" s="36">
        <v>95</v>
      </c>
      <c r="X810" s="38">
        <f>IF(J810="20",ROUND(K810/0.7*0.6,2),IF(J810="10",ROUND(K810*0.6,2),ROUND(K810/0.85*0.6,2)))</f>
        <v>1.23</v>
      </c>
      <c r="Y810" s="38">
        <f>ROUND(X810*AA810/100,2)</f>
        <v>1.17</v>
      </c>
      <c r="Z810" s="38">
        <f>X810-Y810</f>
        <v>6.0000000000000053E-2</v>
      </c>
      <c r="AA810" s="36">
        <v>95</v>
      </c>
      <c r="AB810" s="38" t="s">
        <v>98</v>
      </c>
      <c r="AC810" s="38">
        <v>1.64</v>
      </c>
      <c r="AD810" s="38">
        <v>1.56</v>
      </c>
      <c r="AE810" s="38">
        <v>7.9999999999999849E-2</v>
      </c>
      <c r="BJ810" s="3" t="s">
        <v>95</v>
      </c>
      <c r="BK810" s="3">
        <v>8.0500000000000007</v>
      </c>
      <c r="BL810" s="3">
        <v>6.84</v>
      </c>
      <c r="BM810" s="3">
        <v>1.2100000000000009</v>
      </c>
      <c r="BN810" s="3">
        <v>6.63</v>
      </c>
      <c r="BO810" s="3">
        <v>6.3</v>
      </c>
      <c r="BP810" s="3">
        <v>0.33000000000000007</v>
      </c>
      <c r="BQ810" s="3">
        <v>6.25</v>
      </c>
      <c r="BR810" s="3">
        <v>5.31</v>
      </c>
      <c r="BS810" s="3">
        <v>0.94000000000000039</v>
      </c>
      <c r="BT810" s="3">
        <v>4.83</v>
      </c>
      <c r="BU810" s="3">
        <v>4.59</v>
      </c>
      <c r="BV810" s="3">
        <v>0.24000000000000021</v>
      </c>
      <c r="BW810" s="3">
        <v>5.54</v>
      </c>
      <c r="BX810" s="3">
        <v>5.26</v>
      </c>
      <c r="BY810" s="3">
        <v>0.28000000000000025</v>
      </c>
      <c r="BZ810" s="3">
        <v>5.55</v>
      </c>
      <c r="CA810" s="3">
        <v>4.4400000000000004</v>
      </c>
      <c r="CB810" s="3">
        <v>1.1099999999999994</v>
      </c>
      <c r="CC810" s="3">
        <v>4.84</v>
      </c>
      <c r="CD810" s="3">
        <v>4.5999999999999996</v>
      </c>
      <c r="CE810" s="3">
        <v>0.24000000000000021</v>
      </c>
      <c r="CF810" s="3">
        <v>4.05</v>
      </c>
      <c r="CG810" s="3">
        <v>3.24</v>
      </c>
      <c r="CH810" s="3">
        <v>0.80999999999999961</v>
      </c>
      <c r="CI810" s="3">
        <v>3.64</v>
      </c>
      <c r="CJ810" s="3">
        <v>3.46</v>
      </c>
      <c r="CK810" s="3">
        <v>0.18000000000000016</v>
      </c>
      <c r="CL810" s="3">
        <v>5.64</v>
      </c>
      <c r="CM810" s="3">
        <v>4.79</v>
      </c>
      <c r="CN810" s="3">
        <v>0.84999999999999964</v>
      </c>
      <c r="CO810" s="3">
        <v>4.6399999999999997</v>
      </c>
      <c r="CP810" s="3">
        <v>4.41</v>
      </c>
      <c r="CQ810" s="3">
        <v>0.22999999999999954</v>
      </c>
      <c r="CR810" s="3">
        <v>4.38</v>
      </c>
      <c r="CS810" s="3">
        <v>3.72</v>
      </c>
      <c r="CT810" s="3">
        <v>0.6599999999999997</v>
      </c>
      <c r="CU810" s="3">
        <v>3.38</v>
      </c>
      <c r="CV810" s="3">
        <v>3.21</v>
      </c>
      <c r="CW810" s="3">
        <v>0.16999999999999993</v>
      </c>
      <c r="CX810" s="3">
        <v>3.88</v>
      </c>
      <c r="CY810" s="3">
        <v>3.69</v>
      </c>
      <c r="CZ810" s="3">
        <v>0.18999999999999995</v>
      </c>
      <c r="DA810" s="3">
        <v>3.89</v>
      </c>
      <c r="DB810" s="3">
        <v>3.11</v>
      </c>
      <c r="DC810" s="3">
        <v>0.78000000000000025</v>
      </c>
      <c r="DD810" s="3">
        <v>3.39</v>
      </c>
      <c r="DE810" s="3">
        <v>3.22</v>
      </c>
      <c r="DF810" s="3">
        <v>0.16999999999999993</v>
      </c>
      <c r="DG810" s="3">
        <v>2.84</v>
      </c>
      <c r="DH810" s="3">
        <v>2.41</v>
      </c>
      <c r="DI810" s="3">
        <v>0.42999999999999972</v>
      </c>
      <c r="DJ810" s="3">
        <v>2.5499999999999998</v>
      </c>
      <c r="DK810" s="3">
        <v>2.42</v>
      </c>
      <c r="DL810" s="3">
        <v>0.12999999999999989</v>
      </c>
      <c r="DM810" s="3">
        <v>7.25</v>
      </c>
      <c r="DN810" s="3">
        <v>6.16</v>
      </c>
      <c r="DO810" s="3">
        <v>1.0899999999999999</v>
      </c>
      <c r="DP810" s="3">
        <v>5.63</v>
      </c>
      <c r="DQ810" s="3">
        <v>4.79</v>
      </c>
      <c r="DR810" s="3">
        <v>0.83999999999999986</v>
      </c>
      <c r="DS810" s="3">
        <v>5</v>
      </c>
      <c r="DT810" s="3">
        <v>4</v>
      </c>
      <c r="DU810" s="3">
        <v>1</v>
      </c>
      <c r="DV810" s="3">
        <v>3.65</v>
      </c>
      <c r="DW810" s="3">
        <v>2.92</v>
      </c>
      <c r="DX810" s="3">
        <v>0.73</v>
      </c>
    </row>
    <row r="811" spans="1:128" s="3" customFormat="1" x14ac:dyDescent="0.25">
      <c r="A811" s="36" t="s">
        <v>1032</v>
      </c>
      <c r="B811" s="36" t="s">
        <v>87</v>
      </c>
      <c r="C811" s="36" t="s">
        <v>88</v>
      </c>
      <c r="D811" s="37" t="s">
        <v>118</v>
      </c>
      <c r="E811" s="36" t="s">
        <v>119</v>
      </c>
      <c r="F811" s="37" t="s">
        <v>1027</v>
      </c>
      <c r="G811" s="36" t="s">
        <v>1028</v>
      </c>
      <c r="H811" s="36" t="s">
        <v>93</v>
      </c>
      <c r="I811" s="36" t="s">
        <v>94</v>
      </c>
      <c r="J811" s="36" t="s">
        <v>95</v>
      </c>
      <c r="K811" s="44">
        <v>2.0499999999999998</v>
      </c>
      <c r="L811" s="38">
        <f>IF(J811="10",K811,"")</f>
        <v>2.0499999999999998</v>
      </c>
      <c r="M811" s="38">
        <f>ROUND(L811*O811/100,2)</f>
        <v>1.33</v>
      </c>
      <c r="N811" s="38">
        <f>L811-M811</f>
        <v>0.71999999999999975</v>
      </c>
      <c r="O811" s="38" t="s">
        <v>96</v>
      </c>
      <c r="P811" s="38">
        <f>IF(J811&lt;&gt;"20",IF(J811="15",K811,ROUND(K811*0.85,2)),"")</f>
        <v>1.74</v>
      </c>
      <c r="Q811" s="38">
        <f>ROUND(P811*S811/100,2)</f>
        <v>1.39</v>
      </c>
      <c r="R811" s="38">
        <f>P811-Q811</f>
        <v>0.35000000000000009</v>
      </c>
      <c r="S811" s="38" t="s">
        <v>97</v>
      </c>
      <c r="T811" s="38">
        <f>IF(J811="20",K811,IF(J811="10",ROUND(K811*0.7,2),ROUND(K811/0.85*0.7,2)))</f>
        <v>1.44</v>
      </c>
      <c r="U811" s="38">
        <f>ROUND(T811*W811/100,2)</f>
        <v>1.37</v>
      </c>
      <c r="V811" s="38">
        <f>T811-U811</f>
        <v>6.999999999999984E-2</v>
      </c>
      <c r="W811" s="36">
        <v>95</v>
      </c>
      <c r="X811" s="38">
        <f>IF(J811="20",ROUND(K811/0.7*0.6,2),IF(J811="10",ROUND(K811*0.6,2),ROUND(K811/0.85*0.6,2)))</f>
        <v>1.23</v>
      </c>
      <c r="Y811" s="38">
        <f>ROUND(X811*AA811/100,2)</f>
        <v>1.17</v>
      </c>
      <c r="Z811" s="38">
        <f>X811-Y811</f>
        <v>6.0000000000000053E-2</v>
      </c>
      <c r="AA811" s="36">
        <v>95</v>
      </c>
      <c r="AB811" s="38" t="s">
        <v>98</v>
      </c>
      <c r="AC811" s="38">
        <v>1.64</v>
      </c>
      <c r="AD811" s="38">
        <v>1.56</v>
      </c>
      <c r="AE811" s="38">
        <v>7.9999999999999849E-2</v>
      </c>
      <c r="BJ811" s="3" t="s">
        <v>95</v>
      </c>
      <c r="BK811" s="3">
        <v>8.0500000000000007</v>
      </c>
      <c r="BL811" s="3">
        <v>6.84</v>
      </c>
      <c r="BM811" s="3">
        <v>1.2100000000000009</v>
      </c>
      <c r="BN811" s="3">
        <v>6.63</v>
      </c>
      <c r="BO811" s="3">
        <v>6.3</v>
      </c>
      <c r="BP811" s="3">
        <v>0.33000000000000007</v>
      </c>
      <c r="BQ811" s="3">
        <v>6.25</v>
      </c>
      <c r="BR811" s="3">
        <v>5.31</v>
      </c>
      <c r="BS811" s="3">
        <v>0.94000000000000039</v>
      </c>
      <c r="BT811" s="3">
        <v>4.83</v>
      </c>
      <c r="BU811" s="3">
        <v>4.59</v>
      </c>
      <c r="BV811" s="3">
        <v>0.24000000000000021</v>
      </c>
      <c r="BW811" s="3">
        <v>5.54</v>
      </c>
      <c r="BX811" s="3">
        <v>5.26</v>
      </c>
      <c r="BY811" s="3">
        <v>0.28000000000000025</v>
      </c>
      <c r="BZ811" s="3">
        <v>5.55</v>
      </c>
      <c r="CA811" s="3">
        <v>4.4400000000000004</v>
      </c>
      <c r="CB811" s="3">
        <v>1.1099999999999994</v>
      </c>
      <c r="CC811" s="3">
        <v>4.84</v>
      </c>
      <c r="CD811" s="3">
        <v>4.5999999999999996</v>
      </c>
      <c r="CE811" s="3">
        <v>0.24000000000000021</v>
      </c>
      <c r="CF811" s="3">
        <v>4.05</v>
      </c>
      <c r="CG811" s="3">
        <v>3.24</v>
      </c>
      <c r="CH811" s="3">
        <v>0.80999999999999961</v>
      </c>
      <c r="CI811" s="3">
        <v>3.64</v>
      </c>
      <c r="CJ811" s="3">
        <v>3.46</v>
      </c>
      <c r="CK811" s="3">
        <v>0.18000000000000016</v>
      </c>
      <c r="CL811" s="3">
        <v>5.64</v>
      </c>
      <c r="CM811" s="3">
        <v>4.79</v>
      </c>
      <c r="CN811" s="3">
        <v>0.84999999999999964</v>
      </c>
      <c r="CO811" s="3">
        <v>4.6399999999999997</v>
      </c>
      <c r="CP811" s="3">
        <v>4.41</v>
      </c>
      <c r="CQ811" s="3">
        <v>0.22999999999999954</v>
      </c>
      <c r="CR811" s="3">
        <v>4.38</v>
      </c>
      <c r="CS811" s="3">
        <v>3.72</v>
      </c>
      <c r="CT811" s="3">
        <v>0.6599999999999997</v>
      </c>
      <c r="CU811" s="3">
        <v>3.38</v>
      </c>
      <c r="CV811" s="3">
        <v>3.21</v>
      </c>
      <c r="CW811" s="3">
        <v>0.16999999999999993</v>
      </c>
      <c r="CX811" s="3">
        <v>3.88</v>
      </c>
      <c r="CY811" s="3">
        <v>3.69</v>
      </c>
      <c r="CZ811" s="3">
        <v>0.18999999999999995</v>
      </c>
      <c r="DA811" s="3">
        <v>3.89</v>
      </c>
      <c r="DB811" s="3">
        <v>3.11</v>
      </c>
      <c r="DC811" s="3">
        <v>0.78000000000000025</v>
      </c>
      <c r="DD811" s="3">
        <v>3.39</v>
      </c>
      <c r="DE811" s="3">
        <v>3.22</v>
      </c>
      <c r="DF811" s="3">
        <v>0.16999999999999993</v>
      </c>
      <c r="DG811" s="3">
        <v>2.84</v>
      </c>
      <c r="DH811" s="3">
        <v>2.41</v>
      </c>
      <c r="DI811" s="3">
        <v>0.42999999999999972</v>
      </c>
      <c r="DJ811" s="3">
        <v>2.5499999999999998</v>
      </c>
      <c r="DK811" s="3">
        <v>2.42</v>
      </c>
      <c r="DL811" s="3">
        <v>0.12999999999999989</v>
      </c>
      <c r="DM811" s="3">
        <v>7.25</v>
      </c>
      <c r="DN811" s="3">
        <v>6.16</v>
      </c>
      <c r="DO811" s="3">
        <v>1.0899999999999999</v>
      </c>
      <c r="DP811" s="3">
        <v>5.63</v>
      </c>
      <c r="DQ811" s="3">
        <v>4.79</v>
      </c>
      <c r="DR811" s="3">
        <v>0.83999999999999986</v>
      </c>
      <c r="DS811" s="3">
        <v>5</v>
      </c>
      <c r="DT811" s="3">
        <v>4</v>
      </c>
      <c r="DU811" s="3">
        <v>1</v>
      </c>
      <c r="DV811" s="3">
        <v>3.65</v>
      </c>
      <c r="DW811" s="3">
        <v>2.92</v>
      </c>
      <c r="DX811" s="3">
        <v>0.73</v>
      </c>
    </row>
    <row r="812" spans="1:128" s="3" customFormat="1" x14ac:dyDescent="0.25">
      <c r="A812" s="36" t="s">
        <v>1033</v>
      </c>
      <c r="B812" s="36" t="s">
        <v>87</v>
      </c>
      <c r="C812" s="36" t="s">
        <v>88</v>
      </c>
      <c r="D812" s="37" t="s">
        <v>145</v>
      </c>
      <c r="E812" s="36" t="s">
        <v>146</v>
      </c>
      <c r="F812" s="37" t="s">
        <v>1027</v>
      </c>
      <c r="G812" s="36" t="s">
        <v>1028</v>
      </c>
      <c r="H812" s="36" t="s">
        <v>93</v>
      </c>
      <c r="I812" s="36" t="s">
        <v>94</v>
      </c>
      <c r="J812" s="36" t="s">
        <v>95</v>
      </c>
      <c r="K812" s="44">
        <v>2.8</v>
      </c>
      <c r="L812" s="38">
        <f>IF(J812="10",K812,"")</f>
        <v>2.8</v>
      </c>
      <c r="M812" s="38">
        <f>ROUND(L812*O812/100,2)</f>
        <v>1.82</v>
      </c>
      <c r="N812" s="38">
        <f>L812-M812</f>
        <v>0.97999999999999976</v>
      </c>
      <c r="O812" s="38" t="s">
        <v>96</v>
      </c>
      <c r="P812" s="38">
        <f>IF(J812&lt;&gt;"20",IF(J812="15",K812,ROUND(K812*0.85,2)),"")</f>
        <v>2.38</v>
      </c>
      <c r="Q812" s="38">
        <f>ROUND(P812*S812/100,2)</f>
        <v>1.9</v>
      </c>
      <c r="R812" s="38">
        <f>P812-Q812</f>
        <v>0.48</v>
      </c>
      <c r="S812" s="38" t="s">
        <v>97</v>
      </c>
      <c r="T812" s="38">
        <f>IF(J812="20",K812,IF(J812="10",ROUND(K812*0.7,2),ROUND(K812/0.85*0.7,2)))</f>
        <v>1.96</v>
      </c>
      <c r="U812" s="38">
        <f>ROUND(T812*W812/100,2)</f>
        <v>1.86</v>
      </c>
      <c r="V812" s="38">
        <f>T812-U812</f>
        <v>9.9999999999999867E-2</v>
      </c>
      <c r="W812" s="36">
        <v>95</v>
      </c>
      <c r="X812" s="38">
        <f>IF(J812="20",ROUND(K812/0.7*0.6,2),IF(J812="10",ROUND(K812*0.6,2),ROUND(K812/0.85*0.6,2)))</f>
        <v>1.68</v>
      </c>
      <c r="Y812" s="38">
        <f>ROUND(X812*AA812/100,2)</f>
        <v>1.6</v>
      </c>
      <c r="Z812" s="38">
        <f>X812-Y812</f>
        <v>7.9999999999999849E-2</v>
      </c>
      <c r="AA812" s="36">
        <v>95</v>
      </c>
      <c r="AB812" s="38" t="s">
        <v>98</v>
      </c>
      <c r="AC812" s="38">
        <v>2.2400000000000002</v>
      </c>
      <c r="AD812" s="38">
        <v>2.13</v>
      </c>
      <c r="AE812" s="38">
        <v>0.11000000000000032</v>
      </c>
      <c r="BJ812" s="3" t="s">
        <v>95</v>
      </c>
      <c r="BK812" s="3">
        <v>8.8000000000000007</v>
      </c>
      <c r="BL812" s="3">
        <v>7.48</v>
      </c>
      <c r="BM812" s="3">
        <v>1.3200000000000003</v>
      </c>
      <c r="BN812" s="3">
        <v>7.08</v>
      </c>
      <c r="BO812" s="3">
        <v>6.73</v>
      </c>
      <c r="BP812" s="3">
        <v>0.34999999999999964</v>
      </c>
      <c r="BQ812" s="3">
        <v>7</v>
      </c>
      <c r="BR812" s="3">
        <v>5.95</v>
      </c>
      <c r="BS812" s="3">
        <v>1.0499999999999998</v>
      </c>
      <c r="BT812" s="3">
        <v>5.28</v>
      </c>
      <c r="BU812" s="3">
        <v>5.0199999999999996</v>
      </c>
      <c r="BV812" s="3">
        <v>0.26000000000000068</v>
      </c>
      <c r="BW812" s="3">
        <v>6.14</v>
      </c>
      <c r="BX812" s="3">
        <v>5.83</v>
      </c>
      <c r="BY812" s="3">
        <v>0.30999999999999961</v>
      </c>
      <c r="BZ812" s="3">
        <v>6.3</v>
      </c>
      <c r="CA812" s="3">
        <v>5.04</v>
      </c>
      <c r="CB812" s="3">
        <v>1.2599999999999998</v>
      </c>
      <c r="CC812" s="3">
        <v>5.44</v>
      </c>
      <c r="CD812" s="3">
        <v>5.17</v>
      </c>
      <c r="CE812" s="3">
        <v>0.27000000000000046</v>
      </c>
      <c r="CF812" s="3">
        <v>4.8</v>
      </c>
      <c r="CG812" s="3">
        <v>3.84</v>
      </c>
      <c r="CH812" s="3">
        <v>0.96</v>
      </c>
      <c r="CI812" s="3">
        <v>4.24</v>
      </c>
      <c r="CJ812" s="3">
        <v>4.03</v>
      </c>
      <c r="CK812" s="3">
        <v>0.20999999999999996</v>
      </c>
      <c r="CL812" s="3">
        <v>6.16</v>
      </c>
      <c r="CM812" s="3">
        <v>5.24</v>
      </c>
      <c r="CN812" s="3">
        <v>0.91999999999999993</v>
      </c>
      <c r="CO812" s="3">
        <v>4.96</v>
      </c>
      <c r="CP812" s="3">
        <v>4.71</v>
      </c>
      <c r="CQ812" s="3">
        <v>0.25</v>
      </c>
      <c r="CR812" s="3">
        <v>4.9000000000000004</v>
      </c>
      <c r="CS812" s="3">
        <v>4.17</v>
      </c>
      <c r="CT812" s="3">
        <v>0.73000000000000043</v>
      </c>
      <c r="CU812" s="3">
        <v>3.7</v>
      </c>
      <c r="CV812" s="3">
        <v>3.52</v>
      </c>
      <c r="CW812" s="3">
        <v>0.18000000000000016</v>
      </c>
      <c r="CX812" s="3">
        <v>4.3</v>
      </c>
      <c r="CY812" s="3">
        <v>4.09</v>
      </c>
      <c r="CZ812" s="3">
        <v>0.20999999999999996</v>
      </c>
      <c r="DA812" s="3">
        <v>4.41</v>
      </c>
      <c r="DB812" s="3">
        <v>3.53</v>
      </c>
      <c r="DC812" s="3">
        <v>0.88000000000000034</v>
      </c>
      <c r="DD812" s="3">
        <v>3.81</v>
      </c>
      <c r="DE812" s="3">
        <v>3.62</v>
      </c>
      <c r="DF812" s="3">
        <v>0.18999999999999995</v>
      </c>
      <c r="DG812" s="3">
        <v>3.36</v>
      </c>
      <c r="DH812" s="3">
        <v>2.86</v>
      </c>
      <c r="DI812" s="3">
        <v>0.5</v>
      </c>
      <c r="DJ812" s="3">
        <v>2.97</v>
      </c>
      <c r="DK812" s="3">
        <v>2.82</v>
      </c>
      <c r="DL812" s="3">
        <v>0.15000000000000036</v>
      </c>
      <c r="DM812" s="3">
        <v>7.92</v>
      </c>
      <c r="DN812" s="3">
        <v>6.73</v>
      </c>
      <c r="DO812" s="3">
        <v>1.1899999999999995</v>
      </c>
      <c r="DP812" s="3">
        <v>6.3</v>
      </c>
      <c r="DQ812" s="3">
        <v>5.36</v>
      </c>
      <c r="DR812" s="3">
        <v>0.9399999999999995</v>
      </c>
      <c r="DS812" s="3">
        <v>5.67</v>
      </c>
      <c r="DT812" s="3">
        <v>4.54</v>
      </c>
      <c r="DU812" s="3">
        <v>1.1299999999999999</v>
      </c>
      <c r="DV812" s="3">
        <v>4.32</v>
      </c>
      <c r="DW812" s="3">
        <v>3.46</v>
      </c>
      <c r="DX812" s="3">
        <v>0.86000000000000032</v>
      </c>
    </row>
    <row r="813" spans="1:128" s="3" customFormat="1" x14ac:dyDescent="0.25">
      <c r="A813" s="36" t="s">
        <v>1034</v>
      </c>
      <c r="B813" s="36" t="s">
        <v>87</v>
      </c>
      <c r="C813" s="36" t="s">
        <v>88</v>
      </c>
      <c r="D813" s="37" t="s">
        <v>133</v>
      </c>
      <c r="E813" s="36" t="s">
        <v>134</v>
      </c>
      <c r="F813" s="37" t="s">
        <v>1027</v>
      </c>
      <c r="G813" s="36" t="s">
        <v>1028</v>
      </c>
      <c r="H813" s="36" t="s">
        <v>93</v>
      </c>
      <c r="I813" s="36" t="s">
        <v>94</v>
      </c>
      <c r="J813" s="36" t="s">
        <v>95</v>
      </c>
      <c r="K813" s="44">
        <v>2.8</v>
      </c>
      <c r="L813" s="38">
        <f>IF(J813="10",K813,"")</f>
        <v>2.8</v>
      </c>
      <c r="M813" s="38">
        <f>ROUND(L813*O813/100,2)</f>
        <v>1.82</v>
      </c>
      <c r="N813" s="38">
        <f>L813-M813</f>
        <v>0.97999999999999976</v>
      </c>
      <c r="O813" s="38" t="s">
        <v>96</v>
      </c>
      <c r="P813" s="38">
        <f>IF(J813&lt;&gt;"20",IF(J813="15",K813,ROUND(K813*0.85,2)),"")</f>
        <v>2.38</v>
      </c>
      <c r="Q813" s="38">
        <f>ROUND(P813*S813/100,2)</f>
        <v>1.9</v>
      </c>
      <c r="R813" s="38">
        <f>P813-Q813</f>
        <v>0.48</v>
      </c>
      <c r="S813" s="38" t="s">
        <v>97</v>
      </c>
      <c r="T813" s="38">
        <f>IF(J813="20",K813,IF(J813="10",ROUND(K813*0.7,2),ROUND(K813/0.85*0.7,2)))</f>
        <v>1.96</v>
      </c>
      <c r="U813" s="38">
        <f>ROUND(T813*W813/100,2)</f>
        <v>1.86</v>
      </c>
      <c r="V813" s="38">
        <f>T813-U813</f>
        <v>9.9999999999999867E-2</v>
      </c>
      <c r="W813" s="36">
        <v>95</v>
      </c>
      <c r="X813" s="38">
        <f>IF(J813="20",ROUND(K813/0.7*0.6,2),IF(J813="10",ROUND(K813*0.6,2),ROUND(K813/0.85*0.6,2)))</f>
        <v>1.68</v>
      </c>
      <c r="Y813" s="38">
        <f>ROUND(X813*AA813/100,2)</f>
        <v>1.6</v>
      </c>
      <c r="Z813" s="38">
        <f>X813-Y813</f>
        <v>7.9999999999999849E-2</v>
      </c>
      <c r="AA813" s="36">
        <v>95</v>
      </c>
      <c r="AB813" s="38" t="s">
        <v>98</v>
      </c>
      <c r="AC813" s="38">
        <v>2.2400000000000002</v>
      </c>
      <c r="AD813" s="38">
        <v>2.13</v>
      </c>
      <c r="AE813" s="38">
        <v>0.11000000000000032</v>
      </c>
      <c r="BJ813" s="3" t="s">
        <v>95</v>
      </c>
      <c r="BK813" s="3">
        <v>8.8000000000000007</v>
      </c>
      <c r="BL813" s="3">
        <v>7.48</v>
      </c>
      <c r="BM813" s="3">
        <v>1.3200000000000003</v>
      </c>
      <c r="BN813" s="3">
        <v>7.08</v>
      </c>
      <c r="BO813" s="3">
        <v>6.73</v>
      </c>
      <c r="BP813" s="3">
        <v>0.34999999999999964</v>
      </c>
      <c r="BQ813" s="3">
        <v>7</v>
      </c>
      <c r="BR813" s="3">
        <v>5.95</v>
      </c>
      <c r="BS813" s="3">
        <v>1.0499999999999998</v>
      </c>
      <c r="BT813" s="3">
        <v>5.28</v>
      </c>
      <c r="BU813" s="3">
        <v>5.0199999999999996</v>
      </c>
      <c r="BV813" s="3">
        <v>0.26000000000000068</v>
      </c>
      <c r="BW813" s="3">
        <v>6.14</v>
      </c>
      <c r="BX813" s="3">
        <v>5.83</v>
      </c>
      <c r="BY813" s="3">
        <v>0.30999999999999961</v>
      </c>
      <c r="BZ813" s="3">
        <v>6.3</v>
      </c>
      <c r="CA813" s="3">
        <v>5.04</v>
      </c>
      <c r="CB813" s="3">
        <v>1.2599999999999998</v>
      </c>
      <c r="CC813" s="3">
        <v>5.44</v>
      </c>
      <c r="CD813" s="3">
        <v>5.17</v>
      </c>
      <c r="CE813" s="3">
        <v>0.27000000000000046</v>
      </c>
      <c r="CF813" s="3">
        <v>4.8</v>
      </c>
      <c r="CG813" s="3">
        <v>3.84</v>
      </c>
      <c r="CH813" s="3">
        <v>0.96</v>
      </c>
      <c r="CI813" s="3">
        <v>4.24</v>
      </c>
      <c r="CJ813" s="3">
        <v>4.03</v>
      </c>
      <c r="CK813" s="3">
        <v>0.20999999999999996</v>
      </c>
      <c r="CL813" s="3">
        <v>6.16</v>
      </c>
      <c r="CM813" s="3">
        <v>5.24</v>
      </c>
      <c r="CN813" s="3">
        <v>0.91999999999999993</v>
      </c>
      <c r="CO813" s="3">
        <v>4.96</v>
      </c>
      <c r="CP813" s="3">
        <v>4.71</v>
      </c>
      <c r="CQ813" s="3">
        <v>0.25</v>
      </c>
      <c r="CR813" s="3">
        <v>4.9000000000000004</v>
      </c>
      <c r="CS813" s="3">
        <v>4.17</v>
      </c>
      <c r="CT813" s="3">
        <v>0.73000000000000043</v>
      </c>
      <c r="CU813" s="3">
        <v>3.7</v>
      </c>
      <c r="CV813" s="3">
        <v>3.52</v>
      </c>
      <c r="CW813" s="3">
        <v>0.18000000000000016</v>
      </c>
      <c r="CX813" s="3">
        <v>4.3</v>
      </c>
      <c r="CY813" s="3">
        <v>4.09</v>
      </c>
      <c r="CZ813" s="3">
        <v>0.20999999999999996</v>
      </c>
      <c r="DA813" s="3">
        <v>4.41</v>
      </c>
      <c r="DB813" s="3">
        <v>3.53</v>
      </c>
      <c r="DC813" s="3">
        <v>0.88000000000000034</v>
      </c>
      <c r="DD813" s="3">
        <v>3.81</v>
      </c>
      <c r="DE813" s="3">
        <v>3.62</v>
      </c>
      <c r="DF813" s="3">
        <v>0.18999999999999995</v>
      </c>
      <c r="DG813" s="3">
        <v>3.36</v>
      </c>
      <c r="DH813" s="3">
        <v>2.86</v>
      </c>
      <c r="DI813" s="3">
        <v>0.5</v>
      </c>
      <c r="DJ813" s="3">
        <v>2.97</v>
      </c>
      <c r="DK813" s="3">
        <v>2.82</v>
      </c>
      <c r="DL813" s="3">
        <v>0.15000000000000036</v>
      </c>
      <c r="DM813" s="3">
        <v>7.92</v>
      </c>
      <c r="DN813" s="3">
        <v>6.73</v>
      </c>
      <c r="DO813" s="3">
        <v>1.1899999999999995</v>
      </c>
      <c r="DP813" s="3">
        <v>6.3</v>
      </c>
      <c r="DQ813" s="3">
        <v>5.36</v>
      </c>
      <c r="DR813" s="3">
        <v>0.9399999999999995</v>
      </c>
      <c r="DS813" s="3">
        <v>5.67</v>
      </c>
      <c r="DT813" s="3">
        <v>4.54</v>
      </c>
      <c r="DU813" s="3">
        <v>1.1299999999999999</v>
      </c>
      <c r="DV813" s="3">
        <v>4.32</v>
      </c>
      <c r="DW813" s="3">
        <v>3.46</v>
      </c>
      <c r="DX813" s="3">
        <v>0.86000000000000032</v>
      </c>
    </row>
    <row r="814" spans="1:128" s="3" customFormat="1" x14ac:dyDescent="0.25">
      <c r="A814" s="36" t="s">
        <v>1035</v>
      </c>
      <c r="B814" s="36" t="s">
        <v>87</v>
      </c>
      <c r="C814" s="36" t="s">
        <v>88</v>
      </c>
      <c r="D814" s="37" t="s">
        <v>136</v>
      </c>
      <c r="E814" s="36" t="s">
        <v>137</v>
      </c>
      <c r="F814" s="37" t="s">
        <v>1027</v>
      </c>
      <c r="G814" s="36" t="s">
        <v>1028</v>
      </c>
      <c r="H814" s="36" t="s">
        <v>93</v>
      </c>
      <c r="I814" s="36" t="s">
        <v>94</v>
      </c>
      <c r="J814" s="36" t="s">
        <v>95</v>
      </c>
      <c r="K814" s="44">
        <v>2.0499999999999998</v>
      </c>
      <c r="L814" s="38">
        <f>IF(J814="10",K814,"")</f>
        <v>2.0499999999999998</v>
      </c>
      <c r="M814" s="38">
        <f>ROUND(L814*O814/100,2)</f>
        <v>1.33</v>
      </c>
      <c r="N814" s="38">
        <f>L814-M814</f>
        <v>0.71999999999999975</v>
      </c>
      <c r="O814" s="38" t="s">
        <v>96</v>
      </c>
      <c r="P814" s="38">
        <f>IF(J814&lt;&gt;"20",IF(J814="15",K814,ROUND(K814*0.85,2)),"")</f>
        <v>1.74</v>
      </c>
      <c r="Q814" s="38">
        <f>ROUND(P814*S814/100,2)</f>
        <v>1.39</v>
      </c>
      <c r="R814" s="38">
        <f>P814-Q814</f>
        <v>0.35000000000000009</v>
      </c>
      <c r="S814" s="38" t="s">
        <v>97</v>
      </c>
      <c r="T814" s="38">
        <f>IF(J814="20",K814,IF(J814="10",ROUND(K814*0.7,2),ROUND(K814/0.85*0.7,2)))</f>
        <v>1.44</v>
      </c>
      <c r="U814" s="38">
        <f>ROUND(T814*W814/100,2)</f>
        <v>1.37</v>
      </c>
      <c r="V814" s="38">
        <f>T814-U814</f>
        <v>6.999999999999984E-2</v>
      </c>
      <c r="W814" s="36">
        <v>95</v>
      </c>
      <c r="X814" s="38">
        <f>IF(J814="20",ROUND(K814/0.7*0.6,2),IF(J814="10",ROUND(K814*0.6,2),ROUND(K814/0.85*0.6,2)))</f>
        <v>1.23</v>
      </c>
      <c r="Y814" s="38">
        <f>ROUND(X814*AA814/100,2)</f>
        <v>1.17</v>
      </c>
      <c r="Z814" s="38">
        <f>X814-Y814</f>
        <v>6.0000000000000053E-2</v>
      </c>
      <c r="AA814" s="36">
        <v>95</v>
      </c>
      <c r="AB814" s="38" t="s">
        <v>98</v>
      </c>
      <c r="AC814" s="38">
        <v>1.64</v>
      </c>
      <c r="AD814" s="38">
        <v>1.56</v>
      </c>
      <c r="AE814" s="38">
        <v>7.9999999999999849E-2</v>
      </c>
      <c r="BJ814" s="3" t="s">
        <v>95</v>
      </c>
      <c r="BK814" s="3">
        <v>8.0500000000000007</v>
      </c>
      <c r="BL814" s="3">
        <v>6.84</v>
      </c>
      <c r="BM814" s="3">
        <v>1.2100000000000009</v>
      </c>
      <c r="BN814" s="3">
        <v>6.63</v>
      </c>
      <c r="BO814" s="3">
        <v>6.3</v>
      </c>
      <c r="BP814" s="3">
        <v>0.33000000000000007</v>
      </c>
      <c r="BQ814" s="3">
        <v>6.25</v>
      </c>
      <c r="BR814" s="3">
        <v>5.31</v>
      </c>
      <c r="BS814" s="3">
        <v>0.94000000000000039</v>
      </c>
      <c r="BT814" s="3">
        <v>4.83</v>
      </c>
      <c r="BU814" s="3">
        <v>4.59</v>
      </c>
      <c r="BV814" s="3">
        <v>0.24000000000000021</v>
      </c>
      <c r="BW814" s="3">
        <v>5.54</v>
      </c>
      <c r="BX814" s="3">
        <v>5.26</v>
      </c>
      <c r="BY814" s="3">
        <v>0.28000000000000025</v>
      </c>
      <c r="BZ814" s="3">
        <v>5.55</v>
      </c>
      <c r="CA814" s="3">
        <v>4.4400000000000004</v>
      </c>
      <c r="CB814" s="3">
        <v>1.1099999999999994</v>
      </c>
      <c r="CC814" s="3">
        <v>4.84</v>
      </c>
      <c r="CD814" s="3">
        <v>4.5999999999999996</v>
      </c>
      <c r="CE814" s="3">
        <v>0.24000000000000021</v>
      </c>
      <c r="CF814" s="3">
        <v>4.05</v>
      </c>
      <c r="CG814" s="3">
        <v>3.24</v>
      </c>
      <c r="CH814" s="3">
        <v>0.80999999999999961</v>
      </c>
      <c r="CI814" s="3">
        <v>3.64</v>
      </c>
      <c r="CJ814" s="3">
        <v>3.46</v>
      </c>
      <c r="CK814" s="3">
        <v>0.18000000000000016</v>
      </c>
      <c r="CL814" s="3">
        <v>5.64</v>
      </c>
      <c r="CM814" s="3">
        <v>4.79</v>
      </c>
      <c r="CN814" s="3">
        <v>0.84999999999999964</v>
      </c>
      <c r="CO814" s="3">
        <v>4.6399999999999997</v>
      </c>
      <c r="CP814" s="3">
        <v>4.41</v>
      </c>
      <c r="CQ814" s="3">
        <v>0.22999999999999954</v>
      </c>
      <c r="CR814" s="3">
        <v>4.38</v>
      </c>
      <c r="CS814" s="3">
        <v>3.72</v>
      </c>
      <c r="CT814" s="3">
        <v>0.6599999999999997</v>
      </c>
      <c r="CU814" s="3">
        <v>3.38</v>
      </c>
      <c r="CV814" s="3">
        <v>3.21</v>
      </c>
      <c r="CW814" s="3">
        <v>0.16999999999999993</v>
      </c>
      <c r="CX814" s="3">
        <v>3.88</v>
      </c>
      <c r="CY814" s="3">
        <v>3.69</v>
      </c>
      <c r="CZ814" s="3">
        <v>0.18999999999999995</v>
      </c>
      <c r="DA814" s="3">
        <v>3.89</v>
      </c>
      <c r="DB814" s="3">
        <v>3.11</v>
      </c>
      <c r="DC814" s="3">
        <v>0.78000000000000025</v>
      </c>
      <c r="DD814" s="3">
        <v>3.39</v>
      </c>
      <c r="DE814" s="3">
        <v>3.22</v>
      </c>
      <c r="DF814" s="3">
        <v>0.16999999999999993</v>
      </c>
      <c r="DG814" s="3">
        <v>2.84</v>
      </c>
      <c r="DH814" s="3">
        <v>2.41</v>
      </c>
      <c r="DI814" s="3">
        <v>0.42999999999999972</v>
      </c>
      <c r="DJ814" s="3">
        <v>2.5499999999999998</v>
      </c>
      <c r="DK814" s="3">
        <v>2.42</v>
      </c>
      <c r="DL814" s="3">
        <v>0.12999999999999989</v>
      </c>
      <c r="DM814" s="3">
        <v>7.25</v>
      </c>
      <c r="DN814" s="3">
        <v>6.16</v>
      </c>
      <c r="DO814" s="3">
        <v>1.0899999999999999</v>
      </c>
      <c r="DP814" s="3">
        <v>5.63</v>
      </c>
      <c r="DQ814" s="3">
        <v>4.79</v>
      </c>
      <c r="DR814" s="3">
        <v>0.83999999999999986</v>
      </c>
      <c r="DS814" s="3">
        <v>5</v>
      </c>
      <c r="DT814" s="3">
        <v>4</v>
      </c>
      <c r="DU814" s="3">
        <v>1</v>
      </c>
      <c r="DV814" s="3">
        <v>3.65</v>
      </c>
      <c r="DW814" s="3">
        <v>2.92</v>
      </c>
      <c r="DX814" s="3">
        <v>0.73</v>
      </c>
    </row>
    <row r="815" spans="1:128" s="3" customFormat="1" x14ac:dyDescent="0.25">
      <c r="A815" s="36" t="s">
        <v>1036</v>
      </c>
      <c r="B815" s="36" t="s">
        <v>87</v>
      </c>
      <c r="C815" s="36" t="s">
        <v>88</v>
      </c>
      <c r="D815" s="37" t="s">
        <v>163</v>
      </c>
      <c r="E815" s="36" t="s">
        <v>164</v>
      </c>
      <c r="F815" s="37" t="s">
        <v>1027</v>
      </c>
      <c r="G815" s="36" t="s">
        <v>1028</v>
      </c>
      <c r="H815" s="36" t="s">
        <v>93</v>
      </c>
      <c r="I815" s="36" t="s">
        <v>94</v>
      </c>
      <c r="J815" s="36" t="s">
        <v>95</v>
      </c>
      <c r="K815" s="44">
        <v>1.55</v>
      </c>
      <c r="L815" s="38">
        <f>IF(J815="10",K815,"")</f>
        <v>1.55</v>
      </c>
      <c r="M815" s="38">
        <f>ROUND(L815*O815/100,2)</f>
        <v>1.01</v>
      </c>
      <c r="N815" s="38">
        <f>L815-M815</f>
        <v>0.54</v>
      </c>
      <c r="O815" s="38" t="s">
        <v>96</v>
      </c>
      <c r="P815" s="38">
        <f>IF(J815&lt;&gt;"20",IF(J815="15",K815,ROUND(K815*0.85,2)),"")</f>
        <v>1.32</v>
      </c>
      <c r="Q815" s="38">
        <f>ROUND(P815*S815/100,2)</f>
        <v>1.06</v>
      </c>
      <c r="R815" s="38">
        <f>P815-Q815</f>
        <v>0.26</v>
      </c>
      <c r="S815" s="38" t="s">
        <v>97</v>
      </c>
      <c r="T815" s="38">
        <f>IF(J815="20",K815,IF(J815="10",ROUND(K815*0.7,2),ROUND(K815/0.85*0.7,2)))</f>
        <v>1.0900000000000001</v>
      </c>
      <c r="U815" s="38">
        <f>ROUND(T815*W815/100,2)</f>
        <v>1.04</v>
      </c>
      <c r="V815" s="38">
        <f>T815-U815</f>
        <v>5.0000000000000044E-2</v>
      </c>
      <c r="W815" s="36">
        <v>95</v>
      </c>
      <c r="X815" s="38">
        <f>IF(J815="20",ROUND(K815/0.7*0.6,2),IF(J815="10",ROUND(K815*0.6,2),ROUND(K815/0.85*0.6,2)))</f>
        <v>0.93</v>
      </c>
      <c r="Y815" s="38">
        <f>ROUND(X815*AA815/100,2)</f>
        <v>0.88</v>
      </c>
      <c r="Z815" s="38">
        <f>X815-Y815</f>
        <v>5.0000000000000044E-2</v>
      </c>
      <c r="AA815" s="36">
        <v>95</v>
      </c>
      <c r="AB815" s="38" t="s">
        <v>98</v>
      </c>
      <c r="AC815" s="38">
        <v>1.24</v>
      </c>
      <c r="AD815" s="38">
        <v>1.18</v>
      </c>
      <c r="AE815" s="38">
        <v>6.0000000000000053E-2</v>
      </c>
      <c r="BJ815" s="3" t="s">
        <v>95</v>
      </c>
      <c r="BK815" s="3">
        <v>7.55</v>
      </c>
      <c r="BL815" s="3">
        <v>6.42</v>
      </c>
      <c r="BM815" s="3">
        <v>1.1299999999999999</v>
      </c>
      <c r="BN815" s="3">
        <v>6.33</v>
      </c>
      <c r="BO815" s="3">
        <v>6.01</v>
      </c>
      <c r="BP815" s="3">
        <v>0.32000000000000028</v>
      </c>
      <c r="BQ815" s="3">
        <v>5.75</v>
      </c>
      <c r="BR815" s="3">
        <v>4.8899999999999997</v>
      </c>
      <c r="BS815" s="3">
        <v>0.86000000000000032</v>
      </c>
      <c r="BT815" s="3">
        <v>4.53</v>
      </c>
      <c r="BU815" s="3">
        <v>4.3</v>
      </c>
      <c r="BV815" s="3">
        <v>0.23000000000000043</v>
      </c>
      <c r="BW815" s="3">
        <v>5.14</v>
      </c>
      <c r="BX815" s="3">
        <v>4.88</v>
      </c>
      <c r="BY815" s="3">
        <v>0.25999999999999979</v>
      </c>
      <c r="BZ815" s="3">
        <v>5.05</v>
      </c>
      <c r="CA815" s="3">
        <v>4.04</v>
      </c>
      <c r="CB815" s="3">
        <v>1.0099999999999998</v>
      </c>
      <c r="CC815" s="3">
        <v>4.4400000000000004</v>
      </c>
      <c r="CD815" s="3">
        <v>4.22</v>
      </c>
      <c r="CE815" s="3">
        <v>0.22000000000000064</v>
      </c>
      <c r="CF815" s="3">
        <v>3.55</v>
      </c>
      <c r="CG815" s="3">
        <v>2.84</v>
      </c>
      <c r="CH815" s="3">
        <v>0.71</v>
      </c>
      <c r="CI815" s="3">
        <v>3.24</v>
      </c>
      <c r="CJ815" s="3">
        <v>3.08</v>
      </c>
      <c r="CK815" s="3">
        <v>0.16000000000000014</v>
      </c>
      <c r="CL815" s="3">
        <v>5.29</v>
      </c>
      <c r="CM815" s="3">
        <v>4.5</v>
      </c>
      <c r="CN815" s="3">
        <v>0.79</v>
      </c>
      <c r="CO815" s="3">
        <v>4.43</v>
      </c>
      <c r="CP815" s="3">
        <v>4.21</v>
      </c>
      <c r="CQ815" s="3">
        <v>0.21999999999999975</v>
      </c>
      <c r="CR815" s="3">
        <v>4.03</v>
      </c>
      <c r="CS815" s="3">
        <v>3.43</v>
      </c>
      <c r="CT815" s="3">
        <v>0.60000000000000009</v>
      </c>
      <c r="CU815" s="3">
        <v>3.17</v>
      </c>
      <c r="CV815" s="3">
        <v>3.01</v>
      </c>
      <c r="CW815" s="3">
        <v>0.16000000000000014</v>
      </c>
      <c r="CX815" s="3">
        <v>3.6</v>
      </c>
      <c r="CY815" s="3">
        <v>3.42</v>
      </c>
      <c r="CZ815" s="3">
        <v>0.18000000000000016</v>
      </c>
      <c r="DA815" s="3">
        <v>3.54</v>
      </c>
      <c r="DB815" s="3">
        <v>2.83</v>
      </c>
      <c r="DC815" s="3">
        <v>0.71</v>
      </c>
      <c r="DD815" s="3">
        <v>3.11</v>
      </c>
      <c r="DE815" s="3">
        <v>2.95</v>
      </c>
      <c r="DF815" s="3">
        <v>0.1599999999999997</v>
      </c>
      <c r="DG815" s="3">
        <v>2.4900000000000002</v>
      </c>
      <c r="DH815" s="3">
        <v>2.12</v>
      </c>
      <c r="DI815" s="3">
        <v>0.37000000000000011</v>
      </c>
      <c r="DJ815" s="3">
        <v>2.27</v>
      </c>
      <c r="DK815" s="3">
        <v>2.16</v>
      </c>
      <c r="DL815" s="3">
        <v>0.10999999999999988</v>
      </c>
      <c r="DM815" s="3">
        <v>6.8</v>
      </c>
      <c r="DN815" s="3">
        <v>5.78</v>
      </c>
      <c r="DO815" s="3">
        <v>1.0199999999999996</v>
      </c>
      <c r="DP815" s="3">
        <v>5.18</v>
      </c>
      <c r="DQ815" s="3">
        <v>4.4000000000000004</v>
      </c>
      <c r="DR815" s="3">
        <v>0.77999999999999936</v>
      </c>
      <c r="DS815" s="3">
        <v>4.55</v>
      </c>
      <c r="DT815" s="3">
        <v>3.64</v>
      </c>
      <c r="DU815" s="3">
        <v>0.9099999999999997</v>
      </c>
      <c r="DV815" s="3">
        <v>3.2</v>
      </c>
      <c r="DW815" s="3">
        <v>2.56</v>
      </c>
      <c r="DX815" s="3">
        <v>0.64000000000000012</v>
      </c>
    </row>
    <row r="816" spans="1:128" s="3" customFormat="1" x14ac:dyDescent="0.25">
      <c r="A816" s="36" t="s">
        <v>1037</v>
      </c>
      <c r="B816" s="36" t="s">
        <v>87</v>
      </c>
      <c r="C816" s="36" t="s">
        <v>88</v>
      </c>
      <c r="D816" s="37" t="s">
        <v>121</v>
      </c>
      <c r="E816" s="36" t="s">
        <v>122</v>
      </c>
      <c r="F816" s="37" t="s">
        <v>1027</v>
      </c>
      <c r="G816" s="36" t="s">
        <v>1028</v>
      </c>
      <c r="H816" s="36" t="s">
        <v>93</v>
      </c>
      <c r="I816" s="36" t="s">
        <v>94</v>
      </c>
      <c r="J816" s="36" t="s">
        <v>95</v>
      </c>
      <c r="K816" s="44">
        <v>1.55</v>
      </c>
      <c r="L816" s="38">
        <f>IF(J816="10",K816,"")</f>
        <v>1.55</v>
      </c>
      <c r="M816" s="38">
        <f>ROUND(L816*O816/100,2)</f>
        <v>1.01</v>
      </c>
      <c r="N816" s="38">
        <f>L816-M816</f>
        <v>0.54</v>
      </c>
      <c r="O816" s="38" t="s">
        <v>96</v>
      </c>
      <c r="P816" s="38">
        <f>IF(J816&lt;&gt;"20",IF(J816="15",K816,ROUND(K816*0.85,2)),"")</f>
        <v>1.32</v>
      </c>
      <c r="Q816" s="38">
        <f>ROUND(P816*S816/100,2)</f>
        <v>1.06</v>
      </c>
      <c r="R816" s="38">
        <f>P816-Q816</f>
        <v>0.26</v>
      </c>
      <c r="S816" s="38" t="s">
        <v>97</v>
      </c>
      <c r="T816" s="38">
        <f>IF(J816="20",K816,IF(J816="10",ROUND(K816*0.7,2),ROUND(K816/0.85*0.7,2)))</f>
        <v>1.0900000000000001</v>
      </c>
      <c r="U816" s="38">
        <f>ROUND(T816*W816/100,2)</f>
        <v>1.04</v>
      </c>
      <c r="V816" s="38">
        <f>T816-U816</f>
        <v>5.0000000000000044E-2</v>
      </c>
      <c r="W816" s="36">
        <v>95</v>
      </c>
      <c r="X816" s="38">
        <f>IF(J816="20",ROUND(K816/0.7*0.6,2),IF(J816="10",ROUND(K816*0.6,2),ROUND(K816/0.85*0.6,2)))</f>
        <v>0.93</v>
      </c>
      <c r="Y816" s="38">
        <f>ROUND(X816*AA816/100,2)</f>
        <v>0.88</v>
      </c>
      <c r="Z816" s="38">
        <f>X816-Y816</f>
        <v>5.0000000000000044E-2</v>
      </c>
      <c r="AA816" s="36">
        <v>95</v>
      </c>
      <c r="AB816" s="38" t="s">
        <v>98</v>
      </c>
      <c r="AC816" s="38">
        <v>1.24</v>
      </c>
      <c r="AD816" s="38">
        <v>1.18</v>
      </c>
      <c r="AE816" s="38">
        <v>6.0000000000000053E-2</v>
      </c>
      <c r="BJ816" s="3" t="s">
        <v>95</v>
      </c>
      <c r="BK816" s="3">
        <v>7.55</v>
      </c>
      <c r="BL816" s="3">
        <v>6.42</v>
      </c>
      <c r="BM816" s="3">
        <v>1.1299999999999999</v>
      </c>
      <c r="BN816" s="3">
        <v>6.33</v>
      </c>
      <c r="BO816" s="3">
        <v>6.01</v>
      </c>
      <c r="BP816" s="3">
        <v>0.32000000000000028</v>
      </c>
      <c r="BQ816" s="3">
        <v>5.75</v>
      </c>
      <c r="BR816" s="3">
        <v>4.8899999999999997</v>
      </c>
      <c r="BS816" s="3">
        <v>0.86000000000000032</v>
      </c>
      <c r="BT816" s="3">
        <v>4.53</v>
      </c>
      <c r="BU816" s="3">
        <v>4.3</v>
      </c>
      <c r="BV816" s="3">
        <v>0.23000000000000043</v>
      </c>
      <c r="BW816" s="3">
        <v>5.14</v>
      </c>
      <c r="BX816" s="3">
        <v>4.88</v>
      </c>
      <c r="BY816" s="3">
        <v>0.25999999999999979</v>
      </c>
      <c r="BZ816" s="3">
        <v>5.05</v>
      </c>
      <c r="CA816" s="3">
        <v>4.04</v>
      </c>
      <c r="CB816" s="3">
        <v>1.0099999999999998</v>
      </c>
      <c r="CC816" s="3">
        <v>4.4400000000000004</v>
      </c>
      <c r="CD816" s="3">
        <v>4.22</v>
      </c>
      <c r="CE816" s="3">
        <v>0.22000000000000064</v>
      </c>
      <c r="CF816" s="3">
        <v>3.55</v>
      </c>
      <c r="CG816" s="3">
        <v>2.84</v>
      </c>
      <c r="CH816" s="3">
        <v>0.71</v>
      </c>
      <c r="CI816" s="3">
        <v>3.24</v>
      </c>
      <c r="CJ816" s="3">
        <v>3.08</v>
      </c>
      <c r="CK816" s="3">
        <v>0.16000000000000014</v>
      </c>
      <c r="CL816" s="3">
        <v>5.29</v>
      </c>
      <c r="CM816" s="3">
        <v>4.5</v>
      </c>
      <c r="CN816" s="3">
        <v>0.79</v>
      </c>
      <c r="CO816" s="3">
        <v>4.43</v>
      </c>
      <c r="CP816" s="3">
        <v>4.21</v>
      </c>
      <c r="CQ816" s="3">
        <v>0.21999999999999975</v>
      </c>
      <c r="CR816" s="3">
        <v>4.03</v>
      </c>
      <c r="CS816" s="3">
        <v>3.43</v>
      </c>
      <c r="CT816" s="3">
        <v>0.60000000000000009</v>
      </c>
      <c r="CU816" s="3">
        <v>3.17</v>
      </c>
      <c r="CV816" s="3">
        <v>3.01</v>
      </c>
      <c r="CW816" s="3">
        <v>0.16000000000000014</v>
      </c>
      <c r="CX816" s="3">
        <v>3.6</v>
      </c>
      <c r="CY816" s="3">
        <v>3.42</v>
      </c>
      <c r="CZ816" s="3">
        <v>0.18000000000000016</v>
      </c>
      <c r="DA816" s="3">
        <v>3.54</v>
      </c>
      <c r="DB816" s="3">
        <v>2.83</v>
      </c>
      <c r="DC816" s="3">
        <v>0.71</v>
      </c>
      <c r="DD816" s="3">
        <v>3.11</v>
      </c>
      <c r="DE816" s="3">
        <v>2.95</v>
      </c>
      <c r="DF816" s="3">
        <v>0.1599999999999997</v>
      </c>
      <c r="DG816" s="3">
        <v>2.4900000000000002</v>
      </c>
      <c r="DH816" s="3">
        <v>2.12</v>
      </c>
      <c r="DI816" s="3">
        <v>0.37000000000000011</v>
      </c>
      <c r="DJ816" s="3">
        <v>2.27</v>
      </c>
      <c r="DK816" s="3">
        <v>2.16</v>
      </c>
      <c r="DL816" s="3">
        <v>0.10999999999999988</v>
      </c>
      <c r="DM816" s="3">
        <v>6.8</v>
      </c>
      <c r="DN816" s="3">
        <v>5.78</v>
      </c>
      <c r="DO816" s="3">
        <v>1.0199999999999996</v>
      </c>
      <c r="DP816" s="3">
        <v>5.18</v>
      </c>
      <c r="DQ816" s="3">
        <v>4.4000000000000004</v>
      </c>
      <c r="DR816" s="3">
        <v>0.77999999999999936</v>
      </c>
      <c r="DS816" s="3">
        <v>4.55</v>
      </c>
      <c r="DT816" s="3">
        <v>3.64</v>
      </c>
      <c r="DU816" s="3">
        <v>0.9099999999999997</v>
      </c>
      <c r="DV816" s="3">
        <v>3.2</v>
      </c>
      <c r="DW816" s="3">
        <v>2.56</v>
      </c>
      <c r="DX816" s="3">
        <v>0.64000000000000012</v>
      </c>
    </row>
    <row r="817" spans="1:128" s="3" customFormat="1" x14ac:dyDescent="0.25">
      <c r="A817" s="36" t="s">
        <v>1038</v>
      </c>
      <c r="B817" s="36" t="s">
        <v>87</v>
      </c>
      <c r="C817" s="36" t="s">
        <v>88</v>
      </c>
      <c r="D817" s="37" t="s">
        <v>142</v>
      </c>
      <c r="E817" s="36" t="s">
        <v>143</v>
      </c>
      <c r="F817" s="37" t="s">
        <v>1027</v>
      </c>
      <c r="G817" s="36" t="s">
        <v>1028</v>
      </c>
      <c r="H817" s="36" t="s">
        <v>93</v>
      </c>
      <c r="I817" s="36" t="s">
        <v>94</v>
      </c>
      <c r="J817" s="36" t="s">
        <v>95</v>
      </c>
      <c r="K817" s="44">
        <v>2.5499999999999998</v>
      </c>
      <c r="L817" s="38">
        <f>IF(J817="10",K817,"")</f>
        <v>2.5499999999999998</v>
      </c>
      <c r="M817" s="38">
        <f>ROUND(L817*O817/100,2)</f>
        <v>1.66</v>
      </c>
      <c r="N817" s="38">
        <f>L817-M817</f>
        <v>0.8899999999999999</v>
      </c>
      <c r="O817" s="38" t="s">
        <v>96</v>
      </c>
      <c r="P817" s="38">
        <f>IF(J817&lt;&gt;"20",IF(J817="15",K817,ROUND(K817*0.85,2)),"")</f>
        <v>2.17</v>
      </c>
      <c r="Q817" s="38">
        <f>ROUND(P817*S817/100,2)</f>
        <v>1.74</v>
      </c>
      <c r="R817" s="38">
        <f>P817-Q817</f>
        <v>0.42999999999999994</v>
      </c>
      <c r="S817" s="38" t="s">
        <v>97</v>
      </c>
      <c r="T817" s="38">
        <f>IF(J817="20",K817,IF(J817="10",ROUND(K817*0.7,2),ROUND(K817/0.85*0.7,2)))</f>
        <v>1.79</v>
      </c>
      <c r="U817" s="38">
        <f>ROUND(T817*W817/100,2)</f>
        <v>1.7</v>
      </c>
      <c r="V817" s="38">
        <f>T817-U817</f>
        <v>9.000000000000008E-2</v>
      </c>
      <c r="W817" s="36">
        <v>95</v>
      </c>
      <c r="X817" s="38">
        <f>IF(J817="20",ROUND(K817/0.7*0.6,2),IF(J817="10",ROUND(K817*0.6,2),ROUND(K817/0.85*0.6,2)))</f>
        <v>1.53</v>
      </c>
      <c r="Y817" s="38">
        <f>ROUND(X817*AA817/100,2)</f>
        <v>1.45</v>
      </c>
      <c r="Z817" s="38">
        <f>X817-Y817</f>
        <v>8.0000000000000071E-2</v>
      </c>
      <c r="AA817" s="36">
        <v>95</v>
      </c>
      <c r="AB817" s="38" t="s">
        <v>98</v>
      </c>
      <c r="AC817" s="38">
        <v>2.04</v>
      </c>
      <c r="AD817" s="38">
        <v>1.94</v>
      </c>
      <c r="AE817" s="38">
        <v>0.10000000000000009</v>
      </c>
      <c r="BJ817" s="3" t="s">
        <v>95</v>
      </c>
      <c r="BK817" s="3">
        <v>8.5500000000000007</v>
      </c>
      <c r="BL817" s="3">
        <v>7.27</v>
      </c>
      <c r="BM817" s="3">
        <v>1.2800000000000011</v>
      </c>
      <c r="BN817" s="3">
        <v>6.93</v>
      </c>
      <c r="BO817" s="3">
        <v>6.58</v>
      </c>
      <c r="BP817" s="3">
        <v>0.34999999999999964</v>
      </c>
      <c r="BQ817" s="3">
        <v>6.75</v>
      </c>
      <c r="BR817" s="3">
        <v>5.74</v>
      </c>
      <c r="BS817" s="3">
        <v>1.0099999999999998</v>
      </c>
      <c r="BT817" s="3">
        <v>5.13</v>
      </c>
      <c r="BU817" s="3">
        <v>4.87</v>
      </c>
      <c r="BV817" s="3">
        <v>0.25999999999999979</v>
      </c>
      <c r="BW817" s="3">
        <v>5.94</v>
      </c>
      <c r="BX817" s="3">
        <v>5.64</v>
      </c>
      <c r="BY817" s="3">
        <v>0.30000000000000071</v>
      </c>
      <c r="BZ817" s="3">
        <v>6.05</v>
      </c>
      <c r="CA817" s="3">
        <v>4.84</v>
      </c>
      <c r="CB817" s="3">
        <v>1.21</v>
      </c>
      <c r="CC817" s="3">
        <v>5.24</v>
      </c>
      <c r="CD817" s="3">
        <v>4.9800000000000004</v>
      </c>
      <c r="CE817" s="3">
        <v>0.25999999999999979</v>
      </c>
      <c r="CF817" s="3">
        <v>4.55</v>
      </c>
      <c r="CG817" s="3">
        <v>3.64</v>
      </c>
      <c r="CH817" s="3">
        <v>0.9099999999999997</v>
      </c>
      <c r="CI817" s="3">
        <v>4.04</v>
      </c>
      <c r="CJ817" s="3">
        <v>3.84</v>
      </c>
      <c r="CK817" s="3">
        <v>0.20000000000000018</v>
      </c>
      <c r="CL817" s="3">
        <v>5.99</v>
      </c>
      <c r="CM817" s="3">
        <v>5.09</v>
      </c>
      <c r="CN817" s="3">
        <v>0.90000000000000036</v>
      </c>
      <c r="CO817" s="3">
        <v>4.8499999999999996</v>
      </c>
      <c r="CP817" s="3">
        <v>4.6100000000000003</v>
      </c>
      <c r="CQ817" s="3">
        <v>0.23999999999999932</v>
      </c>
      <c r="CR817" s="3">
        <v>4.7300000000000004</v>
      </c>
      <c r="CS817" s="3">
        <v>4.0199999999999996</v>
      </c>
      <c r="CT817" s="3">
        <v>0.71000000000000085</v>
      </c>
      <c r="CU817" s="3">
        <v>3.59</v>
      </c>
      <c r="CV817" s="3">
        <v>3.41</v>
      </c>
      <c r="CW817" s="3">
        <v>0.17999999999999972</v>
      </c>
      <c r="CX817" s="3">
        <v>4.16</v>
      </c>
      <c r="CY817" s="3">
        <v>3.95</v>
      </c>
      <c r="CZ817" s="3">
        <v>0.20999999999999996</v>
      </c>
      <c r="DA817" s="3">
        <v>4.24</v>
      </c>
      <c r="DB817" s="3">
        <v>3.39</v>
      </c>
      <c r="DC817" s="3">
        <v>0.85000000000000009</v>
      </c>
      <c r="DD817" s="3">
        <v>3.67</v>
      </c>
      <c r="DE817" s="3">
        <v>3.49</v>
      </c>
      <c r="DF817" s="3">
        <v>0.17999999999999972</v>
      </c>
      <c r="DG817" s="3">
        <v>3.19</v>
      </c>
      <c r="DH817" s="3">
        <v>2.71</v>
      </c>
      <c r="DI817" s="3">
        <v>0.48</v>
      </c>
      <c r="DJ817" s="3">
        <v>2.83</v>
      </c>
      <c r="DK817" s="3">
        <v>2.69</v>
      </c>
      <c r="DL817" s="3">
        <v>0.14000000000000012</v>
      </c>
      <c r="DM817" s="3">
        <v>7.7</v>
      </c>
      <c r="DN817" s="3">
        <v>6.55</v>
      </c>
      <c r="DO817" s="3">
        <v>1.1500000000000004</v>
      </c>
      <c r="DP817" s="3">
        <v>6.08</v>
      </c>
      <c r="DQ817" s="3">
        <v>5.17</v>
      </c>
      <c r="DR817" s="3">
        <v>0.91000000000000014</v>
      </c>
      <c r="DS817" s="3">
        <v>5.45</v>
      </c>
      <c r="DT817" s="3">
        <v>4.3600000000000003</v>
      </c>
      <c r="DU817" s="3">
        <v>1.0899999999999999</v>
      </c>
      <c r="DV817" s="3">
        <v>4.0999999999999996</v>
      </c>
      <c r="DW817" s="3">
        <v>3.28</v>
      </c>
      <c r="DX817" s="3">
        <v>0.81999999999999984</v>
      </c>
    </row>
    <row r="818" spans="1:128" s="3" customFormat="1" x14ac:dyDescent="0.25">
      <c r="A818" s="36" t="s">
        <v>1039</v>
      </c>
      <c r="B818" s="36" t="s">
        <v>87</v>
      </c>
      <c r="C818" s="36" t="s">
        <v>88</v>
      </c>
      <c r="D818" s="37" t="s">
        <v>89</v>
      </c>
      <c r="E818" s="36" t="s">
        <v>90</v>
      </c>
      <c r="F818" s="37" t="s">
        <v>1027</v>
      </c>
      <c r="G818" s="36" t="s">
        <v>1028</v>
      </c>
      <c r="H818" s="36" t="s">
        <v>93</v>
      </c>
      <c r="I818" s="36" t="s">
        <v>94</v>
      </c>
      <c r="J818" s="36" t="s">
        <v>95</v>
      </c>
      <c r="K818" s="44">
        <v>3.05</v>
      </c>
      <c r="L818" s="38">
        <f>IF(J818="10",K818,"")</f>
        <v>3.05</v>
      </c>
      <c r="M818" s="38">
        <f>ROUND(L818*O818/100,2)</f>
        <v>1.98</v>
      </c>
      <c r="N818" s="38">
        <f>L818-M818</f>
        <v>1.0699999999999998</v>
      </c>
      <c r="O818" s="38" t="s">
        <v>96</v>
      </c>
      <c r="P818" s="38">
        <f>IF(J818&lt;&gt;"20",IF(J818="15",K818,ROUND(K818*0.85,2)),"")</f>
        <v>2.59</v>
      </c>
      <c r="Q818" s="38">
        <f>ROUND(P818*S818/100,2)</f>
        <v>2.0699999999999998</v>
      </c>
      <c r="R818" s="38">
        <f>P818-Q818</f>
        <v>0.52</v>
      </c>
      <c r="S818" s="38" t="s">
        <v>97</v>
      </c>
      <c r="T818" s="38">
        <f>IF(J818="20",K818,IF(J818="10",ROUND(K818*0.7,2),ROUND(K818/0.85*0.7,2)))</f>
        <v>2.14</v>
      </c>
      <c r="U818" s="38">
        <f>ROUND(T818*W818/100,2)</f>
        <v>2.0299999999999998</v>
      </c>
      <c r="V818" s="38">
        <f>T818-U818</f>
        <v>0.11000000000000032</v>
      </c>
      <c r="W818" s="36">
        <v>95</v>
      </c>
      <c r="X818" s="38">
        <f>IF(J818="20",ROUND(K818/0.7*0.6,2),IF(J818="10",ROUND(K818*0.6,2),ROUND(K818/0.85*0.6,2)))</f>
        <v>1.83</v>
      </c>
      <c r="Y818" s="38">
        <f>ROUND(X818*AA818/100,2)</f>
        <v>1.74</v>
      </c>
      <c r="Z818" s="38">
        <f>X818-Y818</f>
        <v>9.000000000000008E-2</v>
      </c>
      <c r="AA818" s="36">
        <v>95</v>
      </c>
      <c r="AB818" s="38" t="s">
        <v>98</v>
      </c>
      <c r="AC818" s="38">
        <v>2.44</v>
      </c>
      <c r="AD818" s="38">
        <v>2.3199999999999998</v>
      </c>
      <c r="AE818" s="38">
        <v>0.12000000000000011</v>
      </c>
      <c r="BJ818" s="3" t="s">
        <v>95</v>
      </c>
      <c r="BK818" s="3">
        <v>9.0500000000000007</v>
      </c>
      <c r="BL818" s="3">
        <v>7.69</v>
      </c>
      <c r="BM818" s="3">
        <v>1.3600000000000003</v>
      </c>
      <c r="BN818" s="3">
        <v>7.23</v>
      </c>
      <c r="BO818" s="3">
        <v>6.87</v>
      </c>
      <c r="BP818" s="3">
        <v>0.36000000000000032</v>
      </c>
      <c r="BQ818" s="3">
        <v>7.25</v>
      </c>
      <c r="BR818" s="3">
        <v>6.16</v>
      </c>
      <c r="BS818" s="3">
        <v>1.0899999999999999</v>
      </c>
      <c r="BT818" s="3">
        <v>5.43</v>
      </c>
      <c r="BU818" s="3">
        <v>5.16</v>
      </c>
      <c r="BV818" s="3">
        <v>0.26999999999999957</v>
      </c>
      <c r="BW818" s="3">
        <v>6.34</v>
      </c>
      <c r="BX818" s="3">
        <v>6.02</v>
      </c>
      <c r="BY818" s="3">
        <v>0.32000000000000028</v>
      </c>
      <c r="BZ818" s="3">
        <v>6.55</v>
      </c>
      <c r="CA818" s="3">
        <v>5.24</v>
      </c>
      <c r="CB818" s="3">
        <v>1.3099999999999996</v>
      </c>
      <c r="CC818" s="3">
        <v>5.64</v>
      </c>
      <c r="CD818" s="3">
        <v>5.36</v>
      </c>
      <c r="CE818" s="3">
        <v>0.27999999999999936</v>
      </c>
      <c r="CF818" s="3">
        <v>5.05</v>
      </c>
      <c r="CG818" s="3">
        <v>4.04</v>
      </c>
      <c r="CH818" s="3">
        <v>1.0099999999999998</v>
      </c>
      <c r="CI818" s="3">
        <v>4.4400000000000004</v>
      </c>
      <c r="CJ818" s="3">
        <v>4.22</v>
      </c>
      <c r="CK818" s="3">
        <v>0.22000000000000064</v>
      </c>
      <c r="CL818" s="3">
        <v>6.34</v>
      </c>
      <c r="CM818" s="3">
        <v>5.39</v>
      </c>
      <c r="CN818" s="3">
        <v>0.95000000000000018</v>
      </c>
      <c r="CO818" s="3">
        <v>5.0599999999999996</v>
      </c>
      <c r="CP818" s="3">
        <v>4.8099999999999996</v>
      </c>
      <c r="CQ818" s="3">
        <v>0.25</v>
      </c>
      <c r="CR818" s="3">
        <v>5.08</v>
      </c>
      <c r="CS818" s="3">
        <v>4.32</v>
      </c>
      <c r="CT818" s="3">
        <v>0.75999999999999979</v>
      </c>
      <c r="CU818" s="3">
        <v>3.8</v>
      </c>
      <c r="CV818" s="3">
        <v>3.61</v>
      </c>
      <c r="CW818" s="3">
        <v>0.18999999999999995</v>
      </c>
      <c r="CX818" s="3">
        <v>4.4400000000000004</v>
      </c>
      <c r="CY818" s="3">
        <v>4.22</v>
      </c>
      <c r="CZ818" s="3">
        <v>0.22000000000000064</v>
      </c>
      <c r="DA818" s="3">
        <v>4.59</v>
      </c>
      <c r="DB818" s="3">
        <v>3.67</v>
      </c>
      <c r="DC818" s="3">
        <v>0.91999999999999993</v>
      </c>
      <c r="DD818" s="3">
        <v>3.95</v>
      </c>
      <c r="DE818" s="3">
        <v>3.75</v>
      </c>
      <c r="DF818" s="3">
        <v>0.20000000000000018</v>
      </c>
      <c r="DG818" s="3">
        <v>3.54</v>
      </c>
      <c r="DH818" s="3">
        <v>3.01</v>
      </c>
      <c r="DI818" s="3">
        <v>0.53000000000000025</v>
      </c>
      <c r="DJ818" s="3">
        <v>3.11</v>
      </c>
      <c r="DK818" s="3">
        <v>2.95</v>
      </c>
      <c r="DL818" s="3">
        <v>0.1599999999999997</v>
      </c>
      <c r="DM818" s="3">
        <v>8.15</v>
      </c>
      <c r="DN818" s="3">
        <v>6.93</v>
      </c>
      <c r="DO818" s="3">
        <v>1.2200000000000006</v>
      </c>
      <c r="DP818" s="3">
        <v>6.53</v>
      </c>
      <c r="DQ818" s="3">
        <v>5.55</v>
      </c>
      <c r="DR818" s="3">
        <v>0.98000000000000043</v>
      </c>
      <c r="DS818" s="3">
        <v>5.9</v>
      </c>
      <c r="DT818" s="3">
        <v>4.72</v>
      </c>
      <c r="DU818" s="3">
        <v>1.1800000000000006</v>
      </c>
      <c r="DV818" s="3">
        <v>4.55</v>
      </c>
      <c r="DW818" s="3">
        <v>3.64</v>
      </c>
      <c r="DX818" s="3">
        <v>0.9099999999999997</v>
      </c>
    </row>
    <row r="819" spans="1:128" s="3" customFormat="1" x14ac:dyDescent="0.25">
      <c r="A819" s="36" t="s">
        <v>1040</v>
      </c>
      <c r="B819" s="36" t="s">
        <v>87</v>
      </c>
      <c r="C819" s="36" t="s">
        <v>88</v>
      </c>
      <c r="D819" s="37" t="s">
        <v>103</v>
      </c>
      <c r="E819" s="36" t="s">
        <v>104</v>
      </c>
      <c r="F819" s="37" t="s">
        <v>1027</v>
      </c>
      <c r="G819" s="36" t="s">
        <v>1028</v>
      </c>
      <c r="H819" s="36" t="s">
        <v>93</v>
      </c>
      <c r="I819" s="36" t="s">
        <v>94</v>
      </c>
      <c r="J819" s="36" t="s">
        <v>95</v>
      </c>
      <c r="K819" s="44">
        <v>2.0499999999999998</v>
      </c>
      <c r="L819" s="38">
        <f>IF(J819="10",K819,"")</f>
        <v>2.0499999999999998</v>
      </c>
      <c r="M819" s="38">
        <f>ROUND(L819*O819/100,2)</f>
        <v>1.33</v>
      </c>
      <c r="N819" s="38">
        <f>L819-M819</f>
        <v>0.71999999999999975</v>
      </c>
      <c r="O819" s="38" t="s">
        <v>96</v>
      </c>
      <c r="P819" s="38">
        <f>IF(J819&lt;&gt;"20",IF(J819="15",K819,ROUND(K819*0.85,2)),"")</f>
        <v>1.74</v>
      </c>
      <c r="Q819" s="38">
        <f>ROUND(P819*S819/100,2)</f>
        <v>1.39</v>
      </c>
      <c r="R819" s="38">
        <f>P819-Q819</f>
        <v>0.35000000000000009</v>
      </c>
      <c r="S819" s="38" t="s">
        <v>97</v>
      </c>
      <c r="T819" s="38">
        <f>IF(J819="20",K819,IF(J819="10",ROUND(K819*0.7,2),ROUND(K819/0.85*0.7,2)))</f>
        <v>1.44</v>
      </c>
      <c r="U819" s="38">
        <f>ROUND(T819*W819/100,2)</f>
        <v>1.37</v>
      </c>
      <c r="V819" s="38">
        <f>T819-U819</f>
        <v>6.999999999999984E-2</v>
      </c>
      <c r="W819" s="36">
        <v>95</v>
      </c>
      <c r="X819" s="38">
        <f>IF(J819="20",ROUND(K819/0.7*0.6,2),IF(J819="10",ROUND(K819*0.6,2),ROUND(K819/0.85*0.6,2)))</f>
        <v>1.23</v>
      </c>
      <c r="Y819" s="38">
        <f>ROUND(X819*AA819/100,2)</f>
        <v>1.17</v>
      </c>
      <c r="Z819" s="38">
        <f>X819-Y819</f>
        <v>6.0000000000000053E-2</v>
      </c>
      <c r="AA819" s="36">
        <v>95</v>
      </c>
      <c r="AB819" s="38" t="s">
        <v>98</v>
      </c>
      <c r="AC819" s="38">
        <v>1.64</v>
      </c>
      <c r="AD819" s="38">
        <v>1.56</v>
      </c>
      <c r="AE819" s="38">
        <v>7.9999999999999849E-2</v>
      </c>
      <c r="BJ819" s="3" t="s">
        <v>95</v>
      </c>
      <c r="BK819" s="3">
        <v>8.0500000000000007</v>
      </c>
      <c r="BL819" s="3">
        <v>6.84</v>
      </c>
      <c r="BM819" s="3">
        <v>1.2100000000000009</v>
      </c>
      <c r="BN819" s="3">
        <v>6.63</v>
      </c>
      <c r="BO819" s="3">
        <v>6.3</v>
      </c>
      <c r="BP819" s="3">
        <v>0.33000000000000007</v>
      </c>
      <c r="BQ819" s="3">
        <v>6.25</v>
      </c>
      <c r="BR819" s="3">
        <v>5.31</v>
      </c>
      <c r="BS819" s="3">
        <v>0.94000000000000039</v>
      </c>
      <c r="BT819" s="3">
        <v>4.83</v>
      </c>
      <c r="BU819" s="3">
        <v>4.59</v>
      </c>
      <c r="BV819" s="3">
        <v>0.24000000000000021</v>
      </c>
      <c r="BW819" s="3">
        <v>5.54</v>
      </c>
      <c r="BX819" s="3">
        <v>5.26</v>
      </c>
      <c r="BY819" s="3">
        <v>0.28000000000000025</v>
      </c>
      <c r="BZ819" s="3">
        <v>5.55</v>
      </c>
      <c r="CA819" s="3">
        <v>4.4400000000000004</v>
      </c>
      <c r="CB819" s="3">
        <v>1.1099999999999994</v>
      </c>
      <c r="CC819" s="3">
        <v>4.84</v>
      </c>
      <c r="CD819" s="3">
        <v>4.5999999999999996</v>
      </c>
      <c r="CE819" s="3">
        <v>0.24000000000000021</v>
      </c>
      <c r="CF819" s="3">
        <v>4.05</v>
      </c>
      <c r="CG819" s="3">
        <v>3.24</v>
      </c>
      <c r="CH819" s="3">
        <v>0.80999999999999961</v>
      </c>
      <c r="CI819" s="3">
        <v>3.64</v>
      </c>
      <c r="CJ819" s="3">
        <v>3.46</v>
      </c>
      <c r="CK819" s="3">
        <v>0.18000000000000016</v>
      </c>
      <c r="CL819" s="3">
        <v>5.64</v>
      </c>
      <c r="CM819" s="3">
        <v>4.79</v>
      </c>
      <c r="CN819" s="3">
        <v>0.84999999999999964</v>
      </c>
      <c r="CO819" s="3">
        <v>4.6399999999999997</v>
      </c>
      <c r="CP819" s="3">
        <v>4.41</v>
      </c>
      <c r="CQ819" s="3">
        <v>0.22999999999999954</v>
      </c>
      <c r="CR819" s="3">
        <v>4.38</v>
      </c>
      <c r="CS819" s="3">
        <v>3.72</v>
      </c>
      <c r="CT819" s="3">
        <v>0.6599999999999997</v>
      </c>
      <c r="CU819" s="3">
        <v>3.38</v>
      </c>
      <c r="CV819" s="3">
        <v>3.21</v>
      </c>
      <c r="CW819" s="3">
        <v>0.16999999999999993</v>
      </c>
      <c r="CX819" s="3">
        <v>3.88</v>
      </c>
      <c r="CY819" s="3">
        <v>3.69</v>
      </c>
      <c r="CZ819" s="3">
        <v>0.18999999999999995</v>
      </c>
      <c r="DA819" s="3">
        <v>3.89</v>
      </c>
      <c r="DB819" s="3">
        <v>3.11</v>
      </c>
      <c r="DC819" s="3">
        <v>0.78000000000000025</v>
      </c>
      <c r="DD819" s="3">
        <v>3.39</v>
      </c>
      <c r="DE819" s="3">
        <v>3.22</v>
      </c>
      <c r="DF819" s="3">
        <v>0.16999999999999993</v>
      </c>
      <c r="DG819" s="3">
        <v>2.84</v>
      </c>
      <c r="DH819" s="3">
        <v>2.41</v>
      </c>
      <c r="DI819" s="3">
        <v>0.42999999999999972</v>
      </c>
      <c r="DJ819" s="3">
        <v>2.5499999999999998</v>
      </c>
      <c r="DK819" s="3">
        <v>2.42</v>
      </c>
      <c r="DL819" s="3">
        <v>0.12999999999999989</v>
      </c>
      <c r="DM819" s="3">
        <v>7.25</v>
      </c>
      <c r="DN819" s="3">
        <v>6.16</v>
      </c>
      <c r="DO819" s="3">
        <v>1.0899999999999999</v>
      </c>
      <c r="DP819" s="3">
        <v>5.63</v>
      </c>
      <c r="DQ819" s="3">
        <v>4.79</v>
      </c>
      <c r="DR819" s="3">
        <v>0.83999999999999986</v>
      </c>
      <c r="DS819" s="3">
        <v>5</v>
      </c>
      <c r="DT819" s="3">
        <v>4</v>
      </c>
      <c r="DU819" s="3">
        <v>1</v>
      </c>
      <c r="DV819" s="3">
        <v>3.65</v>
      </c>
      <c r="DW819" s="3">
        <v>2.92</v>
      </c>
      <c r="DX819" s="3">
        <v>0.73</v>
      </c>
    </row>
    <row r="820" spans="1:128" s="3" customFormat="1" x14ac:dyDescent="0.25">
      <c r="A820" s="36" t="s">
        <v>1041</v>
      </c>
      <c r="B820" s="36" t="s">
        <v>87</v>
      </c>
      <c r="C820" s="36" t="s">
        <v>88</v>
      </c>
      <c r="D820" s="37" t="s">
        <v>154</v>
      </c>
      <c r="E820" s="36" t="s">
        <v>155</v>
      </c>
      <c r="F820" s="37" t="s">
        <v>1027</v>
      </c>
      <c r="G820" s="36" t="s">
        <v>1028</v>
      </c>
      <c r="H820" s="36" t="s">
        <v>93</v>
      </c>
      <c r="I820" s="36" t="s">
        <v>94</v>
      </c>
      <c r="J820" s="36" t="s">
        <v>95</v>
      </c>
      <c r="K820" s="44">
        <v>2.8</v>
      </c>
      <c r="L820" s="38">
        <f>IF(J820="10",K820,"")</f>
        <v>2.8</v>
      </c>
      <c r="M820" s="38">
        <f>ROUND(L820*O820/100,2)</f>
        <v>1.82</v>
      </c>
      <c r="N820" s="38">
        <f>L820-M820</f>
        <v>0.97999999999999976</v>
      </c>
      <c r="O820" s="38" t="s">
        <v>96</v>
      </c>
      <c r="P820" s="38">
        <f>IF(J820&lt;&gt;"20",IF(J820="15",K820,ROUND(K820*0.85,2)),"")</f>
        <v>2.38</v>
      </c>
      <c r="Q820" s="38">
        <f>ROUND(P820*S820/100,2)</f>
        <v>1.9</v>
      </c>
      <c r="R820" s="38">
        <f>P820-Q820</f>
        <v>0.48</v>
      </c>
      <c r="S820" s="38" t="s">
        <v>97</v>
      </c>
      <c r="T820" s="38">
        <f>IF(J820="20",K820,IF(J820="10",ROUND(K820*0.7,2),ROUND(K820/0.85*0.7,2)))</f>
        <v>1.96</v>
      </c>
      <c r="U820" s="38">
        <f>ROUND(T820*W820/100,2)</f>
        <v>1.86</v>
      </c>
      <c r="V820" s="38">
        <f>T820-U820</f>
        <v>9.9999999999999867E-2</v>
      </c>
      <c r="W820" s="36">
        <v>95</v>
      </c>
      <c r="X820" s="38">
        <f>IF(J820="20",ROUND(K820/0.7*0.6,2),IF(J820="10",ROUND(K820*0.6,2),ROUND(K820/0.85*0.6,2)))</f>
        <v>1.68</v>
      </c>
      <c r="Y820" s="38">
        <f>ROUND(X820*AA820/100,2)</f>
        <v>1.6</v>
      </c>
      <c r="Z820" s="38">
        <f>X820-Y820</f>
        <v>7.9999999999999849E-2</v>
      </c>
      <c r="AA820" s="36">
        <v>95</v>
      </c>
      <c r="AB820" s="38" t="s">
        <v>98</v>
      </c>
      <c r="AC820" s="38">
        <v>2.2400000000000002</v>
      </c>
      <c r="AD820" s="38">
        <v>2.13</v>
      </c>
      <c r="AE820" s="38">
        <v>0.11000000000000032</v>
      </c>
      <c r="BJ820" s="3" t="s">
        <v>95</v>
      </c>
      <c r="BK820" s="3">
        <v>8.8000000000000007</v>
      </c>
      <c r="BL820" s="3">
        <v>7.48</v>
      </c>
      <c r="BM820" s="3">
        <v>1.3200000000000003</v>
      </c>
      <c r="BN820" s="3">
        <v>7.08</v>
      </c>
      <c r="BO820" s="3">
        <v>6.73</v>
      </c>
      <c r="BP820" s="3">
        <v>0.34999999999999964</v>
      </c>
      <c r="BQ820" s="3">
        <v>7</v>
      </c>
      <c r="BR820" s="3">
        <v>5.95</v>
      </c>
      <c r="BS820" s="3">
        <v>1.0499999999999998</v>
      </c>
      <c r="BT820" s="3">
        <v>5.28</v>
      </c>
      <c r="BU820" s="3">
        <v>5.0199999999999996</v>
      </c>
      <c r="BV820" s="3">
        <v>0.26000000000000068</v>
      </c>
      <c r="BW820" s="3">
        <v>6.14</v>
      </c>
      <c r="BX820" s="3">
        <v>5.83</v>
      </c>
      <c r="BY820" s="3">
        <v>0.30999999999999961</v>
      </c>
      <c r="BZ820" s="3">
        <v>6.3</v>
      </c>
      <c r="CA820" s="3">
        <v>5.04</v>
      </c>
      <c r="CB820" s="3">
        <v>1.2599999999999998</v>
      </c>
      <c r="CC820" s="3">
        <v>5.44</v>
      </c>
      <c r="CD820" s="3">
        <v>5.17</v>
      </c>
      <c r="CE820" s="3">
        <v>0.27000000000000046</v>
      </c>
      <c r="CF820" s="3">
        <v>4.8</v>
      </c>
      <c r="CG820" s="3">
        <v>3.84</v>
      </c>
      <c r="CH820" s="3">
        <v>0.96</v>
      </c>
      <c r="CI820" s="3">
        <v>4.24</v>
      </c>
      <c r="CJ820" s="3">
        <v>4.03</v>
      </c>
      <c r="CK820" s="3">
        <v>0.20999999999999996</v>
      </c>
      <c r="CL820" s="3">
        <v>6.16</v>
      </c>
      <c r="CM820" s="3">
        <v>5.24</v>
      </c>
      <c r="CN820" s="3">
        <v>0.91999999999999993</v>
      </c>
      <c r="CO820" s="3">
        <v>4.96</v>
      </c>
      <c r="CP820" s="3">
        <v>4.71</v>
      </c>
      <c r="CQ820" s="3">
        <v>0.25</v>
      </c>
      <c r="CR820" s="3">
        <v>4.9000000000000004</v>
      </c>
      <c r="CS820" s="3">
        <v>4.17</v>
      </c>
      <c r="CT820" s="3">
        <v>0.73000000000000043</v>
      </c>
      <c r="CU820" s="3">
        <v>3.7</v>
      </c>
      <c r="CV820" s="3">
        <v>3.52</v>
      </c>
      <c r="CW820" s="3">
        <v>0.18000000000000016</v>
      </c>
      <c r="CX820" s="3">
        <v>4.3</v>
      </c>
      <c r="CY820" s="3">
        <v>4.09</v>
      </c>
      <c r="CZ820" s="3">
        <v>0.20999999999999996</v>
      </c>
      <c r="DA820" s="3">
        <v>4.41</v>
      </c>
      <c r="DB820" s="3">
        <v>3.53</v>
      </c>
      <c r="DC820" s="3">
        <v>0.88000000000000034</v>
      </c>
      <c r="DD820" s="3">
        <v>3.81</v>
      </c>
      <c r="DE820" s="3">
        <v>3.62</v>
      </c>
      <c r="DF820" s="3">
        <v>0.18999999999999995</v>
      </c>
      <c r="DG820" s="3">
        <v>3.36</v>
      </c>
      <c r="DH820" s="3">
        <v>2.86</v>
      </c>
      <c r="DI820" s="3">
        <v>0.5</v>
      </c>
      <c r="DJ820" s="3">
        <v>2.97</v>
      </c>
      <c r="DK820" s="3">
        <v>2.82</v>
      </c>
      <c r="DL820" s="3">
        <v>0.15000000000000036</v>
      </c>
      <c r="DM820" s="3">
        <v>7.92</v>
      </c>
      <c r="DN820" s="3">
        <v>6.73</v>
      </c>
      <c r="DO820" s="3">
        <v>1.1899999999999995</v>
      </c>
      <c r="DP820" s="3">
        <v>6.3</v>
      </c>
      <c r="DQ820" s="3">
        <v>5.36</v>
      </c>
      <c r="DR820" s="3">
        <v>0.9399999999999995</v>
      </c>
      <c r="DS820" s="3">
        <v>5.67</v>
      </c>
      <c r="DT820" s="3">
        <v>4.54</v>
      </c>
      <c r="DU820" s="3">
        <v>1.1299999999999999</v>
      </c>
      <c r="DV820" s="3">
        <v>4.32</v>
      </c>
      <c r="DW820" s="3">
        <v>3.46</v>
      </c>
      <c r="DX820" s="3">
        <v>0.86000000000000032</v>
      </c>
    </row>
    <row r="821" spans="1:128" s="3" customFormat="1" x14ac:dyDescent="0.25">
      <c r="A821" s="36" t="s">
        <v>1042</v>
      </c>
      <c r="B821" s="36" t="s">
        <v>87</v>
      </c>
      <c r="C821" s="36" t="s">
        <v>88</v>
      </c>
      <c r="D821" s="37" t="s">
        <v>100</v>
      </c>
      <c r="E821" s="36" t="s">
        <v>101</v>
      </c>
      <c r="F821" s="37" t="s">
        <v>1027</v>
      </c>
      <c r="G821" s="36" t="s">
        <v>1028</v>
      </c>
      <c r="H821" s="36" t="s">
        <v>93</v>
      </c>
      <c r="I821" s="36" t="s">
        <v>94</v>
      </c>
      <c r="J821" s="36" t="s">
        <v>95</v>
      </c>
      <c r="K821" s="44">
        <v>2.5499999999999998</v>
      </c>
      <c r="L821" s="38">
        <f>IF(J821="10",K821,"")</f>
        <v>2.5499999999999998</v>
      </c>
      <c r="M821" s="38">
        <f>ROUND(L821*O821/100,2)</f>
        <v>1.66</v>
      </c>
      <c r="N821" s="38">
        <f>L821-M821</f>
        <v>0.8899999999999999</v>
      </c>
      <c r="O821" s="38" t="s">
        <v>96</v>
      </c>
      <c r="P821" s="38">
        <f>IF(J821&lt;&gt;"20",IF(J821="15",K821,ROUND(K821*0.85,2)),"")</f>
        <v>2.17</v>
      </c>
      <c r="Q821" s="38">
        <f>ROUND(P821*S821/100,2)</f>
        <v>1.74</v>
      </c>
      <c r="R821" s="38">
        <f>P821-Q821</f>
        <v>0.42999999999999994</v>
      </c>
      <c r="S821" s="38" t="s">
        <v>97</v>
      </c>
      <c r="T821" s="38">
        <f>IF(J821="20",K821,IF(J821="10",ROUND(K821*0.7,2),ROUND(K821/0.85*0.7,2)))</f>
        <v>1.79</v>
      </c>
      <c r="U821" s="38">
        <f>ROUND(T821*W821/100,2)</f>
        <v>1.7</v>
      </c>
      <c r="V821" s="38">
        <f>T821-U821</f>
        <v>9.000000000000008E-2</v>
      </c>
      <c r="W821" s="36">
        <v>95</v>
      </c>
      <c r="X821" s="38">
        <f>IF(J821="20",ROUND(K821/0.7*0.6,2),IF(J821="10",ROUND(K821*0.6,2),ROUND(K821/0.85*0.6,2)))</f>
        <v>1.53</v>
      </c>
      <c r="Y821" s="38">
        <f>ROUND(X821*AA821/100,2)</f>
        <v>1.45</v>
      </c>
      <c r="Z821" s="38">
        <f>X821-Y821</f>
        <v>8.0000000000000071E-2</v>
      </c>
      <c r="AA821" s="36">
        <v>95</v>
      </c>
      <c r="AB821" s="38" t="s">
        <v>98</v>
      </c>
      <c r="AC821" s="38">
        <v>2.04</v>
      </c>
      <c r="AD821" s="38">
        <v>1.94</v>
      </c>
      <c r="AE821" s="38">
        <v>0.10000000000000009</v>
      </c>
      <c r="BJ821" s="3" t="s">
        <v>95</v>
      </c>
      <c r="BK821" s="3">
        <v>8.5500000000000007</v>
      </c>
      <c r="BL821" s="3">
        <v>7.27</v>
      </c>
      <c r="BM821" s="3">
        <v>1.2800000000000011</v>
      </c>
      <c r="BN821" s="3">
        <v>6.93</v>
      </c>
      <c r="BO821" s="3">
        <v>6.58</v>
      </c>
      <c r="BP821" s="3">
        <v>0.34999999999999964</v>
      </c>
      <c r="BQ821" s="3">
        <v>6.75</v>
      </c>
      <c r="BR821" s="3">
        <v>5.74</v>
      </c>
      <c r="BS821" s="3">
        <v>1.0099999999999998</v>
      </c>
      <c r="BT821" s="3">
        <v>5.13</v>
      </c>
      <c r="BU821" s="3">
        <v>4.87</v>
      </c>
      <c r="BV821" s="3">
        <v>0.25999999999999979</v>
      </c>
      <c r="BW821" s="3">
        <v>5.94</v>
      </c>
      <c r="BX821" s="3">
        <v>5.64</v>
      </c>
      <c r="BY821" s="3">
        <v>0.30000000000000071</v>
      </c>
      <c r="BZ821" s="3">
        <v>6.05</v>
      </c>
      <c r="CA821" s="3">
        <v>4.84</v>
      </c>
      <c r="CB821" s="3">
        <v>1.21</v>
      </c>
      <c r="CC821" s="3">
        <v>5.24</v>
      </c>
      <c r="CD821" s="3">
        <v>4.9800000000000004</v>
      </c>
      <c r="CE821" s="3">
        <v>0.25999999999999979</v>
      </c>
      <c r="CF821" s="3">
        <v>4.55</v>
      </c>
      <c r="CG821" s="3">
        <v>3.64</v>
      </c>
      <c r="CH821" s="3">
        <v>0.9099999999999997</v>
      </c>
      <c r="CI821" s="3">
        <v>4.04</v>
      </c>
      <c r="CJ821" s="3">
        <v>3.84</v>
      </c>
      <c r="CK821" s="3">
        <v>0.20000000000000018</v>
      </c>
      <c r="CL821" s="3">
        <v>5.99</v>
      </c>
      <c r="CM821" s="3">
        <v>5.09</v>
      </c>
      <c r="CN821" s="3">
        <v>0.90000000000000036</v>
      </c>
      <c r="CO821" s="3">
        <v>4.8499999999999996</v>
      </c>
      <c r="CP821" s="3">
        <v>4.6100000000000003</v>
      </c>
      <c r="CQ821" s="3">
        <v>0.23999999999999932</v>
      </c>
      <c r="CR821" s="3">
        <v>4.7300000000000004</v>
      </c>
      <c r="CS821" s="3">
        <v>4.0199999999999996</v>
      </c>
      <c r="CT821" s="3">
        <v>0.71000000000000085</v>
      </c>
      <c r="CU821" s="3">
        <v>3.59</v>
      </c>
      <c r="CV821" s="3">
        <v>3.41</v>
      </c>
      <c r="CW821" s="3">
        <v>0.17999999999999972</v>
      </c>
      <c r="CX821" s="3">
        <v>4.16</v>
      </c>
      <c r="CY821" s="3">
        <v>3.95</v>
      </c>
      <c r="CZ821" s="3">
        <v>0.20999999999999996</v>
      </c>
      <c r="DA821" s="3">
        <v>4.24</v>
      </c>
      <c r="DB821" s="3">
        <v>3.39</v>
      </c>
      <c r="DC821" s="3">
        <v>0.85000000000000009</v>
      </c>
      <c r="DD821" s="3">
        <v>3.67</v>
      </c>
      <c r="DE821" s="3">
        <v>3.49</v>
      </c>
      <c r="DF821" s="3">
        <v>0.17999999999999972</v>
      </c>
      <c r="DG821" s="3">
        <v>3.19</v>
      </c>
      <c r="DH821" s="3">
        <v>2.71</v>
      </c>
      <c r="DI821" s="3">
        <v>0.48</v>
      </c>
      <c r="DJ821" s="3">
        <v>2.83</v>
      </c>
      <c r="DK821" s="3">
        <v>2.69</v>
      </c>
      <c r="DL821" s="3">
        <v>0.14000000000000012</v>
      </c>
      <c r="DM821" s="3">
        <v>7.7</v>
      </c>
      <c r="DN821" s="3">
        <v>6.55</v>
      </c>
      <c r="DO821" s="3">
        <v>1.1500000000000004</v>
      </c>
      <c r="DP821" s="3">
        <v>6.08</v>
      </c>
      <c r="DQ821" s="3">
        <v>5.17</v>
      </c>
      <c r="DR821" s="3">
        <v>0.91000000000000014</v>
      </c>
      <c r="DS821" s="3">
        <v>5.45</v>
      </c>
      <c r="DT821" s="3">
        <v>4.3600000000000003</v>
      </c>
      <c r="DU821" s="3">
        <v>1.0899999999999999</v>
      </c>
      <c r="DV821" s="3">
        <v>4.0999999999999996</v>
      </c>
      <c r="DW821" s="3">
        <v>3.28</v>
      </c>
      <c r="DX821" s="3">
        <v>0.81999999999999984</v>
      </c>
    </row>
    <row r="822" spans="1:128" s="3" customFormat="1" x14ac:dyDescent="0.25">
      <c r="A822" s="36" t="s">
        <v>1043</v>
      </c>
      <c r="B822" s="36" t="s">
        <v>87</v>
      </c>
      <c r="C822" s="36" t="s">
        <v>88</v>
      </c>
      <c r="D822" s="37" t="s">
        <v>157</v>
      </c>
      <c r="E822" s="36" t="s">
        <v>158</v>
      </c>
      <c r="F822" s="37" t="s">
        <v>1027</v>
      </c>
      <c r="G822" s="36" t="s">
        <v>1028</v>
      </c>
      <c r="H822" s="36" t="s">
        <v>93</v>
      </c>
      <c r="I822" s="36" t="s">
        <v>94</v>
      </c>
      <c r="J822" s="36" t="s">
        <v>95</v>
      </c>
      <c r="K822" s="44">
        <v>2.2999999999999998</v>
      </c>
      <c r="L822" s="38">
        <f>IF(J822="10",K822,"")</f>
        <v>2.2999999999999998</v>
      </c>
      <c r="M822" s="38">
        <f>ROUND(L822*O822/100,2)</f>
        <v>1.5</v>
      </c>
      <c r="N822" s="38">
        <f>L822-M822</f>
        <v>0.79999999999999982</v>
      </c>
      <c r="O822" s="38" t="s">
        <v>96</v>
      </c>
      <c r="P822" s="38">
        <f>IF(J822&lt;&gt;"20",IF(J822="15",K822,ROUND(K822*0.85,2)),"")</f>
        <v>1.96</v>
      </c>
      <c r="Q822" s="38">
        <f>ROUND(P822*S822/100,2)</f>
        <v>1.57</v>
      </c>
      <c r="R822" s="38">
        <f>P822-Q822</f>
        <v>0.3899999999999999</v>
      </c>
      <c r="S822" s="38" t="s">
        <v>97</v>
      </c>
      <c r="T822" s="38">
        <f>IF(J822="20",K822,IF(J822="10",ROUND(K822*0.7,2),ROUND(K822/0.85*0.7,2)))</f>
        <v>1.61</v>
      </c>
      <c r="U822" s="38">
        <f>ROUND(T822*W822/100,2)</f>
        <v>1.53</v>
      </c>
      <c r="V822" s="38">
        <f>T822-U822</f>
        <v>8.0000000000000071E-2</v>
      </c>
      <c r="W822" s="36">
        <v>95</v>
      </c>
      <c r="X822" s="38">
        <f>IF(J822="20",ROUND(K822/0.7*0.6,2),IF(J822="10",ROUND(K822*0.6,2),ROUND(K822/0.85*0.6,2)))</f>
        <v>1.38</v>
      </c>
      <c r="Y822" s="38">
        <f>ROUND(X822*AA822/100,2)</f>
        <v>1.31</v>
      </c>
      <c r="Z822" s="38">
        <f>X822-Y822</f>
        <v>6.999999999999984E-2</v>
      </c>
      <c r="AA822" s="36">
        <v>95</v>
      </c>
      <c r="AB822" s="38" t="s">
        <v>98</v>
      </c>
      <c r="AC822" s="38">
        <v>1.84</v>
      </c>
      <c r="AD822" s="38">
        <v>1.75</v>
      </c>
      <c r="AE822" s="38">
        <v>9.000000000000008E-2</v>
      </c>
      <c r="BJ822" s="3" t="s">
        <v>95</v>
      </c>
      <c r="BK822" s="3">
        <v>8.3000000000000007</v>
      </c>
      <c r="BL822" s="3">
        <v>7.06</v>
      </c>
      <c r="BM822" s="3">
        <v>1.2400000000000011</v>
      </c>
      <c r="BN822" s="3">
        <v>6.78</v>
      </c>
      <c r="BO822" s="3">
        <v>6.44</v>
      </c>
      <c r="BP822" s="3">
        <v>0.33999999999999986</v>
      </c>
      <c r="BQ822" s="3">
        <v>6.5</v>
      </c>
      <c r="BR822" s="3">
        <v>5.53</v>
      </c>
      <c r="BS822" s="3">
        <v>0.96999999999999975</v>
      </c>
      <c r="BT822" s="3">
        <v>4.9800000000000004</v>
      </c>
      <c r="BU822" s="3">
        <v>4.7300000000000004</v>
      </c>
      <c r="BV822" s="3">
        <v>0.25</v>
      </c>
      <c r="BW822" s="3">
        <v>5.74</v>
      </c>
      <c r="BX822" s="3">
        <v>5.45</v>
      </c>
      <c r="BY822" s="3">
        <v>0.29000000000000004</v>
      </c>
      <c r="BZ822" s="3">
        <v>5.8</v>
      </c>
      <c r="CA822" s="3">
        <v>4.6399999999999997</v>
      </c>
      <c r="CB822" s="3">
        <v>1.1600000000000001</v>
      </c>
      <c r="CC822" s="3">
        <v>5.04</v>
      </c>
      <c r="CD822" s="3">
        <v>4.79</v>
      </c>
      <c r="CE822" s="3">
        <v>0.25</v>
      </c>
      <c r="CF822" s="3">
        <v>4.3</v>
      </c>
      <c r="CG822" s="3">
        <v>3.44</v>
      </c>
      <c r="CH822" s="3">
        <v>0.85999999999999988</v>
      </c>
      <c r="CI822" s="3">
        <v>3.84</v>
      </c>
      <c r="CJ822" s="3">
        <v>3.65</v>
      </c>
      <c r="CK822" s="3">
        <v>0.18999999999999995</v>
      </c>
      <c r="CL822" s="3">
        <v>5.81</v>
      </c>
      <c r="CM822" s="3">
        <v>4.9400000000000004</v>
      </c>
      <c r="CN822" s="3">
        <v>0.86999999999999922</v>
      </c>
      <c r="CO822" s="3">
        <v>4.75</v>
      </c>
      <c r="CP822" s="3">
        <v>4.51</v>
      </c>
      <c r="CQ822" s="3">
        <v>0.24000000000000021</v>
      </c>
      <c r="CR822" s="3">
        <v>4.55</v>
      </c>
      <c r="CS822" s="3">
        <v>3.87</v>
      </c>
      <c r="CT822" s="3">
        <v>0.67999999999999972</v>
      </c>
      <c r="CU822" s="3">
        <v>3.49</v>
      </c>
      <c r="CV822" s="3">
        <v>3.32</v>
      </c>
      <c r="CW822" s="3">
        <v>0.17000000000000037</v>
      </c>
      <c r="CX822" s="3">
        <v>4.0199999999999996</v>
      </c>
      <c r="CY822" s="3">
        <v>3.82</v>
      </c>
      <c r="CZ822" s="3">
        <v>0.19999999999999973</v>
      </c>
      <c r="DA822" s="3">
        <v>4.0599999999999996</v>
      </c>
      <c r="DB822" s="3">
        <v>3.25</v>
      </c>
      <c r="DC822" s="3">
        <v>0.80999999999999961</v>
      </c>
      <c r="DD822" s="3">
        <v>3.53</v>
      </c>
      <c r="DE822" s="3">
        <v>3.35</v>
      </c>
      <c r="DF822" s="3">
        <v>0.17999999999999972</v>
      </c>
      <c r="DG822" s="3">
        <v>3.01</v>
      </c>
      <c r="DH822" s="3">
        <v>2.56</v>
      </c>
      <c r="DI822" s="3">
        <v>0.44999999999999973</v>
      </c>
      <c r="DJ822" s="3">
        <v>2.69</v>
      </c>
      <c r="DK822" s="3">
        <v>2.56</v>
      </c>
      <c r="DL822" s="3">
        <v>0.12999999999999989</v>
      </c>
      <c r="DM822" s="3">
        <v>7.47</v>
      </c>
      <c r="DN822" s="3">
        <v>6.35</v>
      </c>
      <c r="DO822" s="3">
        <v>1.1200000000000001</v>
      </c>
      <c r="DP822" s="3">
        <v>5.85</v>
      </c>
      <c r="DQ822" s="3">
        <v>4.97</v>
      </c>
      <c r="DR822" s="3">
        <v>0.87999999999999989</v>
      </c>
      <c r="DS822" s="3">
        <v>5.22</v>
      </c>
      <c r="DT822" s="3">
        <v>4.18</v>
      </c>
      <c r="DU822" s="3">
        <v>1.04</v>
      </c>
      <c r="DV822" s="3">
        <v>3.87</v>
      </c>
      <c r="DW822" s="3">
        <v>3.1</v>
      </c>
      <c r="DX822" s="3">
        <v>0.77</v>
      </c>
    </row>
    <row r="823" spans="1:128" s="3" customFormat="1" x14ac:dyDescent="0.25">
      <c r="A823" s="36" t="s">
        <v>1044</v>
      </c>
      <c r="B823" s="36" t="s">
        <v>87</v>
      </c>
      <c r="C823" s="36" t="s">
        <v>88</v>
      </c>
      <c r="D823" s="37" t="s">
        <v>160</v>
      </c>
      <c r="E823" s="36" t="s">
        <v>161</v>
      </c>
      <c r="F823" s="37" t="s">
        <v>1027</v>
      </c>
      <c r="G823" s="36" t="s">
        <v>1028</v>
      </c>
      <c r="H823" s="36" t="s">
        <v>93</v>
      </c>
      <c r="I823" s="36" t="s">
        <v>94</v>
      </c>
      <c r="J823" s="36" t="s">
        <v>95</v>
      </c>
      <c r="K823" s="44">
        <v>2.2999999999999998</v>
      </c>
      <c r="L823" s="38">
        <f>IF(J823="10",K823,"")</f>
        <v>2.2999999999999998</v>
      </c>
      <c r="M823" s="38">
        <f>ROUND(L823*O823/100,2)</f>
        <v>1.5</v>
      </c>
      <c r="N823" s="38">
        <f>L823-M823</f>
        <v>0.79999999999999982</v>
      </c>
      <c r="O823" s="38" t="s">
        <v>96</v>
      </c>
      <c r="P823" s="38">
        <f>IF(J823&lt;&gt;"20",IF(J823="15",K823,ROUND(K823*0.85,2)),"")</f>
        <v>1.96</v>
      </c>
      <c r="Q823" s="38">
        <f>ROUND(P823*S823/100,2)</f>
        <v>1.57</v>
      </c>
      <c r="R823" s="38">
        <f>P823-Q823</f>
        <v>0.3899999999999999</v>
      </c>
      <c r="S823" s="38" t="s">
        <v>97</v>
      </c>
      <c r="T823" s="38">
        <f>IF(J823="20",K823,IF(J823="10",ROUND(K823*0.7,2),ROUND(K823/0.85*0.7,2)))</f>
        <v>1.61</v>
      </c>
      <c r="U823" s="38">
        <f>ROUND(T823*W823/100,2)</f>
        <v>1.53</v>
      </c>
      <c r="V823" s="38">
        <f>T823-U823</f>
        <v>8.0000000000000071E-2</v>
      </c>
      <c r="W823" s="36">
        <v>95</v>
      </c>
      <c r="X823" s="38">
        <f>IF(J823="20",ROUND(K823/0.7*0.6,2),IF(J823="10",ROUND(K823*0.6,2),ROUND(K823/0.85*0.6,2)))</f>
        <v>1.38</v>
      </c>
      <c r="Y823" s="38">
        <f>ROUND(X823*AA823/100,2)</f>
        <v>1.31</v>
      </c>
      <c r="Z823" s="38">
        <f>X823-Y823</f>
        <v>6.999999999999984E-2</v>
      </c>
      <c r="AA823" s="36">
        <v>95</v>
      </c>
      <c r="AB823" s="38" t="s">
        <v>98</v>
      </c>
      <c r="AC823" s="38">
        <v>1.84</v>
      </c>
      <c r="AD823" s="38">
        <v>1.75</v>
      </c>
      <c r="AE823" s="38">
        <v>9.000000000000008E-2</v>
      </c>
      <c r="BJ823" s="3" t="s">
        <v>95</v>
      </c>
      <c r="BK823" s="3">
        <v>8.3000000000000007</v>
      </c>
      <c r="BL823" s="3">
        <v>7.06</v>
      </c>
      <c r="BM823" s="3">
        <v>1.2400000000000011</v>
      </c>
      <c r="BN823" s="3">
        <v>6.78</v>
      </c>
      <c r="BO823" s="3">
        <v>6.44</v>
      </c>
      <c r="BP823" s="3">
        <v>0.33999999999999986</v>
      </c>
      <c r="BQ823" s="3">
        <v>6.5</v>
      </c>
      <c r="BR823" s="3">
        <v>5.53</v>
      </c>
      <c r="BS823" s="3">
        <v>0.96999999999999975</v>
      </c>
      <c r="BT823" s="3">
        <v>4.9800000000000004</v>
      </c>
      <c r="BU823" s="3">
        <v>4.7300000000000004</v>
      </c>
      <c r="BV823" s="3">
        <v>0.25</v>
      </c>
      <c r="BW823" s="3">
        <v>5.74</v>
      </c>
      <c r="BX823" s="3">
        <v>5.45</v>
      </c>
      <c r="BY823" s="3">
        <v>0.29000000000000004</v>
      </c>
      <c r="BZ823" s="3">
        <v>5.8</v>
      </c>
      <c r="CA823" s="3">
        <v>4.6399999999999997</v>
      </c>
      <c r="CB823" s="3">
        <v>1.1600000000000001</v>
      </c>
      <c r="CC823" s="3">
        <v>5.04</v>
      </c>
      <c r="CD823" s="3">
        <v>4.79</v>
      </c>
      <c r="CE823" s="3">
        <v>0.25</v>
      </c>
      <c r="CF823" s="3">
        <v>4.3</v>
      </c>
      <c r="CG823" s="3">
        <v>3.44</v>
      </c>
      <c r="CH823" s="3">
        <v>0.85999999999999988</v>
      </c>
      <c r="CI823" s="3">
        <v>3.84</v>
      </c>
      <c r="CJ823" s="3">
        <v>3.65</v>
      </c>
      <c r="CK823" s="3">
        <v>0.18999999999999995</v>
      </c>
      <c r="CL823" s="3">
        <v>5.81</v>
      </c>
      <c r="CM823" s="3">
        <v>4.9400000000000004</v>
      </c>
      <c r="CN823" s="3">
        <v>0.86999999999999922</v>
      </c>
      <c r="CO823" s="3">
        <v>4.75</v>
      </c>
      <c r="CP823" s="3">
        <v>4.51</v>
      </c>
      <c r="CQ823" s="3">
        <v>0.24000000000000021</v>
      </c>
      <c r="CR823" s="3">
        <v>4.55</v>
      </c>
      <c r="CS823" s="3">
        <v>3.87</v>
      </c>
      <c r="CT823" s="3">
        <v>0.67999999999999972</v>
      </c>
      <c r="CU823" s="3">
        <v>3.49</v>
      </c>
      <c r="CV823" s="3">
        <v>3.32</v>
      </c>
      <c r="CW823" s="3">
        <v>0.17000000000000037</v>
      </c>
      <c r="CX823" s="3">
        <v>4.0199999999999996</v>
      </c>
      <c r="CY823" s="3">
        <v>3.82</v>
      </c>
      <c r="CZ823" s="3">
        <v>0.19999999999999973</v>
      </c>
      <c r="DA823" s="3">
        <v>4.0599999999999996</v>
      </c>
      <c r="DB823" s="3">
        <v>3.25</v>
      </c>
      <c r="DC823" s="3">
        <v>0.80999999999999961</v>
      </c>
      <c r="DD823" s="3">
        <v>3.53</v>
      </c>
      <c r="DE823" s="3">
        <v>3.35</v>
      </c>
      <c r="DF823" s="3">
        <v>0.17999999999999972</v>
      </c>
      <c r="DG823" s="3">
        <v>3.01</v>
      </c>
      <c r="DH823" s="3">
        <v>2.56</v>
      </c>
      <c r="DI823" s="3">
        <v>0.44999999999999973</v>
      </c>
      <c r="DJ823" s="3">
        <v>2.69</v>
      </c>
      <c r="DK823" s="3">
        <v>2.56</v>
      </c>
      <c r="DL823" s="3">
        <v>0.12999999999999989</v>
      </c>
      <c r="DM823" s="3">
        <v>7.47</v>
      </c>
      <c r="DN823" s="3">
        <v>6.35</v>
      </c>
      <c r="DO823" s="3">
        <v>1.1200000000000001</v>
      </c>
      <c r="DP823" s="3">
        <v>5.85</v>
      </c>
      <c r="DQ823" s="3">
        <v>4.97</v>
      </c>
      <c r="DR823" s="3">
        <v>0.87999999999999989</v>
      </c>
      <c r="DS823" s="3">
        <v>5.22</v>
      </c>
      <c r="DT823" s="3">
        <v>4.18</v>
      </c>
      <c r="DU823" s="3">
        <v>1.04</v>
      </c>
      <c r="DV823" s="3">
        <v>3.87</v>
      </c>
      <c r="DW823" s="3">
        <v>3.1</v>
      </c>
      <c r="DX823" s="3">
        <v>0.77</v>
      </c>
    </row>
    <row r="824" spans="1:128" s="3" customFormat="1" x14ac:dyDescent="0.25">
      <c r="A824" s="36" t="s">
        <v>1045</v>
      </c>
      <c r="B824" s="36" t="s">
        <v>87</v>
      </c>
      <c r="C824" s="36" t="s">
        <v>88</v>
      </c>
      <c r="D824" s="37" t="s">
        <v>106</v>
      </c>
      <c r="E824" s="36" t="s">
        <v>107</v>
      </c>
      <c r="F824" s="37" t="s">
        <v>1027</v>
      </c>
      <c r="G824" s="36" t="s">
        <v>1028</v>
      </c>
      <c r="H824" s="36" t="s">
        <v>93</v>
      </c>
      <c r="I824" s="36" t="s">
        <v>94</v>
      </c>
      <c r="J824" s="36" t="s">
        <v>95</v>
      </c>
      <c r="K824" s="44">
        <v>3.05</v>
      </c>
      <c r="L824" s="38">
        <f>IF(J824="10",K824,"")</f>
        <v>3.05</v>
      </c>
      <c r="M824" s="38">
        <f>ROUND(L824*O824/100,2)</f>
        <v>1.98</v>
      </c>
      <c r="N824" s="38">
        <f>L824-M824</f>
        <v>1.0699999999999998</v>
      </c>
      <c r="O824" s="38" t="s">
        <v>96</v>
      </c>
      <c r="P824" s="38">
        <f>IF(J824&lt;&gt;"20",IF(J824="15",K824,ROUND(K824*0.85,2)),"")</f>
        <v>2.59</v>
      </c>
      <c r="Q824" s="38">
        <f>ROUND(P824*S824/100,2)</f>
        <v>2.0699999999999998</v>
      </c>
      <c r="R824" s="38">
        <f>P824-Q824</f>
        <v>0.52</v>
      </c>
      <c r="S824" s="38" t="s">
        <v>97</v>
      </c>
      <c r="T824" s="38">
        <f>IF(J824="20",K824,IF(J824="10",ROUND(K824*0.7,2),ROUND(K824/0.85*0.7,2)))</f>
        <v>2.14</v>
      </c>
      <c r="U824" s="38">
        <f>ROUND(T824*W824/100,2)</f>
        <v>2.0299999999999998</v>
      </c>
      <c r="V824" s="38">
        <f>T824-U824</f>
        <v>0.11000000000000032</v>
      </c>
      <c r="W824" s="36">
        <v>95</v>
      </c>
      <c r="X824" s="38">
        <f>IF(J824="20",ROUND(K824/0.7*0.6,2),IF(J824="10",ROUND(K824*0.6,2),ROUND(K824/0.85*0.6,2)))</f>
        <v>1.83</v>
      </c>
      <c r="Y824" s="38">
        <f>ROUND(X824*AA824/100,2)</f>
        <v>1.74</v>
      </c>
      <c r="Z824" s="38">
        <f>X824-Y824</f>
        <v>9.000000000000008E-2</v>
      </c>
      <c r="AA824" s="36">
        <v>95</v>
      </c>
      <c r="AB824" s="38" t="s">
        <v>98</v>
      </c>
      <c r="AC824" s="38">
        <v>2.44</v>
      </c>
      <c r="AD824" s="38">
        <v>2.3199999999999998</v>
      </c>
      <c r="AE824" s="38">
        <v>0.12000000000000011</v>
      </c>
      <c r="BJ824" s="3" t="s">
        <v>95</v>
      </c>
      <c r="BK824" s="3">
        <v>9.0500000000000007</v>
      </c>
      <c r="BL824" s="3">
        <v>7.69</v>
      </c>
      <c r="BM824" s="3">
        <v>1.3600000000000003</v>
      </c>
      <c r="BN824" s="3">
        <v>7.23</v>
      </c>
      <c r="BO824" s="3">
        <v>6.87</v>
      </c>
      <c r="BP824" s="3">
        <v>0.36000000000000032</v>
      </c>
      <c r="BQ824" s="3">
        <v>7.25</v>
      </c>
      <c r="BR824" s="3">
        <v>6.16</v>
      </c>
      <c r="BS824" s="3">
        <v>1.0899999999999999</v>
      </c>
      <c r="BT824" s="3">
        <v>5.43</v>
      </c>
      <c r="BU824" s="3">
        <v>5.16</v>
      </c>
      <c r="BV824" s="3">
        <v>0.26999999999999957</v>
      </c>
      <c r="BW824" s="3">
        <v>6.34</v>
      </c>
      <c r="BX824" s="3">
        <v>6.02</v>
      </c>
      <c r="BY824" s="3">
        <v>0.32000000000000028</v>
      </c>
      <c r="BZ824" s="3">
        <v>6.55</v>
      </c>
      <c r="CA824" s="3">
        <v>5.24</v>
      </c>
      <c r="CB824" s="3">
        <v>1.3099999999999996</v>
      </c>
      <c r="CC824" s="3">
        <v>5.64</v>
      </c>
      <c r="CD824" s="3">
        <v>5.36</v>
      </c>
      <c r="CE824" s="3">
        <v>0.27999999999999936</v>
      </c>
      <c r="CF824" s="3">
        <v>5.05</v>
      </c>
      <c r="CG824" s="3">
        <v>4.04</v>
      </c>
      <c r="CH824" s="3">
        <v>1.0099999999999998</v>
      </c>
      <c r="CI824" s="3">
        <v>4.4400000000000004</v>
      </c>
      <c r="CJ824" s="3">
        <v>4.22</v>
      </c>
      <c r="CK824" s="3">
        <v>0.22000000000000064</v>
      </c>
      <c r="CL824" s="3">
        <v>6.34</v>
      </c>
      <c r="CM824" s="3">
        <v>5.39</v>
      </c>
      <c r="CN824" s="3">
        <v>0.95000000000000018</v>
      </c>
      <c r="CO824" s="3">
        <v>5.0599999999999996</v>
      </c>
      <c r="CP824" s="3">
        <v>4.8099999999999996</v>
      </c>
      <c r="CQ824" s="3">
        <v>0.25</v>
      </c>
      <c r="CR824" s="3">
        <v>5.08</v>
      </c>
      <c r="CS824" s="3">
        <v>4.32</v>
      </c>
      <c r="CT824" s="3">
        <v>0.75999999999999979</v>
      </c>
      <c r="CU824" s="3">
        <v>3.8</v>
      </c>
      <c r="CV824" s="3">
        <v>3.61</v>
      </c>
      <c r="CW824" s="3">
        <v>0.18999999999999995</v>
      </c>
      <c r="CX824" s="3">
        <v>4.4400000000000004</v>
      </c>
      <c r="CY824" s="3">
        <v>4.22</v>
      </c>
      <c r="CZ824" s="3">
        <v>0.22000000000000064</v>
      </c>
      <c r="DA824" s="3">
        <v>4.59</v>
      </c>
      <c r="DB824" s="3">
        <v>3.67</v>
      </c>
      <c r="DC824" s="3">
        <v>0.91999999999999993</v>
      </c>
      <c r="DD824" s="3">
        <v>3.95</v>
      </c>
      <c r="DE824" s="3">
        <v>3.75</v>
      </c>
      <c r="DF824" s="3">
        <v>0.20000000000000018</v>
      </c>
      <c r="DG824" s="3">
        <v>3.54</v>
      </c>
      <c r="DH824" s="3">
        <v>3.01</v>
      </c>
      <c r="DI824" s="3">
        <v>0.53000000000000025</v>
      </c>
      <c r="DJ824" s="3">
        <v>3.11</v>
      </c>
      <c r="DK824" s="3">
        <v>2.95</v>
      </c>
      <c r="DL824" s="3">
        <v>0.1599999999999997</v>
      </c>
      <c r="DM824" s="3">
        <v>8.15</v>
      </c>
      <c r="DN824" s="3">
        <v>6.93</v>
      </c>
      <c r="DO824" s="3">
        <v>1.2200000000000006</v>
      </c>
      <c r="DP824" s="3">
        <v>6.53</v>
      </c>
      <c r="DQ824" s="3">
        <v>5.55</v>
      </c>
      <c r="DR824" s="3">
        <v>0.98000000000000043</v>
      </c>
      <c r="DS824" s="3">
        <v>5.9</v>
      </c>
      <c r="DT824" s="3">
        <v>4.72</v>
      </c>
      <c r="DU824" s="3">
        <v>1.1800000000000006</v>
      </c>
      <c r="DV824" s="3">
        <v>4.55</v>
      </c>
      <c r="DW824" s="3">
        <v>3.64</v>
      </c>
      <c r="DX824" s="3">
        <v>0.9099999999999997</v>
      </c>
    </row>
    <row r="825" spans="1:128" s="3" customFormat="1" x14ac:dyDescent="0.25">
      <c r="A825" s="36" t="s">
        <v>1046</v>
      </c>
      <c r="B825" s="36" t="s">
        <v>87</v>
      </c>
      <c r="C825" s="36" t="s">
        <v>88</v>
      </c>
      <c r="D825" s="37" t="s">
        <v>148</v>
      </c>
      <c r="E825" s="36" t="s">
        <v>149</v>
      </c>
      <c r="F825" s="37" t="s">
        <v>1027</v>
      </c>
      <c r="G825" s="36" t="s">
        <v>1028</v>
      </c>
      <c r="H825" s="36" t="s">
        <v>93</v>
      </c>
      <c r="I825" s="36" t="s">
        <v>94</v>
      </c>
      <c r="J825" s="36" t="s">
        <v>95</v>
      </c>
      <c r="K825" s="44">
        <v>3.05</v>
      </c>
      <c r="L825" s="38">
        <f>IF(J825="10",K825,"")</f>
        <v>3.05</v>
      </c>
      <c r="M825" s="38">
        <f>ROUND(L825*O825/100,2)</f>
        <v>1.98</v>
      </c>
      <c r="N825" s="38">
        <f>L825-M825</f>
        <v>1.0699999999999998</v>
      </c>
      <c r="O825" s="38" t="s">
        <v>96</v>
      </c>
      <c r="P825" s="38">
        <f>IF(J825&lt;&gt;"20",IF(J825="15",K825,ROUND(K825*0.85,2)),"")</f>
        <v>2.59</v>
      </c>
      <c r="Q825" s="38">
        <f>ROUND(P825*S825/100,2)</f>
        <v>2.0699999999999998</v>
      </c>
      <c r="R825" s="38">
        <f>P825-Q825</f>
        <v>0.52</v>
      </c>
      <c r="S825" s="38" t="s">
        <v>97</v>
      </c>
      <c r="T825" s="38">
        <f>IF(J825="20",K825,IF(J825="10",ROUND(K825*0.7,2),ROUND(K825/0.85*0.7,2)))</f>
        <v>2.14</v>
      </c>
      <c r="U825" s="38">
        <f>ROUND(T825*W825/100,2)</f>
        <v>2.0299999999999998</v>
      </c>
      <c r="V825" s="38">
        <f>T825-U825</f>
        <v>0.11000000000000032</v>
      </c>
      <c r="W825" s="36">
        <v>95</v>
      </c>
      <c r="X825" s="38">
        <f>IF(J825="20",ROUND(K825/0.7*0.6,2),IF(J825="10",ROUND(K825*0.6,2),ROUND(K825/0.85*0.6,2)))</f>
        <v>1.83</v>
      </c>
      <c r="Y825" s="38">
        <f>ROUND(X825*AA825/100,2)</f>
        <v>1.74</v>
      </c>
      <c r="Z825" s="38">
        <f>X825-Y825</f>
        <v>9.000000000000008E-2</v>
      </c>
      <c r="AA825" s="36">
        <v>95</v>
      </c>
      <c r="AB825" s="38" t="s">
        <v>98</v>
      </c>
      <c r="AC825" s="38">
        <v>2.44</v>
      </c>
      <c r="AD825" s="38">
        <v>2.3199999999999998</v>
      </c>
      <c r="AE825" s="38">
        <v>0.12000000000000011</v>
      </c>
      <c r="BJ825" s="3" t="s">
        <v>95</v>
      </c>
      <c r="BK825" s="3">
        <v>9.0500000000000007</v>
      </c>
      <c r="BL825" s="3">
        <v>7.69</v>
      </c>
      <c r="BM825" s="3">
        <v>1.3600000000000003</v>
      </c>
      <c r="BN825" s="3">
        <v>7.23</v>
      </c>
      <c r="BO825" s="3">
        <v>6.87</v>
      </c>
      <c r="BP825" s="3">
        <v>0.36000000000000032</v>
      </c>
      <c r="BQ825" s="3">
        <v>7.25</v>
      </c>
      <c r="BR825" s="3">
        <v>6.16</v>
      </c>
      <c r="BS825" s="3">
        <v>1.0899999999999999</v>
      </c>
      <c r="BT825" s="3">
        <v>5.43</v>
      </c>
      <c r="BU825" s="3">
        <v>5.16</v>
      </c>
      <c r="BV825" s="3">
        <v>0.26999999999999957</v>
      </c>
      <c r="BW825" s="3">
        <v>6.34</v>
      </c>
      <c r="BX825" s="3">
        <v>6.02</v>
      </c>
      <c r="BY825" s="3">
        <v>0.32000000000000028</v>
      </c>
      <c r="BZ825" s="3">
        <v>6.55</v>
      </c>
      <c r="CA825" s="3">
        <v>5.24</v>
      </c>
      <c r="CB825" s="3">
        <v>1.3099999999999996</v>
      </c>
      <c r="CC825" s="3">
        <v>5.64</v>
      </c>
      <c r="CD825" s="3">
        <v>5.36</v>
      </c>
      <c r="CE825" s="3">
        <v>0.27999999999999936</v>
      </c>
      <c r="CF825" s="3">
        <v>5.05</v>
      </c>
      <c r="CG825" s="3">
        <v>4.04</v>
      </c>
      <c r="CH825" s="3">
        <v>1.0099999999999998</v>
      </c>
      <c r="CI825" s="3">
        <v>4.4400000000000004</v>
      </c>
      <c r="CJ825" s="3">
        <v>4.22</v>
      </c>
      <c r="CK825" s="3">
        <v>0.22000000000000064</v>
      </c>
      <c r="CL825" s="3">
        <v>6.34</v>
      </c>
      <c r="CM825" s="3">
        <v>5.39</v>
      </c>
      <c r="CN825" s="3">
        <v>0.95000000000000018</v>
      </c>
      <c r="CO825" s="3">
        <v>5.0599999999999996</v>
      </c>
      <c r="CP825" s="3">
        <v>4.8099999999999996</v>
      </c>
      <c r="CQ825" s="3">
        <v>0.25</v>
      </c>
      <c r="CR825" s="3">
        <v>5.08</v>
      </c>
      <c r="CS825" s="3">
        <v>4.32</v>
      </c>
      <c r="CT825" s="3">
        <v>0.75999999999999979</v>
      </c>
      <c r="CU825" s="3">
        <v>3.8</v>
      </c>
      <c r="CV825" s="3">
        <v>3.61</v>
      </c>
      <c r="CW825" s="3">
        <v>0.18999999999999995</v>
      </c>
      <c r="CX825" s="3">
        <v>4.4400000000000004</v>
      </c>
      <c r="CY825" s="3">
        <v>4.22</v>
      </c>
      <c r="CZ825" s="3">
        <v>0.22000000000000064</v>
      </c>
      <c r="DA825" s="3">
        <v>4.59</v>
      </c>
      <c r="DB825" s="3">
        <v>3.67</v>
      </c>
      <c r="DC825" s="3">
        <v>0.91999999999999993</v>
      </c>
      <c r="DD825" s="3">
        <v>3.95</v>
      </c>
      <c r="DE825" s="3">
        <v>3.75</v>
      </c>
      <c r="DF825" s="3">
        <v>0.20000000000000018</v>
      </c>
      <c r="DG825" s="3">
        <v>3.54</v>
      </c>
      <c r="DH825" s="3">
        <v>3.01</v>
      </c>
      <c r="DI825" s="3">
        <v>0.53000000000000025</v>
      </c>
      <c r="DJ825" s="3">
        <v>3.11</v>
      </c>
      <c r="DK825" s="3">
        <v>2.95</v>
      </c>
      <c r="DL825" s="3">
        <v>0.1599999999999997</v>
      </c>
      <c r="DM825" s="3">
        <v>8.15</v>
      </c>
      <c r="DN825" s="3">
        <v>6.93</v>
      </c>
      <c r="DO825" s="3">
        <v>1.2200000000000006</v>
      </c>
      <c r="DP825" s="3">
        <v>6.53</v>
      </c>
      <c r="DQ825" s="3">
        <v>5.55</v>
      </c>
      <c r="DR825" s="3">
        <v>0.98000000000000043</v>
      </c>
      <c r="DS825" s="3">
        <v>5.9</v>
      </c>
      <c r="DT825" s="3">
        <v>4.72</v>
      </c>
      <c r="DU825" s="3">
        <v>1.1800000000000006</v>
      </c>
      <c r="DV825" s="3">
        <v>4.55</v>
      </c>
      <c r="DW825" s="3">
        <v>3.64</v>
      </c>
      <c r="DX825" s="3">
        <v>0.9099999999999997</v>
      </c>
    </row>
    <row r="826" spans="1:128" s="3" customFormat="1" x14ac:dyDescent="0.25">
      <c r="A826" s="36" t="s">
        <v>1047</v>
      </c>
      <c r="B826" s="36" t="s">
        <v>87</v>
      </c>
      <c r="C826" s="36" t="s">
        <v>88</v>
      </c>
      <c r="D826" s="37" t="s">
        <v>112</v>
      </c>
      <c r="E826" s="36" t="s">
        <v>113</v>
      </c>
      <c r="F826" s="37" t="s">
        <v>1027</v>
      </c>
      <c r="G826" s="36" t="s">
        <v>1028</v>
      </c>
      <c r="H826" s="36" t="s">
        <v>93</v>
      </c>
      <c r="I826" s="36" t="s">
        <v>94</v>
      </c>
      <c r="J826" s="36" t="s">
        <v>95</v>
      </c>
      <c r="K826" s="44">
        <v>2.2999999999999998</v>
      </c>
      <c r="L826" s="38">
        <f>IF(J826="10",K826,"")</f>
        <v>2.2999999999999998</v>
      </c>
      <c r="M826" s="38">
        <f>ROUND(L826*O826/100,2)</f>
        <v>1.5</v>
      </c>
      <c r="N826" s="38">
        <f>L826-M826</f>
        <v>0.79999999999999982</v>
      </c>
      <c r="O826" s="38" t="s">
        <v>96</v>
      </c>
      <c r="P826" s="38">
        <f>IF(J826&lt;&gt;"20",IF(J826="15",K826,ROUND(K826*0.85,2)),"")</f>
        <v>1.96</v>
      </c>
      <c r="Q826" s="38">
        <f>ROUND(P826*S826/100,2)</f>
        <v>1.57</v>
      </c>
      <c r="R826" s="38">
        <f>P826-Q826</f>
        <v>0.3899999999999999</v>
      </c>
      <c r="S826" s="38" t="s">
        <v>97</v>
      </c>
      <c r="T826" s="38">
        <f>IF(J826="20",K826,IF(J826="10",ROUND(K826*0.7,2),ROUND(K826/0.85*0.7,2)))</f>
        <v>1.61</v>
      </c>
      <c r="U826" s="38">
        <f>ROUND(T826*W826/100,2)</f>
        <v>1.53</v>
      </c>
      <c r="V826" s="38">
        <f>T826-U826</f>
        <v>8.0000000000000071E-2</v>
      </c>
      <c r="W826" s="36">
        <v>95</v>
      </c>
      <c r="X826" s="38">
        <f>IF(J826="20",ROUND(K826/0.7*0.6,2),IF(J826="10",ROUND(K826*0.6,2),ROUND(K826/0.85*0.6,2)))</f>
        <v>1.38</v>
      </c>
      <c r="Y826" s="38">
        <f>ROUND(X826*AA826/100,2)</f>
        <v>1.31</v>
      </c>
      <c r="Z826" s="38">
        <f>X826-Y826</f>
        <v>6.999999999999984E-2</v>
      </c>
      <c r="AA826" s="36">
        <v>95</v>
      </c>
      <c r="AB826" s="38" t="s">
        <v>98</v>
      </c>
      <c r="AC826" s="38">
        <v>1.84</v>
      </c>
      <c r="AD826" s="38">
        <v>1.75</v>
      </c>
      <c r="AE826" s="38">
        <v>9.000000000000008E-2</v>
      </c>
      <c r="BJ826" s="3" t="s">
        <v>95</v>
      </c>
      <c r="BK826" s="3">
        <v>8.3000000000000007</v>
      </c>
      <c r="BL826" s="3">
        <v>7.06</v>
      </c>
      <c r="BM826" s="3">
        <v>1.2400000000000011</v>
      </c>
      <c r="BN826" s="3">
        <v>6.78</v>
      </c>
      <c r="BO826" s="3">
        <v>6.44</v>
      </c>
      <c r="BP826" s="3">
        <v>0.33999999999999986</v>
      </c>
      <c r="BQ826" s="3">
        <v>6.5</v>
      </c>
      <c r="BR826" s="3">
        <v>5.53</v>
      </c>
      <c r="BS826" s="3">
        <v>0.96999999999999975</v>
      </c>
      <c r="BT826" s="3">
        <v>4.9800000000000004</v>
      </c>
      <c r="BU826" s="3">
        <v>4.7300000000000004</v>
      </c>
      <c r="BV826" s="3">
        <v>0.25</v>
      </c>
      <c r="BW826" s="3">
        <v>5.74</v>
      </c>
      <c r="BX826" s="3">
        <v>5.45</v>
      </c>
      <c r="BY826" s="3">
        <v>0.29000000000000004</v>
      </c>
      <c r="BZ826" s="3">
        <v>5.8</v>
      </c>
      <c r="CA826" s="3">
        <v>4.6399999999999997</v>
      </c>
      <c r="CB826" s="3">
        <v>1.1600000000000001</v>
      </c>
      <c r="CC826" s="3">
        <v>5.04</v>
      </c>
      <c r="CD826" s="3">
        <v>4.79</v>
      </c>
      <c r="CE826" s="3">
        <v>0.25</v>
      </c>
      <c r="CF826" s="3">
        <v>4.3</v>
      </c>
      <c r="CG826" s="3">
        <v>3.44</v>
      </c>
      <c r="CH826" s="3">
        <v>0.85999999999999988</v>
      </c>
      <c r="CI826" s="3">
        <v>3.84</v>
      </c>
      <c r="CJ826" s="3">
        <v>3.65</v>
      </c>
      <c r="CK826" s="3">
        <v>0.18999999999999995</v>
      </c>
      <c r="CL826" s="3">
        <v>5.81</v>
      </c>
      <c r="CM826" s="3">
        <v>4.9400000000000004</v>
      </c>
      <c r="CN826" s="3">
        <v>0.86999999999999922</v>
      </c>
      <c r="CO826" s="3">
        <v>4.75</v>
      </c>
      <c r="CP826" s="3">
        <v>4.51</v>
      </c>
      <c r="CQ826" s="3">
        <v>0.24000000000000021</v>
      </c>
      <c r="CR826" s="3">
        <v>4.55</v>
      </c>
      <c r="CS826" s="3">
        <v>3.87</v>
      </c>
      <c r="CT826" s="3">
        <v>0.67999999999999972</v>
      </c>
      <c r="CU826" s="3">
        <v>3.49</v>
      </c>
      <c r="CV826" s="3">
        <v>3.32</v>
      </c>
      <c r="CW826" s="3">
        <v>0.17000000000000037</v>
      </c>
      <c r="CX826" s="3">
        <v>4.0199999999999996</v>
      </c>
      <c r="CY826" s="3">
        <v>3.82</v>
      </c>
      <c r="CZ826" s="3">
        <v>0.19999999999999973</v>
      </c>
      <c r="DA826" s="3">
        <v>4.0599999999999996</v>
      </c>
      <c r="DB826" s="3">
        <v>3.25</v>
      </c>
      <c r="DC826" s="3">
        <v>0.80999999999999961</v>
      </c>
      <c r="DD826" s="3">
        <v>3.53</v>
      </c>
      <c r="DE826" s="3">
        <v>3.35</v>
      </c>
      <c r="DF826" s="3">
        <v>0.17999999999999972</v>
      </c>
      <c r="DG826" s="3">
        <v>3.01</v>
      </c>
      <c r="DH826" s="3">
        <v>2.56</v>
      </c>
      <c r="DI826" s="3">
        <v>0.44999999999999973</v>
      </c>
      <c r="DJ826" s="3">
        <v>2.69</v>
      </c>
      <c r="DK826" s="3">
        <v>2.56</v>
      </c>
      <c r="DL826" s="3">
        <v>0.12999999999999989</v>
      </c>
      <c r="DM826" s="3">
        <v>7.47</v>
      </c>
      <c r="DN826" s="3">
        <v>6.35</v>
      </c>
      <c r="DO826" s="3">
        <v>1.1200000000000001</v>
      </c>
      <c r="DP826" s="3">
        <v>5.85</v>
      </c>
      <c r="DQ826" s="3">
        <v>4.97</v>
      </c>
      <c r="DR826" s="3">
        <v>0.87999999999999989</v>
      </c>
      <c r="DS826" s="3">
        <v>5.22</v>
      </c>
      <c r="DT826" s="3">
        <v>4.18</v>
      </c>
      <c r="DU826" s="3">
        <v>1.04</v>
      </c>
      <c r="DV826" s="3">
        <v>3.87</v>
      </c>
      <c r="DW826" s="3">
        <v>3.1</v>
      </c>
      <c r="DX826" s="3">
        <v>0.77</v>
      </c>
    </row>
    <row r="827" spans="1:128" s="3" customFormat="1" x14ac:dyDescent="0.25">
      <c r="A827" s="36" t="s">
        <v>1048</v>
      </c>
      <c r="B827" s="36" t="s">
        <v>87</v>
      </c>
      <c r="C827" s="36" t="s">
        <v>88</v>
      </c>
      <c r="D827" s="37" t="s">
        <v>109</v>
      </c>
      <c r="E827" s="36" t="s">
        <v>110</v>
      </c>
      <c r="F827" s="37" t="s">
        <v>1027</v>
      </c>
      <c r="G827" s="36" t="s">
        <v>1028</v>
      </c>
      <c r="H827" s="36" t="s">
        <v>93</v>
      </c>
      <c r="I827" s="36" t="s">
        <v>94</v>
      </c>
      <c r="J827" s="36" t="s">
        <v>95</v>
      </c>
      <c r="K827" s="44">
        <v>2.0499999999999998</v>
      </c>
      <c r="L827" s="38">
        <f>IF(J827="10",K827,"")</f>
        <v>2.0499999999999998</v>
      </c>
      <c r="M827" s="38">
        <f>ROUND(L827*O827/100,2)</f>
        <v>1.33</v>
      </c>
      <c r="N827" s="38">
        <f>L827-M827</f>
        <v>0.71999999999999975</v>
      </c>
      <c r="O827" s="38" t="s">
        <v>96</v>
      </c>
      <c r="P827" s="38">
        <f>IF(J827&lt;&gt;"20",IF(J827="15",K827,ROUND(K827*0.85,2)),"")</f>
        <v>1.74</v>
      </c>
      <c r="Q827" s="38">
        <f>ROUND(P827*S827/100,2)</f>
        <v>1.39</v>
      </c>
      <c r="R827" s="38">
        <f>P827-Q827</f>
        <v>0.35000000000000009</v>
      </c>
      <c r="S827" s="38" t="s">
        <v>97</v>
      </c>
      <c r="T827" s="38">
        <f>IF(J827="20",K827,IF(J827="10",ROUND(K827*0.7,2),ROUND(K827/0.85*0.7,2)))</f>
        <v>1.44</v>
      </c>
      <c r="U827" s="38">
        <f>ROUND(T827*W827/100,2)</f>
        <v>1.37</v>
      </c>
      <c r="V827" s="38">
        <f>T827-U827</f>
        <v>6.999999999999984E-2</v>
      </c>
      <c r="W827" s="36">
        <v>95</v>
      </c>
      <c r="X827" s="38">
        <f>IF(J827="20",ROUND(K827/0.7*0.6,2),IF(J827="10",ROUND(K827*0.6,2),ROUND(K827/0.85*0.6,2)))</f>
        <v>1.23</v>
      </c>
      <c r="Y827" s="38">
        <f>ROUND(X827*AA827/100,2)</f>
        <v>1.17</v>
      </c>
      <c r="Z827" s="38">
        <f>X827-Y827</f>
        <v>6.0000000000000053E-2</v>
      </c>
      <c r="AA827" s="36">
        <v>95</v>
      </c>
      <c r="AB827" s="38" t="s">
        <v>98</v>
      </c>
      <c r="AC827" s="38">
        <v>1.64</v>
      </c>
      <c r="AD827" s="38">
        <v>1.56</v>
      </c>
      <c r="AE827" s="38">
        <v>7.9999999999999849E-2</v>
      </c>
      <c r="BJ827" s="3" t="s">
        <v>95</v>
      </c>
      <c r="BK827" s="3">
        <v>8.0500000000000007</v>
      </c>
      <c r="BL827" s="3">
        <v>6.84</v>
      </c>
      <c r="BM827" s="3">
        <v>1.2100000000000009</v>
      </c>
      <c r="BN827" s="3">
        <v>6.63</v>
      </c>
      <c r="BO827" s="3">
        <v>6.3</v>
      </c>
      <c r="BP827" s="3">
        <v>0.33000000000000007</v>
      </c>
      <c r="BQ827" s="3">
        <v>6.25</v>
      </c>
      <c r="BR827" s="3">
        <v>5.31</v>
      </c>
      <c r="BS827" s="3">
        <v>0.94000000000000039</v>
      </c>
      <c r="BT827" s="3">
        <v>4.83</v>
      </c>
      <c r="BU827" s="3">
        <v>4.59</v>
      </c>
      <c r="BV827" s="3">
        <v>0.24000000000000021</v>
      </c>
      <c r="BW827" s="3">
        <v>5.54</v>
      </c>
      <c r="BX827" s="3">
        <v>5.26</v>
      </c>
      <c r="BY827" s="3">
        <v>0.28000000000000025</v>
      </c>
      <c r="BZ827" s="3">
        <v>5.55</v>
      </c>
      <c r="CA827" s="3">
        <v>4.4400000000000004</v>
      </c>
      <c r="CB827" s="3">
        <v>1.1099999999999994</v>
      </c>
      <c r="CC827" s="3">
        <v>4.84</v>
      </c>
      <c r="CD827" s="3">
        <v>4.5999999999999996</v>
      </c>
      <c r="CE827" s="3">
        <v>0.24000000000000021</v>
      </c>
      <c r="CF827" s="3">
        <v>4.05</v>
      </c>
      <c r="CG827" s="3">
        <v>3.24</v>
      </c>
      <c r="CH827" s="3">
        <v>0.80999999999999961</v>
      </c>
      <c r="CI827" s="3">
        <v>3.64</v>
      </c>
      <c r="CJ827" s="3">
        <v>3.46</v>
      </c>
      <c r="CK827" s="3">
        <v>0.18000000000000016</v>
      </c>
      <c r="CL827" s="3">
        <v>5.64</v>
      </c>
      <c r="CM827" s="3">
        <v>4.79</v>
      </c>
      <c r="CN827" s="3">
        <v>0.84999999999999964</v>
      </c>
      <c r="CO827" s="3">
        <v>4.6399999999999997</v>
      </c>
      <c r="CP827" s="3">
        <v>4.41</v>
      </c>
      <c r="CQ827" s="3">
        <v>0.22999999999999954</v>
      </c>
      <c r="CR827" s="3">
        <v>4.38</v>
      </c>
      <c r="CS827" s="3">
        <v>3.72</v>
      </c>
      <c r="CT827" s="3">
        <v>0.6599999999999997</v>
      </c>
      <c r="CU827" s="3">
        <v>3.38</v>
      </c>
      <c r="CV827" s="3">
        <v>3.21</v>
      </c>
      <c r="CW827" s="3">
        <v>0.16999999999999993</v>
      </c>
      <c r="CX827" s="3">
        <v>3.88</v>
      </c>
      <c r="CY827" s="3">
        <v>3.69</v>
      </c>
      <c r="CZ827" s="3">
        <v>0.18999999999999995</v>
      </c>
      <c r="DA827" s="3">
        <v>3.89</v>
      </c>
      <c r="DB827" s="3">
        <v>3.11</v>
      </c>
      <c r="DC827" s="3">
        <v>0.78000000000000025</v>
      </c>
      <c r="DD827" s="3">
        <v>3.39</v>
      </c>
      <c r="DE827" s="3">
        <v>3.22</v>
      </c>
      <c r="DF827" s="3">
        <v>0.16999999999999993</v>
      </c>
      <c r="DG827" s="3">
        <v>2.84</v>
      </c>
      <c r="DH827" s="3">
        <v>2.41</v>
      </c>
      <c r="DI827" s="3">
        <v>0.42999999999999972</v>
      </c>
      <c r="DJ827" s="3">
        <v>2.5499999999999998</v>
      </c>
      <c r="DK827" s="3">
        <v>2.42</v>
      </c>
      <c r="DL827" s="3">
        <v>0.12999999999999989</v>
      </c>
      <c r="DM827" s="3">
        <v>7.25</v>
      </c>
      <c r="DN827" s="3">
        <v>6.16</v>
      </c>
      <c r="DO827" s="3">
        <v>1.0899999999999999</v>
      </c>
      <c r="DP827" s="3">
        <v>5.63</v>
      </c>
      <c r="DQ827" s="3">
        <v>4.79</v>
      </c>
      <c r="DR827" s="3">
        <v>0.83999999999999986</v>
      </c>
      <c r="DS827" s="3">
        <v>5</v>
      </c>
      <c r="DT827" s="3">
        <v>4</v>
      </c>
      <c r="DU827" s="3">
        <v>1</v>
      </c>
      <c r="DV827" s="3">
        <v>3.65</v>
      </c>
      <c r="DW827" s="3">
        <v>2.92</v>
      </c>
      <c r="DX827" s="3">
        <v>0.73</v>
      </c>
    </row>
    <row r="828" spans="1:128" s="3" customFormat="1" x14ac:dyDescent="0.25">
      <c r="A828" s="36" t="s">
        <v>1049</v>
      </c>
      <c r="B828" s="36" t="s">
        <v>87</v>
      </c>
      <c r="C828" s="36" t="s">
        <v>88</v>
      </c>
      <c r="D828" s="37" t="s">
        <v>115</v>
      </c>
      <c r="E828" s="36" t="s">
        <v>116</v>
      </c>
      <c r="F828" s="37" t="s">
        <v>1027</v>
      </c>
      <c r="G828" s="36" t="s">
        <v>1028</v>
      </c>
      <c r="H828" s="36" t="s">
        <v>93</v>
      </c>
      <c r="I828" s="36" t="s">
        <v>94</v>
      </c>
      <c r="J828" s="36" t="s">
        <v>95</v>
      </c>
      <c r="K828" s="44">
        <v>2.0499999999999998</v>
      </c>
      <c r="L828" s="38">
        <f>IF(J828="10",K828,"")</f>
        <v>2.0499999999999998</v>
      </c>
      <c r="M828" s="38">
        <f>ROUND(L828*O828/100,2)</f>
        <v>1.33</v>
      </c>
      <c r="N828" s="38">
        <f>L828-M828</f>
        <v>0.71999999999999975</v>
      </c>
      <c r="O828" s="38" t="s">
        <v>96</v>
      </c>
      <c r="P828" s="38">
        <f>IF(J828&lt;&gt;"20",IF(J828="15",K828,ROUND(K828*0.85,2)),"")</f>
        <v>1.74</v>
      </c>
      <c r="Q828" s="38">
        <f>ROUND(P828*S828/100,2)</f>
        <v>1.39</v>
      </c>
      <c r="R828" s="38">
        <f>P828-Q828</f>
        <v>0.35000000000000009</v>
      </c>
      <c r="S828" s="38" t="s">
        <v>97</v>
      </c>
      <c r="T828" s="38">
        <f>IF(J828="20",K828,IF(J828="10",ROUND(K828*0.7,2),ROUND(K828/0.85*0.7,2)))</f>
        <v>1.44</v>
      </c>
      <c r="U828" s="38">
        <f>ROUND(T828*W828/100,2)</f>
        <v>1.37</v>
      </c>
      <c r="V828" s="38">
        <f>T828-U828</f>
        <v>6.999999999999984E-2</v>
      </c>
      <c r="W828" s="36">
        <v>95</v>
      </c>
      <c r="X828" s="38">
        <f>IF(J828="20",ROUND(K828/0.7*0.6,2),IF(J828="10",ROUND(K828*0.6,2),ROUND(K828/0.85*0.6,2)))</f>
        <v>1.23</v>
      </c>
      <c r="Y828" s="38">
        <f>ROUND(X828*AA828/100,2)</f>
        <v>1.17</v>
      </c>
      <c r="Z828" s="38">
        <f>X828-Y828</f>
        <v>6.0000000000000053E-2</v>
      </c>
      <c r="AA828" s="36">
        <v>95</v>
      </c>
      <c r="AB828" s="38" t="s">
        <v>98</v>
      </c>
      <c r="AC828" s="38">
        <v>1.64</v>
      </c>
      <c r="AD828" s="38">
        <v>1.56</v>
      </c>
      <c r="AE828" s="38">
        <v>7.9999999999999849E-2</v>
      </c>
      <c r="BJ828" s="3" t="s">
        <v>95</v>
      </c>
      <c r="BK828" s="3">
        <v>8.0500000000000007</v>
      </c>
      <c r="BL828" s="3">
        <v>6.84</v>
      </c>
      <c r="BM828" s="3">
        <v>1.2100000000000009</v>
      </c>
      <c r="BN828" s="3">
        <v>6.63</v>
      </c>
      <c r="BO828" s="3">
        <v>6.3</v>
      </c>
      <c r="BP828" s="3">
        <v>0.33000000000000007</v>
      </c>
      <c r="BQ828" s="3">
        <v>6.25</v>
      </c>
      <c r="BR828" s="3">
        <v>5.31</v>
      </c>
      <c r="BS828" s="3">
        <v>0.94000000000000039</v>
      </c>
      <c r="BT828" s="3">
        <v>4.83</v>
      </c>
      <c r="BU828" s="3">
        <v>4.59</v>
      </c>
      <c r="BV828" s="3">
        <v>0.24000000000000021</v>
      </c>
      <c r="BW828" s="3">
        <v>5.54</v>
      </c>
      <c r="BX828" s="3">
        <v>5.26</v>
      </c>
      <c r="BY828" s="3">
        <v>0.28000000000000025</v>
      </c>
      <c r="BZ828" s="3">
        <v>5.55</v>
      </c>
      <c r="CA828" s="3">
        <v>4.4400000000000004</v>
      </c>
      <c r="CB828" s="3">
        <v>1.1099999999999994</v>
      </c>
      <c r="CC828" s="3">
        <v>4.84</v>
      </c>
      <c r="CD828" s="3">
        <v>4.5999999999999996</v>
      </c>
      <c r="CE828" s="3">
        <v>0.24000000000000021</v>
      </c>
      <c r="CF828" s="3">
        <v>4.05</v>
      </c>
      <c r="CG828" s="3">
        <v>3.24</v>
      </c>
      <c r="CH828" s="3">
        <v>0.80999999999999961</v>
      </c>
      <c r="CI828" s="3">
        <v>3.64</v>
      </c>
      <c r="CJ828" s="3">
        <v>3.46</v>
      </c>
      <c r="CK828" s="3">
        <v>0.18000000000000016</v>
      </c>
      <c r="CL828" s="3">
        <v>5.64</v>
      </c>
      <c r="CM828" s="3">
        <v>4.79</v>
      </c>
      <c r="CN828" s="3">
        <v>0.84999999999999964</v>
      </c>
      <c r="CO828" s="3">
        <v>4.6399999999999997</v>
      </c>
      <c r="CP828" s="3">
        <v>4.41</v>
      </c>
      <c r="CQ828" s="3">
        <v>0.22999999999999954</v>
      </c>
      <c r="CR828" s="3">
        <v>4.38</v>
      </c>
      <c r="CS828" s="3">
        <v>3.72</v>
      </c>
      <c r="CT828" s="3">
        <v>0.6599999999999997</v>
      </c>
      <c r="CU828" s="3">
        <v>3.38</v>
      </c>
      <c r="CV828" s="3">
        <v>3.21</v>
      </c>
      <c r="CW828" s="3">
        <v>0.16999999999999993</v>
      </c>
      <c r="CX828" s="3">
        <v>3.88</v>
      </c>
      <c r="CY828" s="3">
        <v>3.69</v>
      </c>
      <c r="CZ828" s="3">
        <v>0.18999999999999995</v>
      </c>
      <c r="DA828" s="3">
        <v>3.89</v>
      </c>
      <c r="DB828" s="3">
        <v>3.11</v>
      </c>
      <c r="DC828" s="3">
        <v>0.78000000000000025</v>
      </c>
      <c r="DD828" s="3">
        <v>3.39</v>
      </c>
      <c r="DE828" s="3">
        <v>3.22</v>
      </c>
      <c r="DF828" s="3">
        <v>0.16999999999999993</v>
      </c>
      <c r="DG828" s="3">
        <v>2.84</v>
      </c>
      <c r="DH828" s="3">
        <v>2.41</v>
      </c>
      <c r="DI828" s="3">
        <v>0.42999999999999972</v>
      </c>
      <c r="DJ828" s="3">
        <v>2.5499999999999998</v>
      </c>
      <c r="DK828" s="3">
        <v>2.42</v>
      </c>
      <c r="DL828" s="3">
        <v>0.12999999999999989</v>
      </c>
      <c r="DM828" s="3">
        <v>7.25</v>
      </c>
      <c r="DN828" s="3">
        <v>6.16</v>
      </c>
      <c r="DO828" s="3">
        <v>1.0899999999999999</v>
      </c>
      <c r="DP828" s="3">
        <v>5.63</v>
      </c>
      <c r="DQ828" s="3">
        <v>4.79</v>
      </c>
      <c r="DR828" s="3">
        <v>0.83999999999999986</v>
      </c>
      <c r="DS828" s="3">
        <v>5</v>
      </c>
      <c r="DT828" s="3">
        <v>4</v>
      </c>
      <c r="DU828" s="3">
        <v>1</v>
      </c>
      <c r="DV828" s="3">
        <v>3.65</v>
      </c>
      <c r="DW828" s="3">
        <v>2.92</v>
      </c>
      <c r="DX828" s="3">
        <v>0.73</v>
      </c>
    </row>
    <row r="829" spans="1:128" s="3" customFormat="1" x14ac:dyDescent="0.25">
      <c r="A829" s="36" t="s">
        <v>1050</v>
      </c>
      <c r="B829" s="36" t="s">
        <v>87</v>
      </c>
      <c r="C829" s="36" t="s">
        <v>88</v>
      </c>
      <c r="D829" s="37" t="s">
        <v>130</v>
      </c>
      <c r="E829" s="36" t="s">
        <v>131</v>
      </c>
      <c r="F829" s="37" t="s">
        <v>1027</v>
      </c>
      <c r="G829" s="36" t="s">
        <v>1028</v>
      </c>
      <c r="H829" s="36" t="s">
        <v>93</v>
      </c>
      <c r="I829" s="36" t="s">
        <v>94</v>
      </c>
      <c r="J829" s="36" t="s">
        <v>95</v>
      </c>
      <c r="K829" s="44">
        <v>1.55</v>
      </c>
      <c r="L829" s="38">
        <f>IF(J829="10",K829,"")</f>
        <v>1.55</v>
      </c>
      <c r="M829" s="38">
        <f>ROUND(L829*O829/100,2)</f>
        <v>1.01</v>
      </c>
      <c r="N829" s="38">
        <f>L829-M829</f>
        <v>0.54</v>
      </c>
      <c r="O829" s="38" t="s">
        <v>96</v>
      </c>
      <c r="P829" s="38">
        <f>IF(J829&lt;&gt;"20",IF(J829="15",K829,ROUND(K829*0.85,2)),"")</f>
        <v>1.32</v>
      </c>
      <c r="Q829" s="38">
        <f>ROUND(P829*S829/100,2)</f>
        <v>1.06</v>
      </c>
      <c r="R829" s="38">
        <f>P829-Q829</f>
        <v>0.26</v>
      </c>
      <c r="S829" s="38" t="s">
        <v>97</v>
      </c>
      <c r="T829" s="38">
        <f>IF(J829="20",K829,IF(J829="10",ROUND(K829*0.7,2),ROUND(K829/0.85*0.7,2)))</f>
        <v>1.0900000000000001</v>
      </c>
      <c r="U829" s="38">
        <f>ROUND(T829*W829/100,2)</f>
        <v>1.04</v>
      </c>
      <c r="V829" s="38">
        <f>T829-U829</f>
        <v>5.0000000000000044E-2</v>
      </c>
      <c r="W829" s="36">
        <v>95</v>
      </c>
      <c r="X829" s="38">
        <f>IF(J829="20",ROUND(K829/0.7*0.6,2),IF(J829="10",ROUND(K829*0.6,2),ROUND(K829/0.85*0.6,2)))</f>
        <v>0.93</v>
      </c>
      <c r="Y829" s="38">
        <f>ROUND(X829*AA829/100,2)</f>
        <v>0.88</v>
      </c>
      <c r="Z829" s="38">
        <f>X829-Y829</f>
        <v>5.0000000000000044E-2</v>
      </c>
      <c r="AA829" s="36">
        <v>95</v>
      </c>
      <c r="AB829" s="38" t="s">
        <v>98</v>
      </c>
      <c r="AC829" s="38">
        <v>1.24</v>
      </c>
      <c r="AD829" s="38">
        <v>1.18</v>
      </c>
      <c r="AE829" s="38">
        <v>6.0000000000000053E-2</v>
      </c>
      <c r="BJ829" s="3" t="s">
        <v>95</v>
      </c>
      <c r="BK829" s="3">
        <v>7.55</v>
      </c>
      <c r="BL829" s="3">
        <v>6.42</v>
      </c>
      <c r="BM829" s="3">
        <v>1.1299999999999999</v>
      </c>
      <c r="BN829" s="3">
        <v>6.33</v>
      </c>
      <c r="BO829" s="3">
        <v>6.01</v>
      </c>
      <c r="BP829" s="3">
        <v>0.32000000000000028</v>
      </c>
      <c r="BQ829" s="3">
        <v>5.75</v>
      </c>
      <c r="BR829" s="3">
        <v>4.8899999999999997</v>
      </c>
      <c r="BS829" s="3">
        <v>0.86000000000000032</v>
      </c>
      <c r="BT829" s="3">
        <v>4.53</v>
      </c>
      <c r="BU829" s="3">
        <v>4.3</v>
      </c>
      <c r="BV829" s="3">
        <v>0.23000000000000043</v>
      </c>
      <c r="BW829" s="3">
        <v>5.14</v>
      </c>
      <c r="BX829" s="3">
        <v>4.88</v>
      </c>
      <c r="BY829" s="3">
        <v>0.25999999999999979</v>
      </c>
      <c r="BZ829" s="3">
        <v>5.05</v>
      </c>
      <c r="CA829" s="3">
        <v>4.04</v>
      </c>
      <c r="CB829" s="3">
        <v>1.0099999999999998</v>
      </c>
      <c r="CC829" s="3">
        <v>4.4400000000000004</v>
      </c>
      <c r="CD829" s="3">
        <v>4.22</v>
      </c>
      <c r="CE829" s="3">
        <v>0.22000000000000064</v>
      </c>
      <c r="CF829" s="3">
        <v>3.55</v>
      </c>
      <c r="CG829" s="3">
        <v>2.84</v>
      </c>
      <c r="CH829" s="3">
        <v>0.71</v>
      </c>
      <c r="CI829" s="3">
        <v>3.24</v>
      </c>
      <c r="CJ829" s="3">
        <v>3.08</v>
      </c>
      <c r="CK829" s="3">
        <v>0.16000000000000014</v>
      </c>
      <c r="CL829" s="3">
        <v>5.29</v>
      </c>
      <c r="CM829" s="3">
        <v>4.5</v>
      </c>
      <c r="CN829" s="3">
        <v>0.79</v>
      </c>
      <c r="CO829" s="3">
        <v>4.43</v>
      </c>
      <c r="CP829" s="3">
        <v>4.21</v>
      </c>
      <c r="CQ829" s="3">
        <v>0.21999999999999975</v>
      </c>
      <c r="CR829" s="3">
        <v>4.03</v>
      </c>
      <c r="CS829" s="3">
        <v>3.43</v>
      </c>
      <c r="CT829" s="3">
        <v>0.60000000000000009</v>
      </c>
      <c r="CU829" s="3">
        <v>3.17</v>
      </c>
      <c r="CV829" s="3">
        <v>3.01</v>
      </c>
      <c r="CW829" s="3">
        <v>0.16000000000000014</v>
      </c>
      <c r="CX829" s="3">
        <v>3.6</v>
      </c>
      <c r="CY829" s="3">
        <v>3.42</v>
      </c>
      <c r="CZ829" s="3">
        <v>0.18000000000000016</v>
      </c>
      <c r="DA829" s="3">
        <v>3.54</v>
      </c>
      <c r="DB829" s="3">
        <v>2.83</v>
      </c>
      <c r="DC829" s="3">
        <v>0.71</v>
      </c>
      <c r="DD829" s="3">
        <v>3.11</v>
      </c>
      <c r="DE829" s="3">
        <v>2.95</v>
      </c>
      <c r="DF829" s="3">
        <v>0.1599999999999997</v>
      </c>
      <c r="DG829" s="3">
        <v>2.4900000000000002</v>
      </c>
      <c r="DH829" s="3">
        <v>2.12</v>
      </c>
      <c r="DI829" s="3">
        <v>0.37000000000000011</v>
      </c>
      <c r="DJ829" s="3">
        <v>2.27</v>
      </c>
      <c r="DK829" s="3">
        <v>2.16</v>
      </c>
      <c r="DL829" s="3">
        <v>0.10999999999999988</v>
      </c>
      <c r="DM829" s="3">
        <v>6.8</v>
      </c>
      <c r="DN829" s="3">
        <v>5.78</v>
      </c>
      <c r="DO829" s="3">
        <v>1.0199999999999996</v>
      </c>
      <c r="DP829" s="3">
        <v>5.18</v>
      </c>
      <c r="DQ829" s="3">
        <v>4.4000000000000004</v>
      </c>
      <c r="DR829" s="3">
        <v>0.77999999999999936</v>
      </c>
      <c r="DS829" s="3">
        <v>4.55</v>
      </c>
      <c r="DT829" s="3">
        <v>3.64</v>
      </c>
      <c r="DU829" s="3">
        <v>0.9099999999999997</v>
      </c>
      <c r="DV829" s="3">
        <v>3.2</v>
      </c>
      <c r="DW829" s="3">
        <v>2.56</v>
      </c>
      <c r="DX829" s="3">
        <v>0.64000000000000012</v>
      </c>
    </row>
    <row r="830" spans="1:128" s="3" customFormat="1" x14ac:dyDescent="0.25">
      <c r="A830" s="36" t="s">
        <v>1051</v>
      </c>
      <c r="B830" s="36" t="s">
        <v>87</v>
      </c>
      <c r="C830" s="36" t="s">
        <v>88</v>
      </c>
      <c r="D830" s="37" t="s">
        <v>112</v>
      </c>
      <c r="E830" s="36" t="s">
        <v>113</v>
      </c>
      <c r="F830" s="37" t="s">
        <v>1052</v>
      </c>
      <c r="G830" s="36" t="s">
        <v>1053</v>
      </c>
      <c r="H830" s="36" t="s">
        <v>93</v>
      </c>
      <c r="I830" s="36" t="s">
        <v>94</v>
      </c>
      <c r="J830" s="36" t="s">
        <v>95</v>
      </c>
      <c r="K830" s="44">
        <v>2.2999999999999998</v>
      </c>
      <c r="L830" s="38">
        <f>IF(J830="10",K830,"")</f>
        <v>2.2999999999999998</v>
      </c>
      <c r="M830" s="38">
        <f>ROUND(L830*O830/100,2)</f>
        <v>1.5</v>
      </c>
      <c r="N830" s="38">
        <f>L830-M830</f>
        <v>0.79999999999999982</v>
      </c>
      <c r="O830" s="38" t="s">
        <v>96</v>
      </c>
      <c r="P830" s="38">
        <f>IF(J830&lt;&gt;"20",IF(J830="15",K830,ROUND(K830*0.85,2)),"")</f>
        <v>1.96</v>
      </c>
      <c r="Q830" s="38">
        <f>ROUND(P830*S830/100,2)</f>
        <v>1.57</v>
      </c>
      <c r="R830" s="38">
        <f>P830-Q830</f>
        <v>0.3899999999999999</v>
      </c>
      <c r="S830" s="38" t="s">
        <v>97</v>
      </c>
      <c r="T830" s="38">
        <f>IF(J830="20",K830,IF(J830="10",ROUND(K830*0.7,2),ROUND(K830/0.85*0.7,2)))</f>
        <v>1.61</v>
      </c>
      <c r="U830" s="38">
        <f>ROUND(T830*W830/100,2)</f>
        <v>1.53</v>
      </c>
      <c r="V830" s="38">
        <f>T830-U830</f>
        <v>8.0000000000000071E-2</v>
      </c>
      <c r="W830" s="36">
        <v>95</v>
      </c>
      <c r="X830" s="38">
        <f>IF(J830="20",ROUND(K830/0.7*0.6,2),IF(J830="10",ROUND(K830*0.6,2),ROUND(K830/0.85*0.6,2)))</f>
        <v>1.38</v>
      </c>
      <c r="Y830" s="38">
        <f>ROUND(X830*AA830/100,2)</f>
        <v>1.31</v>
      </c>
      <c r="Z830" s="38">
        <f>X830-Y830</f>
        <v>6.999999999999984E-2</v>
      </c>
      <c r="AA830" s="36">
        <v>95</v>
      </c>
      <c r="AB830" s="38" t="s">
        <v>98</v>
      </c>
      <c r="AC830" s="38">
        <v>1.84</v>
      </c>
      <c r="AD830" s="38">
        <v>1.75</v>
      </c>
      <c r="AE830" s="38">
        <v>9.000000000000008E-2</v>
      </c>
      <c r="BJ830" s="3" t="s">
        <v>95</v>
      </c>
      <c r="BK830" s="3">
        <v>8.3000000000000007</v>
      </c>
      <c r="BL830" s="3">
        <v>7.06</v>
      </c>
      <c r="BM830" s="3">
        <v>1.2400000000000011</v>
      </c>
      <c r="BN830" s="3">
        <v>6.78</v>
      </c>
      <c r="BO830" s="3">
        <v>6.44</v>
      </c>
      <c r="BP830" s="3">
        <v>0.33999999999999986</v>
      </c>
      <c r="BQ830" s="3">
        <v>6.5</v>
      </c>
      <c r="BR830" s="3">
        <v>5.53</v>
      </c>
      <c r="BS830" s="3">
        <v>0.96999999999999975</v>
      </c>
      <c r="BT830" s="3">
        <v>4.9800000000000004</v>
      </c>
      <c r="BU830" s="3">
        <v>4.7300000000000004</v>
      </c>
      <c r="BV830" s="3">
        <v>0.25</v>
      </c>
      <c r="BW830" s="3">
        <v>5.74</v>
      </c>
      <c r="BX830" s="3">
        <v>5.45</v>
      </c>
      <c r="BY830" s="3">
        <v>0.29000000000000004</v>
      </c>
      <c r="BZ830" s="3">
        <v>5.8</v>
      </c>
      <c r="CA830" s="3">
        <v>4.6399999999999997</v>
      </c>
      <c r="CB830" s="3">
        <v>1.1600000000000001</v>
      </c>
      <c r="CC830" s="3">
        <v>5.04</v>
      </c>
      <c r="CD830" s="3">
        <v>4.79</v>
      </c>
      <c r="CE830" s="3">
        <v>0.25</v>
      </c>
      <c r="CF830" s="3">
        <v>4.3</v>
      </c>
      <c r="CG830" s="3">
        <v>3.44</v>
      </c>
      <c r="CH830" s="3">
        <v>0.85999999999999988</v>
      </c>
      <c r="CI830" s="3">
        <v>3.84</v>
      </c>
      <c r="CJ830" s="3">
        <v>3.65</v>
      </c>
      <c r="CK830" s="3">
        <v>0.18999999999999995</v>
      </c>
      <c r="CL830" s="3">
        <v>5.81</v>
      </c>
      <c r="CM830" s="3">
        <v>4.9400000000000004</v>
      </c>
      <c r="CN830" s="3">
        <v>0.86999999999999922</v>
      </c>
      <c r="CO830" s="3">
        <v>4.75</v>
      </c>
      <c r="CP830" s="3">
        <v>4.51</v>
      </c>
      <c r="CQ830" s="3">
        <v>0.24000000000000021</v>
      </c>
      <c r="CR830" s="3">
        <v>4.55</v>
      </c>
      <c r="CS830" s="3">
        <v>3.87</v>
      </c>
      <c r="CT830" s="3">
        <v>0.67999999999999972</v>
      </c>
      <c r="CU830" s="3">
        <v>3.49</v>
      </c>
      <c r="CV830" s="3">
        <v>3.32</v>
      </c>
      <c r="CW830" s="3">
        <v>0.17000000000000037</v>
      </c>
      <c r="CX830" s="3">
        <v>4.0199999999999996</v>
      </c>
      <c r="CY830" s="3">
        <v>3.82</v>
      </c>
      <c r="CZ830" s="3">
        <v>0.19999999999999973</v>
      </c>
      <c r="DA830" s="3">
        <v>4.0599999999999996</v>
      </c>
      <c r="DB830" s="3">
        <v>3.25</v>
      </c>
      <c r="DC830" s="3">
        <v>0.80999999999999961</v>
      </c>
      <c r="DD830" s="3">
        <v>3.53</v>
      </c>
      <c r="DE830" s="3">
        <v>3.35</v>
      </c>
      <c r="DF830" s="3">
        <v>0.17999999999999972</v>
      </c>
      <c r="DG830" s="3">
        <v>3.01</v>
      </c>
      <c r="DH830" s="3">
        <v>2.56</v>
      </c>
      <c r="DI830" s="3">
        <v>0.44999999999999973</v>
      </c>
      <c r="DJ830" s="3">
        <v>2.69</v>
      </c>
      <c r="DK830" s="3">
        <v>2.56</v>
      </c>
      <c r="DL830" s="3">
        <v>0.12999999999999989</v>
      </c>
      <c r="DM830" s="3">
        <v>7.47</v>
      </c>
      <c r="DN830" s="3">
        <v>6.35</v>
      </c>
      <c r="DO830" s="3">
        <v>1.1200000000000001</v>
      </c>
      <c r="DP830" s="3">
        <v>5.85</v>
      </c>
      <c r="DQ830" s="3">
        <v>4.97</v>
      </c>
      <c r="DR830" s="3">
        <v>0.87999999999999989</v>
      </c>
      <c r="DS830" s="3">
        <v>5.22</v>
      </c>
      <c r="DT830" s="3">
        <v>4.18</v>
      </c>
      <c r="DU830" s="3">
        <v>1.04</v>
      </c>
      <c r="DV830" s="3">
        <v>3.87</v>
      </c>
      <c r="DW830" s="3">
        <v>3.1</v>
      </c>
      <c r="DX830" s="3">
        <v>0.77</v>
      </c>
    </row>
    <row r="831" spans="1:128" s="3" customFormat="1" x14ac:dyDescent="0.25">
      <c r="A831" s="36" t="s">
        <v>1054</v>
      </c>
      <c r="B831" s="36" t="s">
        <v>87</v>
      </c>
      <c r="C831" s="36" t="s">
        <v>88</v>
      </c>
      <c r="D831" s="37" t="s">
        <v>89</v>
      </c>
      <c r="E831" s="36" t="s">
        <v>90</v>
      </c>
      <c r="F831" s="37" t="s">
        <v>1052</v>
      </c>
      <c r="G831" s="36" t="s">
        <v>1053</v>
      </c>
      <c r="H831" s="36" t="s">
        <v>93</v>
      </c>
      <c r="I831" s="36" t="s">
        <v>94</v>
      </c>
      <c r="J831" s="36" t="s">
        <v>95</v>
      </c>
      <c r="K831" s="44">
        <v>3.05</v>
      </c>
      <c r="L831" s="38">
        <f>IF(J831="10",K831,"")</f>
        <v>3.05</v>
      </c>
      <c r="M831" s="38">
        <f>ROUND(L831*O831/100,2)</f>
        <v>1.98</v>
      </c>
      <c r="N831" s="38">
        <f>L831-M831</f>
        <v>1.0699999999999998</v>
      </c>
      <c r="O831" s="38" t="s">
        <v>96</v>
      </c>
      <c r="P831" s="38">
        <f>IF(J831&lt;&gt;"20",IF(J831="15",K831,ROUND(K831*0.85,2)),"")</f>
        <v>2.59</v>
      </c>
      <c r="Q831" s="38">
        <f>ROUND(P831*S831/100,2)</f>
        <v>2.0699999999999998</v>
      </c>
      <c r="R831" s="38">
        <f>P831-Q831</f>
        <v>0.52</v>
      </c>
      <c r="S831" s="38" t="s">
        <v>97</v>
      </c>
      <c r="T831" s="38">
        <f>IF(J831="20",K831,IF(J831="10",ROUND(K831*0.7,2),ROUND(K831/0.85*0.7,2)))</f>
        <v>2.14</v>
      </c>
      <c r="U831" s="38">
        <f>ROUND(T831*W831/100,2)</f>
        <v>2.0299999999999998</v>
      </c>
      <c r="V831" s="38">
        <f>T831-U831</f>
        <v>0.11000000000000032</v>
      </c>
      <c r="W831" s="36">
        <v>95</v>
      </c>
      <c r="X831" s="38">
        <f>IF(J831="20",ROUND(K831/0.7*0.6,2),IF(J831="10",ROUND(K831*0.6,2),ROUND(K831/0.85*0.6,2)))</f>
        <v>1.83</v>
      </c>
      <c r="Y831" s="38">
        <f>ROUND(X831*AA831/100,2)</f>
        <v>1.74</v>
      </c>
      <c r="Z831" s="38">
        <f>X831-Y831</f>
        <v>9.000000000000008E-2</v>
      </c>
      <c r="AA831" s="36">
        <v>95</v>
      </c>
      <c r="AB831" s="38" t="s">
        <v>98</v>
      </c>
      <c r="AC831" s="38">
        <v>2.44</v>
      </c>
      <c r="AD831" s="38">
        <v>2.3199999999999998</v>
      </c>
      <c r="AE831" s="38">
        <v>0.12000000000000011</v>
      </c>
      <c r="BJ831" s="3" t="s">
        <v>95</v>
      </c>
      <c r="BK831" s="3">
        <v>9.0500000000000007</v>
      </c>
      <c r="BL831" s="3">
        <v>7.69</v>
      </c>
      <c r="BM831" s="3">
        <v>1.3600000000000003</v>
      </c>
      <c r="BN831" s="3">
        <v>7.23</v>
      </c>
      <c r="BO831" s="3">
        <v>6.87</v>
      </c>
      <c r="BP831" s="3">
        <v>0.36000000000000032</v>
      </c>
      <c r="BQ831" s="3">
        <v>7.25</v>
      </c>
      <c r="BR831" s="3">
        <v>6.16</v>
      </c>
      <c r="BS831" s="3">
        <v>1.0899999999999999</v>
      </c>
      <c r="BT831" s="3">
        <v>5.43</v>
      </c>
      <c r="BU831" s="3">
        <v>5.16</v>
      </c>
      <c r="BV831" s="3">
        <v>0.26999999999999957</v>
      </c>
      <c r="BW831" s="3">
        <v>6.34</v>
      </c>
      <c r="BX831" s="3">
        <v>6.02</v>
      </c>
      <c r="BY831" s="3">
        <v>0.32000000000000028</v>
      </c>
      <c r="BZ831" s="3">
        <v>6.55</v>
      </c>
      <c r="CA831" s="3">
        <v>5.24</v>
      </c>
      <c r="CB831" s="3">
        <v>1.3099999999999996</v>
      </c>
      <c r="CC831" s="3">
        <v>5.64</v>
      </c>
      <c r="CD831" s="3">
        <v>5.36</v>
      </c>
      <c r="CE831" s="3">
        <v>0.27999999999999936</v>
      </c>
      <c r="CF831" s="3">
        <v>5.05</v>
      </c>
      <c r="CG831" s="3">
        <v>4.04</v>
      </c>
      <c r="CH831" s="3">
        <v>1.0099999999999998</v>
      </c>
      <c r="CI831" s="3">
        <v>4.4400000000000004</v>
      </c>
      <c r="CJ831" s="3">
        <v>4.22</v>
      </c>
      <c r="CK831" s="3">
        <v>0.22000000000000064</v>
      </c>
      <c r="CL831" s="3">
        <v>6.34</v>
      </c>
      <c r="CM831" s="3">
        <v>5.39</v>
      </c>
      <c r="CN831" s="3">
        <v>0.95000000000000018</v>
      </c>
      <c r="CO831" s="3">
        <v>5.0599999999999996</v>
      </c>
      <c r="CP831" s="3">
        <v>4.8099999999999996</v>
      </c>
      <c r="CQ831" s="3">
        <v>0.25</v>
      </c>
      <c r="CR831" s="3">
        <v>5.08</v>
      </c>
      <c r="CS831" s="3">
        <v>4.32</v>
      </c>
      <c r="CT831" s="3">
        <v>0.75999999999999979</v>
      </c>
      <c r="CU831" s="3">
        <v>3.8</v>
      </c>
      <c r="CV831" s="3">
        <v>3.61</v>
      </c>
      <c r="CW831" s="3">
        <v>0.18999999999999995</v>
      </c>
      <c r="CX831" s="3">
        <v>4.4400000000000004</v>
      </c>
      <c r="CY831" s="3">
        <v>4.22</v>
      </c>
      <c r="CZ831" s="3">
        <v>0.22000000000000064</v>
      </c>
      <c r="DA831" s="3">
        <v>4.59</v>
      </c>
      <c r="DB831" s="3">
        <v>3.67</v>
      </c>
      <c r="DC831" s="3">
        <v>0.91999999999999993</v>
      </c>
      <c r="DD831" s="3">
        <v>3.95</v>
      </c>
      <c r="DE831" s="3">
        <v>3.75</v>
      </c>
      <c r="DF831" s="3">
        <v>0.20000000000000018</v>
      </c>
      <c r="DG831" s="3">
        <v>3.54</v>
      </c>
      <c r="DH831" s="3">
        <v>3.01</v>
      </c>
      <c r="DI831" s="3">
        <v>0.53000000000000025</v>
      </c>
      <c r="DJ831" s="3">
        <v>3.11</v>
      </c>
      <c r="DK831" s="3">
        <v>2.95</v>
      </c>
      <c r="DL831" s="3">
        <v>0.1599999999999997</v>
      </c>
      <c r="DM831" s="3">
        <v>8.15</v>
      </c>
      <c r="DN831" s="3">
        <v>6.93</v>
      </c>
      <c r="DO831" s="3">
        <v>1.2200000000000006</v>
      </c>
      <c r="DP831" s="3">
        <v>6.53</v>
      </c>
      <c r="DQ831" s="3">
        <v>5.55</v>
      </c>
      <c r="DR831" s="3">
        <v>0.98000000000000043</v>
      </c>
      <c r="DS831" s="3">
        <v>5.9</v>
      </c>
      <c r="DT831" s="3">
        <v>4.72</v>
      </c>
      <c r="DU831" s="3">
        <v>1.1800000000000006</v>
      </c>
      <c r="DV831" s="3">
        <v>4.55</v>
      </c>
      <c r="DW831" s="3">
        <v>3.64</v>
      </c>
      <c r="DX831" s="3">
        <v>0.9099999999999997</v>
      </c>
    </row>
    <row r="832" spans="1:128" s="3" customFormat="1" x14ac:dyDescent="0.25">
      <c r="A832" s="36" t="s">
        <v>1055</v>
      </c>
      <c r="B832" s="36" t="s">
        <v>87</v>
      </c>
      <c r="C832" s="36" t="s">
        <v>88</v>
      </c>
      <c r="D832" s="37" t="s">
        <v>115</v>
      </c>
      <c r="E832" s="36" t="s">
        <v>116</v>
      </c>
      <c r="F832" s="37" t="s">
        <v>1052</v>
      </c>
      <c r="G832" s="36" t="s">
        <v>1053</v>
      </c>
      <c r="H832" s="36" t="s">
        <v>93</v>
      </c>
      <c r="I832" s="36" t="s">
        <v>94</v>
      </c>
      <c r="J832" s="36" t="s">
        <v>95</v>
      </c>
      <c r="K832" s="44">
        <v>2.0499999999999998</v>
      </c>
      <c r="L832" s="38">
        <f>IF(J832="10",K832,"")</f>
        <v>2.0499999999999998</v>
      </c>
      <c r="M832" s="38">
        <f>ROUND(L832*O832/100,2)</f>
        <v>1.33</v>
      </c>
      <c r="N832" s="38">
        <f>L832-M832</f>
        <v>0.71999999999999975</v>
      </c>
      <c r="O832" s="38" t="s">
        <v>96</v>
      </c>
      <c r="P832" s="38">
        <f>IF(J832&lt;&gt;"20",IF(J832="15",K832,ROUND(K832*0.85,2)),"")</f>
        <v>1.74</v>
      </c>
      <c r="Q832" s="38">
        <f>ROUND(P832*S832/100,2)</f>
        <v>1.39</v>
      </c>
      <c r="R832" s="38">
        <f>P832-Q832</f>
        <v>0.35000000000000009</v>
      </c>
      <c r="S832" s="38" t="s">
        <v>97</v>
      </c>
      <c r="T832" s="38">
        <f>IF(J832="20",K832,IF(J832="10",ROUND(K832*0.7,2),ROUND(K832/0.85*0.7,2)))</f>
        <v>1.44</v>
      </c>
      <c r="U832" s="38">
        <f>ROUND(T832*W832/100,2)</f>
        <v>1.37</v>
      </c>
      <c r="V832" s="38">
        <f>T832-U832</f>
        <v>6.999999999999984E-2</v>
      </c>
      <c r="W832" s="36">
        <v>95</v>
      </c>
      <c r="X832" s="38">
        <f>IF(J832="20",ROUND(K832/0.7*0.6,2),IF(J832="10",ROUND(K832*0.6,2),ROUND(K832/0.85*0.6,2)))</f>
        <v>1.23</v>
      </c>
      <c r="Y832" s="38">
        <f>ROUND(X832*AA832/100,2)</f>
        <v>1.17</v>
      </c>
      <c r="Z832" s="38">
        <f>X832-Y832</f>
        <v>6.0000000000000053E-2</v>
      </c>
      <c r="AA832" s="36">
        <v>95</v>
      </c>
      <c r="AB832" s="38" t="s">
        <v>98</v>
      </c>
      <c r="AC832" s="38">
        <v>1.64</v>
      </c>
      <c r="AD832" s="38">
        <v>1.56</v>
      </c>
      <c r="AE832" s="38">
        <v>7.9999999999999849E-2</v>
      </c>
      <c r="BJ832" s="3" t="s">
        <v>95</v>
      </c>
      <c r="BK832" s="3">
        <v>8.0500000000000007</v>
      </c>
      <c r="BL832" s="3">
        <v>6.84</v>
      </c>
      <c r="BM832" s="3">
        <v>1.2100000000000009</v>
      </c>
      <c r="BN832" s="3">
        <v>6.63</v>
      </c>
      <c r="BO832" s="3">
        <v>6.3</v>
      </c>
      <c r="BP832" s="3">
        <v>0.33000000000000007</v>
      </c>
      <c r="BQ832" s="3">
        <v>6.25</v>
      </c>
      <c r="BR832" s="3">
        <v>5.31</v>
      </c>
      <c r="BS832" s="3">
        <v>0.94000000000000039</v>
      </c>
      <c r="BT832" s="3">
        <v>4.83</v>
      </c>
      <c r="BU832" s="3">
        <v>4.59</v>
      </c>
      <c r="BV832" s="3">
        <v>0.24000000000000021</v>
      </c>
      <c r="BW832" s="3">
        <v>5.54</v>
      </c>
      <c r="BX832" s="3">
        <v>5.26</v>
      </c>
      <c r="BY832" s="3">
        <v>0.28000000000000025</v>
      </c>
      <c r="BZ832" s="3">
        <v>5.55</v>
      </c>
      <c r="CA832" s="3">
        <v>4.4400000000000004</v>
      </c>
      <c r="CB832" s="3">
        <v>1.1099999999999994</v>
      </c>
      <c r="CC832" s="3">
        <v>4.84</v>
      </c>
      <c r="CD832" s="3">
        <v>4.5999999999999996</v>
      </c>
      <c r="CE832" s="3">
        <v>0.24000000000000021</v>
      </c>
      <c r="CF832" s="3">
        <v>4.05</v>
      </c>
      <c r="CG832" s="3">
        <v>3.24</v>
      </c>
      <c r="CH832" s="3">
        <v>0.80999999999999961</v>
      </c>
      <c r="CI832" s="3">
        <v>3.64</v>
      </c>
      <c r="CJ832" s="3">
        <v>3.46</v>
      </c>
      <c r="CK832" s="3">
        <v>0.18000000000000016</v>
      </c>
      <c r="CL832" s="3">
        <v>5.64</v>
      </c>
      <c r="CM832" s="3">
        <v>4.79</v>
      </c>
      <c r="CN832" s="3">
        <v>0.84999999999999964</v>
      </c>
      <c r="CO832" s="3">
        <v>4.6399999999999997</v>
      </c>
      <c r="CP832" s="3">
        <v>4.41</v>
      </c>
      <c r="CQ832" s="3">
        <v>0.22999999999999954</v>
      </c>
      <c r="CR832" s="3">
        <v>4.38</v>
      </c>
      <c r="CS832" s="3">
        <v>3.72</v>
      </c>
      <c r="CT832" s="3">
        <v>0.6599999999999997</v>
      </c>
      <c r="CU832" s="3">
        <v>3.38</v>
      </c>
      <c r="CV832" s="3">
        <v>3.21</v>
      </c>
      <c r="CW832" s="3">
        <v>0.16999999999999993</v>
      </c>
      <c r="CX832" s="3">
        <v>3.88</v>
      </c>
      <c r="CY832" s="3">
        <v>3.69</v>
      </c>
      <c r="CZ832" s="3">
        <v>0.18999999999999995</v>
      </c>
      <c r="DA832" s="3">
        <v>3.89</v>
      </c>
      <c r="DB832" s="3">
        <v>3.11</v>
      </c>
      <c r="DC832" s="3">
        <v>0.78000000000000025</v>
      </c>
      <c r="DD832" s="3">
        <v>3.39</v>
      </c>
      <c r="DE832" s="3">
        <v>3.22</v>
      </c>
      <c r="DF832" s="3">
        <v>0.16999999999999993</v>
      </c>
      <c r="DG832" s="3">
        <v>2.84</v>
      </c>
      <c r="DH832" s="3">
        <v>2.41</v>
      </c>
      <c r="DI832" s="3">
        <v>0.42999999999999972</v>
      </c>
      <c r="DJ832" s="3">
        <v>2.5499999999999998</v>
      </c>
      <c r="DK832" s="3">
        <v>2.42</v>
      </c>
      <c r="DL832" s="3">
        <v>0.12999999999999989</v>
      </c>
      <c r="DM832" s="3">
        <v>7.25</v>
      </c>
      <c r="DN832" s="3">
        <v>6.16</v>
      </c>
      <c r="DO832" s="3">
        <v>1.0899999999999999</v>
      </c>
      <c r="DP832" s="3">
        <v>5.63</v>
      </c>
      <c r="DQ832" s="3">
        <v>4.79</v>
      </c>
      <c r="DR832" s="3">
        <v>0.83999999999999986</v>
      </c>
      <c r="DS832" s="3">
        <v>5</v>
      </c>
      <c r="DT832" s="3">
        <v>4</v>
      </c>
      <c r="DU832" s="3">
        <v>1</v>
      </c>
      <c r="DV832" s="3">
        <v>3.65</v>
      </c>
      <c r="DW832" s="3">
        <v>2.92</v>
      </c>
      <c r="DX832" s="3">
        <v>0.73</v>
      </c>
    </row>
    <row r="833" spans="1:128" s="3" customFormat="1" x14ac:dyDescent="0.25">
      <c r="A833" s="36" t="s">
        <v>1056</v>
      </c>
      <c r="B833" s="36" t="s">
        <v>87</v>
      </c>
      <c r="C833" s="36" t="s">
        <v>88</v>
      </c>
      <c r="D833" s="37" t="s">
        <v>109</v>
      </c>
      <c r="E833" s="36" t="s">
        <v>110</v>
      </c>
      <c r="F833" s="37" t="s">
        <v>1052</v>
      </c>
      <c r="G833" s="36" t="s">
        <v>1053</v>
      </c>
      <c r="H833" s="36" t="s">
        <v>93</v>
      </c>
      <c r="I833" s="36" t="s">
        <v>94</v>
      </c>
      <c r="J833" s="36" t="s">
        <v>95</v>
      </c>
      <c r="K833" s="44">
        <v>2.0499999999999998</v>
      </c>
      <c r="L833" s="38">
        <f>IF(J833="10",K833,"")</f>
        <v>2.0499999999999998</v>
      </c>
      <c r="M833" s="38">
        <f>ROUND(L833*O833/100,2)</f>
        <v>1.33</v>
      </c>
      <c r="N833" s="38">
        <f>L833-M833</f>
        <v>0.71999999999999975</v>
      </c>
      <c r="O833" s="38" t="s">
        <v>96</v>
      </c>
      <c r="P833" s="38">
        <f>IF(J833&lt;&gt;"20",IF(J833="15",K833,ROUND(K833*0.85,2)),"")</f>
        <v>1.74</v>
      </c>
      <c r="Q833" s="38">
        <f>ROUND(P833*S833/100,2)</f>
        <v>1.39</v>
      </c>
      <c r="R833" s="38">
        <f>P833-Q833</f>
        <v>0.35000000000000009</v>
      </c>
      <c r="S833" s="38" t="s">
        <v>97</v>
      </c>
      <c r="T833" s="38">
        <f>IF(J833="20",K833,IF(J833="10",ROUND(K833*0.7,2),ROUND(K833/0.85*0.7,2)))</f>
        <v>1.44</v>
      </c>
      <c r="U833" s="38">
        <f>ROUND(T833*W833/100,2)</f>
        <v>1.37</v>
      </c>
      <c r="V833" s="38">
        <f>T833-U833</f>
        <v>6.999999999999984E-2</v>
      </c>
      <c r="W833" s="36">
        <v>95</v>
      </c>
      <c r="X833" s="38">
        <f>IF(J833="20",ROUND(K833/0.7*0.6,2),IF(J833="10",ROUND(K833*0.6,2),ROUND(K833/0.85*0.6,2)))</f>
        <v>1.23</v>
      </c>
      <c r="Y833" s="38">
        <f>ROUND(X833*AA833/100,2)</f>
        <v>1.17</v>
      </c>
      <c r="Z833" s="38">
        <f>X833-Y833</f>
        <v>6.0000000000000053E-2</v>
      </c>
      <c r="AA833" s="36">
        <v>95</v>
      </c>
      <c r="AB833" s="38" t="s">
        <v>98</v>
      </c>
      <c r="AC833" s="38">
        <v>1.64</v>
      </c>
      <c r="AD833" s="38">
        <v>1.56</v>
      </c>
      <c r="AE833" s="38">
        <v>7.9999999999999849E-2</v>
      </c>
      <c r="BJ833" s="3" t="s">
        <v>95</v>
      </c>
      <c r="BK833" s="3">
        <v>8.0500000000000007</v>
      </c>
      <c r="BL833" s="3">
        <v>6.84</v>
      </c>
      <c r="BM833" s="3">
        <v>1.2100000000000009</v>
      </c>
      <c r="BN833" s="3">
        <v>6.63</v>
      </c>
      <c r="BO833" s="3">
        <v>6.3</v>
      </c>
      <c r="BP833" s="3">
        <v>0.33000000000000007</v>
      </c>
      <c r="BQ833" s="3">
        <v>6.25</v>
      </c>
      <c r="BR833" s="3">
        <v>5.31</v>
      </c>
      <c r="BS833" s="3">
        <v>0.94000000000000039</v>
      </c>
      <c r="BT833" s="3">
        <v>4.83</v>
      </c>
      <c r="BU833" s="3">
        <v>4.59</v>
      </c>
      <c r="BV833" s="3">
        <v>0.24000000000000021</v>
      </c>
      <c r="BW833" s="3">
        <v>5.54</v>
      </c>
      <c r="BX833" s="3">
        <v>5.26</v>
      </c>
      <c r="BY833" s="3">
        <v>0.28000000000000025</v>
      </c>
      <c r="BZ833" s="3">
        <v>5.55</v>
      </c>
      <c r="CA833" s="3">
        <v>4.4400000000000004</v>
      </c>
      <c r="CB833" s="3">
        <v>1.1099999999999994</v>
      </c>
      <c r="CC833" s="3">
        <v>4.84</v>
      </c>
      <c r="CD833" s="3">
        <v>4.5999999999999996</v>
      </c>
      <c r="CE833" s="3">
        <v>0.24000000000000021</v>
      </c>
      <c r="CF833" s="3">
        <v>4.05</v>
      </c>
      <c r="CG833" s="3">
        <v>3.24</v>
      </c>
      <c r="CH833" s="3">
        <v>0.80999999999999961</v>
      </c>
      <c r="CI833" s="3">
        <v>3.64</v>
      </c>
      <c r="CJ833" s="3">
        <v>3.46</v>
      </c>
      <c r="CK833" s="3">
        <v>0.18000000000000016</v>
      </c>
      <c r="CL833" s="3">
        <v>5.64</v>
      </c>
      <c r="CM833" s="3">
        <v>4.79</v>
      </c>
      <c r="CN833" s="3">
        <v>0.84999999999999964</v>
      </c>
      <c r="CO833" s="3">
        <v>4.6399999999999997</v>
      </c>
      <c r="CP833" s="3">
        <v>4.41</v>
      </c>
      <c r="CQ833" s="3">
        <v>0.22999999999999954</v>
      </c>
      <c r="CR833" s="3">
        <v>4.38</v>
      </c>
      <c r="CS833" s="3">
        <v>3.72</v>
      </c>
      <c r="CT833" s="3">
        <v>0.6599999999999997</v>
      </c>
      <c r="CU833" s="3">
        <v>3.38</v>
      </c>
      <c r="CV833" s="3">
        <v>3.21</v>
      </c>
      <c r="CW833" s="3">
        <v>0.16999999999999993</v>
      </c>
      <c r="CX833" s="3">
        <v>3.88</v>
      </c>
      <c r="CY833" s="3">
        <v>3.69</v>
      </c>
      <c r="CZ833" s="3">
        <v>0.18999999999999995</v>
      </c>
      <c r="DA833" s="3">
        <v>3.89</v>
      </c>
      <c r="DB833" s="3">
        <v>3.11</v>
      </c>
      <c r="DC833" s="3">
        <v>0.78000000000000025</v>
      </c>
      <c r="DD833" s="3">
        <v>3.39</v>
      </c>
      <c r="DE833" s="3">
        <v>3.22</v>
      </c>
      <c r="DF833" s="3">
        <v>0.16999999999999993</v>
      </c>
      <c r="DG833" s="3">
        <v>2.84</v>
      </c>
      <c r="DH833" s="3">
        <v>2.41</v>
      </c>
      <c r="DI833" s="3">
        <v>0.42999999999999972</v>
      </c>
      <c r="DJ833" s="3">
        <v>2.5499999999999998</v>
      </c>
      <c r="DK833" s="3">
        <v>2.42</v>
      </c>
      <c r="DL833" s="3">
        <v>0.12999999999999989</v>
      </c>
      <c r="DM833" s="3">
        <v>7.25</v>
      </c>
      <c r="DN833" s="3">
        <v>6.16</v>
      </c>
      <c r="DO833" s="3">
        <v>1.0899999999999999</v>
      </c>
      <c r="DP833" s="3">
        <v>5.63</v>
      </c>
      <c r="DQ833" s="3">
        <v>4.79</v>
      </c>
      <c r="DR833" s="3">
        <v>0.83999999999999986</v>
      </c>
      <c r="DS833" s="3">
        <v>5</v>
      </c>
      <c r="DT833" s="3">
        <v>4</v>
      </c>
      <c r="DU833" s="3">
        <v>1</v>
      </c>
      <c r="DV833" s="3">
        <v>3.65</v>
      </c>
      <c r="DW833" s="3">
        <v>2.92</v>
      </c>
      <c r="DX833" s="3">
        <v>0.73</v>
      </c>
    </row>
    <row r="834" spans="1:128" s="3" customFormat="1" x14ac:dyDescent="0.25">
      <c r="A834" s="36" t="s">
        <v>1057</v>
      </c>
      <c r="B834" s="36" t="s">
        <v>87</v>
      </c>
      <c r="C834" s="36" t="s">
        <v>88</v>
      </c>
      <c r="D834" s="37" t="s">
        <v>106</v>
      </c>
      <c r="E834" s="36" t="s">
        <v>107</v>
      </c>
      <c r="F834" s="37" t="s">
        <v>1052</v>
      </c>
      <c r="G834" s="36" t="s">
        <v>1053</v>
      </c>
      <c r="H834" s="36" t="s">
        <v>93</v>
      </c>
      <c r="I834" s="36" t="s">
        <v>94</v>
      </c>
      <c r="J834" s="36" t="s">
        <v>95</v>
      </c>
      <c r="K834" s="44">
        <v>3.05</v>
      </c>
      <c r="L834" s="38">
        <f>IF(J834="10",K834,"")</f>
        <v>3.05</v>
      </c>
      <c r="M834" s="38">
        <f>ROUND(L834*O834/100,2)</f>
        <v>1.98</v>
      </c>
      <c r="N834" s="38">
        <f>L834-M834</f>
        <v>1.0699999999999998</v>
      </c>
      <c r="O834" s="38" t="s">
        <v>96</v>
      </c>
      <c r="P834" s="38">
        <f>IF(J834&lt;&gt;"20",IF(J834="15",K834,ROUND(K834*0.85,2)),"")</f>
        <v>2.59</v>
      </c>
      <c r="Q834" s="38">
        <f>ROUND(P834*S834/100,2)</f>
        <v>2.0699999999999998</v>
      </c>
      <c r="R834" s="38">
        <f>P834-Q834</f>
        <v>0.52</v>
      </c>
      <c r="S834" s="38" t="s">
        <v>97</v>
      </c>
      <c r="T834" s="38">
        <f>IF(J834="20",K834,IF(J834="10",ROUND(K834*0.7,2),ROUND(K834/0.85*0.7,2)))</f>
        <v>2.14</v>
      </c>
      <c r="U834" s="38">
        <f>ROUND(T834*W834/100,2)</f>
        <v>2.0299999999999998</v>
      </c>
      <c r="V834" s="38">
        <f>T834-U834</f>
        <v>0.11000000000000032</v>
      </c>
      <c r="W834" s="36">
        <v>95</v>
      </c>
      <c r="X834" s="38">
        <f>IF(J834="20",ROUND(K834/0.7*0.6,2),IF(J834="10",ROUND(K834*0.6,2),ROUND(K834/0.85*0.6,2)))</f>
        <v>1.83</v>
      </c>
      <c r="Y834" s="38">
        <f>ROUND(X834*AA834/100,2)</f>
        <v>1.74</v>
      </c>
      <c r="Z834" s="38">
        <f>X834-Y834</f>
        <v>9.000000000000008E-2</v>
      </c>
      <c r="AA834" s="36">
        <v>95</v>
      </c>
      <c r="AB834" s="38" t="s">
        <v>98</v>
      </c>
      <c r="AC834" s="38">
        <v>2.44</v>
      </c>
      <c r="AD834" s="38">
        <v>2.3199999999999998</v>
      </c>
      <c r="AE834" s="38">
        <v>0.12000000000000011</v>
      </c>
      <c r="BJ834" s="3" t="s">
        <v>95</v>
      </c>
      <c r="BK834" s="3">
        <v>9.0500000000000007</v>
      </c>
      <c r="BL834" s="3">
        <v>7.69</v>
      </c>
      <c r="BM834" s="3">
        <v>1.3600000000000003</v>
      </c>
      <c r="BN834" s="3">
        <v>7.23</v>
      </c>
      <c r="BO834" s="3">
        <v>6.87</v>
      </c>
      <c r="BP834" s="3">
        <v>0.36000000000000032</v>
      </c>
      <c r="BQ834" s="3">
        <v>7.25</v>
      </c>
      <c r="BR834" s="3">
        <v>6.16</v>
      </c>
      <c r="BS834" s="3">
        <v>1.0899999999999999</v>
      </c>
      <c r="BT834" s="3">
        <v>5.43</v>
      </c>
      <c r="BU834" s="3">
        <v>5.16</v>
      </c>
      <c r="BV834" s="3">
        <v>0.26999999999999957</v>
      </c>
      <c r="BW834" s="3">
        <v>6.34</v>
      </c>
      <c r="BX834" s="3">
        <v>6.02</v>
      </c>
      <c r="BY834" s="3">
        <v>0.32000000000000028</v>
      </c>
      <c r="BZ834" s="3">
        <v>6.55</v>
      </c>
      <c r="CA834" s="3">
        <v>5.24</v>
      </c>
      <c r="CB834" s="3">
        <v>1.3099999999999996</v>
      </c>
      <c r="CC834" s="3">
        <v>5.64</v>
      </c>
      <c r="CD834" s="3">
        <v>5.36</v>
      </c>
      <c r="CE834" s="3">
        <v>0.27999999999999936</v>
      </c>
      <c r="CF834" s="3">
        <v>5.05</v>
      </c>
      <c r="CG834" s="3">
        <v>4.04</v>
      </c>
      <c r="CH834" s="3">
        <v>1.0099999999999998</v>
      </c>
      <c r="CI834" s="3">
        <v>4.4400000000000004</v>
      </c>
      <c r="CJ834" s="3">
        <v>4.22</v>
      </c>
      <c r="CK834" s="3">
        <v>0.22000000000000064</v>
      </c>
      <c r="CL834" s="3">
        <v>6.34</v>
      </c>
      <c r="CM834" s="3">
        <v>5.39</v>
      </c>
      <c r="CN834" s="3">
        <v>0.95000000000000018</v>
      </c>
      <c r="CO834" s="3">
        <v>5.0599999999999996</v>
      </c>
      <c r="CP834" s="3">
        <v>4.8099999999999996</v>
      </c>
      <c r="CQ834" s="3">
        <v>0.25</v>
      </c>
      <c r="CR834" s="3">
        <v>5.08</v>
      </c>
      <c r="CS834" s="3">
        <v>4.32</v>
      </c>
      <c r="CT834" s="3">
        <v>0.75999999999999979</v>
      </c>
      <c r="CU834" s="3">
        <v>3.8</v>
      </c>
      <c r="CV834" s="3">
        <v>3.61</v>
      </c>
      <c r="CW834" s="3">
        <v>0.18999999999999995</v>
      </c>
      <c r="CX834" s="3">
        <v>4.4400000000000004</v>
      </c>
      <c r="CY834" s="3">
        <v>4.22</v>
      </c>
      <c r="CZ834" s="3">
        <v>0.22000000000000064</v>
      </c>
      <c r="DA834" s="3">
        <v>4.59</v>
      </c>
      <c r="DB834" s="3">
        <v>3.67</v>
      </c>
      <c r="DC834" s="3">
        <v>0.91999999999999993</v>
      </c>
      <c r="DD834" s="3">
        <v>3.95</v>
      </c>
      <c r="DE834" s="3">
        <v>3.75</v>
      </c>
      <c r="DF834" s="3">
        <v>0.20000000000000018</v>
      </c>
      <c r="DG834" s="3">
        <v>3.54</v>
      </c>
      <c r="DH834" s="3">
        <v>3.01</v>
      </c>
      <c r="DI834" s="3">
        <v>0.53000000000000025</v>
      </c>
      <c r="DJ834" s="3">
        <v>3.11</v>
      </c>
      <c r="DK834" s="3">
        <v>2.95</v>
      </c>
      <c r="DL834" s="3">
        <v>0.1599999999999997</v>
      </c>
      <c r="DM834" s="3">
        <v>8.15</v>
      </c>
      <c r="DN834" s="3">
        <v>6.93</v>
      </c>
      <c r="DO834" s="3">
        <v>1.2200000000000006</v>
      </c>
      <c r="DP834" s="3">
        <v>6.53</v>
      </c>
      <c r="DQ834" s="3">
        <v>5.55</v>
      </c>
      <c r="DR834" s="3">
        <v>0.98000000000000043</v>
      </c>
      <c r="DS834" s="3">
        <v>5.9</v>
      </c>
      <c r="DT834" s="3">
        <v>4.72</v>
      </c>
      <c r="DU834" s="3">
        <v>1.1800000000000006</v>
      </c>
      <c r="DV834" s="3">
        <v>4.55</v>
      </c>
      <c r="DW834" s="3">
        <v>3.64</v>
      </c>
      <c r="DX834" s="3">
        <v>0.9099999999999997</v>
      </c>
    </row>
    <row r="835" spans="1:128" s="3" customFormat="1" x14ac:dyDescent="0.25">
      <c r="A835" s="36" t="s">
        <v>1058</v>
      </c>
      <c r="B835" s="36" t="s">
        <v>87</v>
      </c>
      <c r="C835" s="36" t="s">
        <v>88</v>
      </c>
      <c r="D835" s="37" t="s">
        <v>148</v>
      </c>
      <c r="E835" s="36" t="s">
        <v>149</v>
      </c>
      <c r="F835" s="37" t="s">
        <v>1052</v>
      </c>
      <c r="G835" s="36" t="s">
        <v>1053</v>
      </c>
      <c r="H835" s="36" t="s">
        <v>93</v>
      </c>
      <c r="I835" s="36" t="s">
        <v>94</v>
      </c>
      <c r="J835" s="36" t="s">
        <v>95</v>
      </c>
      <c r="K835" s="44">
        <v>3.05</v>
      </c>
      <c r="L835" s="38">
        <f>IF(J835="10",K835,"")</f>
        <v>3.05</v>
      </c>
      <c r="M835" s="38">
        <f>ROUND(L835*O835/100,2)</f>
        <v>1.98</v>
      </c>
      <c r="N835" s="38">
        <f>L835-M835</f>
        <v>1.0699999999999998</v>
      </c>
      <c r="O835" s="38" t="s">
        <v>96</v>
      </c>
      <c r="P835" s="38">
        <f>IF(J835&lt;&gt;"20",IF(J835="15",K835,ROUND(K835*0.85,2)),"")</f>
        <v>2.59</v>
      </c>
      <c r="Q835" s="38">
        <f>ROUND(P835*S835/100,2)</f>
        <v>2.0699999999999998</v>
      </c>
      <c r="R835" s="38">
        <f>P835-Q835</f>
        <v>0.52</v>
      </c>
      <c r="S835" s="38" t="s">
        <v>97</v>
      </c>
      <c r="T835" s="38">
        <f>IF(J835="20",K835,IF(J835="10",ROUND(K835*0.7,2),ROUND(K835/0.85*0.7,2)))</f>
        <v>2.14</v>
      </c>
      <c r="U835" s="38">
        <f>ROUND(T835*W835/100,2)</f>
        <v>2.0299999999999998</v>
      </c>
      <c r="V835" s="38">
        <f>T835-U835</f>
        <v>0.11000000000000032</v>
      </c>
      <c r="W835" s="36">
        <v>95</v>
      </c>
      <c r="X835" s="38">
        <f>IF(J835="20",ROUND(K835/0.7*0.6,2),IF(J835="10",ROUND(K835*0.6,2),ROUND(K835/0.85*0.6,2)))</f>
        <v>1.83</v>
      </c>
      <c r="Y835" s="38">
        <f>ROUND(X835*AA835/100,2)</f>
        <v>1.74</v>
      </c>
      <c r="Z835" s="38">
        <f>X835-Y835</f>
        <v>9.000000000000008E-2</v>
      </c>
      <c r="AA835" s="36">
        <v>95</v>
      </c>
      <c r="AB835" s="38" t="s">
        <v>98</v>
      </c>
      <c r="AC835" s="38">
        <v>2.44</v>
      </c>
      <c r="AD835" s="38">
        <v>2.3199999999999998</v>
      </c>
      <c r="AE835" s="38">
        <v>0.12000000000000011</v>
      </c>
      <c r="BJ835" s="3" t="s">
        <v>95</v>
      </c>
      <c r="BK835" s="3">
        <v>9.0500000000000007</v>
      </c>
      <c r="BL835" s="3">
        <v>7.69</v>
      </c>
      <c r="BM835" s="3">
        <v>1.3600000000000003</v>
      </c>
      <c r="BN835" s="3">
        <v>7.23</v>
      </c>
      <c r="BO835" s="3">
        <v>6.87</v>
      </c>
      <c r="BP835" s="3">
        <v>0.36000000000000032</v>
      </c>
      <c r="BQ835" s="3">
        <v>7.25</v>
      </c>
      <c r="BR835" s="3">
        <v>6.16</v>
      </c>
      <c r="BS835" s="3">
        <v>1.0899999999999999</v>
      </c>
      <c r="BT835" s="3">
        <v>5.43</v>
      </c>
      <c r="BU835" s="3">
        <v>5.16</v>
      </c>
      <c r="BV835" s="3">
        <v>0.26999999999999957</v>
      </c>
      <c r="BW835" s="3">
        <v>6.34</v>
      </c>
      <c r="BX835" s="3">
        <v>6.02</v>
      </c>
      <c r="BY835" s="3">
        <v>0.32000000000000028</v>
      </c>
      <c r="BZ835" s="3">
        <v>6.55</v>
      </c>
      <c r="CA835" s="3">
        <v>5.24</v>
      </c>
      <c r="CB835" s="3">
        <v>1.3099999999999996</v>
      </c>
      <c r="CC835" s="3">
        <v>5.64</v>
      </c>
      <c r="CD835" s="3">
        <v>5.36</v>
      </c>
      <c r="CE835" s="3">
        <v>0.27999999999999936</v>
      </c>
      <c r="CF835" s="3">
        <v>5.05</v>
      </c>
      <c r="CG835" s="3">
        <v>4.04</v>
      </c>
      <c r="CH835" s="3">
        <v>1.0099999999999998</v>
      </c>
      <c r="CI835" s="3">
        <v>4.4400000000000004</v>
      </c>
      <c r="CJ835" s="3">
        <v>4.22</v>
      </c>
      <c r="CK835" s="3">
        <v>0.22000000000000064</v>
      </c>
      <c r="CL835" s="3">
        <v>6.34</v>
      </c>
      <c r="CM835" s="3">
        <v>5.39</v>
      </c>
      <c r="CN835" s="3">
        <v>0.95000000000000018</v>
      </c>
      <c r="CO835" s="3">
        <v>5.0599999999999996</v>
      </c>
      <c r="CP835" s="3">
        <v>4.8099999999999996</v>
      </c>
      <c r="CQ835" s="3">
        <v>0.25</v>
      </c>
      <c r="CR835" s="3">
        <v>5.08</v>
      </c>
      <c r="CS835" s="3">
        <v>4.32</v>
      </c>
      <c r="CT835" s="3">
        <v>0.75999999999999979</v>
      </c>
      <c r="CU835" s="3">
        <v>3.8</v>
      </c>
      <c r="CV835" s="3">
        <v>3.61</v>
      </c>
      <c r="CW835" s="3">
        <v>0.18999999999999995</v>
      </c>
      <c r="CX835" s="3">
        <v>4.4400000000000004</v>
      </c>
      <c r="CY835" s="3">
        <v>4.22</v>
      </c>
      <c r="CZ835" s="3">
        <v>0.22000000000000064</v>
      </c>
      <c r="DA835" s="3">
        <v>4.59</v>
      </c>
      <c r="DB835" s="3">
        <v>3.67</v>
      </c>
      <c r="DC835" s="3">
        <v>0.91999999999999993</v>
      </c>
      <c r="DD835" s="3">
        <v>3.95</v>
      </c>
      <c r="DE835" s="3">
        <v>3.75</v>
      </c>
      <c r="DF835" s="3">
        <v>0.20000000000000018</v>
      </c>
      <c r="DG835" s="3">
        <v>3.54</v>
      </c>
      <c r="DH835" s="3">
        <v>3.01</v>
      </c>
      <c r="DI835" s="3">
        <v>0.53000000000000025</v>
      </c>
      <c r="DJ835" s="3">
        <v>3.11</v>
      </c>
      <c r="DK835" s="3">
        <v>2.95</v>
      </c>
      <c r="DL835" s="3">
        <v>0.1599999999999997</v>
      </c>
      <c r="DM835" s="3">
        <v>8.15</v>
      </c>
      <c r="DN835" s="3">
        <v>6.93</v>
      </c>
      <c r="DO835" s="3">
        <v>1.2200000000000006</v>
      </c>
      <c r="DP835" s="3">
        <v>6.53</v>
      </c>
      <c r="DQ835" s="3">
        <v>5.55</v>
      </c>
      <c r="DR835" s="3">
        <v>0.98000000000000043</v>
      </c>
      <c r="DS835" s="3">
        <v>5.9</v>
      </c>
      <c r="DT835" s="3">
        <v>4.72</v>
      </c>
      <c r="DU835" s="3">
        <v>1.1800000000000006</v>
      </c>
      <c r="DV835" s="3">
        <v>4.55</v>
      </c>
      <c r="DW835" s="3">
        <v>3.64</v>
      </c>
      <c r="DX835" s="3">
        <v>0.9099999999999997</v>
      </c>
    </row>
    <row r="836" spans="1:128" s="3" customFormat="1" x14ac:dyDescent="0.25">
      <c r="A836" s="36" t="s">
        <v>1059</v>
      </c>
      <c r="B836" s="36" t="s">
        <v>87</v>
      </c>
      <c r="C836" s="36" t="s">
        <v>88</v>
      </c>
      <c r="D836" s="37" t="s">
        <v>133</v>
      </c>
      <c r="E836" s="36" t="s">
        <v>134</v>
      </c>
      <c r="F836" s="37" t="s">
        <v>1052</v>
      </c>
      <c r="G836" s="36" t="s">
        <v>1053</v>
      </c>
      <c r="H836" s="36" t="s">
        <v>93</v>
      </c>
      <c r="I836" s="36" t="s">
        <v>94</v>
      </c>
      <c r="J836" s="36" t="s">
        <v>95</v>
      </c>
      <c r="K836" s="44">
        <v>2.8</v>
      </c>
      <c r="L836" s="38">
        <f>IF(J836="10",K836,"")</f>
        <v>2.8</v>
      </c>
      <c r="M836" s="38">
        <f>ROUND(L836*O836/100,2)</f>
        <v>1.82</v>
      </c>
      <c r="N836" s="38">
        <f>L836-M836</f>
        <v>0.97999999999999976</v>
      </c>
      <c r="O836" s="38" t="s">
        <v>96</v>
      </c>
      <c r="P836" s="38">
        <f>IF(J836&lt;&gt;"20",IF(J836="15",K836,ROUND(K836*0.85,2)),"")</f>
        <v>2.38</v>
      </c>
      <c r="Q836" s="38">
        <f>ROUND(P836*S836/100,2)</f>
        <v>1.9</v>
      </c>
      <c r="R836" s="38">
        <f>P836-Q836</f>
        <v>0.48</v>
      </c>
      <c r="S836" s="38" t="s">
        <v>97</v>
      </c>
      <c r="T836" s="38">
        <f>IF(J836="20",K836,IF(J836="10",ROUND(K836*0.7,2),ROUND(K836/0.85*0.7,2)))</f>
        <v>1.96</v>
      </c>
      <c r="U836" s="38">
        <f>ROUND(T836*W836/100,2)</f>
        <v>1.86</v>
      </c>
      <c r="V836" s="38">
        <f>T836-U836</f>
        <v>9.9999999999999867E-2</v>
      </c>
      <c r="W836" s="36">
        <v>95</v>
      </c>
      <c r="X836" s="38">
        <f>IF(J836="20",ROUND(K836/0.7*0.6,2),IF(J836="10",ROUND(K836*0.6,2),ROUND(K836/0.85*0.6,2)))</f>
        <v>1.68</v>
      </c>
      <c r="Y836" s="38">
        <f>ROUND(X836*AA836/100,2)</f>
        <v>1.6</v>
      </c>
      <c r="Z836" s="38">
        <f>X836-Y836</f>
        <v>7.9999999999999849E-2</v>
      </c>
      <c r="AA836" s="36">
        <v>95</v>
      </c>
      <c r="AB836" s="38" t="s">
        <v>98</v>
      </c>
      <c r="AC836" s="38">
        <v>2.2400000000000002</v>
      </c>
      <c r="AD836" s="38">
        <v>2.13</v>
      </c>
      <c r="AE836" s="38">
        <v>0.11000000000000032</v>
      </c>
      <c r="BJ836" s="3" t="s">
        <v>95</v>
      </c>
      <c r="BK836" s="3">
        <v>8.8000000000000007</v>
      </c>
      <c r="BL836" s="3">
        <v>7.48</v>
      </c>
      <c r="BM836" s="3">
        <v>1.3200000000000003</v>
      </c>
      <c r="BN836" s="3">
        <v>7.08</v>
      </c>
      <c r="BO836" s="3">
        <v>6.73</v>
      </c>
      <c r="BP836" s="3">
        <v>0.34999999999999964</v>
      </c>
      <c r="BQ836" s="3">
        <v>7</v>
      </c>
      <c r="BR836" s="3">
        <v>5.95</v>
      </c>
      <c r="BS836" s="3">
        <v>1.0499999999999998</v>
      </c>
      <c r="BT836" s="3">
        <v>5.28</v>
      </c>
      <c r="BU836" s="3">
        <v>5.0199999999999996</v>
      </c>
      <c r="BV836" s="3">
        <v>0.26000000000000068</v>
      </c>
      <c r="BW836" s="3">
        <v>6.14</v>
      </c>
      <c r="BX836" s="3">
        <v>5.83</v>
      </c>
      <c r="BY836" s="3">
        <v>0.30999999999999961</v>
      </c>
      <c r="BZ836" s="3">
        <v>6.3</v>
      </c>
      <c r="CA836" s="3">
        <v>5.04</v>
      </c>
      <c r="CB836" s="3">
        <v>1.2599999999999998</v>
      </c>
      <c r="CC836" s="3">
        <v>5.44</v>
      </c>
      <c r="CD836" s="3">
        <v>5.17</v>
      </c>
      <c r="CE836" s="3">
        <v>0.27000000000000046</v>
      </c>
      <c r="CF836" s="3">
        <v>4.8</v>
      </c>
      <c r="CG836" s="3">
        <v>3.84</v>
      </c>
      <c r="CH836" s="3">
        <v>0.96</v>
      </c>
      <c r="CI836" s="3">
        <v>4.24</v>
      </c>
      <c r="CJ836" s="3">
        <v>4.03</v>
      </c>
      <c r="CK836" s="3">
        <v>0.20999999999999996</v>
      </c>
      <c r="CL836" s="3">
        <v>6.16</v>
      </c>
      <c r="CM836" s="3">
        <v>5.24</v>
      </c>
      <c r="CN836" s="3">
        <v>0.91999999999999993</v>
      </c>
      <c r="CO836" s="3">
        <v>4.96</v>
      </c>
      <c r="CP836" s="3">
        <v>4.71</v>
      </c>
      <c r="CQ836" s="3">
        <v>0.25</v>
      </c>
      <c r="CR836" s="3">
        <v>4.9000000000000004</v>
      </c>
      <c r="CS836" s="3">
        <v>4.17</v>
      </c>
      <c r="CT836" s="3">
        <v>0.73000000000000043</v>
      </c>
      <c r="CU836" s="3">
        <v>3.7</v>
      </c>
      <c r="CV836" s="3">
        <v>3.52</v>
      </c>
      <c r="CW836" s="3">
        <v>0.18000000000000016</v>
      </c>
      <c r="CX836" s="3">
        <v>4.3</v>
      </c>
      <c r="CY836" s="3">
        <v>4.09</v>
      </c>
      <c r="CZ836" s="3">
        <v>0.20999999999999996</v>
      </c>
      <c r="DA836" s="3">
        <v>4.41</v>
      </c>
      <c r="DB836" s="3">
        <v>3.53</v>
      </c>
      <c r="DC836" s="3">
        <v>0.88000000000000034</v>
      </c>
      <c r="DD836" s="3">
        <v>3.81</v>
      </c>
      <c r="DE836" s="3">
        <v>3.62</v>
      </c>
      <c r="DF836" s="3">
        <v>0.18999999999999995</v>
      </c>
      <c r="DG836" s="3">
        <v>3.36</v>
      </c>
      <c r="DH836" s="3">
        <v>2.86</v>
      </c>
      <c r="DI836" s="3">
        <v>0.5</v>
      </c>
      <c r="DJ836" s="3">
        <v>2.97</v>
      </c>
      <c r="DK836" s="3">
        <v>2.82</v>
      </c>
      <c r="DL836" s="3">
        <v>0.15000000000000036</v>
      </c>
      <c r="DM836" s="3">
        <v>7.92</v>
      </c>
      <c r="DN836" s="3">
        <v>6.73</v>
      </c>
      <c r="DO836" s="3">
        <v>1.1899999999999995</v>
      </c>
      <c r="DP836" s="3">
        <v>6.3</v>
      </c>
      <c r="DQ836" s="3">
        <v>5.36</v>
      </c>
      <c r="DR836" s="3">
        <v>0.9399999999999995</v>
      </c>
      <c r="DS836" s="3">
        <v>5.67</v>
      </c>
      <c r="DT836" s="3">
        <v>4.54</v>
      </c>
      <c r="DU836" s="3">
        <v>1.1299999999999999</v>
      </c>
      <c r="DV836" s="3">
        <v>4.32</v>
      </c>
      <c r="DW836" s="3">
        <v>3.46</v>
      </c>
      <c r="DX836" s="3">
        <v>0.86000000000000032</v>
      </c>
    </row>
    <row r="837" spans="1:128" s="3" customFormat="1" x14ac:dyDescent="0.25">
      <c r="A837" s="36" t="s">
        <v>1060</v>
      </c>
      <c r="B837" s="36" t="s">
        <v>87</v>
      </c>
      <c r="C837" s="36" t="s">
        <v>88</v>
      </c>
      <c r="D837" s="37" t="s">
        <v>145</v>
      </c>
      <c r="E837" s="36" t="s">
        <v>146</v>
      </c>
      <c r="F837" s="37" t="s">
        <v>1052</v>
      </c>
      <c r="G837" s="36" t="s">
        <v>1053</v>
      </c>
      <c r="H837" s="36" t="s">
        <v>93</v>
      </c>
      <c r="I837" s="36" t="s">
        <v>94</v>
      </c>
      <c r="J837" s="36" t="s">
        <v>95</v>
      </c>
      <c r="K837" s="44">
        <v>2.8</v>
      </c>
      <c r="L837" s="38">
        <f>IF(J837="10",K837,"")</f>
        <v>2.8</v>
      </c>
      <c r="M837" s="38">
        <f>ROUND(L837*O837/100,2)</f>
        <v>1.82</v>
      </c>
      <c r="N837" s="38">
        <f>L837-M837</f>
        <v>0.97999999999999976</v>
      </c>
      <c r="O837" s="38" t="s">
        <v>96</v>
      </c>
      <c r="P837" s="38">
        <f>IF(J837&lt;&gt;"20",IF(J837="15",K837,ROUND(K837*0.85,2)),"")</f>
        <v>2.38</v>
      </c>
      <c r="Q837" s="38">
        <f>ROUND(P837*S837/100,2)</f>
        <v>1.9</v>
      </c>
      <c r="R837" s="38">
        <f>P837-Q837</f>
        <v>0.48</v>
      </c>
      <c r="S837" s="38" t="s">
        <v>97</v>
      </c>
      <c r="T837" s="38">
        <f>IF(J837="20",K837,IF(J837="10",ROUND(K837*0.7,2),ROUND(K837/0.85*0.7,2)))</f>
        <v>1.96</v>
      </c>
      <c r="U837" s="38">
        <f>ROUND(T837*W837/100,2)</f>
        <v>1.86</v>
      </c>
      <c r="V837" s="38">
        <f>T837-U837</f>
        <v>9.9999999999999867E-2</v>
      </c>
      <c r="W837" s="36">
        <v>95</v>
      </c>
      <c r="X837" s="38">
        <f>IF(J837="20",ROUND(K837/0.7*0.6,2),IF(J837="10",ROUND(K837*0.6,2),ROUND(K837/0.85*0.6,2)))</f>
        <v>1.68</v>
      </c>
      <c r="Y837" s="38">
        <f>ROUND(X837*AA837/100,2)</f>
        <v>1.6</v>
      </c>
      <c r="Z837" s="38">
        <f>X837-Y837</f>
        <v>7.9999999999999849E-2</v>
      </c>
      <c r="AA837" s="36">
        <v>95</v>
      </c>
      <c r="AB837" s="38" t="s">
        <v>98</v>
      </c>
      <c r="AC837" s="38">
        <v>2.2400000000000002</v>
      </c>
      <c r="AD837" s="38">
        <v>2.13</v>
      </c>
      <c r="AE837" s="38">
        <v>0.11000000000000032</v>
      </c>
      <c r="BJ837" s="3" t="s">
        <v>95</v>
      </c>
      <c r="BK837" s="3">
        <v>8.8000000000000007</v>
      </c>
      <c r="BL837" s="3">
        <v>7.48</v>
      </c>
      <c r="BM837" s="3">
        <v>1.3200000000000003</v>
      </c>
      <c r="BN837" s="3">
        <v>7.08</v>
      </c>
      <c r="BO837" s="3">
        <v>6.73</v>
      </c>
      <c r="BP837" s="3">
        <v>0.34999999999999964</v>
      </c>
      <c r="BQ837" s="3">
        <v>7</v>
      </c>
      <c r="BR837" s="3">
        <v>5.95</v>
      </c>
      <c r="BS837" s="3">
        <v>1.0499999999999998</v>
      </c>
      <c r="BT837" s="3">
        <v>5.28</v>
      </c>
      <c r="BU837" s="3">
        <v>5.0199999999999996</v>
      </c>
      <c r="BV837" s="3">
        <v>0.26000000000000068</v>
      </c>
      <c r="BW837" s="3">
        <v>6.14</v>
      </c>
      <c r="BX837" s="3">
        <v>5.83</v>
      </c>
      <c r="BY837" s="3">
        <v>0.30999999999999961</v>
      </c>
      <c r="BZ837" s="3">
        <v>6.3</v>
      </c>
      <c r="CA837" s="3">
        <v>5.04</v>
      </c>
      <c r="CB837" s="3">
        <v>1.2599999999999998</v>
      </c>
      <c r="CC837" s="3">
        <v>5.44</v>
      </c>
      <c r="CD837" s="3">
        <v>5.17</v>
      </c>
      <c r="CE837" s="3">
        <v>0.27000000000000046</v>
      </c>
      <c r="CF837" s="3">
        <v>4.8</v>
      </c>
      <c r="CG837" s="3">
        <v>3.84</v>
      </c>
      <c r="CH837" s="3">
        <v>0.96</v>
      </c>
      <c r="CI837" s="3">
        <v>4.24</v>
      </c>
      <c r="CJ837" s="3">
        <v>4.03</v>
      </c>
      <c r="CK837" s="3">
        <v>0.20999999999999996</v>
      </c>
      <c r="CL837" s="3">
        <v>6.16</v>
      </c>
      <c r="CM837" s="3">
        <v>5.24</v>
      </c>
      <c r="CN837" s="3">
        <v>0.91999999999999993</v>
      </c>
      <c r="CO837" s="3">
        <v>4.96</v>
      </c>
      <c r="CP837" s="3">
        <v>4.71</v>
      </c>
      <c r="CQ837" s="3">
        <v>0.25</v>
      </c>
      <c r="CR837" s="3">
        <v>4.9000000000000004</v>
      </c>
      <c r="CS837" s="3">
        <v>4.17</v>
      </c>
      <c r="CT837" s="3">
        <v>0.73000000000000043</v>
      </c>
      <c r="CU837" s="3">
        <v>3.7</v>
      </c>
      <c r="CV837" s="3">
        <v>3.52</v>
      </c>
      <c r="CW837" s="3">
        <v>0.18000000000000016</v>
      </c>
      <c r="CX837" s="3">
        <v>4.3</v>
      </c>
      <c r="CY837" s="3">
        <v>4.09</v>
      </c>
      <c r="CZ837" s="3">
        <v>0.20999999999999996</v>
      </c>
      <c r="DA837" s="3">
        <v>4.41</v>
      </c>
      <c r="DB837" s="3">
        <v>3.53</v>
      </c>
      <c r="DC837" s="3">
        <v>0.88000000000000034</v>
      </c>
      <c r="DD837" s="3">
        <v>3.81</v>
      </c>
      <c r="DE837" s="3">
        <v>3.62</v>
      </c>
      <c r="DF837" s="3">
        <v>0.18999999999999995</v>
      </c>
      <c r="DG837" s="3">
        <v>3.36</v>
      </c>
      <c r="DH837" s="3">
        <v>2.86</v>
      </c>
      <c r="DI837" s="3">
        <v>0.5</v>
      </c>
      <c r="DJ837" s="3">
        <v>2.97</v>
      </c>
      <c r="DK837" s="3">
        <v>2.82</v>
      </c>
      <c r="DL837" s="3">
        <v>0.15000000000000036</v>
      </c>
      <c r="DM837" s="3">
        <v>7.92</v>
      </c>
      <c r="DN837" s="3">
        <v>6.73</v>
      </c>
      <c r="DO837" s="3">
        <v>1.1899999999999995</v>
      </c>
      <c r="DP837" s="3">
        <v>6.3</v>
      </c>
      <c r="DQ837" s="3">
        <v>5.36</v>
      </c>
      <c r="DR837" s="3">
        <v>0.9399999999999995</v>
      </c>
      <c r="DS837" s="3">
        <v>5.67</v>
      </c>
      <c r="DT837" s="3">
        <v>4.54</v>
      </c>
      <c r="DU837" s="3">
        <v>1.1299999999999999</v>
      </c>
      <c r="DV837" s="3">
        <v>4.32</v>
      </c>
      <c r="DW837" s="3">
        <v>3.46</v>
      </c>
      <c r="DX837" s="3">
        <v>0.86000000000000032</v>
      </c>
    </row>
    <row r="838" spans="1:128" s="3" customFormat="1" x14ac:dyDescent="0.25">
      <c r="A838" s="36" t="s">
        <v>1061</v>
      </c>
      <c r="B838" s="36" t="s">
        <v>87</v>
      </c>
      <c r="C838" s="36" t="s">
        <v>88</v>
      </c>
      <c r="D838" s="37" t="s">
        <v>157</v>
      </c>
      <c r="E838" s="36" t="s">
        <v>158</v>
      </c>
      <c r="F838" s="37" t="s">
        <v>1052</v>
      </c>
      <c r="G838" s="36" t="s">
        <v>1053</v>
      </c>
      <c r="H838" s="36" t="s">
        <v>93</v>
      </c>
      <c r="I838" s="36" t="s">
        <v>94</v>
      </c>
      <c r="J838" s="36" t="s">
        <v>95</v>
      </c>
      <c r="K838" s="44">
        <v>2.2999999999999998</v>
      </c>
      <c r="L838" s="38">
        <f>IF(J838="10",K838,"")</f>
        <v>2.2999999999999998</v>
      </c>
      <c r="M838" s="38">
        <f>ROUND(L838*O838/100,2)</f>
        <v>1.5</v>
      </c>
      <c r="N838" s="38">
        <f>L838-M838</f>
        <v>0.79999999999999982</v>
      </c>
      <c r="O838" s="38" t="s">
        <v>96</v>
      </c>
      <c r="P838" s="38">
        <f>IF(J838&lt;&gt;"20",IF(J838="15",K838,ROUND(K838*0.85,2)),"")</f>
        <v>1.96</v>
      </c>
      <c r="Q838" s="38">
        <f>ROUND(P838*S838/100,2)</f>
        <v>1.57</v>
      </c>
      <c r="R838" s="38">
        <f>P838-Q838</f>
        <v>0.3899999999999999</v>
      </c>
      <c r="S838" s="38" t="s">
        <v>97</v>
      </c>
      <c r="T838" s="38">
        <f>IF(J838="20",K838,IF(J838="10",ROUND(K838*0.7,2),ROUND(K838/0.85*0.7,2)))</f>
        <v>1.61</v>
      </c>
      <c r="U838" s="38">
        <f>ROUND(T838*W838/100,2)</f>
        <v>1.53</v>
      </c>
      <c r="V838" s="38">
        <f>T838-U838</f>
        <v>8.0000000000000071E-2</v>
      </c>
      <c r="W838" s="36">
        <v>95</v>
      </c>
      <c r="X838" s="38">
        <f>IF(J838="20",ROUND(K838/0.7*0.6,2),IF(J838="10",ROUND(K838*0.6,2),ROUND(K838/0.85*0.6,2)))</f>
        <v>1.38</v>
      </c>
      <c r="Y838" s="38">
        <f>ROUND(X838*AA838/100,2)</f>
        <v>1.31</v>
      </c>
      <c r="Z838" s="38">
        <f>X838-Y838</f>
        <v>6.999999999999984E-2</v>
      </c>
      <c r="AA838" s="36">
        <v>95</v>
      </c>
      <c r="AB838" s="38" t="s">
        <v>98</v>
      </c>
      <c r="AC838" s="38">
        <v>1.84</v>
      </c>
      <c r="AD838" s="38">
        <v>1.75</v>
      </c>
      <c r="AE838" s="38">
        <v>9.000000000000008E-2</v>
      </c>
      <c r="BJ838" s="3" t="s">
        <v>95</v>
      </c>
      <c r="BK838" s="3">
        <v>8.3000000000000007</v>
      </c>
      <c r="BL838" s="3">
        <v>7.06</v>
      </c>
      <c r="BM838" s="3">
        <v>1.2400000000000011</v>
      </c>
      <c r="BN838" s="3">
        <v>6.78</v>
      </c>
      <c r="BO838" s="3">
        <v>6.44</v>
      </c>
      <c r="BP838" s="3">
        <v>0.33999999999999986</v>
      </c>
      <c r="BQ838" s="3">
        <v>6.5</v>
      </c>
      <c r="BR838" s="3">
        <v>5.53</v>
      </c>
      <c r="BS838" s="3">
        <v>0.96999999999999975</v>
      </c>
      <c r="BT838" s="3">
        <v>4.9800000000000004</v>
      </c>
      <c r="BU838" s="3">
        <v>4.7300000000000004</v>
      </c>
      <c r="BV838" s="3">
        <v>0.25</v>
      </c>
      <c r="BW838" s="3">
        <v>5.74</v>
      </c>
      <c r="BX838" s="3">
        <v>5.45</v>
      </c>
      <c r="BY838" s="3">
        <v>0.29000000000000004</v>
      </c>
      <c r="BZ838" s="3">
        <v>5.8</v>
      </c>
      <c r="CA838" s="3">
        <v>4.6399999999999997</v>
      </c>
      <c r="CB838" s="3">
        <v>1.1600000000000001</v>
      </c>
      <c r="CC838" s="3">
        <v>5.04</v>
      </c>
      <c r="CD838" s="3">
        <v>4.79</v>
      </c>
      <c r="CE838" s="3">
        <v>0.25</v>
      </c>
      <c r="CF838" s="3">
        <v>4.3</v>
      </c>
      <c r="CG838" s="3">
        <v>3.44</v>
      </c>
      <c r="CH838" s="3">
        <v>0.85999999999999988</v>
      </c>
      <c r="CI838" s="3">
        <v>3.84</v>
      </c>
      <c r="CJ838" s="3">
        <v>3.65</v>
      </c>
      <c r="CK838" s="3">
        <v>0.18999999999999995</v>
      </c>
      <c r="CL838" s="3">
        <v>5.81</v>
      </c>
      <c r="CM838" s="3">
        <v>4.9400000000000004</v>
      </c>
      <c r="CN838" s="3">
        <v>0.86999999999999922</v>
      </c>
      <c r="CO838" s="3">
        <v>4.75</v>
      </c>
      <c r="CP838" s="3">
        <v>4.51</v>
      </c>
      <c r="CQ838" s="3">
        <v>0.24000000000000021</v>
      </c>
      <c r="CR838" s="3">
        <v>4.55</v>
      </c>
      <c r="CS838" s="3">
        <v>3.87</v>
      </c>
      <c r="CT838" s="3">
        <v>0.67999999999999972</v>
      </c>
      <c r="CU838" s="3">
        <v>3.49</v>
      </c>
      <c r="CV838" s="3">
        <v>3.32</v>
      </c>
      <c r="CW838" s="3">
        <v>0.17000000000000037</v>
      </c>
      <c r="CX838" s="3">
        <v>4.0199999999999996</v>
      </c>
      <c r="CY838" s="3">
        <v>3.82</v>
      </c>
      <c r="CZ838" s="3">
        <v>0.19999999999999973</v>
      </c>
      <c r="DA838" s="3">
        <v>4.0599999999999996</v>
      </c>
      <c r="DB838" s="3">
        <v>3.25</v>
      </c>
      <c r="DC838" s="3">
        <v>0.80999999999999961</v>
      </c>
      <c r="DD838" s="3">
        <v>3.53</v>
      </c>
      <c r="DE838" s="3">
        <v>3.35</v>
      </c>
      <c r="DF838" s="3">
        <v>0.17999999999999972</v>
      </c>
      <c r="DG838" s="3">
        <v>3.01</v>
      </c>
      <c r="DH838" s="3">
        <v>2.56</v>
      </c>
      <c r="DI838" s="3">
        <v>0.44999999999999973</v>
      </c>
      <c r="DJ838" s="3">
        <v>2.69</v>
      </c>
      <c r="DK838" s="3">
        <v>2.56</v>
      </c>
      <c r="DL838" s="3">
        <v>0.12999999999999989</v>
      </c>
      <c r="DM838" s="3">
        <v>7.47</v>
      </c>
      <c r="DN838" s="3">
        <v>6.35</v>
      </c>
      <c r="DO838" s="3">
        <v>1.1200000000000001</v>
      </c>
      <c r="DP838" s="3">
        <v>5.85</v>
      </c>
      <c r="DQ838" s="3">
        <v>4.97</v>
      </c>
      <c r="DR838" s="3">
        <v>0.87999999999999989</v>
      </c>
      <c r="DS838" s="3">
        <v>5.22</v>
      </c>
      <c r="DT838" s="3">
        <v>4.18</v>
      </c>
      <c r="DU838" s="3">
        <v>1.04</v>
      </c>
      <c r="DV838" s="3">
        <v>3.87</v>
      </c>
      <c r="DW838" s="3">
        <v>3.1</v>
      </c>
      <c r="DX838" s="3">
        <v>0.77</v>
      </c>
    </row>
    <row r="839" spans="1:128" s="3" customFormat="1" x14ac:dyDescent="0.25">
      <c r="A839" s="36" t="s">
        <v>1062</v>
      </c>
      <c r="B839" s="36" t="s">
        <v>87</v>
      </c>
      <c r="C839" s="36" t="s">
        <v>88</v>
      </c>
      <c r="D839" s="37" t="s">
        <v>139</v>
      </c>
      <c r="E839" s="36" t="s">
        <v>140</v>
      </c>
      <c r="F839" s="37" t="s">
        <v>1052</v>
      </c>
      <c r="G839" s="36" t="s">
        <v>1053</v>
      </c>
      <c r="H839" s="36" t="s">
        <v>93</v>
      </c>
      <c r="I839" s="36" t="s">
        <v>94</v>
      </c>
      <c r="J839" s="36" t="s">
        <v>95</v>
      </c>
      <c r="K839" s="44">
        <v>2.5499999999999998</v>
      </c>
      <c r="L839" s="38">
        <f>IF(J839="10",K839,"")</f>
        <v>2.5499999999999998</v>
      </c>
      <c r="M839" s="38">
        <f>ROUND(L839*O839/100,2)</f>
        <v>1.66</v>
      </c>
      <c r="N839" s="38">
        <f>L839-M839</f>
        <v>0.8899999999999999</v>
      </c>
      <c r="O839" s="38" t="s">
        <v>96</v>
      </c>
      <c r="P839" s="38">
        <f>IF(J839&lt;&gt;"20",IF(J839="15",K839,ROUND(K839*0.85,2)),"")</f>
        <v>2.17</v>
      </c>
      <c r="Q839" s="38">
        <f>ROUND(P839*S839/100,2)</f>
        <v>1.74</v>
      </c>
      <c r="R839" s="38">
        <f>P839-Q839</f>
        <v>0.42999999999999994</v>
      </c>
      <c r="S839" s="38" t="s">
        <v>97</v>
      </c>
      <c r="T839" s="38">
        <f>IF(J839="20",K839,IF(J839="10",ROUND(K839*0.7,2),ROUND(K839/0.85*0.7,2)))</f>
        <v>1.79</v>
      </c>
      <c r="U839" s="38">
        <f>ROUND(T839*W839/100,2)</f>
        <v>1.7</v>
      </c>
      <c r="V839" s="38">
        <f>T839-U839</f>
        <v>9.000000000000008E-2</v>
      </c>
      <c r="W839" s="36">
        <v>95</v>
      </c>
      <c r="X839" s="38">
        <f>IF(J839="20",ROUND(K839/0.7*0.6,2),IF(J839="10",ROUND(K839*0.6,2),ROUND(K839/0.85*0.6,2)))</f>
        <v>1.53</v>
      </c>
      <c r="Y839" s="38">
        <f>ROUND(X839*AA839/100,2)</f>
        <v>1.45</v>
      </c>
      <c r="Z839" s="38">
        <f>X839-Y839</f>
        <v>8.0000000000000071E-2</v>
      </c>
      <c r="AA839" s="36">
        <v>95</v>
      </c>
      <c r="AB839" s="38" t="s">
        <v>98</v>
      </c>
      <c r="AC839" s="38">
        <v>2.04</v>
      </c>
      <c r="AD839" s="38">
        <v>1.94</v>
      </c>
      <c r="AE839" s="38">
        <v>0.10000000000000009</v>
      </c>
      <c r="BJ839" s="3" t="s">
        <v>95</v>
      </c>
      <c r="BK839" s="3">
        <v>8.5500000000000007</v>
      </c>
      <c r="BL839" s="3">
        <v>7.27</v>
      </c>
      <c r="BM839" s="3">
        <v>1.2800000000000011</v>
      </c>
      <c r="BN839" s="3">
        <v>6.93</v>
      </c>
      <c r="BO839" s="3">
        <v>6.58</v>
      </c>
      <c r="BP839" s="3">
        <v>0.34999999999999964</v>
      </c>
      <c r="BQ839" s="3">
        <v>6.75</v>
      </c>
      <c r="BR839" s="3">
        <v>5.74</v>
      </c>
      <c r="BS839" s="3">
        <v>1.0099999999999998</v>
      </c>
      <c r="BT839" s="3">
        <v>5.13</v>
      </c>
      <c r="BU839" s="3">
        <v>4.87</v>
      </c>
      <c r="BV839" s="3">
        <v>0.25999999999999979</v>
      </c>
      <c r="BW839" s="3">
        <v>5.94</v>
      </c>
      <c r="BX839" s="3">
        <v>5.64</v>
      </c>
      <c r="BY839" s="3">
        <v>0.30000000000000071</v>
      </c>
      <c r="BZ839" s="3">
        <v>6.05</v>
      </c>
      <c r="CA839" s="3">
        <v>4.84</v>
      </c>
      <c r="CB839" s="3">
        <v>1.21</v>
      </c>
      <c r="CC839" s="3">
        <v>5.24</v>
      </c>
      <c r="CD839" s="3">
        <v>4.9800000000000004</v>
      </c>
      <c r="CE839" s="3">
        <v>0.25999999999999979</v>
      </c>
      <c r="CF839" s="3">
        <v>4.55</v>
      </c>
      <c r="CG839" s="3">
        <v>3.64</v>
      </c>
      <c r="CH839" s="3">
        <v>0.9099999999999997</v>
      </c>
      <c r="CI839" s="3">
        <v>4.04</v>
      </c>
      <c r="CJ839" s="3">
        <v>3.84</v>
      </c>
      <c r="CK839" s="3">
        <v>0.20000000000000018</v>
      </c>
      <c r="CL839" s="3">
        <v>5.99</v>
      </c>
      <c r="CM839" s="3">
        <v>5.09</v>
      </c>
      <c r="CN839" s="3">
        <v>0.90000000000000036</v>
      </c>
      <c r="CO839" s="3">
        <v>4.8499999999999996</v>
      </c>
      <c r="CP839" s="3">
        <v>4.6100000000000003</v>
      </c>
      <c r="CQ839" s="3">
        <v>0.23999999999999932</v>
      </c>
      <c r="CR839" s="3">
        <v>4.7300000000000004</v>
      </c>
      <c r="CS839" s="3">
        <v>4.0199999999999996</v>
      </c>
      <c r="CT839" s="3">
        <v>0.71000000000000085</v>
      </c>
      <c r="CU839" s="3">
        <v>3.59</v>
      </c>
      <c r="CV839" s="3">
        <v>3.41</v>
      </c>
      <c r="CW839" s="3">
        <v>0.17999999999999972</v>
      </c>
      <c r="CX839" s="3">
        <v>4.16</v>
      </c>
      <c r="CY839" s="3">
        <v>3.95</v>
      </c>
      <c r="CZ839" s="3">
        <v>0.20999999999999996</v>
      </c>
      <c r="DA839" s="3">
        <v>4.24</v>
      </c>
      <c r="DB839" s="3">
        <v>3.39</v>
      </c>
      <c r="DC839" s="3">
        <v>0.85000000000000009</v>
      </c>
      <c r="DD839" s="3">
        <v>3.67</v>
      </c>
      <c r="DE839" s="3">
        <v>3.49</v>
      </c>
      <c r="DF839" s="3">
        <v>0.17999999999999972</v>
      </c>
      <c r="DG839" s="3">
        <v>3.19</v>
      </c>
      <c r="DH839" s="3">
        <v>2.71</v>
      </c>
      <c r="DI839" s="3">
        <v>0.48</v>
      </c>
      <c r="DJ839" s="3">
        <v>2.83</v>
      </c>
      <c r="DK839" s="3">
        <v>2.69</v>
      </c>
      <c r="DL839" s="3">
        <v>0.14000000000000012</v>
      </c>
      <c r="DM839" s="3">
        <v>7.7</v>
      </c>
      <c r="DN839" s="3">
        <v>6.55</v>
      </c>
      <c r="DO839" s="3">
        <v>1.1500000000000004</v>
      </c>
      <c r="DP839" s="3">
        <v>6.08</v>
      </c>
      <c r="DQ839" s="3">
        <v>5.17</v>
      </c>
      <c r="DR839" s="3">
        <v>0.91000000000000014</v>
      </c>
      <c r="DS839" s="3">
        <v>5.45</v>
      </c>
      <c r="DT839" s="3">
        <v>4.3600000000000003</v>
      </c>
      <c r="DU839" s="3">
        <v>1.0899999999999999</v>
      </c>
      <c r="DV839" s="3">
        <v>4.0999999999999996</v>
      </c>
      <c r="DW839" s="3">
        <v>3.28</v>
      </c>
      <c r="DX839" s="3">
        <v>0.81999999999999984</v>
      </c>
    </row>
    <row r="840" spans="1:128" s="3" customFormat="1" x14ac:dyDescent="0.25">
      <c r="A840" s="36" t="s">
        <v>1063</v>
      </c>
      <c r="B840" s="36" t="s">
        <v>87</v>
      </c>
      <c r="C840" s="36" t="s">
        <v>88</v>
      </c>
      <c r="D840" s="37" t="s">
        <v>130</v>
      </c>
      <c r="E840" s="36" t="s">
        <v>131</v>
      </c>
      <c r="F840" s="37" t="s">
        <v>1052</v>
      </c>
      <c r="G840" s="36" t="s">
        <v>1053</v>
      </c>
      <c r="H840" s="36" t="s">
        <v>93</v>
      </c>
      <c r="I840" s="36" t="s">
        <v>94</v>
      </c>
      <c r="J840" s="36" t="s">
        <v>95</v>
      </c>
      <c r="K840" s="44">
        <v>1.55</v>
      </c>
      <c r="L840" s="38">
        <f>IF(J840="10",K840,"")</f>
        <v>1.55</v>
      </c>
      <c r="M840" s="38">
        <f>ROUND(L840*O840/100,2)</f>
        <v>1.01</v>
      </c>
      <c r="N840" s="38">
        <f>L840-M840</f>
        <v>0.54</v>
      </c>
      <c r="O840" s="38" t="s">
        <v>96</v>
      </c>
      <c r="P840" s="38">
        <f>IF(J840&lt;&gt;"20",IF(J840="15",K840,ROUND(K840*0.85,2)),"")</f>
        <v>1.32</v>
      </c>
      <c r="Q840" s="38">
        <f>ROUND(P840*S840/100,2)</f>
        <v>1.06</v>
      </c>
      <c r="R840" s="38">
        <f>P840-Q840</f>
        <v>0.26</v>
      </c>
      <c r="S840" s="38" t="s">
        <v>97</v>
      </c>
      <c r="T840" s="38">
        <f>IF(J840="20",K840,IF(J840="10",ROUND(K840*0.7,2),ROUND(K840/0.85*0.7,2)))</f>
        <v>1.0900000000000001</v>
      </c>
      <c r="U840" s="38">
        <f>ROUND(T840*W840/100,2)</f>
        <v>1.04</v>
      </c>
      <c r="V840" s="38">
        <f>T840-U840</f>
        <v>5.0000000000000044E-2</v>
      </c>
      <c r="W840" s="36">
        <v>95</v>
      </c>
      <c r="X840" s="38">
        <f>IF(J840="20",ROUND(K840/0.7*0.6,2),IF(J840="10",ROUND(K840*0.6,2),ROUND(K840/0.85*0.6,2)))</f>
        <v>0.93</v>
      </c>
      <c r="Y840" s="38">
        <f>ROUND(X840*AA840/100,2)</f>
        <v>0.88</v>
      </c>
      <c r="Z840" s="38">
        <f>X840-Y840</f>
        <v>5.0000000000000044E-2</v>
      </c>
      <c r="AA840" s="36">
        <v>95</v>
      </c>
      <c r="AB840" s="38" t="s">
        <v>98</v>
      </c>
      <c r="AC840" s="38">
        <v>1.24</v>
      </c>
      <c r="AD840" s="38">
        <v>1.18</v>
      </c>
      <c r="AE840" s="38">
        <v>6.0000000000000053E-2</v>
      </c>
      <c r="BJ840" s="3" t="s">
        <v>95</v>
      </c>
      <c r="BK840" s="3">
        <v>7.55</v>
      </c>
      <c r="BL840" s="3">
        <v>6.42</v>
      </c>
      <c r="BM840" s="3">
        <v>1.1299999999999999</v>
      </c>
      <c r="BN840" s="3">
        <v>6.33</v>
      </c>
      <c r="BO840" s="3">
        <v>6.01</v>
      </c>
      <c r="BP840" s="3">
        <v>0.32000000000000028</v>
      </c>
      <c r="BQ840" s="3">
        <v>5.75</v>
      </c>
      <c r="BR840" s="3">
        <v>4.8899999999999997</v>
      </c>
      <c r="BS840" s="3">
        <v>0.86000000000000032</v>
      </c>
      <c r="BT840" s="3">
        <v>4.53</v>
      </c>
      <c r="BU840" s="3">
        <v>4.3</v>
      </c>
      <c r="BV840" s="3">
        <v>0.23000000000000043</v>
      </c>
      <c r="BW840" s="3">
        <v>5.14</v>
      </c>
      <c r="BX840" s="3">
        <v>4.88</v>
      </c>
      <c r="BY840" s="3">
        <v>0.25999999999999979</v>
      </c>
      <c r="BZ840" s="3">
        <v>5.05</v>
      </c>
      <c r="CA840" s="3">
        <v>4.04</v>
      </c>
      <c r="CB840" s="3">
        <v>1.0099999999999998</v>
      </c>
      <c r="CC840" s="3">
        <v>4.4400000000000004</v>
      </c>
      <c r="CD840" s="3">
        <v>4.22</v>
      </c>
      <c r="CE840" s="3">
        <v>0.22000000000000064</v>
      </c>
      <c r="CF840" s="3">
        <v>3.55</v>
      </c>
      <c r="CG840" s="3">
        <v>2.84</v>
      </c>
      <c r="CH840" s="3">
        <v>0.71</v>
      </c>
      <c r="CI840" s="3">
        <v>3.24</v>
      </c>
      <c r="CJ840" s="3">
        <v>3.08</v>
      </c>
      <c r="CK840" s="3">
        <v>0.16000000000000014</v>
      </c>
      <c r="CL840" s="3">
        <v>5.29</v>
      </c>
      <c r="CM840" s="3">
        <v>4.5</v>
      </c>
      <c r="CN840" s="3">
        <v>0.79</v>
      </c>
      <c r="CO840" s="3">
        <v>4.43</v>
      </c>
      <c r="CP840" s="3">
        <v>4.21</v>
      </c>
      <c r="CQ840" s="3">
        <v>0.21999999999999975</v>
      </c>
      <c r="CR840" s="3">
        <v>4.03</v>
      </c>
      <c r="CS840" s="3">
        <v>3.43</v>
      </c>
      <c r="CT840" s="3">
        <v>0.60000000000000009</v>
      </c>
      <c r="CU840" s="3">
        <v>3.17</v>
      </c>
      <c r="CV840" s="3">
        <v>3.01</v>
      </c>
      <c r="CW840" s="3">
        <v>0.16000000000000014</v>
      </c>
      <c r="CX840" s="3">
        <v>3.6</v>
      </c>
      <c r="CY840" s="3">
        <v>3.42</v>
      </c>
      <c r="CZ840" s="3">
        <v>0.18000000000000016</v>
      </c>
      <c r="DA840" s="3">
        <v>3.54</v>
      </c>
      <c r="DB840" s="3">
        <v>2.83</v>
      </c>
      <c r="DC840" s="3">
        <v>0.71</v>
      </c>
      <c r="DD840" s="3">
        <v>3.11</v>
      </c>
      <c r="DE840" s="3">
        <v>2.95</v>
      </c>
      <c r="DF840" s="3">
        <v>0.1599999999999997</v>
      </c>
      <c r="DG840" s="3">
        <v>2.4900000000000002</v>
      </c>
      <c r="DH840" s="3">
        <v>2.12</v>
      </c>
      <c r="DI840" s="3">
        <v>0.37000000000000011</v>
      </c>
      <c r="DJ840" s="3">
        <v>2.27</v>
      </c>
      <c r="DK840" s="3">
        <v>2.16</v>
      </c>
      <c r="DL840" s="3">
        <v>0.10999999999999988</v>
      </c>
      <c r="DM840" s="3">
        <v>6.8</v>
      </c>
      <c r="DN840" s="3">
        <v>5.78</v>
      </c>
      <c r="DO840" s="3">
        <v>1.0199999999999996</v>
      </c>
      <c r="DP840" s="3">
        <v>5.18</v>
      </c>
      <c r="DQ840" s="3">
        <v>4.4000000000000004</v>
      </c>
      <c r="DR840" s="3">
        <v>0.77999999999999936</v>
      </c>
      <c r="DS840" s="3">
        <v>4.55</v>
      </c>
      <c r="DT840" s="3">
        <v>3.64</v>
      </c>
      <c r="DU840" s="3">
        <v>0.9099999999999997</v>
      </c>
      <c r="DV840" s="3">
        <v>3.2</v>
      </c>
      <c r="DW840" s="3">
        <v>2.56</v>
      </c>
      <c r="DX840" s="3">
        <v>0.64000000000000012</v>
      </c>
    </row>
    <row r="841" spans="1:128" s="3" customFormat="1" x14ac:dyDescent="0.25">
      <c r="A841" s="36" t="s">
        <v>1064</v>
      </c>
      <c r="B841" s="36" t="s">
        <v>87</v>
      </c>
      <c r="C841" s="36" t="s">
        <v>88</v>
      </c>
      <c r="D841" s="37" t="s">
        <v>136</v>
      </c>
      <c r="E841" s="36" t="s">
        <v>137</v>
      </c>
      <c r="F841" s="37" t="s">
        <v>1052</v>
      </c>
      <c r="G841" s="36" t="s">
        <v>1053</v>
      </c>
      <c r="H841" s="36" t="s">
        <v>93</v>
      </c>
      <c r="I841" s="36" t="s">
        <v>94</v>
      </c>
      <c r="J841" s="36" t="s">
        <v>95</v>
      </c>
      <c r="K841" s="44">
        <v>2.0499999999999998</v>
      </c>
      <c r="L841" s="38">
        <f>IF(J841="10",K841,"")</f>
        <v>2.0499999999999998</v>
      </c>
      <c r="M841" s="38">
        <f>ROUND(L841*O841/100,2)</f>
        <v>1.33</v>
      </c>
      <c r="N841" s="38">
        <f>L841-M841</f>
        <v>0.71999999999999975</v>
      </c>
      <c r="O841" s="38" t="s">
        <v>96</v>
      </c>
      <c r="P841" s="38">
        <f>IF(J841&lt;&gt;"20",IF(J841="15",K841,ROUND(K841*0.85,2)),"")</f>
        <v>1.74</v>
      </c>
      <c r="Q841" s="38">
        <f>ROUND(P841*S841/100,2)</f>
        <v>1.39</v>
      </c>
      <c r="R841" s="38">
        <f>P841-Q841</f>
        <v>0.35000000000000009</v>
      </c>
      <c r="S841" s="38" t="s">
        <v>97</v>
      </c>
      <c r="T841" s="38">
        <f>IF(J841="20",K841,IF(J841="10",ROUND(K841*0.7,2),ROUND(K841/0.85*0.7,2)))</f>
        <v>1.44</v>
      </c>
      <c r="U841" s="38">
        <f>ROUND(T841*W841/100,2)</f>
        <v>1.37</v>
      </c>
      <c r="V841" s="38">
        <f>T841-U841</f>
        <v>6.999999999999984E-2</v>
      </c>
      <c r="W841" s="36">
        <v>95</v>
      </c>
      <c r="X841" s="38">
        <f>IF(J841="20",ROUND(K841/0.7*0.6,2),IF(J841="10",ROUND(K841*0.6,2),ROUND(K841/0.85*0.6,2)))</f>
        <v>1.23</v>
      </c>
      <c r="Y841" s="38">
        <f>ROUND(X841*AA841/100,2)</f>
        <v>1.17</v>
      </c>
      <c r="Z841" s="38">
        <f>X841-Y841</f>
        <v>6.0000000000000053E-2</v>
      </c>
      <c r="AA841" s="36">
        <v>95</v>
      </c>
      <c r="AB841" s="38" t="s">
        <v>98</v>
      </c>
      <c r="AC841" s="38">
        <v>1.64</v>
      </c>
      <c r="AD841" s="38">
        <v>1.56</v>
      </c>
      <c r="AE841" s="38">
        <v>7.9999999999999849E-2</v>
      </c>
      <c r="BJ841" s="3" t="s">
        <v>95</v>
      </c>
      <c r="BK841" s="3">
        <v>8.0500000000000007</v>
      </c>
      <c r="BL841" s="3">
        <v>6.84</v>
      </c>
      <c r="BM841" s="3">
        <v>1.2100000000000009</v>
      </c>
      <c r="BN841" s="3">
        <v>6.63</v>
      </c>
      <c r="BO841" s="3">
        <v>6.3</v>
      </c>
      <c r="BP841" s="3">
        <v>0.33000000000000007</v>
      </c>
      <c r="BQ841" s="3">
        <v>6.25</v>
      </c>
      <c r="BR841" s="3">
        <v>5.31</v>
      </c>
      <c r="BS841" s="3">
        <v>0.94000000000000039</v>
      </c>
      <c r="BT841" s="3">
        <v>4.83</v>
      </c>
      <c r="BU841" s="3">
        <v>4.59</v>
      </c>
      <c r="BV841" s="3">
        <v>0.24000000000000021</v>
      </c>
      <c r="BW841" s="3">
        <v>5.54</v>
      </c>
      <c r="BX841" s="3">
        <v>5.26</v>
      </c>
      <c r="BY841" s="3">
        <v>0.28000000000000025</v>
      </c>
      <c r="BZ841" s="3">
        <v>5.55</v>
      </c>
      <c r="CA841" s="3">
        <v>4.4400000000000004</v>
      </c>
      <c r="CB841" s="3">
        <v>1.1099999999999994</v>
      </c>
      <c r="CC841" s="3">
        <v>4.84</v>
      </c>
      <c r="CD841" s="3">
        <v>4.5999999999999996</v>
      </c>
      <c r="CE841" s="3">
        <v>0.24000000000000021</v>
      </c>
      <c r="CF841" s="3">
        <v>4.05</v>
      </c>
      <c r="CG841" s="3">
        <v>3.24</v>
      </c>
      <c r="CH841" s="3">
        <v>0.80999999999999961</v>
      </c>
      <c r="CI841" s="3">
        <v>3.64</v>
      </c>
      <c r="CJ841" s="3">
        <v>3.46</v>
      </c>
      <c r="CK841" s="3">
        <v>0.18000000000000016</v>
      </c>
      <c r="CL841" s="3">
        <v>5.64</v>
      </c>
      <c r="CM841" s="3">
        <v>4.79</v>
      </c>
      <c r="CN841" s="3">
        <v>0.84999999999999964</v>
      </c>
      <c r="CO841" s="3">
        <v>4.6399999999999997</v>
      </c>
      <c r="CP841" s="3">
        <v>4.41</v>
      </c>
      <c r="CQ841" s="3">
        <v>0.22999999999999954</v>
      </c>
      <c r="CR841" s="3">
        <v>4.38</v>
      </c>
      <c r="CS841" s="3">
        <v>3.72</v>
      </c>
      <c r="CT841" s="3">
        <v>0.6599999999999997</v>
      </c>
      <c r="CU841" s="3">
        <v>3.38</v>
      </c>
      <c r="CV841" s="3">
        <v>3.21</v>
      </c>
      <c r="CW841" s="3">
        <v>0.16999999999999993</v>
      </c>
      <c r="CX841" s="3">
        <v>3.88</v>
      </c>
      <c r="CY841" s="3">
        <v>3.69</v>
      </c>
      <c r="CZ841" s="3">
        <v>0.18999999999999995</v>
      </c>
      <c r="DA841" s="3">
        <v>3.89</v>
      </c>
      <c r="DB841" s="3">
        <v>3.11</v>
      </c>
      <c r="DC841" s="3">
        <v>0.78000000000000025</v>
      </c>
      <c r="DD841" s="3">
        <v>3.39</v>
      </c>
      <c r="DE841" s="3">
        <v>3.22</v>
      </c>
      <c r="DF841" s="3">
        <v>0.16999999999999993</v>
      </c>
      <c r="DG841" s="3">
        <v>2.84</v>
      </c>
      <c r="DH841" s="3">
        <v>2.41</v>
      </c>
      <c r="DI841" s="3">
        <v>0.42999999999999972</v>
      </c>
      <c r="DJ841" s="3">
        <v>2.5499999999999998</v>
      </c>
      <c r="DK841" s="3">
        <v>2.42</v>
      </c>
      <c r="DL841" s="3">
        <v>0.12999999999999989</v>
      </c>
      <c r="DM841" s="3">
        <v>7.25</v>
      </c>
      <c r="DN841" s="3">
        <v>6.16</v>
      </c>
      <c r="DO841" s="3">
        <v>1.0899999999999999</v>
      </c>
      <c r="DP841" s="3">
        <v>5.63</v>
      </c>
      <c r="DQ841" s="3">
        <v>4.79</v>
      </c>
      <c r="DR841" s="3">
        <v>0.83999999999999986</v>
      </c>
      <c r="DS841" s="3">
        <v>5</v>
      </c>
      <c r="DT841" s="3">
        <v>4</v>
      </c>
      <c r="DU841" s="3">
        <v>1</v>
      </c>
      <c r="DV841" s="3">
        <v>3.65</v>
      </c>
      <c r="DW841" s="3">
        <v>2.92</v>
      </c>
      <c r="DX841" s="3">
        <v>0.73</v>
      </c>
    </row>
    <row r="842" spans="1:128" s="3" customFormat="1" x14ac:dyDescent="0.25">
      <c r="A842" s="36" t="s">
        <v>1065</v>
      </c>
      <c r="B842" s="36" t="s">
        <v>87</v>
      </c>
      <c r="C842" s="36" t="s">
        <v>88</v>
      </c>
      <c r="D842" s="37" t="s">
        <v>163</v>
      </c>
      <c r="E842" s="36" t="s">
        <v>164</v>
      </c>
      <c r="F842" s="37" t="s">
        <v>1052</v>
      </c>
      <c r="G842" s="36" t="s">
        <v>1053</v>
      </c>
      <c r="H842" s="36" t="s">
        <v>93</v>
      </c>
      <c r="I842" s="36" t="s">
        <v>94</v>
      </c>
      <c r="J842" s="36" t="s">
        <v>95</v>
      </c>
      <c r="K842" s="44">
        <v>1.55</v>
      </c>
      <c r="L842" s="38">
        <f>IF(J842="10",K842,"")</f>
        <v>1.55</v>
      </c>
      <c r="M842" s="38">
        <f>ROUND(L842*O842/100,2)</f>
        <v>1.01</v>
      </c>
      <c r="N842" s="38">
        <f>L842-M842</f>
        <v>0.54</v>
      </c>
      <c r="O842" s="38" t="s">
        <v>96</v>
      </c>
      <c r="P842" s="38">
        <f>IF(J842&lt;&gt;"20",IF(J842="15",K842,ROUND(K842*0.85,2)),"")</f>
        <v>1.32</v>
      </c>
      <c r="Q842" s="38">
        <f>ROUND(P842*S842/100,2)</f>
        <v>1.06</v>
      </c>
      <c r="R842" s="38">
        <f>P842-Q842</f>
        <v>0.26</v>
      </c>
      <c r="S842" s="38" t="s">
        <v>97</v>
      </c>
      <c r="T842" s="38">
        <f>IF(J842="20",K842,IF(J842="10",ROUND(K842*0.7,2),ROUND(K842/0.85*0.7,2)))</f>
        <v>1.0900000000000001</v>
      </c>
      <c r="U842" s="38">
        <f>ROUND(T842*W842/100,2)</f>
        <v>1.04</v>
      </c>
      <c r="V842" s="38">
        <f>T842-U842</f>
        <v>5.0000000000000044E-2</v>
      </c>
      <c r="W842" s="36">
        <v>95</v>
      </c>
      <c r="X842" s="38">
        <f>IF(J842="20",ROUND(K842/0.7*0.6,2),IF(J842="10",ROUND(K842*0.6,2),ROUND(K842/0.85*0.6,2)))</f>
        <v>0.93</v>
      </c>
      <c r="Y842" s="38">
        <f>ROUND(X842*AA842/100,2)</f>
        <v>0.88</v>
      </c>
      <c r="Z842" s="38">
        <f>X842-Y842</f>
        <v>5.0000000000000044E-2</v>
      </c>
      <c r="AA842" s="36">
        <v>95</v>
      </c>
      <c r="AB842" s="38" t="s">
        <v>98</v>
      </c>
      <c r="AC842" s="38">
        <v>1.24</v>
      </c>
      <c r="AD842" s="38">
        <v>1.18</v>
      </c>
      <c r="AE842" s="38">
        <v>6.0000000000000053E-2</v>
      </c>
      <c r="BJ842" s="3" t="s">
        <v>95</v>
      </c>
      <c r="BK842" s="3">
        <v>7.55</v>
      </c>
      <c r="BL842" s="3">
        <v>6.42</v>
      </c>
      <c r="BM842" s="3">
        <v>1.1299999999999999</v>
      </c>
      <c r="BN842" s="3">
        <v>6.33</v>
      </c>
      <c r="BO842" s="3">
        <v>6.01</v>
      </c>
      <c r="BP842" s="3">
        <v>0.32000000000000028</v>
      </c>
      <c r="BQ842" s="3">
        <v>5.75</v>
      </c>
      <c r="BR842" s="3">
        <v>4.8899999999999997</v>
      </c>
      <c r="BS842" s="3">
        <v>0.86000000000000032</v>
      </c>
      <c r="BT842" s="3">
        <v>4.53</v>
      </c>
      <c r="BU842" s="3">
        <v>4.3</v>
      </c>
      <c r="BV842" s="3">
        <v>0.23000000000000043</v>
      </c>
      <c r="BW842" s="3">
        <v>5.14</v>
      </c>
      <c r="BX842" s="3">
        <v>4.88</v>
      </c>
      <c r="BY842" s="3">
        <v>0.25999999999999979</v>
      </c>
      <c r="BZ842" s="3">
        <v>5.05</v>
      </c>
      <c r="CA842" s="3">
        <v>4.04</v>
      </c>
      <c r="CB842" s="3">
        <v>1.0099999999999998</v>
      </c>
      <c r="CC842" s="3">
        <v>4.4400000000000004</v>
      </c>
      <c r="CD842" s="3">
        <v>4.22</v>
      </c>
      <c r="CE842" s="3">
        <v>0.22000000000000064</v>
      </c>
      <c r="CF842" s="3">
        <v>3.55</v>
      </c>
      <c r="CG842" s="3">
        <v>2.84</v>
      </c>
      <c r="CH842" s="3">
        <v>0.71</v>
      </c>
      <c r="CI842" s="3">
        <v>3.24</v>
      </c>
      <c r="CJ842" s="3">
        <v>3.08</v>
      </c>
      <c r="CK842" s="3">
        <v>0.16000000000000014</v>
      </c>
      <c r="CL842" s="3">
        <v>5.29</v>
      </c>
      <c r="CM842" s="3">
        <v>4.5</v>
      </c>
      <c r="CN842" s="3">
        <v>0.79</v>
      </c>
      <c r="CO842" s="3">
        <v>4.43</v>
      </c>
      <c r="CP842" s="3">
        <v>4.21</v>
      </c>
      <c r="CQ842" s="3">
        <v>0.21999999999999975</v>
      </c>
      <c r="CR842" s="3">
        <v>4.03</v>
      </c>
      <c r="CS842" s="3">
        <v>3.43</v>
      </c>
      <c r="CT842" s="3">
        <v>0.60000000000000009</v>
      </c>
      <c r="CU842" s="3">
        <v>3.17</v>
      </c>
      <c r="CV842" s="3">
        <v>3.01</v>
      </c>
      <c r="CW842" s="3">
        <v>0.16000000000000014</v>
      </c>
      <c r="CX842" s="3">
        <v>3.6</v>
      </c>
      <c r="CY842" s="3">
        <v>3.42</v>
      </c>
      <c r="CZ842" s="3">
        <v>0.18000000000000016</v>
      </c>
      <c r="DA842" s="3">
        <v>3.54</v>
      </c>
      <c r="DB842" s="3">
        <v>2.83</v>
      </c>
      <c r="DC842" s="3">
        <v>0.71</v>
      </c>
      <c r="DD842" s="3">
        <v>3.11</v>
      </c>
      <c r="DE842" s="3">
        <v>2.95</v>
      </c>
      <c r="DF842" s="3">
        <v>0.1599999999999997</v>
      </c>
      <c r="DG842" s="3">
        <v>2.4900000000000002</v>
      </c>
      <c r="DH842" s="3">
        <v>2.12</v>
      </c>
      <c r="DI842" s="3">
        <v>0.37000000000000011</v>
      </c>
      <c r="DJ842" s="3">
        <v>2.27</v>
      </c>
      <c r="DK842" s="3">
        <v>2.16</v>
      </c>
      <c r="DL842" s="3">
        <v>0.10999999999999988</v>
      </c>
      <c r="DM842" s="3">
        <v>6.8</v>
      </c>
      <c r="DN842" s="3">
        <v>5.78</v>
      </c>
      <c r="DO842" s="3">
        <v>1.0199999999999996</v>
      </c>
      <c r="DP842" s="3">
        <v>5.18</v>
      </c>
      <c r="DQ842" s="3">
        <v>4.4000000000000004</v>
      </c>
      <c r="DR842" s="3">
        <v>0.77999999999999936</v>
      </c>
      <c r="DS842" s="3">
        <v>4.55</v>
      </c>
      <c r="DT842" s="3">
        <v>3.64</v>
      </c>
      <c r="DU842" s="3">
        <v>0.9099999999999997</v>
      </c>
      <c r="DV842" s="3">
        <v>3.2</v>
      </c>
      <c r="DW842" s="3">
        <v>2.56</v>
      </c>
      <c r="DX842" s="3">
        <v>0.64000000000000012</v>
      </c>
    </row>
    <row r="843" spans="1:128" s="3" customFormat="1" x14ac:dyDescent="0.25">
      <c r="A843" s="36" t="s">
        <v>1066</v>
      </c>
      <c r="B843" s="36" t="s">
        <v>87</v>
      </c>
      <c r="C843" s="36" t="s">
        <v>88</v>
      </c>
      <c r="D843" s="37" t="s">
        <v>142</v>
      </c>
      <c r="E843" s="36" t="s">
        <v>143</v>
      </c>
      <c r="F843" s="37" t="s">
        <v>1052</v>
      </c>
      <c r="G843" s="36" t="s">
        <v>1053</v>
      </c>
      <c r="H843" s="36" t="s">
        <v>93</v>
      </c>
      <c r="I843" s="36" t="s">
        <v>94</v>
      </c>
      <c r="J843" s="36" t="s">
        <v>95</v>
      </c>
      <c r="K843" s="44">
        <v>2.5499999999999998</v>
      </c>
      <c r="L843" s="38">
        <f>IF(J843="10",K843,"")</f>
        <v>2.5499999999999998</v>
      </c>
      <c r="M843" s="38">
        <f>ROUND(L843*O843/100,2)</f>
        <v>1.66</v>
      </c>
      <c r="N843" s="38">
        <f>L843-M843</f>
        <v>0.8899999999999999</v>
      </c>
      <c r="O843" s="38" t="s">
        <v>96</v>
      </c>
      <c r="P843" s="38">
        <f>IF(J843&lt;&gt;"20",IF(J843="15",K843,ROUND(K843*0.85,2)),"")</f>
        <v>2.17</v>
      </c>
      <c r="Q843" s="38">
        <f>ROUND(P843*S843/100,2)</f>
        <v>1.74</v>
      </c>
      <c r="R843" s="38">
        <f>P843-Q843</f>
        <v>0.42999999999999994</v>
      </c>
      <c r="S843" s="38" t="s">
        <v>97</v>
      </c>
      <c r="T843" s="38">
        <f>IF(J843="20",K843,IF(J843="10",ROUND(K843*0.7,2),ROUND(K843/0.85*0.7,2)))</f>
        <v>1.79</v>
      </c>
      <c r="U843" s="38">
        <f>ROUND(T843*W843/100,2)</f>
        <v>1.7</v>
      </c>
      <c r="V843" s="38">
        <f>T843-U843</f>
        <v>9.000000000000008E-2</v>
      </c>
      <c r="W843" s="36">
        <v>95</v>
      </c>
      <c r="X843" s="38">
        <f>IF(J843="20",ROUND(K843/0.7*0.6,2),IF(J843="10",ROUND(K843*0.6,2),ROUND(K843/0.85*0.6,2)))</f>
        <v>1.53</v>
      </c>
      <c r="Y843" s="38">
        <f>ROUND(X843*AA843/100,2)</f>
        <v>1.45</v>
      </c>
      <c r="Z843" s="38">
        <f>X843-Y843</f>
        <v>8.0000000000000071E-2</v>
      </c>
      <c r="AA843" s="36">
        <v>95</v>
      </c>
      <c r="AB843" s="38" t="s">
        <v>98</v>
      </c>
      <c r="AC843" s="38">
        <v>2.04</v>
      </c>
      <c r="AD843" s="38">
        <v>1.94</v>
      </c>
      <c r="AE843" s="38">
        <v>0.10000000000000009</v>
      </c>
      <c r="BJ843" s="3" t="s">
        <v>95</v>
      </c>
      <c r="BK843" s="3">
        <v>8.5500000000000007</v>
      </c>
      <c r="BL843" s="3">
        <v>7.27</v>
      </c>
      <c r="BM843" s="3">
        <v>1.2800000000000011</v>
      </c>
      <c r="BN843" s="3">
        <v>6.93</v>
      </c>
      <c r="BO843" s="3">
        <v>6.58</v>
      </c>
      <c r="BP843" s="3">
        <v>0.34999999999999964</v>
      </c>
      <c r="BQ843" s="3">
        <v>6.75</v>
      </c>
      <c r="BR843" s="3">
        <v>5.74</v>
      </c>
      <c r="BS843" s="3">
        <v>1.0099999999999998</v>
      </c>
      <c r="BT843" s="3">
        <v>5.13</v>
      </c>
      <c r="BU843" s="3">
        <v>4.87</v>
      </c>
      <c r="BV843" s="3">
        <v>0.25999999999999979</v>
      </c>
      <c r="BW843" s="3">
        <v>5.94</v>
      </c>
      <c r="BX843" s="3">
        <v>5.64</v>
      </c>
      <c r="BY843" s="3">
        <v>0.30000000000000071</v>
      </c>
      <c r="BZ843" s="3">
        <v>6.05</v>
      </c>
      <c r="CA843" s="3">
        <v>4.84</v>
      </c>
      <c r="CB843" s="3">
        <v>1.21</v>
      </c>
      <c r="CC843" s="3">
        <v>5.24</v>
      </c>
      <c r="CD843" s="3">
        <v>4.9800000000000004</v>
      </c>
      <c r="CE843" s="3">
        <v>0.25999999999999979</v>
      </c>
      <c r="CF843" s="3">
        <v>4.55</v>
      </c>
      <c r="CG843" s="3">
        <v>3.64</v>
      </c>
      <c r="CH843" s="3">
        <v>0.9099999999999997</v>
      </c>
      <c r="CI843" s="3">
        <v>4.04</v>
      </c>
      <c r="CJ843" s="3">
        <v>3.84</v>
      </c>
      <c r="CK843" s="3">
        <v>0.20000000000000018</v>
      </c>
      <c r="CL843" s="3">
        <v>5.99</v>
      </c>
      <c r="CM843" s="3">
        <v>5.09</v>
      </c>
      <c r="CN843" s="3">
        <v>0.90000000000000036</v>
      </c>
      <c r="CO843" s="3">
        <v>4.8499999999999996</v>
      </c>
      <c r="CP843" s="3">
        <v>4.6100000000000003</v>
      </c>
      <c r="CQ843" s="3">
        <v>0.23999999999999932</v>
      </c>
      <c r="CR843" s="3">
        <v>4.7300000000000004</v>
      </c>
      <c r="CS843" s="3">
        <v>4.0199999999999996</v>
      </c>
      <c r="CT843" s="3">
        <v>0.71000000000000085</v>
      </c>
      <c r="CU843" s="3">
        <v>3.59</v>
      </c>
      <c r="CV843" s="3">
        <v>3.41</v>
      </c>
      <c r="CW843" s="3">
        <v>0.17999999999999972</v>
      </c>
      <c r="CX843" s="3">
        <v>4.16</v>
      </c>
      <c r="CY843" s="3">
        <v>3.95</v>
      </c>
      <c r="CZ843" s="3">
        <v>0.20999999999999996</v>
      </c>
      <c r="DA843" s="3">
        <v>4.24</v>
      </c>
      <c r="DB843" s="3">
        <v>3.39</v>
      </c>
      <c r="DC843" s="3">
        <v>0.85000000000000009</v>
      </c>
      <c r="DD843" s="3">
        <v>3.67</v>
      </c>
      <c r="DE843" s="3">
        <v>3.49</v>
      </c>
      <c r="DF843" s="3">
        <v>0.17999999999999972</v>
      </c>
      <c r="DG843" s="3">
        <v>3.19</v>
      </c>
      <c r="DH843" s="3">
        <v>2.71</v>
      </c>
      <c r="DI843" s="3">
        <v>0.48</v>
      </c>
      <c r="DJ843" s="3">
        <v>2.83</v>
      </c>
      <c r="DK843" s="3">
        <v>2.69</v>
      </c>
      <c r="DL843" s="3">
        <v>0.14000000000000012</v>
      </c>
      <c r="DM843" s="3">
        <v>7.7</v>
      </c>
      <c r="DN843" s="3">
        <v>6.55</v>
      </c>
      <c r="DO843" s="3">
        <v>1.1500000000000004</v>
      </c>
      <c r="DP843" s="3">
        <v>6.08</v>
      </c>
      <c r="DQ843" s="3">
        <v>5.17</v>
      </c>
      <c r="DR843" s="3">
        <v>0.91000000000000014</v>
      </c>
      <c r="DS843" s="3">
        <v>5.45</v>
      </c>
      <c r="DT843" s="3">
        <v>4.3600000000000003</v>
      </c>
      <c r="DU843" s="3">
        <v>1.0899999999999999</v>
      </c>
      <c r="DV843" s="3">
        <v>4.0999999999999996</v>
      </c>
      <c r="DW843" s="3">
        <v>3.28</v>
      </c>
      <c r="DX843" s="3">
        <v>0.81999999999999984</v>
      </c>
    </row>
    <row r="844" spans="1:128" s="3" customFormat="1" x14ac:dyDescent="0.25">
      <c r="A844" s="36" t="s">
        <v>1067</v>
      </c>
      <c r="B844" s="36" t="s">
        <v>87</v>
      </c>
      <c r="C844" s="36" t="s">
        <v>88</v>
      </c>
      <c r="D844" s="37" t="s">
        <v>160</v>
      </c>
      <c r="E844" s="36" t="s">
        <v>161</v>
      </c>
      <c r="F844" s="37" t="s">
        <v>1052</v>
      </c>
      <c r="G844" s="36" t="s">
        <v>1053</v>
      </c>
      <c r="H844" s="36" t="s">
        <v>93</v>
      </c>
      <c r="I844" s="36" t="s">
        <v>94</v>
      </c>
      <c r="J844" s="36" t="s">
        <v>95</v>
      </c>
      <c r="K844" s="44">
        <v>2.2999999999999998</v>
      </c>
      <c r="L844" s="38">
        <f>IF(J844="10",K844,"")</f>
        <v>2.2999999999999998</v>
      </c>
      <c r="M844" s="38">
        <f>ROUND(L844*O844/100,2)</f>
        <v>1.5</v>
      </c>
      <c r="N844" s="38">
        <f>L844-M844</f>
        <v>0.79999999999999982</v>
      </c>
      <c r="O844" s="38" t="s">
        <v>96</v>
      </c>
      <c r="P844" s="38">
        <f>IF(J844&lt;&gt;"20",IF(J844="15",K844,ROUND(K844*0.85,2)),"")</f>
        <v>1.96</v>
      </c>
      <c r="Q844" s="38">
        <f>ROUND(P844*S844/100,2)</f>
        <v>1.57</v>
      </c>
      <c r="R844" s="38">
        <f>P844-Q844</f>
        <v>0.3899999999999999</v>
      </c>
      <c r="S844" s="38" t="s">
        <v>97</v>
      </c>
      <c r="T844" s="38">
        <f>IF(J844="20",K844,IF(J844="10",ROUND(K844*0.7,2),ROUND(K844/0.85*0.7,2)))</f>
        <v>1.61</v>
      </c>
      <c r="U844" s="38">
        <f>ROUND(T844*W844/100,2)</f>
        <v>1.53</v>
      </c>
      <c r="V844" s="38">
        <f>T844-U844</f>
        <v>8.0000000000000071E-2</v>
      </c>
      <c r="W844" s="36">
        <v>95</v>
      </c>
      <c r="X844" s="38">
        <f>IF(J844="20",ROUND(K844/0.7*0.6,2),IF(J844="10",ROUND(K844*0.6,2),ROUND(K844/0.85*0.6,2)))</f>
        <v>1.38</v>
      </c>
      <c r="Y844" s="38">
        <f>ROUND(X844*AA844/100,2)</f>
        <v>1.31</v>
      </c>
      <c r="Z844" s="38">
        <f>X844-Y844</f>
        <v>6.999999999999984E-2</v>
      </c>
      <c r="AA844" s="36">
        <v>95</v>
      </c>
      <c r="AB844" s="38" t="s">
        <v>98</v>
      </c>
      <c r="AC844" s="38">
        <v>1.84</v>
      </c>
      <c r="AD844" s="38">
        <v>1.75</v>
      </c>
      <c r="AE844" s="38">
        <v>9.000000000000008E-2</v>
      </c>
      <c r="BJ844" s="3" t="s">
        <v>95</v>
      </c>
      <c r="BK844" s="3">
        <v>8.3000000000000007</v>
      </c>
      <c r="BL844" s="3">
        <v>7.06</v>
      </c>
      <c r="BM844" s="3">
        <v>1.2400000000000011</v>
      </c>
      <c r="BN844" s="3">
        <v>6.78</v>
      </c>
      <c r="BO844" s="3">
        <v>6.44</v>
      </c>
      <c r="BP844" s="3">
        <v>0.33999999999999986</v>
      </c>
      <c r="BQ844" s="3">
        <v>6.5</v>
      </c>
      <c r="BR844" s="3">
        <v>5.53</v>
      </c>
      <c r="BS844" s="3">
        <v>0.96999999999999975</v>
      </c>
      <c r="BT844" s="3">
        <v>4.9800000000000004</v>
      </c>
      <c r="BU844" s="3">
        <v>4.7300000000000004</v>
      </c>
      <c r="BV844" s="3">
        <v>0.25</v>
      </c>
      <c r="BW844" s="3">
        <v>5.74</v>
      </c>
      <c r="BX844" s="3">
        <v>5.45</v>
      </c>
      <c r="BY844" s="3">
        <v>0.29000000000000004</v>
      </c>
      <c r="BZ844" s="3">
        <v>5.8</v>
      </c>
      <c r="CA844" s="3">
        <v>4.6399999999999997</v>
      </c>
      <c r="CB844" s="3">
        <v>1.1600000000000001</v>
      </c>
      <c r="CC844" s="3">
        <v>5.04</v>
      </c>
      <c r="CD844" s="3">
        <v>4.79</v>
      </c>
      <c r="CE844" s="3">
        <v>0.25</v>
      </c>
      <c r="CF844" s="3">
        <v>4.3</v>
      </c>
      <c r="CG844" s="3">
        <v>3.44</v>
      </c>
      <c r="CH844" s="3">
        <v>0.85999999999999988</v>
      </c>
      <c r="CI844" s="3">
        <v>3.84</v>
      </c>
      <c r="CJ844" s="3">
        <v>3.65</v>
      </c>
      <c r="CK844" s="3">
        <v>0.18999999999999995</v>
      </c>
      <c r="CL844" s="3">
        <v>5.81</v>
      </c>
      <c r="CM844" s="3">
        <v>4.9400000000000004</v>
      </c>
      <c r="CN844" s="3">
        <v>0.86999999999999922</v>
      </c>
      <c r="CO844" s="3">
        <v>4.75</v>
      </c>
      <c r="CP844" s="3">
        <v>4.51</v>
      </c>
      <c r="CQ844" s="3">
        <v>0.24000000000000021</v>
      </c>
      <c r="CR844" s="3">
        <v>4.55</v>
      </c>
      <c r="CS844" s="3">
        <v>3.87</v>
      </c>
      <c r="CT844" s="3">
        <v>0.67999999999999972</v>
      </c>
      <c r="CU844" s="3">
        <v>3.49</v>
      </c>
      <c r="CV844" s="3">
        <v>3.32</v>
      </c>
      <c r="CW844" s="3">
        <v>0.17000000000000037</v>
      </c>
      <c r="CX844" s="3">
        <v>4.0199999999999996</v>
      </c>
      <c r="CY844" s="3">
        <v>3.82</v>
      </c>
      <c r="CZ844" s="3">
        <v>0.19999999999999973</v>
      </c>
      <c r="DA844" s="3">
        <v>4.0599999999999996</v>
      </c>
      <c r="DB844" s="3">
        <v>3.25</v>
      </c>
      <c r="DC844" s="3">
        <v>0.80999999999999961</v>
      </c>
      <c r="DD844" s="3">
        <v>3.53</v>
      </c>
      <c r="DE844" s="3">
        <v>3.35</v>
      </c>
      <c r="DF844" s="3">
        <v>0.17999999999999972</v>
      </c>
      <c r="DG844" s="3">
        <v>3.01</v>
      </c>
      <c r="DH844" s="3">
        <v>2.56</v>
      </c>
      <c r="DI844" s="3">
        <v>0.44999999999999973</v>
      </c>
      <c r="DJ844" s="3">
        <v>2.69</v>
      </c>
      <c r="DK844" s="3">
        <v>2.56</v>
      </c>
      <c r="DL844" s="3">
        <v>0.12999999999999989</v>
      </c>
      <c r="DM844" s="3">
        <v>7.47</v>
      </c>
      <c r="DN844" s="3">
        <v>6.35</v>
      </c>
      <c r="DO844" s="3">
        <v>1.1200000000000001</v>
      </c>
      <c r="DP844" s="3">
        <v>5.85</v>
      </c>
      <c r="DQ844" s="3">
        <v>4.97</v>
      </c>
      <c r="DR844" s="3">
        <v>0.87999999999999989</v>
      </c>
      <c r="DS844" s="3">
        <v>5.22</v>
      </c>
      <c r="DT844" s="3">
        <v>4.18</v>
      </c>
      <c r="DU844" s="3">
        <v>1.04</v>
      </c>
      <c r="DV844" s="3">
        <v>3.87</v>
      </c>
      <c r="DW844" s="3">
        <v>3.1</v>
      </c>
      <c r="DX844" s="3">
        <v>0.77</v>
      </c>
    </row>
    <row r="845" spans="1:128" s="3" customFormat="1" x14ac:dyDescent="0.25">
      <c r="A845" s="36" t="s">
        <v>1068</v>
      </c>
      <c r="B845" s="36" t="s">
        <v>87</v>
      </c>
      <c r="C845" s="36" t="s">
        <v>88</v>
      </c>
      <c r="D845" s="37" t="s">
        <v>127</v>
      </c>
      <c r="E845" s="36" t="s">
        <v>128</v>
      </c>
      <c r="F845" s="37" t="s">
        <v>1052</v>
      </c>
      <c r="G845" s="36" t="s">
        <v>1053</v>
      </c>
      <c r="H845" s="36" t="s">
        <v>93</v>
      </c>
      <c r="I845" s="36" t="s">
        <v>94</v>
      </c>
      <c r="J845" s="36" t="s">
        <v>95</v>
      </c>
      <c r="K845" s="44">
        <v>2.0499999999999998</v>
      </c>
      <c r="L845" s="38">
        <f>IF(J845="10",K845,"")</f>
        <v>2.0499999999999998</v>
      </c>
      <c r="M845" s="38">
        <f>ROUND(L845*O845/100,2)</f>
        <v>1.33</v>
      </c>
      <c r="N845" s="38">
        <f>L845-M845</f>
        <v>0.71999999999999975</v>
      </c>
      <c r="O845" s="38" t="s">
        <v>96</v>
      </c>
      <c r="P845" s="38">
        <f>IF(J845&lt;&gt;"20",IF(J845="15",K845,ROUND(K845*0.85,2)),"")</f>
        <v>1.74</v>
      </c>
      <c r="Q845" s="38">
        <f>ROUND(P845*S845/100,2)</f>
        <v>1.39</v>
      </c>
      <c r="R845" s="38">
        <f>P845-Q845</f>
        <v>0.35000000000000009</v>
      </c>
      <c r="S845" s="38" t="s">
        <v>97</v>
      </c>
      <c r="T845" s="38">
        <f>IF(J845="20",K845,IF(J845="10",ROUND(K845*0.7,2),ROUND(K845/0.85*0.7,2)))</f>
        <v>1.44</v>
      </c>
      <c r="U845" s="38">
        <f>ROUND(T845*W845/100,2)</f>
        <v>1.37</v>
      </c>
      <c r="V845" s="38">
        <f>T845-U845</f>
        <v>6.999999999999984E-2</v>
      </c>
      <c r="W845" s="36">
        <v>95</v>
      </c>
      <c r="X845" s="38">
        <f>IF(J845="20",ROUND(K845/0.7*0.6,2),IF(J845="10",ROUND(K845*0.6,2),ROUND(K845/0.85*0.6,2)))</f>
        <v>1.23</v>
      </c>
      <c r="Y845" s="38">
        <f>ROUND(X845*AA845/100,2)</f>
        <v>1.17</v>
      </c>
      <c r="Z845" s="38">
        <f>X845-Y845</f>
        <v>6.0000000000000053E-2</v>
      </c>
      <c r="AA845" s="36">
        <v>95</v>
      </c>
      <c r="AB845" s="38" t="s">
        <v>98</v>
      </c>
      <c r="AC845" s="38">
        <v>1.64</v>
      </c>
      <c r="AD845" s="38">
        <v>1.56</v>
      </c>
      <c r="AE845" s="38">
        <v>7.9999999999999849E-2</v>
      </c>
      <c r="BJ845" s="3" t="s">
        <v>95</v>
      </c>
      <c r="BK845" s="3">
        <v>8.0500000000000007</v>
      </c>
      <c r="BL845" s="3">
        <v>6.84</v>
      </c>
      <c r="BM845" s="3">
        <v>1.2100000000000009</v>
      </c>
      <c r="BN845" s="3">
        <v>6.63</v>
      </c>
      <c r="BO845" s="3">
        <v>6.3</v>
      </c>
      <c r="BP845" s="3">
        <v>0.33000000000000007</v>
      </c>
      <c r="BQ845" s="3">
        <v>6.25</v>
      </c>
      <c r="BR845" s="3">
        <v>5.31</v>
      </c>
      <c r="BS845" s="3">
        <v>0.94000000000000039</v>
      </c>
      <c r="BT845" s="3">
        <v>4.83</v>
      </c>
      <c r="BU845" s="3">
        <v>4.59</v>
      </c>
      <c r="BV845" s="3">
        <v>0.24000000000000021</v>
      </c>
      <c r="BW845" s="3">
        <v>5.54</v>
      </c>
      <c r="BX845" s="3">
        <v>5.26</v>
      </c>
      <c r="BY845" s="3">
        <v>0.28000000000000025</v>
      </c>
      <c r="BZ845" s="3">
        <v>5.55</v>
      </c>
      <c r="CA845" s="3">
        <v>4.4400000000000004</v>
      </c>
      <c r="CB845" s="3">
        <v>1.1099999999999994</v>
      </c>
      <c r="CC845" s="3">
        <v>4.84</v>
      </c>
      <c r="CD845" s="3">
        <v>4.5999999999999996</v>
      </c>
      <c r="CE845" s="3">
        <v>0.24000000000000021</v>
      </c>
      <c r="CF845" s="3">
        <v>4.05</v>
      </c>
      <c r="CG845" s="3">
        <v>3.24</v>
      </c>
      <c r="CH845" s="3">
        <v>0.80999999999999961</v>
      </c>
      <c r="CI845" s="3">
        <v>3.64</v>
      </c>
      <c r="CJ845" s="3">
        <v>3.46</v>
      </c>
      <c r="CK845" s="3">
        <v>0.18000000000000016</v>
      </c>
      <c r="CL845" s="3">
        <v>5.64</v>
      </c>
      <c r="CM845" s="3">
        <v>4.79</v>
      </c>
      <c r="CN845" s="3">
        <v>0.84999999999999964</v>
      </c>
      <c r="CO845" s="3">
        <v>4.6399999999999997</v>
      </c>
      <c r="CP845" s="3">
        <v>4.41</v>
      </c>
      <c r="CQ845" s="3">
        <v>0.22999999999999954</v>
      </c>
      <c r="CR845" s="3">
        <v>4.38</v>
      </c>
      <c r="CS845" s="3">
        <v>3.72</v>
      </c>
      <c r="CT845" s="3">
        <v>0.6599999999999997</v>
      </c>
      <c r="CU845" s="3">
        <v>3.38</v>
      </c>
      <c r="CV845" s="3">
        <v>3.21</v>
      </c>
      <c r="CW845" s="3">
        <v>0.16999999999999993</v>
      </c>
      <c r="CX845" s="3">
        <v>3.88</v>
      </c>
      <c r="CY845" s="3">
        <v>3.69</v>
      </c>
      <c r="CZ845" s="3">
        <v>0.18999999999999995</v>
      </c>
      <c r="DA845" s="3">
        <v>3.89</v>
      </c>
      <c r="DB845" s="3">
        <v>3.11</v>
      </c>
      <c r="DC845" s="3">
        <v>0.78000000000000025</v>
      </c>
      <c r="DD845" s="3">
        <v>3.39</v>
      </c>
      <c r="DE845" s="3">
        <v>3.22</v>
      </c>
      <c r="DF845" s="3">
        <v>0.16999999999999993</v>
      </c>
      <c r="DG845" s="3">
        <v>2.84</v>
      </c>
      <c r="DH845" s="3">
        <v>2.41</v>
      </c>
      <c r="DI845" s="3">
        <v>0.42999999999999972</v>
      </c>
      <c r="DJ845" s="3">
        <v>2.5499999999999998</v>
      </c>
      <c r="DK845" s="3">
        <v>2.42</v>
      </c>
      <c r="DL845" s="3">
        <v>0.12999999999999989</v>
      </c>
      <c r="DM845" s="3">
        <v>7.25</v>
      </c>
      <c r="DN845" s="3">
        <v>6.16</v>
      </c>
      <c r="DO845" s="3">
        <v>1.0899999999999999</v>
      </c>
      <c r="DP845" s="3">
        <v>5.63</v>
      </c>
      <c r="DQ845" s="3">
        <v>4.79</v>
      </c>
      <c r="DR845" s="3">
        <v>0.83999999999999986</v>
      </c>
      <c r="DS845" s="3">
        <v>5</v>
      </c>
      <c r="DT845" s="3">
        <v>4</v>
      </c>
      <c r="DU845" s="3">
        <v>1</v>
      </c>
      <c r="DV845" s="3">
        <v>3.65</v>
      </c>
      <c r="DW845" s="3">
        <v>2.92</v>
      </c>
      <c r="DX845" s="3">
        <v>0.73</v>
      </c>
    </row>
    <row r="846" spans="1:128" s="3" customFormat="1" x14ac:dyDescent="0.25">
      <c r="A846" s="36" t="s">
        <v>1069</v>
      </c>
      <c r="B846" s="36" t="s">
        <v>87</v>
      </c>
      <c r="C846" s="36" t="s">
        <v>88</v>
      </c>
      <c r="D846" s="37" t="s">
        <v>154</v>
      </c>
      <c r="E846" s="36" t="s">
        <v>155</v>
      </c>
      <c r="F846" s="37" t="s">
        <v>1052</v>
      </c>
      <c r="G846" s="36" t="s">
        <v>1053</v>
      </c>
      <c r="H846" s="36" t="s">
        <v>93</v>
      </c>
      <c r="I846" s="36" t="s">
        <v>94</v>
      </c>
      <c r="J846" s="36" t="s">
        <v>95</v>
      </c>
      <c r="K846" s="44">
        <v>2.8</v>
      </c>
      <c r="L846" s="38">
        <f>IF(J846="10",K846,"")</f>
        <v>2.8</v>
      </c>
      <c r="M846" s="38">
        <f>ROUND(L846*O846/100,2)</f>
        <v>1.82</v>
      </c>
      <c r="N846" s="38">
        <f>L846-M846</f>
        <v>0.97999999999999976</v>
      </c>
      <c r="O846" s="38" t="s">
        <v>96</v>
      </c>
      <c r="P846" s="38">
        <f>IF(J846&lt;&gt;"20",IF(J846="15",K846,ROUND(K846*0.85,2)),"")</f>
        <v>2.38</v>
      </c>
      <c r="Q846" s="38">
        <f>ROUND(P846*S846/100,2)</f>
        <v>1.9</v>
      </c>
      <c r="R846" s="38">
        <f>P846-Q846</f>
        <v>0.48</v>
      </c>
      <c r="S846" s="38" t="s">
        <v>97</v>
      </c>
      <c r="T846" s="38">
        <f>IF(J846="20",K846,IF(J846="10",ROUND(K846*0.7,2),ROUND(K846/0.85*0.7,2)))</f>
        <v>1.96</v>
      </c>
      <c r="U846" s="38">
        <f>ROUND(T846*W846/100,2)</f>
        <v>1.86</v>
      </c>
      <c r="V846" s="38">
        <f>T846-U846</f>
        <v>9.9999999999999867E-2</v>
      </c>
      <c r="W846" s="36">
        <v>95</v>
      </c>
      <c r="X846" s="38">
        <f>IF(J846="20",ROUND(K846/0.7*0.6,2),IF(J846="10",ROUND(K846*0.6,2),ROUND(K846/0.85*0.6,2)))</f>
        <v>1.68</v>
      </c>
      <c r="Y846" s="38">
        <f>ROUND(X846*AA846/100,2)</f>
        <v>1.6</v>
      </c>
      <c r="Z846" s="38">
        <f>X846-Y846</f>
        <v>7.9999999999999849E-2</v>
      </c>
      <c r="AA846" s="36">
        <v>95</v>
      </c>
      <c r="AB846" s="38" t="s">
        <v>98</v>
      </c>
      <c r="AC846" s="38">
        <v>2.2400000000000002</v>
      </c>
      <c r="AD846" s="38">
        <v>2.13</v>
      </c>
      <c r="AE846" s="38">
        <v>0.11000000000000032</v>
      </c>
      <c r="BJ846" s="3" t="s">
        <v>95</v>
      </c>
      <c r="BK846" s="3">
        <v>8.8000000000000007</v>
      </c>
      <c r="BL846" s="3">
        <v>7.48</v>
      </c>
      <c r="BM846" s="3">
        <v>1.3200000000000003</v>
      </c>
      <c r="BN846" s="3">
        <v>7.08</v>
      </c>
      <c r="BO846" s="3">
        <v>6.73</v>
      </c>
      <c r="BP846" s="3">
        <v>0.34999999999999964</v>
      </c>
      <c r="BQ846" s="3">
        <v>7</v>
      </c>
      <c r="BR846" s="3">
        <v>5.95</v>
      </c>
      <c r="BS846" s="3">
        <v>1.0499999999999998</v>
      </c>
      <c r="BT846" s="3">
        <v>5.28</v>
      </c>
      <c r="BU846" s="3">
        <v>5.0199999999999996</v>
      </c>
      <c r="BV846" s="3">
        <v>0.26000000000000068</v>
      </c>
      <c r="BW846" s="3">
        <v>6.14</v>
      </c>
      <c r="BX846" s="3">
        <v>5.83</v>
      </c>
      <c r="BY846" s="3">
        <v>0.30999999999999961</v>
      </c>
      <c r="BZ846" s="3">
        <v>6.3</v>
      </c>
      <c r="CA846" s="3">
        <v>5.04</v>
      </c>
      <c r="CB846" s="3">
        <v>1.2599999999999998</v>
      </c>
      <c r="CC846" s="3">
        <v>5.44</v>
      </c>
      <c r="CD846" s="3">
        <v>5.17</v>
      </c>
      <c r="CE846" s="3">
        <v>0.27000000000000046</v>
      </c>
      <c r="CF846" s="3">
        <v>4.8</v>
      </c>
      <c r="CG846" s="3">
        <v>3.84</v>
      </c>
      <c r="CH846" s="3">
        <v>0.96</v>
      </c>
      <c r="CI846" s="3">
        <v>4.24</v>
      </c>
      <c r="CJ846" s="3">
        <v>4.03</v>
      </c>
      <c r="CK846" s="3">
        <v>0.20999999999999996</v>
      </c>
      <c r="CL846" s="3">
        <v>6.16</v>
      </c>
      <c r="CM846" s="3">
        <v>5.24</v>
      </c>
      <c r="CN846" s="3">
        <v>0.91999999999999993</v>
      </c>
      <c r="CO846" s="3">
        <v>4.96</v>
      </c>
      <c r="CP846" s="3">
        <v>4.71</v>
      </c>
      <c r="CQ846" s="3">
        <v>0.25</v>
      </c>
      <c r="CR846" s="3">
        <v>4.9000000000000004</v>
      </c>
      <c r="CS846" s="3">
        <v>4.17</v>
      </c>
      <c r="CT846" s="3">
        <v>0.73000000000000043</v>
      </c>
      <c r="CU846" s="3">
        <v>3.7</v>
      </c>
      <c r="CV846" s="3">
        <v>3.52</v>
      </c>
      <c r="CW846" s="3">
        <v>0.18000000000000016</v>
      </c>
      <c r="CX846" s="3">
        <v>4.3</v>
      </c>
      <c r="CY846" s="3">
        <v>4.09</v>
      </c>
      <c r="CZ846" s="3">
        <v>0.20999999999999996</v>
      </c>
      <c r="DA846" s="3">
        <v>4.41</v>
      </c>
      <c r="DB846" s="3">
        <v>3.53</v>
      </c>
      <c r="DC846" s="3">
        <v>0.88000000000000034</v>
      </c>
      <c r="DD846" s="3">
        <v>3.81</v>
      </c>
      <c r="DE846" s="3">
        <v>3.62</v>
      </c>
      <c r="DF846" s="3">
        <v>0.18999999999999995</v>
      </c>
      <c r="DG846" s="3">
        <v>3.36</v>
      </c>
      <c r="DH846" s="3">
        <v>2.86</v>
      </c>
      <c r="DI846" s="3">
        <v>0.5</v>
      </c>
      <c r="DJ846" s="3">
        <v>2.97</v>
      </c>
      <c r="DK846" s="3">
        <v>2.82</v>
      </c>
      <c r="DL846" s="3">
        <v>0.15000000000000036</v>
      </c>
      <c r="DM846" s="3">
        <v>7.92</v>
      </c>
      <c r="DN846" s="3">
        <v>6.73</v>
      </c>
      <c r="DO846" s="3">
        <v>1.1899999999999995</v>
      </c>
      <c r="DP846" s="3">
        <v>6.3</v>
      </c>
      <c r="DQ846" s="3">
        <v>5.36</v>
      </c>
      <c r="DR846" s="3">
        <v>0.9399999999999995</v>
      </c>
      <c r="DS846" s="3">
        <v>5.67</v>
      </c>
      <c r="DT846" s="3">
        <v>4.54</v>
      </c>
      <c r="DU846" s="3">
        <v>1.1299999999999999</v>
      </c>
      <c r="DV846" s="3">
        <v>4.32</v>
      </c>
      <c r="DW846" s="3">
        <v>3.46</v>
      </c>
      <c r="DX846" s="3">
        <v>0.86000000000000032</v>
      </c>
    </row>
    <row r="847" spans="1:128" s="3" customFormat="1" x14ac:dyDescent="0.25">
      <c r="A847" s="36" t="s">
        <v>1070</v>
      </c>
      <c r="B847" s="36" t="s">
        <v>87</v>
      </c>
      <c r="C847" s="36" t="s">
        <v>88</v>
      </c>
      <c r="D847" s="37" t="s">
        <v>118</v>
      </c>
      <c r="E847" s="36" t="s">
        <v>119</v>
      </c>
      <c r="F847" s="37" t="s">
        <v>1052</v>
      </c>
      <c r="G847" s="36" t="s">
        <v>1053</v>
      </c>
      <c r="H847" s="36" t="s">
        <v>93</v>
      </c>
      <c r="I847" s="36" t="s">
        <v>94</v>
      </c>
      <c r="J847" s="36" t="s">
        <v>95</v>
      </c>
      <c r="K847" s="44">
        <v>2.0499999999999998</v>
      </c>
      <c r="L847" s="38">
        <f>IF(J847="10",K847,"")</f>
        <v>2.0499999999999998</v>
      </c>
      <c r="M847" s="38">
        <f>ROUND(L847*O847/100,2)</f>
        <v>1.33</v>
      </c>
      <c r="N847" s="38">
        <f>L847-M847</f>
        <v>0.71999999999999975</v>
      </c>
      <c r="O847" s="38" t="s">
        <v>96</v>
      </c>
      <c r="P847" s="38">
        <f>IF(J847&lt;&gt;"20",IF(J847="15",K847,ROUND(K847*0.85,2)),"")</f>
        <v>1.74</v>
      </c>
      <c r="Q847" s="38">
        <f>ROUND(P847*S847/100,2)</f>
        <v>1.39</v>
      </c>
      <c r="R847" s="38">
        <f>P847-Q847</f>
        <v>0.35000000000000009</v>
      </c>
      <c r="S847" s="38" t="s">
        <v>97</v>
      </c>
      <c r="T847" s="38">
        <f>IF(J847="20",K847,IF(J847="10",ROUND(K847*0.7,2),ROUND(K847/0.85*0.7,2)))</f>
        <v>1.44</v>
      </c>
      <c r="U847" s="38">
        <f>ROUND(T847*W847/100,2)</f>
        <v>1.37</v>
      </c>
      <c r="V847" s="38">
        <f>T847-U847</f>
        <v>6.999999999999984E-2</v>
      </c>
      <c r="W847" s="36">
        <v>95</v>
      </c>
      <c r="X847" s="38">
        <f>IF(J847="20",ROUND(K847/0.7*0.6,2),IF(J847="10",ROUND(K847*0.6,2),ROUND(K847/0.85*0.6,2)))</f>
        <v>1.23</v>
      </c>
      <c r="Y847" s="38">
        <f>ROUND(X847*AA847/100,2)</f>
        <v>1.17</v>
      </c>
      <c r="Z847" s="38">
        <f>X847-Y847</f>
        <v>6.0000000000000053E-2</v>
      </c>
      <c r="AA847" s="36">
        <v>95</v>
      </c>
      <c r="AB847" s="38" t="s">
        <v>98</v>
      </c>
      <c r="AC847" s="38">
        <v>1.64</v>
      </c>
      <c r="AD847" s="38">
        <v>1.56</v>
      </c>
      <c r="AE847" s="38">
        <v>7.9999999999999849E-2</v>
      </c>
      <c r="BJ847" s="3" t="s">
        <v>95</v>
      </c>
      <c r="BK847" s="3">
        <v>8.0500000000000007</v>
      </c>
      <c r="BL847" s="3">
        <v>6.84</v>
      </c>
      <c r="BM847" s="3">
        <v>1.2100000000000009</v>
      </c>
      <c r="BN847" s="3">
        <v>6.63</v>
      </c>
      <c r="BO847" s="3">
        <v>6.3</v>
      </c>
      <c r="BP847" s="3">
        <v>0.33000000000000007</v>
      </c>
      <c r="BQ847" s="3">
        <v>6.25</v>
      </c>
      <c r="BR847" s="3">
        <v>5.31</v>
      </c>
      <c r="BS847" s="3">
        <v>0.94000000000000039</v>
      </c>
      <c r="BT847" s="3">
        <v>4.83</v>
      </c>
      <c r="BU847" s="3">
        <v>4.59</v>
      </c>
      <c r="BV847" s="3">
        <v>0.24000000000000021</v>
      </c>
      <c r="BW847" s="3">
        <v>5.54</v>
      </c>
      <c r="BX847" s="3">
        <v>5.26</v>
      </c>
      <c r="BY847" s="3">
        <v>0.28000000000000025</v>
      </c>
      <c r="BZ847" s="3">
        <v>5.55</v>
      </c>
      <c r="CA847" s="3">
        <v>4.4400000000000004</v>
      </c>
      <c r="CB847" s="3">
        <v>1.1099999999999994</v>
      </c>
      <c r="CC847" s="3">
        <v>4.84</v>
      </c>
      <c r="CD847" s="3">
        <v>4.5999999999999996</v>
      </c>
      <c r="CE847" s="3">
        <v>0.24000000000000021</v>
      </c>
      <c r="CF847" s="3">
        <v>4.05</v>
      </c>
      <c r="CG847" s="3">
        <v>3.24</v>
      </c>
      <c r="CH847" s="3">
        <v>0.80999999999999961</v>
      </c>
      <c r="CI847" s="3">
        <v>3.64</v>
      </c>
      <c r="CJ847" s="3">
        <v>3.46</v>
      </c>
      <c r="CK847" s="3">
        <v>0.18000000000000016</v>
      </c>
      <c r="CL847" s="3">
        <v>5.64</v>
      </c>
      <c r="CM847" s="3">
        <v>4.79</v>
      </c>
      <c r="CN847" s="3">
        <v>0.84999999999999964</v>
      </c>
      <c r="CO847" s="3">
        <v>4.6399999999999997</v>
      </c>
      <c r="CP847" s="3">
        <v>4.41</v>
      </c>
      <c r="CQ847" s="3">
        <v>0.22999999999999954</v>
      </c>
      <c r="CR847" s="3">
        <v>4.38</v>
      </c>
      <c r="CS847" s="3">
        <v>3.72</v>
      </c>
      <c r="CT847" s="3">
        <v>0.6599999999999997</v>
      </c>
      <c r="CU847" s="3">
        <v>3.38</v>
      </c>
      <c r="CV847" s="3">
        <v>3.21</v>
      </c>
      <c r="CW847" s="3">
        <v>0.16999999999999993</v>
      </c>
      <c r="CX847" s="3">
        <v>3.88</v>
      </c>
      <c r="CY847" s="3">
        <v>3.69</v>
      </c>
      <c r="CZ847" s="3">
        <v>0.18999999999999995</v>
      </c>
      <c r="DA847" s="3">
        <v>3.89</v>
      </c>
      <c r="DB847" s="3">
        <v>3.11</v>
      </c>
      <c r="DC847" s="3">
        <v>0.78000000000000025</v>
      </c>
      <c r="DD847" s="3">
        <v>3.39</v>
      </c>
      <c r="DE847" s="3">
        <v>3.22</v>
      </c>
      <c r="DF847" s="3">
        <v>0.16999999999999993</v>
      </c>
      <c r="DG847" s="3">
        <v>2.84</v>
      </c>
      <c r="DH847" s="3">
        <v>2.41</v>
      </c>
      <c r="DI847" s="3">
        <v>0.42999999999999972</v>
      </c>
      <c r="DJ847" s="3">
        <v>2.5499999999999998</v>
      </c>
      <c r="DK847" s="3">
        <v>2.42</v>
      </c>
      <c r="DL847" s="3">
        <v>0.12999999999999989</v>
      </c>
      <c r="DM847" s="3">
        <v>7.25</v>
      </c>
      <c r="DN847" s="3">
        <v>6.16</v>
      </c>
      <c r="DO847" s="3">
        <v>1.0899999999999999</v>
      </c>
      <c r="DP847" s="3">
        <v>5.63</v>
      </c>
      <c r="DQ847" s="3">
        <v>4.79</v>
      </c>
      <c r="DR847" s="3">
        <v>0.83999999999999986</v>
      </c>
      <c r="DS847" s="3">
        <v>5</v>
      </c>
      <c r="DT847" s="3">
        <v>4</v>
      </c>
      <c r="DU847" s="3">
        <v>1</v>
      </c>
      <c r="DV847" s="3">
        <v>3.65</v>
      </c>
      <c r="DW847" s="3">
        <v>2.92</v>
      </c>
      <c r="DX847" s="3">
        <v>0.73</v>
      </c>
    </row>
    <row r="848" spans="1:128" s="3" customFormat="1" x14ac:dyDescent="0.25">
      <c r="A848" s="36" t="s">
        <v>1071</v>
      </c>
      <c r="B848" s="36" t="s">
        <v>87</v>
      </c>
      <c r="C848" s="36" t="s">
        <v>88</v>
      </c>
      <c r="D848" s="37" t="s">
        <v>100</v>
      </c>
      <c r="E848" s="36" t="s">
        <v>101</v>
      </c>
      <c r="F848" s="37" t="s">
        <v>1052</v>
      </c>
      <c r="G848" s="36" t="s">
        <v>1053</v>
      </c>
      <c r="H848" s="36" t="s">
        <v>93</v>
      </c>
      <c r="I848" s="36" t="s">
        <v>94</v>
      </c>
      <c r="J848" s="36" t="s">
        <v>95</v>
      </c>
      <c r="K848" s="44">
        <v>2.5499999999999998</v>
      </c>
      <c r="L848" s="38">
        <f>IF(J848="10",K848,"")</f>
        <v>2.5499999999999998</v>
      </c>
      <c r="M848" s="38">
        <f>ROUND(L848*O848/100,2)</f>
        <v>1.66</v>
      </c>
      <c r="N848" s="38">
        <f>L848-M848</f>
        <v>0.8899999999999999</v>
      </c>
      <c r="O848" s="38" t="s">
        <v>96</v>
      </c>
      <c r="P848" s="38">
        <f>IF(J848&lt;&gt;"20",IF(J848="15",K848,ROUND(K848*0.85,2)),"")</f>
        <v>2.17</v>
      </c>
      <c r="Q848" s="38">
        <f>ROUND(P848*S848/100,2)</f>
        <v>1.74</v>
      </c>
      <c r="R848" s="38">
        <f>P848-Q848</f>
        <v>0.42999999999999994</v>
      </c>
      <c r="S848" s="38" t="s">
        <v>97</v>
      </c>
      <c r="T848" s="38">
        <f>IF(J848="20",K848,IF(J848="10",ROUND(K848*0.7,2),ROUND(K848/0.85*0.7,2)))</f>
        <v>1.79</v>
      </c>
      <c r="U848" s="38">
        <f>ROUND(T848*W848/100,2)</f>
        <v>1.7</v>
      </c>
      <c r="V848" s="38">
        <f>T848-U848</f>
        <v>9.000000000000008E-2</v>
      </c>
      <c r="W848" s="36">
        <v>95</v>
      </c>
      <c r="X848" s="38">
        <f>IF(J848="20",ROUND(K848/0.7*0.6,2),IF(J848="10",ROUND(K848*0.6,2),ROUND(K848/0.85*0.6,2)))</f>
        <v>1.53</v>
      </c>
      <c r="Y848" s="38">
        <f>ROUND(X848*AA848/100,2)</f>
        <v>1.45</v>
      </c>
      <c r="Z848" s="38">
        <f>X848-Y848</f>
        <v>8.0000000000000071E-2</v>
      </c>
      <c r="AA848" s="36">
        <v>95</v>
      </c>
      <c r="AB848" s="38" t="s">
        <v>98</v>
      </c>
      <c r="AC848" s="38">
        <v>2.04</v>
      </c>
      <c r="AD848" s="38">
        <v>1.94</v>
      </c>
      <c r="AE848" s="38">
        <v>0.10000000000000009</v>
      </c>
      <c r="BJ848" s="3" t="s">
        <v>95</v>
      </c>
      <c r="BK848" s="3">
        <v>8.5500000000000007</v>
      </c>
      <c r="BL848" s="3">
        <v>7.27</v>
      </c>
      <c r="BM848" s="3">
        <v>1.2800000000000011</v>
      </c>
      <c r="BN848" s="3">
        <v>6.93</v>
      </c>
      <c r="BO848" s="3">
        <v>6.58</v>
      </c>
      <c r="BP848" s="3">
        <v>0.34999999999999964</v>
      </c>
      <c r="BQ848" s="3">
        <v>6.75</v>
      </c>
      <c r="BR848" s="3">
        <v>5.74</v>
      </c>
      <c r="BS848" s="3">
        <v>1.0099999999999998</v>
      </c>
      <c r="BT848" s="3">
        <v>5.13</v>
      </c>
      <c r="BU848" s="3">
        <v>4.87</v>
      </c>
      <c r="BV848" s="3">
        <v>0.25999999999999979</v>
      </c>
      <c r="BW848" s="3">
        <v>5.94</v>
      </c>
      <c r="BX848" s="3">
        <v>5.64</v>
      </c>
      <c r="BY848" s="3">
        <v>0.30000000000000071</v>
      </c>
      <c r="BZ848" s="3">
        <v>6.05</v>
      </c>
      <c r="CA848" s="3">
        <v>4.84</v>
      </c>
      <c r="CB848" s="3">
        <v>1.21</v>
      </c>
      <c r="CC848" s="3">
        <v>5.24</v>
      </c>
      <c r="CD848" s="3">
        <v>4.9800000000000004</v>
      </c>
      <c r="CE848" s="3">
        <v>0.25999999999999979</v>
      </c>
      <c r="CF848" s="3">
        <v>4.55</v>
      </c>
      <c r="CG848" s="3">
        <v>3.64</v>
      </c>
      <c r="CH848" s="3">
        <v>0.9099999999999997</v>
      </c>
      <c r="CI848" s="3">
        <v>4.04</v>
      </c>
      <c r="CJ848" s="3">
        <v>3.84</v>
      </c>
      <c r="CK848" s="3">
        <v>0.20000000000000018</v>
      </c>
      <c r="CL848" s="3">
        <v>5.99</v>
      </c>
      <c r="CM848" s="3">
        <v>5.09</v>
      </c>
      <c r="CN848" s="3">
        <v>0.90000000000000036</v>
      </c>
      <c r="CO848" s="3">
        <v>4.8499999999999996</v>
      </c>
      <c r="CP848" s="3">
        <v>4.6100000000000003</v>
      </c>
      <c r="CQ848" s="3">
        <v>0.23999999999999932</v>
      </c>
      <c r="CR848" s="3">
        <v>4.7300000000000004</v>
      </c>
      <c r="CS848" s="3">
        <v>4.0199999999999996</v>
      </c>
      <c r="CT848" s="3">
        <v>0.71000000000000085</v>
      </c>
      <c r="CU848" s="3">
        <v>3.59</v>
      </c>
      <c r="CV848" s="3">
        <v>3.41</v>
      </c>
      <c r="CW848" s="3">
        <v>0.17999999999999972</v>
      </c>
      <c r="CX848" s="3">
        <v>4.16</v>
      </c>
      <c r="CY848" s="3">
        <v>3.95</v>
      </c>
      <c r="CZ848" s="3">
        <v>0.20999999999999996</v>
      </c>
      <c r="DA848" s="3">
        <v>4.24</v>
      </c>
      <c r="DB848" s="3">
        <v>3.39</v>
      </c>
      <c r="DC848" s="3">
        <v>0.85000000000000009</v>
      </c>
      <c r="DD848" s="3">
        <v>3.67</v>
      </c>
      <c r="DE848" s="3">
        <v>3.49</v>
      </c>
      <c r="DF848" s="3">
        <v>0.17999999999999972</v>
      </c>
      <c r="DG848" s="3">
        <v>3.19</v>
      </c>
      <c r="DH848" s="3">
        <v>2.71</v>
      </c>
      <c r="DI848" s="3">
        <v>0.48</v>
      </c>
      <c r="DJ848" s="3">
        <v>2.83</v>
      </c>
      <c r="DK848" s="3">
        <v>2.69</v>
      </c>
      <c r="DL848" s="3">
        <v>0.14000000000000012</v>
      </c>
      <c r="DM848" s="3">
        <v>7.7</v>
      </c>
      <c r="DN848" s="3">
        <v>6.55</v>
      </c>
      <c r="DO848" s="3">
        <v>1.1500000000000004</v>
      </c>
      <c r="DP848" s="3">
        <v>6.08</v>
      </c>
      <c r="DQ848" s="3">
        <v>5.17</v>
      </c>
      <c r="DR848" s="3">
        <v>0.91000000000000014</v>
      </c>
      <c r="DS848" s="3">
        <v>5.45</v>
      </c>
      <c r="DT848" s="3">
        <v>4.3600000000000003</v>
      </c>
      <c r="DU848" s="3">
        <v>1.0899999999999999</v>
      </c>
      <c r="DV848" s="3">
        <v>4.0999999999999996</v>
      </c>
      <c r="DW848" s="3">
        <v>3.28</v>
      </c>
      <c r="DX848" s="3">
        <v>0.81999999999999984</v>
      </c>
    </row>
    <row r="849" spans="1:128" s="3" customFormat="1" x14ac:dyDescent="0.25">
      <c r="A849" s="36" t="s">
        <v>1072</v>
      </c>
      <c r="B849" s="36" t="s">
        <v>87</v>
      </c>
      <c r="C849" s="36" t="s">
        <v>88</v>
      </c>
      <c r="D849" s="37" t="s">
        <v>151</v>
      </c>
      <c r="E849" s="36" t="s">
        <v>152</v>
      </c>
      <c r="F849" s="37" t="s">
        <v>1052</v>
      </c>
      <c r="G849" s="36" t="s">
        <v>1053</v>
      </c>
      <c r="H849" s="36" t="s">
        <v>93</v>
      </c>
      <c r="I849" s="36" t="s">
        <v>94</v>
      </c>
      <c r="J849" s="36" t="s">
        <v>95</v>
      </c>
      <c r="K849" s="44">
        <v>2.2999999999999998</v>
      </c>
      <c r="L849" s="38">
        <f>IF(J849="10",K849,"")</f>
        <v>2.2999999999999998</v>
      </c>
      <c r="M849" s="38">
        <f>ROUND(L849*O849/100,2)</f>
        <v>1.5</v>
      </c>
      <c r="N849" s="38">
        <f>L849-M849</f>
        <v>0.79999999999999982</v>
      </c>
      <c r="O849" s="38" t="s">
        <v>96</v>
      </c>
      <c r="P849" s="38">
        <f>IF(J849&lt;&gt;"20",IF(J849="15",K849,ROUND(K849*0.85,2)),"")</f>
        <v>1.96</v>
      </c>
      <c r="Q849" s="38">
        <f>ROUND(P849*S849/100,2)</f>
        <v>1.57</v>
      </c>
      <c r="R849" s="38">
        <f>P849-Q849</f>
        <v>0.3899999999999999</v>
      </c>
      <c r="S849" s="38" t="s">
        <v>97</v>
      </c>
      <c r="T849" s="38">
        <f>IF(J849="20",K849,IF(J849="10",ROUND(K849*0.7,2),ROUND(K849/0.85*0.7,2)))</f>
        <v>1.61</v>
      </c>
      <c r="U849" s="38">
        <f>ROUND(T849*W849/100,2)</f>
        <v>1.53</v>
      </c>
      <c r="V849" s="38">
        <f>T849-U849</f>
        <v>8.0000000000000071E-2</v>
      </c>
      <c r="W849" s="36">
        <v>95</v>
      </c>
      <c r="X849" s="38">
        <f>IF(J849="20",ROUND(K849/0.7*0.6,2),IF(J849="10",ROUND(K849*0.6,2),ROUND(K849/0.85*0.6,2)))</f>
        <v>1.38</v>
      </c>
      <c r="Y849" s="38">
        <f>ROUND(X849*AA849/100,2)</f>
        <v>1.31</v>
      </c>
      <c r="Z849" s="38">
        <f>X849-Y849</f>
        <v>6.999999999999984E-2</v>
      </c>
      <c r="AA849" s="36">
        <v>95</v>
      </c>
      <c r="AB849" s="38" t="s">
        <v>98</v>
      </c>
      <c r="AC849" s="38">
        <v>1.84</v>
      </c>
      <c r="AD849" s="38">
        <v>1.75</v>
      </c>
      <c r="AE849" s="38">
        <v>9.000000000000008E-2</v>
      </c>
      <c r="BJ849" s="3" t="s">
        <v>95</v>
      </c>
      <c r="BK849" s="3">
        <v>8.3000000000000007</v>
      </c>
      <c r="BL849" s="3">
        <v>7.06</v>
      </c>
      <c r="BM849" s="3">
        <v>1.2400000000000011</v>
      </c>
      <c r="BN849" s="3">
        <v>6.78</v>
      </c>
      <c r="BO849" s="3">
        <v>6.44</v>
      </c>
      <c r="BP849" s="3">
        <v>0.33999999999999986</v>
      </c>
      <c r="BQ849" s="3">
        <v>6.5</v>
      </c>
      <c r="BR849" s="3">
        <v>5.53</v>
      </c>
      <c r="BS849" s="3">
        <v>0.96999999999999975</v>
      </c>
      <c r="BT849" s="3">
        <v>4.9800000000000004</v>
      </c>
      <c r="BU849" s="3">
        <v>4.7300000000000004</v>
      </c>
      <c r="BV849" s="3">
        <v>0.25</v>
      </c>
      <c r="BW849" s="3">
        <v>5.74</v>
      </c>
      <c r="BX849" s="3">
        <v>5.45</v>
      </c>
      <c r="BY849" s="3">
        <v>0.29000000000000004</v>
      </c>
      <c r="BZ849" s="3">
        <v>5.8</v>
      </c>
      <c r="CA849" s="3">
        <v>4.6399999999999997</v>
      </c>
      <c r="CB849" s="3">
        <v>1.1600000000000001</v>
      </c>
      <c r="CC849" s="3">
        <v>5.04</v>
      </c>
      <c r="CD849" s="3">
        <v>4.79</v>
      </c>
      <c r="CE849" s="3">
        <v>0.25</v>
      </c>
      <c r="CF849" s="3">
        <v>4.3</v>
      </c>
      <c r="CG849" s="3">
        <v>3.44</v>
      </c>
      <c r="CH849" s="3">
        <v>0.85999999999999988</v>
      </c>
      <c r="CI849" s="3">
        <v>3.84</v>
      </c>
      <c r="CJ849" s="3">
        <v>3.65</v>
      </c>
      <c r="CK849" s="3">
        <v>0.18999999999999995</v>
      </c>
      <c r="CL849" s="3">
        <v>5.81</v>
      </c>
      <c r="CM849" s="3">
        <v>4.9400000000000004</v>
      </c>
      <c r="CN849" s="3">
        <v>0.86999999999999922</v>
      </c>
      <c r="CO849" s="3">
        <v>4.75</v>
      </c>
      <c r="CP849" s="3">
        <v>4.51</v>
      </c>
      <c r="CQ849" s="3">
        <v>0.24000000000000021</v>
      </c>
      <c r="CR849" s="3">
        <v>4.55</v>
      </c>
      <c r="CS849" s="3">
        <v>3.87</v>
      </c>
      <c r="CT849" s="3">
        <v>0.67999999999999972</v>
      </c>
      <c r="CU849" s="3">
        <v>3.49</v>
      </c>
      <c r="CV849" s="3">
        <v>3.32</v>
      </c>
      <c r="CW849" s="3">
        <v>0.17000000000000037</v>
      </c>
      <c r="CX849" s="3">
        <v>4.0199999999999996</v>
      </c>
      <c r="CY849" s="3">
        <v>3.82</v>
      </c>
      <c r="CZ849" s="3">
        <v>0.19999999999999973</v>
      </c>
      <c r="DA849" s="3">
        <v>4.0599999999999996</v>
      </c>
      <c r="DB849" s="3">
        <v>3.25</v>
      </c>
      <c r="DC849" s="3">
        <v>0.80999999999999961</v>
      </c>
      <c r="DD849" s="3">
        <v>3.53</v>
      </c>
      <c r="DE849" s="3">
        <v>3.35</v>
      </c>
      <c r="DF849" s="3">
        <v>0.17999999999999972</v>
      </c>
      <c r="DG849" s="3">
        <v>3.01</v>
      </c>
      <c r="DH849" s="3">
        <v>2.56</v>
      </c>
      <c r="DI849" s="3">
        <v>0.44999999999999973</v>
      </c>
      <c r="DJ849" s="3">
        <v>2.69</v>
      </c>
      <c r="DK849" s="3">
        <v>2.56</v>
      </c>
      <c r="DL849" s="3">
        <v>0.12999999999999989</v>
      </c>
      <c r="DM849" s="3">
        <v>7.47</v>
      </c>
      <c r="DN849" s="3">
        <v>6.35</v>
      </c>
      <c r="DO849" s="3">
        <v>1.1200000000000001</v>
      </c>
      <c r="DP849" s="3">
        <v>5.85</v>
      </c>
      <c r="DQ849" s="3">
        <v>4.97</v>
      </c>
      <c r="DR849" s="3">
        <v>0.87999999999999989</v>
      </c>
      <c r="DS849" s="3">
        <v>5.22</v>
      </c>
      <c r="DT849" s="3">
        <v>4.18</v>
      </c>
      <c r="DU849" s="3">
        <v>1.04</v>
      </c>
      <c r="DV849" s="3">
        <v>3.87</v>
      </c>
      <c r="DW849" s="3">
        <v>3.1</v>
      </c>
      <c r="DX849" s="3">
        <v>0.77</v>
      </c>
    </row>
    <row r="850" spans="1:128" s="3" customFormat="1" x14ac:dyDescent="0.25">
      <c r="A850" s="36" t="s">
        <v>1073</v>
      </c>
      <c r="B850" s="36" t="s">
        <v>87</v>
      </c>
      <c r="C850" s="36" t="s">
        <v>88</v>
      </c>
      <c r="D850" s="37" t="s">
        <v>121</v>
      </c>
      <c r="E850" s="36" t="s">
        <v>122</v>
      </c>
      <c r="F850" s="37" t="s">
        <v>1052</v>
      </c>
      <c r="G850" s="36" t="s">
        <v>1053</v>
      </c>
      <c r="H850" s="36" t="s">
        <v>93</v>
      </c>
      <c r="I850" s="36" t="s">
        <v>94</v>
      </c>
      <c r="J850" s="36" t="s">
        <v>95</v>
      </c>
      <c r="K850" s="44">
        <v>1.55</v>
      </c>
      <c r="L850" s="38">
        <f>IF(J850="10",K850,"")</f>
        <v>1.55</v>
      </c>
      <c r="M850" s="38">
        <f>ROUND(L850*O850/100,2)</f>
        <v>1.01</v>
      </c>
      <c r="N850" s="38">
        <f>L850-M850</f>
        <v>0.54</v>
      </c>
      <c r="O850" s="38" t="s">
        <v>96</v>
      </c>
      <c r="P850" s="38">
        <f>IF(J850&lt;&gt;"20",IF(J850="15",K850,ROUND(K850*0.85,2)),"")</f>
        <v>1.32</v>
      </c>
      <c r="Q850" s="38">
        <f>ROUND(P850*S850/100,2)</f>
        <v>1.06</v>
      </c>
      <c r="R850" s="38">
        <f>P850-Q850</f>
        <v>0.26</v>
      </c>
      <c r="S850" s="38" t="s">
        <v>97</v>
      </c>
      <c r="T850" s="38">
        <f>IF(J850="20",K850,IF(J850="10",ROUND(K850*0.7,2),ROUND(K850/0.85*0.7,2)))</f>
        <v>1.0900000000000001</v>
      </c>
      <c r="U850" s="38">
        <f>ROUND(T850*W850/100,2)</f>
        <v>1.04</v>
      </c>
      <c r="V850" s="38">
        <f>T850-U850</f>
        <v>5.0000000000000044E-2</v>
      </c>
      <c r="W850" s="36">
        <v>95</v>
      </c>
      <c r="X850" s="38">
        <f>IF(J850="20",ROUND(K850/0.7*0.6,2),IF(J850="10",ROUND(K850*0.6,2),ROUND(K850/0.85*0.6,2)))</f>
        <v>0.93</v>
      </c>
      <c r="Y850" s="38">
        <f>ROUND(X850*AA850/100,2)</f>
        <v>0.88</v>
      </c>
      <c r="Z850" s="38">
        <f>X850-Y850</f>
        <v>5.0000000000000044E-2</v>
      </c>
      <c r="AA850" s="36">
        <v>95</v>
      </c>
      <c r="AB850" s="38" t="s">
        <v>98</v>
      </c>
      <c r="AC850" s="38">
        <v>1.24</v>
      </c>
      <c r="AD850" s="38">
        <v>1.18</v>
      </c>
      <c r="AE850" s="38">
        <v>6.0000000000000053E-2</v>
      </c>
      <c r="BJ850" s="3" t="s">
        <v>95</v>
      </c>
      <c r="BK850" s="3">
        <v>7.55</v>
      </c>
      <c r="BL850" s="3">
        <v>6.42</v>
      </c>
      <c r="BM850" s="3">
        <v>1.1299999999999999</v>
      </c>
      <c r="BN850" s="3">
        <v>6.33</v>
      </c>
      <c r="BO850" s="3">
        <v>6.01</v>
      </c>
      <c r="BP850" s="3">
        <v>0.32000000000000028</v>
      </c>
      <c r="BQ850" s="3">
        <v>5.75</v>
      </c>
      <c r="BR850" s="3">
        <v>4.8899999999999997</v>
      </c>
      <c r="BS850" s="3">
        <v>0.86000000000000032</v>
      </c>
      <c r="BT850" s="3">
        <v>4.53</v>
      </c>
      <c r="BU850" s="3">
        <v>4.3</v>
      </c>
      <c r="BV850" s="3">
        <v>0.23000000000000043</v>
      </c>
      <c r="BW850" s="3">
        <v>5.14</v>
      </c>
      <c r="BX850" s="3">
        <v>4.88</v>
      </c>
      <c r="BY850" s="3">
        <v>0.25999999999999979</v>
      </c>
      <c r="BZ850" s="3">
        <v>5.05</v>
      </c>
      <c r="CA850" s="3">
        <v>4.04</v>
      </c>
      <c r="CB850" s="3">
        <v>1.0099999999999998</v>
      </c>
      <c r="CC850" s="3">
        <v>4.4400000000000004</v>
      </c>
      <c r="CD850" s="3">
        <v>4.22</v>
      </c>
      <c r="CE850" s="3">
        <v>0.22000000000000064</v>
      </c>
      <c r="CF850" s="3">
        <v>3.55</v>
      </c>
      <c r="CG850" s="3">
        <v>2.84</v>
      </c>
      <c r="CH850" s="3">
        <v>0.71</v>
      </c>
      <c r="CI850" s="3">
        <v>3.24</v>
      </c>
      <c r="CJ850" s="3">
        <v>3.08</v>
      </c>
      <c r="CK850" s="3">
        <v>0.16000000000000014</v>
      </c>
      <c r="CL850" s="3">
        <v>5.29</v>
      </c>
      <c r="CM850" s="3">
        <v>4.5</v>
      </c>
      <c r="CN850" s="3">
        <v>0.79</v>
      </c>
      <c r="CO850" s="3">
        <v>4.43</v>
      </c>
      <c r="CP850" s="3">
        <v>4.21</v>
      </c>
      <c r="CQ850" s="3">
        <v>0.21999999999999975</v>
      </c>
      <c r="CR850" s="3">
        <v>4.03</v>
      </c>
      <c r="CS850" s="3">
        <v>3.43</v>
      </c>
      <c r="CT850" s="3">
        <v>0.60000000000000009</v>
      </c>
      <c r="CU850" s="3">
        <v>3.17</v>
      </c>
      <c r="CV850" s="3">
        <v>3.01</v>
      </c>
      <c r="CW850" s="3">
        <v>0.16000000000000014</v>
      </c>
      <c r="CX850" s="3">
        <v>3.6</v>
      </c>
      <c r="CY850" s="3">
        <v>3.42</v>
      </c>
      <c r="CZ850" s="3">
        <v>0.18000000000000016</v>
      </c>
      <c r="DA850" s="3">
        <v>3.54</v>
      </c>
      <c r="DB850" s="3">
        <v>2.83</v>
      </c>
      <c r="DC850" s="3">
        <v>0.71</v>
      </c>
      <c r="DD850" s="3">
        <v>3.11</v>
      </c>
      <c r="DE850" s="3">
        <v>2.95</v>
      </c>
      <c r="DF850" s="3">
        <v>0.1599999999999997</v>
      </c>
      <c r="DG850" s="3">
        <v>2.4900000000000002</v>
      </c>
      <c r="DH850" s="3">
        <v>2.12</v>
      </c>
      <c r="DI850" s="3">
        <v>0.37000000000000011</v>
      </c>
      <c r="DJ850" s="3">
        <v>2.27</v>
      </c>
      <c r="DK850" s="3">
        <v>2.16</v>
      </c>
      <c r="DL850" s="3">
        <v>0.10999999999999988</v>
      </c>
      <c r="DM850" s="3">
        <v>6.8</v>
      </c>
      <c r="DN850" s="3">
        <v>5.78</v>
      </c>
      <c r="DO850" s="3">
        <v>1.0199999999999996</v>
      </c>
      <c r="DP850" s="3">
        <v>5.18</v>
      </c>
      <c r="DQ850" s="3">
        <v>4.4000000000000004</v>
      </c>
      <c r="DR850" s="3">
        <v>0.77999999999999936</v>
      </c>
      <c r="DS850" s="3">
        <v>4.55</v>
      </c>
      <c r="DT850" s="3">
        <v>3.64</v>
      </c>
      <c r="DU850" s="3">
        <v>0.9099999999999997</v>
      </c>
      <c r="DV850" s="3">
        <v>3.2</v>
      </c>
      <c r="DW850" s="3">
        <v>2.56</v>
      </c>
      <c r="DX850" s="3">
        <v>0.64000000000000012</v>
      </c>
    </row>
    <row r="851" spans="1:128" s="3" customFormat="1" x14ac:dyDescent="0.25">
      <c r="A851" s="36" t="s">
        <v>1074</v>
      </c>
      <c r="B851" s="36" t="s">
        <v>87</v>
      </c>
      <c r="C851" s="36" t="s">
        <v>88</v>
      </c>
      <c r="D851" s="37" t="s">
        <v>103</v>
      </c>
      <c r="E851" s="36" t="s">
        <v>104</v>
      </c>
      <c r="F851" s="37" t="s">
        <v>1052</v>
      </c>
      <c r="G851" s="36" t="s">
        <v>1053</v>
      </c>
      <c r="H851" s="36" t="s">
        <v>93</v>
      </c>
      <c r="I851" s="36" t="s">
        <v>94</v>
      </c>
      <c r="J851" s="36" t="s">
        <v>95</v>
      </c>
      <c r="K851" s="44">
        <v>2.0499999999999998</v>
      </c>
      <c r="L851" s="38">
        <f>IF(J851="10",K851,"")</f>
        <v>2.0499999999999998</v>
      </c>
      <c r="M851" s="38">
        <f>ROUND(L851*O851/100,2)</f>
        <v>1.33</v>
      </c>
      <c r="N851" s="38">
        <f>L851-M851</f>
        <v>0.71999999999999975</v>
      </c>
      <c r="O851" s="38" t="s">
        <v>96</v>
      </c>
      <c r="P851" s="38">
        <f>IF(J851&lt;&gt;"20",IF(J851="15",K851,ROUND(K851*0.85,2)),"")</f>
        <v>1.74</v>
      </c>
      <c r="Q851" s="38">
        <f>ROUND(P851*S851/100,2)</f>
        <v>1.39</v>
      </c>
      <c r="R851" s="38">
        <f>P851-Q851</f>
        <v>0.35000000000000009</v>
      </c>
      <c r="S851" s="38" t="s">
        <v>97</v>
      </c>
      <c r="T851" s="38">
        <f>IF(J851="20",K851,IF(J851="10",ROUND(K851*0.7,2),ROUND(K851/0.85*0.7,2)))</f>
        <v>1.44</v>
      </c>
      <c r="U851" s="38">
        <f>ROUND(T851*W851/100,2)</f>
        <v>1.37</v>
      </c>
      <c r="V851" s="38">
        <f>T851-U851</f>
        <v>6.999999999999984E-2</v>
      </c>
      <c r="W851" s="36">
        <v>95</v>
      </c>
      <c r="X851" s="38">
        <f>IF(J851="20",ROUND(K851/0.7*0.6,2),IF(J851="10",ROUND(K851*0.6,2),ROUND(K851/0.85*0.6,2)))</f>
        <v>1.23</v>
      </c>
      <c r="Y851" s="38">
        <f>ROUND(X851*AA851/100,2)</f>
        <v>1.17</v>
      </c>
      <c r="Z851" s="38">
        <f>X851-Y851</f>
        <v>6.0000000000000053E-2</v>
      </c>
      <c r="AA851" s="36">
        <v>95</v>
      </c>
      <c r="AB851" s="38" t="s">
        <v>98</v>
      </c>
      <c r="AC851" s="38">
        <v>1.64</v>
      </c>
      <c r="AD851" s="38">
        <v>1.56</v>
      </c>
      <c r="AE851" s="38">
        <v>7.9999999999999849E-2</v>
      </c>
      <c r="BJ851" s="3" t="s">
        <v>95</v>
      </c>
      <c r="BK851" s="3">
        <v>8.0500000000000007</v>
      </c>
      <c r="BL851" s="3">
        <v>6.84</v>
      </c>
      <c r="BM851" s="3">
        <v>1.2100000000000009</v>
      </c>
      <c r="BN851" s="3">
        <v>6.63</v>
      </c>
      <c r="BO851" s="3">
        <v>6.3</v>
      </c>
      <c r="BP851" s="3">
        <v>0.33000000000000007</v>
      </c>
      <c r="BQ851" s="3">
        <v>6.25</v>
      </c>
      <c r="BR851" s="3">
        <v>5.31</v>
      </c>
      <c r="BS851" s="3">
        <v>0.94000000000000039</v>
      </c>
      <c r="BT851" s="3">
        <v>4.83</v>
      </c>
      <c r="BU851" s="3">
        <v>4.59</v>
      </c>
      <c r="BV851" s="3">
        <v>0.24000000000000021</v>
      </c>
      <c r="BW851" s="3">
        <v>5.54</v>
      </c>
      <c r="BX851" s="3">
        <v>5.26</v>
      </c>
      <c r="BY851" s="3">
        <v>0.28000000000000025</v>
      </c>
      <c r="BZ851" s="3">
        <v>5.55</v>
      </c>
      <c r="CA851" s="3">
        <v>4.4400000000000004</v>
      </c>
      <c r="CB851" s="3">
        <v>1.1099999999999994</v>
      </c>
      <c r="CC851" s="3">
        <v>4.84</v>
      </c>
      <c r="CD851" s="3">
        <v>4.5999999999999996</v>
      </c>
      <c r="CE851" s="3">
        <v>0.24000000000000021</v>
      </c>
      <c r="CF851" s="3">
        <v>4.05</v>
      </c>
      <c r="CG851" s="3">
        <v>3.24</v>
      </c>
      <c r="CH851" s="3">
        <v>0.80999999999999961</v>
      </c>
      <c r="CI851" s="3">
        <v>3.64</v>
      </c>
      <c r="CJ851" s="3">
        <v>3.46</v>
      </c>
      <c r="CK851" s="3">
        <v>0.18000000000000016</v>
      </c>
      <c r="CL851" s="3">
        <v>5.64</v>
      </c>
      <c r="CM851" s="3">
        <v>4.79</v>
      </c>
      <c r="CN851" s="3">
        <v>0.84999999999999964</v>
      </c>
      <c r="CO851" s="3">
        <v>4.6399999999999997</v>
      </c>
      <c r="CP851" s="3">
        <v>4.41</v>
      </c>
      <c r="CQ851" s="3">
        <v>0.22999999999999954</v>
      </c>
      <c r="CR851" s="3">
        <v>4.38</v>
      </c>
      <c r="CS851" s="3">
        <v>3.72</v>
      </c>
      <c r="CT851" s="3">
        <v>0.6599999999999997</v>
      </c>
      <c r="CU851" s="3">
        <v>3.38</v>
      </c>
      <c r="CV851" s="3">
        <v>3.21</v>
      </c>
      <c r="CW851" s="3">
        <v>0.16999999999999993</v>
      </c>
      <c r="CX851" s="3">
        <v>3.88</v>
      </c>
      <c r="CY851" s="3">
        <v>3.69</v>
      </c>
      <c r="CZ851" s="3">
        <v>0.18999999999999995</v>
      </c>
      <c r="DA851" s="3">
        <v>3.89</v>
      </c>
      <c r="DB851" s="3">
        <v>3.11</v>
      </c>
      <c r="DC851" s="3">
        <v>0.78000000000000025</v>
      </c>
      <c r="DD851" s="3">
        <v>3.39</v>
      </c>
      <c r="DE851" s="3">
        <v>3.22</v>
      </c>
      <c r="DF851" s="3">
        <v>0.16999999999999993</v>
      </c>
      <c r="DG851" s="3">
        <v>2.84</v>
      </c>
      <c r="DH851" s="3">
        <v>2.41</v>
      </c>
      <c r="DI851" s="3">
        <v>0.42999999999999972</v>
      </c>
      <c r="DJ851" s="3">
        <v>2.5499999999999998</v>
      </c>
      <c r="DK851" s="3">
        <v>2.42</v>
      </c>
      <c r="DL851" s="3">
        <v>0.12999999999999989</v>
      </c>
      <c r="DM851" s="3">
        <v>7.25</v>
      </c>
      <c r="DN851" s="3">
        <v>6.16</v>
      </c>
      <c r="DO851" s="3">
        <v>1.0899999999999999</v>
      </c>
      <c r="DP851" s="3">
        <v>5.63</v>
      </c>
      <c r="DQ851" s="3">
        <v>4.79</v>
      </c>
      <c r="DR851" s="3">
        <v>0.83999999999999986</v>
      </c>
      <c r="DS851" s="3">
        <v>5</v>
      </c>
      <c r="DT851" s="3">
        <v>4</v>
      </c>
      <c r="DU851" s="3">
        <v>1</v>
      </c>
      <c r="DV851" s="3">
        <v>3.65</v>
      </c>
      <c r="DW851" s="3">
        <v>2.92</v>
      </c>
      <c r="DX851" s="3">
        <v>0.73</v>
      </c>
    </row>
    <row r="852" spans="1:128" s="3" customFormat="1" x14ac:dyDescent="0.25">
      <c r="A852" s="36" t="s">
        <v>1075</v>
      </c>
      <c r="B852" s="36" t="s">
        <v>87</v>
      </c>
      <c r="C852" s="36" t="s">
        <v>88</v>
      </c>
      <c r="D852" s="37" t="s">
        <v>124</v>
      </c>
      <c r="E852" s="36" t="s">
        <v>125</v>
      </c>
      <c r="F852" s="37" t="s">
        <v>1052</v>
      </c>
      <c r="G852" s="36" t="s">
        <v>1053</v>
      </c>
      <c r="H852" s="36" t="s">
        <v>93</v>
      </c>
      <c r="I852" s="36" t="s">
        <v>94</v>
      </c>
      <c r="J852" s="36" t="s">
        <v>95</v>
      </c>
      <c r="K852" s="44">
        <v>1.55</v>
      </c>
      <c r="L852" s="38">
        <f>IF(J852="10",K852,"")</f>
        <v>1.55</v>
      </c>
      <c r="M852" s="38">
        <f>ROUND(L852*O852/100,2)</f>
        <v>1.01</v>
      </c>
      <c r="N852" s="38">
        <f>L852-M852</f>
        <v>0.54</v>
      </c>
      <c r="O852" s="38" t="s">
        <v>96</v>
      </c>
      <c r="P852" s="38">
        <f>IF(J852&lt;&gt;"20",IF(J852="15",K852,ROUND(K852*0.85,2)),"")</f>
        <v>1.32</v>
      </c>
      <c r="Q852" s="38">
        <f>ROUND(P852*S852/100,2)</f>
        <v>1.06</v>
      </c>
      <c r="R852" s="38">
        <f>P852-Q852</f>
        <v>0.26</v>
      </c>
      <c r="S852" s="38" t="s">
        <v>97</v>
      </c>
      <c r="T852" s="38">
        <f>IF(J852="20",K852,IF(J852="10",ROUND(K852*0.7,2),ROUND(K852/0.85*0.7,2)))</f>
        <v>1.0900000000000001</v>
      </c>
      <c r="U852" s="38">
        <f>ROUND(T852*W852/100,2)</f>
        <v>1.04</v>
      </c>
      <c r="V852" s="38">
        <f>T852-U852</f>
        <v>5.0000000000000044E-2</v>
      </c>
      <c r="W852" s="36">
        <v>95</v>
      </c>
      <c r="X852" s="38">
        <f>IF(J852="20",ROUND(K852/0.7*0.6,2),IF(J852="10",ROUND(K852*0.6,2),ROUND(K852/0.85*0.6,2)))</f>
        <v>0.93</v>
      </c>
      <c r="Y852" s="38">
        <f>ROUND(X852*AA852/100,2)</f>
        <v>0.88</v>
      </c>
      <c r="Z852" s="38">
        <f>X852-Y852</f>
        <v>5.0000000000000044E-2</v>
      </c>
      <c r="AA852" s="36">
        <v>95</v>
      </c>
      <c r="AB852" s="38" t="s">
        <v>98</v>
      </c>
      <c r="AC852" s="38">
        <v>1.24</v>
      </c>
      <c r="AD852" s="38">
        <v>1.18</v>
      </c>
      <c r="AE852" s="38">
        <v>6.0000000000000053E-2</v>
      </c>
      <c r="BJ852" s="3" t="s">
        <v>95</v>
      </c>
      <c r="BK852" s="3">
        <v>7.55</v>
      </c>
      <c r="BL852" s="3">
        <v>6.42</v>
      </c>
      <c r="BM852" s="3">
        <v>1.1299999999999999</v>
      </c>
      <c r="BN852" s="3">
        <v>6.33</v>
      </c>
      <c r="BO852" s="3">
        <v>6.01</v>
      </c>
      <c r="BP852" s="3">
        <v>0.32000000000000028</v>
      </c>
      <c r="BQ852" s="3">
        <v>5.75</v>
      </c>
      <c r="BR852" s="3">
        <v>4.8899999999999997</v>
      </c>
      <c r="BS852" s="3">
        <v>0.86000000000000032</v>
      </c>
      <c r="BT852" s="3">
        <v>4.53</v>
      </c>
      <c r="BU852" s="3">
        <v>4.3</v>
      </c>
      <c r="BV852" s="3">
        <v>0.23000000000000043</v>
      </c>
      <c r="BW852" s="3">
        <v>5.14</v>
      </c>
      <c r="BX852" s="3">
        <v>4.88</v>
      </c>
      <c r="BY852" s="3">
        <v>0.25999999999999979</v>
      </c>
      <c r="BZ852" s="3">
        <v>5.05</v>
      </c>
      <c r="CA852" s="3">
        <v>4.04</v>
      </c>
      <c r="CB852" s="3">
        <v>1.0099999999999998</v>
      </c>
      <c r="CC852" s="3">
        <v>4.4400000000000004</v>
      </c>
      <c r="CD852" s="3">
        <v>4.22</v>
      </c>
      <c r="CE852" s="3">
        <v>0.22000000000000064</v>
      </c>
      <c r="CF852" s="3">
        <v>3.55</v>
      </c>
      <c r="CG852" s="3">
        <v>2.84</v>
      </c>
      <c r="CH852" s="3">
        <v>0.71</v>
      </c>
      <c r="CI852" s="3">
        <v>3.24</v>
      </c>
      <c r="CJ852" s="3">
        <v>3.08</v>
      </c>
      <c r="CK852" s="3">
        <v>0.16000000000000014</v>
      </c>
      <c r="CL852" s="3">
        <v>5.29</v>
      </c>
      <c r="CM852" s="3">
        <v>4.5</v>
      </c>
      <c r="CN852" s="3">
        <v>0.79</v>
      </c>
      <c r="CO852" s="3">
        <v>4.43</v>
      </c>
      <c r="CP852" s="3">
        <v>4.21</v>
      </c>
      <c r="CQ852" s="3">
        <v>0.21999999999999975</v>
      </c>
      <c r="CR852" s="3">
        <v>4.03</v>
      </c>
      <c r="CS852" s="3">
        <v>3.43</v>
      </c>
      <c r="CT852" s="3">
        <v>0.60000000000000009</v>
      </c>
      <c r="CU852" s="3">
        <v>3.17</v>
      </c>
      <c r="CV852" s="3">
        <v>3.01</v>
      </c>
      <c r="CW852" s="3">
        <v>0.16000000000000014</v>
      </c>
      <c r="CX852" s="3">
        <v>3.6</v>
      </c>
      <c r="CY852" s="3">
        <v>3.42</v>
      </c>
      <c r="CZ852" s="3">
        <v>0.18000000000000016</v>
      </c>
      <c r="DA852" s="3">
        <v>3.54</v>
      </c>
      <c r="DB852" s="3">
        <v>2.83</v>
      </c>
      <c r="DC852" s="3">
        <v>0.71</v>
      </c>
      <c r="DD852" s="3">
        <v>3.11</v>
      </c>
      <c r="DE852" s="3">
        <v>2.95</v>
      </c>
      <c r="DF852" s="3">
        <v>0.1599999999999997</v>
      </c>
      <c r="DG852" s="3">
        <v>2.4900000000000002</v>
      </c>
      <c r="DH852" s="3">
        <v>2.12</v>
      </c>
      <c r="DI852" s="3">
        <v>0.37000000000000011</v>
      </c>
      <c r="DJ852" s="3">
        <v>2.27</v>
      </c>
      <c r="DK852" s="3">
        <v>2.16</v>
      </c>
      <c r="DL852" s="3">
        <v>0.10999999999999988</v>
      </c>
      <c r="DM852" s="3">
        <v>6.8</v>
      </c>
      <c r="DN852" s="3">
        <v>5.78</v>
      </c>
      <c r="DO852" s="3">
        <v>1.0199999999999996</v>
      </c>
      <c r="DP852" s="3">
        <v>5.18</v>
      </c>
      <c r="DQ852" s="3">
        <v>4.4000000000000004</v>
      </c>
      <c r="DR852" s="3">
        <v>0.77999999999999936</v>
      </c>
      <c r="DS852" s="3">
        <v>4.55</v>
      </c>
      <c r="DT852" s="3">
        <v>3.64</v>
      </c>
      <c r="DU852" s="3">
        <v>0.9099999999999997</v>
      </c>
      <c r="DV852" s="3">
        <v>3.2</v>
      </c>
      <c r="DW852" s="3">
        <v>2.56</v>
      </c>
      <c r="DX852" s="3">
        <v>0.64000000000000012</v>
      </c>
    </row>
    <row r="853" spans="1:128" s="3" customFormat="1" x14ac:dyDescent="0.25">
      <c r="A853" s="36" t="s">
        <v>1076</v>
      </c>
      <c r="B853" s="36" t="s">
        <v>87</v>
      </c>
      <c r="C853" s="36" t="s">
        <v>88</v>
      </c>
      <c r="D853" s="37" t="s">
        <v>160</v>
      </c>
      <c r="E853" s="36" t="s">
        <v>161</v>
      </c>
      <c r="F853" s="37" t="s">
        <v>1077</v>
      </c>
      <c r="G853" s="36" t="s">
        <v>1078</v>
      </c>
      <c r="H853" s="36" t="s">
        <v>168</v>
      </c>
      <c r="I853" s="36" t="s">
        <v>388</v>
      </c>
      <c r="J853" s="36" t="s">
        <v>171</v>
      </c>
      <c r="K853" s="44">
        <v>8.18</v>
      </c>
      <c r="L853" s="38" t="str">
        <f>IF(J853="10",K853,"")</f>
        <v/>
      </c>
      <c r="M853" s="38"/>
      <c r="N853" s="38"/>
      <c r="O853" s="38">
        <v>0</v>
      </c>
      <c r="P853" s="38">
        <f>IF(J853&lt;&gt;"20",IF(J853="15",K853,ROUND(K853*0.85,2)),"")</f>
        <v>8.18</v>
      </c>
      <c r="Q853" s="38">
        <f>ROUND(P853*S853/100,2)</f>
        <v>7.36</v>
      </c>
      <c r="R853" s="38">
        <f>P853-Q853</f>
        <v>0.8199999999999994</v>
      </c>
      <c r="S853" s="38" t="s">
        <v>389</v>
      </c>
      <c r="T853" s="38">
        <f>IF(J853="20",K853,IF(J853="10",ROUND(K853*0.7,2),ROUND(K853/0.85*0.7,2)))</f>
        <v>6.74</v>
      </c>
      <c r="U853" s="38">
        <f>ROUND(T853*W853/100,2)</f>
        <v>6.4</v>
      </c>
      <c r="V853" s="38">
        <f>T853-U853</f>
        <v>0.33999999999999986</v>
      </c>
      <c r="W853" s="36">
        <v>95</v>
      </c>
      <c r="X853" s="38">
        <f>IF(J853="20",ROUND(K853/0.7*0.6,2),IF(J853="10",ROUND(K853*0.6,2),ROUND(K853/0.85*0.6,2)))</f>
        <v>5.77</v>
      </c>
      <c r="Y853" s="38">
        <f>ROUND(X853*AA853/100,2)</f>
        <v>5.48</v>
      </c>
      <c r="Z853" s="38">
        <f>X853-Y853</f>
        <v>0.28999999999999915</v>
      </c>
      <c r="AA853" s="36">
        <v>95</v>
      </c>
      <c r="AB853" s="38" t="s">
        <v>95</v>
      </c>
      <c r="AC853" s="38">
        <v>7.36</v>
      </c>
      <c r="AD853" s="38">
        <v>7.36</v>
      </c>
      <c r="AE853" s="38">
        <v>0.37</v>
      </c>
      <c r="AI853" s="3">
        <f>ROUND(P853*0.3,2)</f>
        <v>2.4500000000000002</v>
      </c>
      <c r="AJ853" s="3">
        <f>ROUND(AI853*S853/100,2)</f>
        <v>2.21</v>
      </c>
      <c r="AK853" s="3">
        <f>AI853-AJ853</f>
        <v>0.24000000000000021</v>
      </c>
      <c r="AL853" s="3">
        <f>ROUND(T853*0.3,2)</f>
        <v>2.02</v>
      </c>
      <c r="AM853" s="3">
        <f>ROUND(AL853*W853/100,2)</f>
        <v>1.92</v>
      </c>
      <c r="AN853" s="3">
        <f>AL853-AM853</f>
        <v>0.10000000000000009</v>
      </c>
      <c r="AO853" s="3">
        <f>ROUND(X853*0.3,2)</f>
        <v>1.73</v>
      </c>
      <c r="AP853" s="3">
        <f>ROUND(AO853*AA853/100,2)</f>
        <v>1.64</v>
      </c>
      <c r="AQ853" s="3">
        <f>AO853-AP853</f>
        <v>9.000000000000008E-2</v>
      </c>
      <c r="AR853" s="3">
        <v>2.21</v>
      </c>
      <c r="AS853" s="3">
        <v>2.21</v>
      </c>
      <c r="AT853" s="3">
        <v>0.11</v>
      </c>
      <c r="AX853" s="3">
        <f>ROUND($P853*0.6,2)</f>
        <v>4.91</v>
      </c>
      <c r="AY853" s="3">
        <f>ROUND(AX853*$S853/100,2)</f>
        <v>4.42</v>
      </c>
      <c r="AZ853" s="3">
        <f>AX853-AY853</f>
        <v>0.49000000000000021</v>
      </c>
      <c r="BA853" s="3">
        <f>ROUND($T853*0.6,2)</f>
        <v>4.04</v>
      </c>
      <c r="BB853" s="3">
        <f>ROUND(BA853*$W853/100,2)</f>
        <v>3.84</v>
      </c>
      <c r="BC853" s="3">
        <f>BA853-BB853</f>
        <v>0.20000000000000018</v>
      </c>
      <c r="BD853" s="3">
        <f>ROUND($X853*0.6,2)</f>
        <v>3.46</v>
      </c>
      <c r="BE853" s="3">
        <f>ROUND(BD853*$AA853/100,2)</f>
        <v>3.29</v>
      </c>
      <c r="BF853" s="3">
        <f>BD853-BE853</f>
        <v>0.16999999999999993</v>
      </c>
      <c r="BG853" s="3">
        <v>4.42</v>
      </c>
      <c r="BH853" s="3">
        <v>4.42</v>
      </c>
      <c r="BI853" s="3">
        <v>0</v>
      </c>
      <c r="BJ853" s="3" t="s">
        <v>171</v>
      </c>
      <c r="BK853" s="3">
        <v>17.68</v>
      </c>
      <c r="BL853" s="3">
        <v>16.8</v>
      </c>
      <c r="BM853" s="3">
        <v>0.87999999999999901</v>
      </c>
      <c r="BN853" s="3">
        <v>14.61</v>
      </c>
      <c r="BO853" s="3">
        <v>13.88</v>
      </c>
      <c r="BP853" s="3">
        <v>0.72999999999999865</v>
      </c>
      <c r="BQ853" s="3">
        <v>15.879999999999999</v>
      </c>
      <c r="BR853" s="3">
        <v>15.09</v>
      </c>
      <c r="BS853" s="3">
        <v>0.78999999999999915</v>
      </c>
      <c r="BT853" s="3">
        <v>12.81</v>
      </c>
      <c r="BU853" s="3">
        <v>12.17</v>
      </c>
      <c r="BV853" s="3">
        <v>0.64000000000000057</v>
      </c>
      <c r="BW853" s="3">
        <v>14.84</v>
      </c>
      <c r="BX853" s="3">
        <v>14.1</v>
      </c>
      <c r="BY853" s="3">
        <v>0.74000000000000021</v>
      </c>
      <c r="BZ853" s="3">
        <v>15.18</v>
      </c>
      <c r="CA853" s="3">
        <v>14.42</v>
      </c>
      <c r="CB853" s="3">
        <v>0.75999999999999979</v>
      </c>
      <c r="CC853" s="3">
        <v>14.14</v>
      </c>
      <c r="CD853" s="3">
        <v>13.43</v>
      </c>
      <c r="CE853" s="3">
        <v>0.71000000000000085</v>
      </c>
      <c r="CF853" s="3">
        <v>12.98</v>
      </c>
      <c r="CG853" s="3">
        <v>12.33</v>
      </c>
      <c r="CH853" s="3">
        <v>0.65000000000000036</v>
      </c>
      <c r="CI853" s="3">
        <v>12.16</v>
      </c>
      <c r="CJ853" s="3">
        <v>11.55</v>
      </c>
      <c r="CK853" s="3">
        <v>0.60999999999999943</v>
      </c>
      <c r="CL853" s="3">
        <v>12.38</v>
      </c>
      <c r="CM853" s="3">
        <v>11.76</v>
      </c>
      <c r="CN853" s="3">
        <v>0.62000000000000099</v>
      </c>
      <c r="CO853" s="3">
        <v>10.23</v>
      </c>
      <c r="CP853" s="3">
        <v>9.7200000000000006</v>
      </c>
      <c r="CQ853" s="3">
        <v>0.50999999999999979</v>
      </c>
      <c r="CR853" s="3">
        <v>11.12</v>
      </c>
      <c r="CS853" s="3">
        <v>10.56</v>
      </c>
      <c r="CT853" s="3">
        <v>0.55999999999999872</v>
      </c>
      <c r="CU853" s="3">
        <v>8.9700000000000006</v>
      </c>
      <c r="CV853" s="3">
        <v>8.52</v>
      </c>
      <c r="CW853" s="3">
        <v>0.45000000000000107</v>
      </c>
      <c r="CX853" s="3">
        <v>10.39</v>
      </c>
      <c r="CY853" s="3">
        <v>9.8699999999999992</v>
      </c>
      <c r="CZ853" s="3">
        <v>0.52000000000000135</v>
      </c>
      <c r="DA853" s="3">
        <v>10.63</v>
      </c>
      <c r="DB853" s="3">
        <v>10.1</v>
      </c>
      <c r="DC853" s="3">
        <v>0.53000000000000114</v>
      </c>
      <c r="DD853" s="3">
        <v>9.9</v>
      </c>
      <c r="DE853" s="3">
        <v>9.41</v>
      </c>
      <c r="DF853" s="3">
        <v>0.49000000000000021</v>
      </c>
      <c r="DG853" s="3">
        <v>9.09</v>
      </c>
      <c r="DH853" s="3">
        <v>8.64</v>
      </c>
      <c r="DI853" s="3">
        <v>0.44999999999999929</v>
      </c>
      <c r="DJ853" s="3">
        <v>8.51</v>
      </c>
      <c r="DK853" s="3">
        <v>8.08</v>
      </c>
      <c r="DL853" s="3">
        <v>0.42999999999999972</v>
      </c>
      <c r="DM853" s="3">
        <v>15.91</v>
      </c>
      <c r="DN853" s="3">
        <v>15.11</v>
      </c>
      <c r="DO853" s="3">
        <v>0.80000000000000071</v>
      </c>
      <c r="DP853" s="3">
        <v>14.29</v>
      </c>
      <c r="DQ853" s="3">
        <v>13.58</v>
      </c>
      <c r="DR853" s="3">
        <v>0.70999999999999908</v>
      </c>
      <c r="DS853" s="3">
        <v>13.66</v>
      </c>
      <c r="DT853" s="3">
        <v>12.98</v>
      </c>
      <c r="DU853" s="3">
        <v>0.67999999999999972</v>
      </c>
      <c r="DV853" s="3">
        <v>11.68</v>
      </c>
      <c r="DW853" s="3">
        <v>11.1</v>
      </c>
      <c r="DX853" s="3">
        <v>0.58000000000000007</v>
      </c>
    </row>
    <row r="854" spans="1:128" s="3" customFormat="1" x14ac:dyDescent="0.25">
      <c r="A854" s="36" t="s">
        <v>1079</v>
      </c>
      <c r="B854" s="36" t="s">
        <v>87</v>
      </c>
      <c r="C854" s="36" t="s">
        <v>88</v>
      </c>
      <c r="D854" s="37" t="s">
        <v>100</v>
      </c>
      <c r="E854" s="36" t="s">
        <v>101</v>
      </c>
      <c r="F854" s="37" t="s">
        <v>1077</v>
      </c>
      <c r="G854" s="36" t="s">
        <v>1078</v>
      </c>
      <c r="H854" s="36" t="s">
        <v>168</v>
      </c>
      <c r="I854" s="36" t="s">
        <v>388</v>
      </c>
      <c r="J854" s="36" t="s">
        <v>171</v>
      </c>
      <c r="K854" s="44">
        <v>7.18</v>
      </c>
      <c r="L854" s="38" t="str">
        <f>IF(J854="10",K854,"")</f>
        <v/>
      </c>
      <c r="M854" s="38"/>
      <c r="N854" s="38"/>
      <c r="O854" s="38">
        <v>0</v>
      </c>
      <c r="P854" s="38">
        <f>IF(J854&lt;&gt;"20",IF(J854="15",K854,ROUND(K854*0.85,2)),"")</f>
        <v>7.18</v>
      </c>
      <c r="Q854" s="38">
        <f>ROUND(P854*S854/100,2)</f>
        <v>6.46</v>
      </c>
      <c r="R854" s="38">
        <f>P854-Q854</f>
        <v>0.71999999999999975</v>
      </c>
      <c r="S854" s="38" t="s">
        <v>389</v>
      </c>
      <c r="T854" s="38">
        <f>IF(J854="20",K854,IF(J854="10",ROUND(K854*0.7,2),ROUND(K854/0.85*0.7,2)))</f>
        <v>5.91</v>
      </c>
      <c r="U854" s="38">
        <f>ROUND(T854*W854/100,2)</f>
        <v>5.61</v>
      </c>
      <c r="V854" s="38">
        <f>T854-U854</f>
        <v>0.29999999999999982</v>
      </c>
      <c r="W854" s="36">
        <v>95</v>
      </c>
      <c r="X854" s="38">
        <f>IF(J854="20",ROUND(K854/0.7*0.6,2),IF(J854="10",ROUND(K854*0.6,2),ROUND(K854/0.85*0.6,2)))</f>
        <v>5.07</v>
      </c>
      <c r="Y854" s="38">
        <f>ROUND(X854*AA854/100,2)</f>
        <v>4.82</v>
      </c>
      <c r="Z854" s="38">
        <f>X854-Y854</f>
        <v>0.25</v>
      </c>
      <c r="AA854" s="36">
        <v>95</v>
      </c>
      <c r="AB854" s="38" t="s">
        <v>95</v>
      </c>
      <c r="AC854" s="38">
        <v>6.46</v>
      </c>
      <c r="AD854" s="38">
        <v>6.46</v>
      </c>
      <c r="AE854" s="38">
        <v>0.32</v>
      </c>
      <c r="AI854" s="3">
        <f>ROUND(P854*0.3,2)</f>
        <v>2.15</v>
      </c>
      <c r="AJ854" s="3">
        <f>ROUND(AI854*S854/100,2)</f>
        <v>1.94</v>
      </c>
      <c r="AK854" s="3">
        <f>AI854-AJ854</f>
        <v>0.20999999999999996</v>
      </c>
      <c r="AL854" s="3">
        <f>ROUND(T854*0.3,2)</f>
        <v>1.77</v>
      </c>
      <c r="AM854" s="3">
        <f>ROUND(AL854*W854/100,2)</f>
        <v>1.68</v>
      </c>
      <c r="AN854" s="3">
        <f>AL854-AM854</f>
        <v>9.000000000000008E-2</v>
      </c>
      <c r="AO854" s="3">
        <f>ROUND(X854*0.3,2)</f>
        <v>1.52</v>
      </c>
      <c r="AP854" s="3">
        <f>ROUND(AO854*AA854/100,2)</f>
        <v>1.44</v>
      </c>
      <c r="AQ854" s="3">
        <f>AO854-AP854</f>
        <v>8.0000000000000071E-2</v>
      </c>
      <c r="AR854" s="3">
        <v>1.94</v>
      </c>
      <c r="AS854" s="3">
        <v>1.94</v>
      </c>
      <c r="AT854" s="3">
        <v>0.1</v>
      </c>
      <c r="AX854" s="3">
        <f>ROUND($P854*0.6,2)</f>
        <v>4.3099999999999996</v>
      </c>
      <c r="AY854" s="3">
        <f>ROUND(AX854*$S854/100,2)</f>
        <v>3.88</v>
      </c>
      <c r="AZ854" s="3">
        <f>AX854-AY854</f>
        <v>0.42999999999999972</v>
      </c>
      <c r="BA854" s="3">
        <f>ROUND($T854*0.6,2)</f>
        <v>3.55</v>
      </c>
      <c r="BB854" s="3">
        <f>ROUND(BA854*$W854/100,2)</f>
        <v>3.37</v>
      </c>
      <c r="BC854" s="3">
        <f>BA854-BB854</f>
        <v>0.17999999999999972</v>
      </c>
      <c r="BD854" s="3">
        <f>ROUND($X854*0.6,2)</f>
        <v>3.04</v>
      </c>
      <c r="BE854" s="3">
        <f>ROUND(BD854*$AA854/100,2)</f>
        <v>2.89</v>
      </c>
      <c r="BF854" s="3">
        <f>BD854-BE854</f>
        <v>0.14999999999999991</v>
      </c>
      <c r="BG854" s="3">
        <v>3.88</v>
      </c>
      <c r="BH854" s="3">
        <v>3.88</v>
      </c>
      <c r="BI854" s="3">
        <v>0</v>
      </c>
      <c r="BJ854" s="3" t="s">
        <v>171</v>
      </c>
      <c r="BK854" s="3">
        <v>16.68</v>
      </c>
      <c r="BL854" s="3">
        <v>15.85</v>
      </c>
      <c r="BM854" s="3">
        <v>0.83000000000000007</v>
      </c>
      <c r="BN854" s="3">
        <v>13.91</v>
      </c>
      <c r="BO854" s="3">
        <v>13.21</v>
      </c>
      <c r="BP854" s="3">
        <v>0.69999999999999929</v>
      </c>
      <c r="BQ854" s="3">
        <v>14.879999999999999</v>
      </c>
      <c r="BR854" s="3">
        <v>14.14</v>
      </c>
      <c r="BS854" s="3">
        <v>0.73999999999999844</v>
      </c>
      <c r="BT854" s="3">
        <v>12.11</v>
      </c>
      <c r="BU854" s="3">
        <v>11.5</v>
      </c>
      <c r="BV854" s="3">
        <v>0.60999999999999943</v>
      </c>
      <c r="BW854" s="3">
        <v>13.94</v>
      </c>
      <c r="BX854" s="3">
        <v>13.24</v>
      </c>
      <c r="BY854" s="3">
        <v>0.69999999999999929</v>
      </c>
      <c r="BZ854" s="3">
        <v>14.18</v>
      </c>
      <c r="CA854" s="3">
        <v>13.47</v>
      </c>
      <c r="CB854" s="3">
        <v>0.70999999999999908</v>
      </c>
      <c r="CC854" s="3">
        <v>13.24</v>
      </c>
      <c r="CD854" s="3">
        <v>12.58</v>
      </c>
      <c r="CE854" s="3">
        <v>0.66000000000000014</v>
      </c>
      <c r="CF854" s="3">
        <v>11.98</v>
      </c>
      <c r="CG854" s="3">
        <v>11.38</v>
      </c>
      <c r="CH854" s="3">
        <v>0.59999999999999964</v>
      </c>
      <c r="CI854" s="3">
        <v>11.26</v>
      </c>
      <c r="CJ854" s="3">
        <v>10.7</v>
      </c>
      <c r="CK854" s="3">
        <v>0.5600000000000005</v>
      </c>
      <c r="CL854" s="3">
        <v>11.68</v>
      </c>
      <c r="CM854" s="3">
        <v>11.1</v>
      </c>
      <c r="CN854" s="3">
        <v>0.58000000000000007</v>
      </c>
      <c r="CO854" s="3">
        <v>9.74</v>
      </c>
      <c r="CP854" s="3">
        <v>9.25</v>
      </c>
      <c r="CQ854" s="3">
        <v>0.49000000000000021</v>
      </c>
      <c r="CR854" s="3">
        <v>10.42</v>
      </c>
      <c r="CS854" s="3">
        <v>9.9</v>
      </c>
      <c r="CT854" s="3">
        <v>0.51999999999999957</v>
      </c>
      <c r="CU854" s="3">
        <v>8.48</v>
      </c>
      <c r="CV854" s="3">
        <v>8.06</v>
      </c>
      <c r="CW854" s="3">
        <v>0.41999999999999993</v>
      </c>
      <c r="CX854" s="3">
        <v>9.76</v>
      </c>
      <c r="CY854" s="3">
        <v>9.27</v>
      </c>
      <c r="CZ854" s="3">
        <v>0.49000000000000021</v>
      </c>
      <c r="DA854" s="3">
        <v>9.93</v>
      </c>
      <c r="DB854" s="3">
        <v>9.43</v>
      </c>
      <c r="DC854" s="3">
        <v>0.5</v>
      </c>
      <c r="DD854" s="3">
        <v>9.27</v>
      </c>
      <c r="DE854" s="3">
        <v>8.81</v>
      </c>
      <c r="DF854" s="3">
        <v>0.45999999999999908</v>
      </c>
      <c r="DG854" s="3">
        <v>8.39</v>
      </c>
      <c r="DH854" s="3">
        <v>7.97</v>
      </c>
      <c r="DI854" s="3">
        <v>0.42000000000000082</v>
      </c>
      <c r="DJ854" s="3">
        <v>7.88</v>
      </c>
      <c r="DK854" s="3">
        <v>7.49</v>
      </c>
      <c r="DL854" s="3">
        <v>0.38999999999999968</v>
      </c>
      <c r="DM854" s="3">
        <v>15.01</v>
      </c>
      <c r="DN854" s="3">
        <v>14.26</v>
      </c>
      <c r="DO854" s="3">
        <v>0.75</v>
      </c>
      <c r="DP854" s="3">
        <v>13.39</v>
      </c>
      <c r="DQ854" s="3">
        <v>12.72</v>
      </c>
      <c r="DR854" s="3">
        <v>0.66999999999999993</v>
      </c>
      <c r="DS854" s="3">
        <v>12.76</v>
      </c>
      <c r="DT854" s="3">
        <v>12.12</v>
      </c>
      <c r="DU854" s="3">
        <v>0.64000000000000057</v>
      </c>
      <c r="DV854" s="3">
        <v>10.78</v>
      </c>
      <c r="DW854" s="3">
        <v>10.24</v>
      </c>
      <c r="DX854" s="3">
        <v>0.53999999999999915</v>
      </c>
    </row>
    <row r="855" spans="1:128" s="3" customFormat="1" x14ac:dyDescent="0.25">
      <c r="A855" s="36" t="s">
        <v>1080</v>
      </c>
      <c r="B855" s="36" t="s">
        <v>87</v>
      </c>
      <c r="C855" s="36" t="s">
        <v>88</v>
      </c>
      <c r="D855" s="37" t="s">
        <v>121</v>
      </c>
      <c r="E855" s="36" t="s">
        <v>122</v>
      </c>
      <c r="F855" s="37" t="s">
        <v>1077</v>
      </c>
      <c r="G855" s="36" t="s">
        <v>1078</v>
      </c>
      <c r="H855" s="36" t="s">
        <v>168</v>
      </c>
      <c r="I855" s="36" t="s">
        <v>388</v>
      </c>
      <c r="J855" s="36" t="s">
        <v>171</v>
      </c>
      <c r="K855" s="44">
        <v>8.18</v>
      </c>
      <c r="L855" s="38" t="str">
        <f>IF(J855="10",K855,"")</f>
        <v/>
      </c>
      <c r="M855" s="38"/>
      <c r="N855" s="38"/>
      <c r="O855" s="38">
        <v>0</v>
      </c>
      <c r="P855" s="38">
        <f>IF(J855&lt;&gt;"20",IF(J855="15",K855,ROUND(K855*0.85,2)),"")</f>
        <v>8.18</v>
      </c>
      <c r="Q855" s="38">
        <f>ROUND(P855*S855/100,2)</f>
        <v>7.36</v>
      </c>
      <c r="R855" s="38">
        <f>P855-Q855</f>
        <v>0.8199999999999994</v>
      </c>
      <c r="S855" s="38" t="s">
        <v>389</v>
      </c>
      <c r="T855" s="38">
        <f>IF(J855="20",K855,IF(J855="10",ROUND(K855*0.7,2),ROUND(K855/0.85*0.7,2)))</f>
        <v>6.74</v>
      </c>
      <c r="U855" s="38">
        <f>ROUND(T855*W855/100,2)</f>
        <v>6.4</v>
      </c>
      <c r="V855" s="38">
        <f>T855-U855</f>
        <v>0.33999999999999986</v>
      </c>
      <c r="W855" s="36">
        <v>95</v>
      </c>
      <c r="X855" s="38">
        <f>IF(J855="20",ROUND(K855/0.7*0.6,2),IF(J855="10",ROUND(K855*0.6,2),ROUND(K855/0.85*0.6,2)))</f>
        <v>5.77</v>
      </c>
      <c r="Y855" s="38">
        <f>ROUND(X855*AA855/100,2)</f>
        <v>5.48</v>
      </c>
      <c r="Z855" s="38">
        <f>X855-Y855</f>
        <v>0.28999999999999915</v>
      </c>
      <c r="AA855" s="36">
        <v>95</v>
      </c>
      <c r="AB855" s="38" t="s">
        <v>95</v>
      </c>
      <c r="AC855" s="38">
        <v>7.36</v>
      </c>
      <c r="AD855" s="38">
        <v>7.36</v>
      </c>
      <c r="AE855" s="38">
        <v>0.37</v>
      </c>
      <c r="AI855" s="3">
        <f>ROUND(P855*0.3,2)</f>
        <v>2.4500000000000002</v>
      </c>
      <c r="AJ855" s="3">
        <f>ROUND(AI855*S855/100,2)</f>
        <v>2.21</v>
      </c>
      <c r="AK855" s="3">
        <f>AI855-AJ855</f>
        <v>0.24000000000000021</v>
      </c>
      <c r="AL855" s="3">
        <f>ROUND(T855*0.3,2)</f>
        <v>2.02</v>
      </c>
      <c r="AM855" s="3">
        <f>ROUND(AL855*W855/100,2)</f>
        <v>1.92</v>
      </c>
      <c r="AN855" s="3">
        <f>AL855-AM855</f>
        <v>0.10000000000000009</v>
      </c>
      <c r="AO855" s="3">
        <f>ROUND(X855*0.3,2)</f>
        <v>1.73</v>
      </c>
      <c r="AP855" s="3">
        <f>ROUND(AO855*AA855/100,2)</f>
        <v>1.64</v>
      </c>
      <c r="AQ855" s="3">
        <f>AO855-AP855</f>
        <v>9.000000000000008E-2</v>
      </c>
      <c r="AR855" s="3">
        <v>2.21</v>
      </c>
      <c r="AS855" s="3">
        <v>2.21</v>
      </c>
      <c r="AT855" s="3">
        <v>0.11</v>
      </c>
      <c r="AX855" s="3">
        <f>ROUND($P855*0.6,2)</f>
        <v>4.91</v>
      </c>
      <c r="AY855" s="3">
        <f>ROUND(AX855*$S855/100,2)</f>
        <v>4.42</v>
      </c>
      <c r="AZ855" s="3">
        <f>AX855-AY855</f>
        <v>0.49000000000000021</v>
      </c>
      <c r="BA855" s="3">
        <f>ROUND($T855*0.6,2)</f>
        <v>4.04</v>
      </c>
      <c r="BB855" s="3">
        <f>ROUND(BA855*$W855/100,2)</f>
        <v>3.84</v>
      </c>
      <c r="BC855" s="3">
        <f>BA855-BB855</f>
        <v>0.20000000000000018</v>
      </c>
      <c r="BD855" s="3">
        <f>ROUND($X855*0.6,2)</f>
        <v>3.46</v>
      </c>
      <c r="BE855" s="3">
        <f>ROUND(BD855*$AA855/100,2)</f>
        <v>3.29</v>
      </c>
      <c r="BF855" s="3">
        <f>BD855-BE855</f>
        <v>0.16999999999999993</v>
      </c>
      <c r="BG855" s="3">
        <v>4.42</v>
      </c>
      <c r="BH855" s="3">
        <v>4.42</v>
      </c>
      <c r="BI855" s="3">
        <v>0</v>
      </c>
      <c r="BJ855" s="3" t="s">
        <v>171</v>
      </c>
      <c r="BK855" s="3">
        <v>17.68</v>
      </c>
      <c r="BL855" s="3">
        <v>16.8</v>
      </c>
      <c r="BM855" s="3">
        <v>0.87999999999999901</v>
      </c>
      <c r="BN855" s="3">
        <v>14.61</v>
      </c>
      <c r="BO855" s="3">
        <v>13.88</v>
      </c>
      <c r="BP855" s="3">
        <v>0.72999999999999865</v>
      </c>
      <c r="BQ855" s="3">
        <v>15.879999999999999</v>
      </c>
      <c r="BR855" s="3">
        <v>15.09</v>
      </c>
      <c r="BS855" s="3">
        <v>0.78999999999999915</v>
      </c>
      <c r="BT855" s="3">
        <v>12.81</v>
      </c>
      <c r="BU855" s="3">
        <v>12.17</v>
      </c>
      <c r="BV855" s="3">
        <v>0.64000000000000057</v>
      </c>
      <c r="BW855" s="3">
        <v>14.84</v>
      </c>
      <c r="BX855" s="3">
        <v>14.1</v>
      </c>
      <c r="BY855" s="3">
        <v>0.74000000000000021</v>
      </c>
      <c r="BZ855" s="3">
        <v>15.18</v>
      </c>
      <c r="CA855" s="3">
        <v>14.42</v>
      </c>
      <c r="CB855" s="3">
        <v>0.75999999999999979</v>
      </c>
      <c r="CC855" s="3">
        <v>14.14</v>
      </c>
      <c r="CD855" s="3">
        <v>13.43</v>
      </c>
      <c r="CE855" s="3">
        <v>0.71000000000000085</v>
      </c>
      <c r="CF855" s="3">
        <v>12.98</v>
      </c>
      <c r="CG855" s="3">
        <v>12.33</v>
      </c>
      <c r="CH855" s="3">
        <v>0.65000000000000036</v>
      </c>
      <c r="CI855" s="3">
        <v>12.16</v>
      </c>
      <c r="CJ855" s="3">
        <v>11.55</v>
      </c>
      <c r="CK855" s="3">
        <v>0.60999999999999943</v>
      </c>
      <c r="CL855" s="3">
        <v>12.38</v>
      </c>
      <c r="CM855" s="3">
        <v>11.76</v>
      </c>
      <c r="CN855" s="3">
        <v>0.62000000000000099</v>
      </c>
      <c r="CO855" s="3">
        <v>10.23</v>
      </c>
      <c r="CP855" s="3">
        <v>9.7200000000000006</v>
      </c>
      <c r="CQ855" s="3">
        <v>0.50999999999999979</v>
      </c>
      <c r="CR855" s="3">
        <v>11.12</v>
      </c>
      <c r="CS855" s="3">
        <v>10.56</v>
      </c>
      <c r="CT855" s="3">
        <v>0.55999999999999872</v>
      </c>
      <c r="CU855" s="3">
        <v>8.9700000000000006</v>
      </c>
      <c r="CV855" s="3">
        <v>8.52</v>
      </c>
      <c r="CW855" s="3">
        <v>0.45000000000000107</v>
      </c>
      <c r="CX855" s="3">
        <v>10.39</v>
      </c>
      <c r="CY855" s="3">
        <v>9.8699999999999992</v>
      </c>
      <c r="CZ855" s="3">
        <v>0.52000000000000135</v>
      </c>
      <c r="DA855" s="3">
        <v>10.63</v>
      </c>
      <c r="DB855" s="3">
        <v>10.1</v>
      </c>
      <c r="DC855" s="3">
        <v>0.53000000000000114</v>
      </c>
      <c r="DD855" s="3">
        <v>9.9</v>
      </c>
      <c r="DE855" s="3">
        <v>9.41</v>
      </c>
      <c r="DF855" s="3">
        <v>0.49000000000000021</v>
      </c>
      <c r="DG855" s="3">
        <v>9.09</v>
      </c>
      <c r="DH855" s="3">
        <v>8.64</v>
      </c>
      <c r="DI855" s="3">
        <v>0.44999999999999929</v>
      </c>
      <c r="DJ855" s="3">
        <v>8.51</v>
      </c>
      <c r="DK855" s="3">
        <v>8.08</v>
      </c>
      <c r="DL855" s="3">
        <v>0.42999999999999972</v>
      </c>
      <c r="DM855" s="3">
        <v>15.91</v>
      </c>
      <c r="DN855" s="3">
        <v>15.11</v>
      </c>
      <c r="DO855" s="3">
        <v>0.80000000000000071</v>
      </c>
      <c r="DP855" s="3">
        <v>14.29</v>
      </c>
      <c r="DQ855" s="3">
        <v>13.58</v>
      </c>
      <c r="DR855" s="3">
        <v>0.70999999999999908</v>
      </c>
      <c r="DS855" s="3">
        <v>13.66</v>
      </c>
      <c r="DT855" s="3">
        <v>12.98</v>
      </c>
      <c r="DU855" s="3">
        <v>0.67999999999999972</v>
      </c>
      <c r="DV855" s="3">
        <v>11.68</v>
      </c>
      <c r="DW855" s="3">
        <v>11.1</v>
      </c>
      <c r="DX855" s="3">
        <v>0.58000000000000007</v>
      </c>
    </row>
    <row r="856" spans="1:128" s="3" customFormat="1" x14ac:dyDescent="0.25">
      <c r="A856" s="36" t="s">
        <v>1081</v>
      </c>
      <c r="B856" s="36" t="s">
        <v>87</v>
      </c>
      <c r="C856" s="36" t="s">
        <v>88</v>
      </c>
      <c r="D856" s="37" t="s">
        <v>163</v>
      </c>
      <c r="E856" s="36" t="s">
        <v>164</v>
      </c>
      <c r="F856" s="37" t="s">
        <v>1077</v>
      </c>
      <c r="G856" s="36" t="s">
        <v>1078</v>
      </c>
      <c r="H856" s="36" t="s">
        <v>168</v>
      </c>
      <c r="I856" s="36" t="s">
        <v>388</v>
      </c>
      <c r="J856" s="36" t="s">
        <v>171</v>
      </c>
      <c r="K856" s="44">
        <v>15.045</v>
      </c>
      <c r="L856" s="38" t="str">
        <f>IF(J856="10",K856,"")</f>
        <v/>
      </c>
      <c r="M856" s="38"/>
      <c r="N856" s="38"/>
      <c r="O856" s="38">
        <v>0</v>
      </c>
      <c r="P856" s="38">
        <f>IF(J856&lt;&gt;"20",IF(J856="15",K856,ROUND(K856*0.85,2)),"")</f>
        <v>15.045</v>
      </c>
      <c r="Q856" s="38">
        <f>ROUND(P856*S856/100,2)</f>
        <v>13.54</v>
      </c>
      <c r="R856" s="38">
        <f>P856-Q856</f>
        <v>1.5050000000000008</v>
      </c>
      <c r="S856" s="38" t="s">
        <v>389</v>
      </c>
      <c r="T856" s="38">
        <f>IF(J856="20",K856,IF(J856="10",ROUND(K856*0.7,2),ROUND(K856/0.85*0.7,2)))</f>
        <v>12.39</v>
      </c>
      <c r="U856" s="38">
        <f>ROUND(T856*W856/100,2)</f>
        <v>11.77</v>
      </c>
      <c r="V856" s="38">
        <f>T856-U856</f>
        <v>0.62000000000000099</v>
      </c>
      <c r="W856" s="36">
        <v>95</v>
      </c>
      <c r="X856" s="38">
        <f>IF(J856="20",ROUND(K856/0.7*0.6,2),IF(J856="10",ROUND(K856*0.6,2),ROUND(K856/0.85*0.6,2)))</f>
        <v>10.62</v>
      </c>
      <c r="Y856" s="38">
        <f>ROUND(X856*AA856/100,2)</f>
        <v>10.09</v>
      </c>
      <c r="Z856" s="38">
        <f>X856-Y856</f>
        <v>0.52999999999999936</v>
      </c>
      <c r="AA856" s="36">
        <v>95</v>
      </c>
      <c r="AB856" s="38" t="s">
        <v>95</v>
      </c>
      <c r="AC856" s="38">
        <v>13.54</v>
      </c>
      <c r="AD856" s="38">
        <v>13.54</v>
      </c>
      <c r="AE856" s="38">
        <v>0.68</v>
      </c>
      <c r="AI856" s="3">
        <f>ROUND(P856*0.3,2)</f>
        <v>4.51</v>
      </c>
      <c r="AJ856" s="3">
        <f>ROUND(AI856*S856/100,2)</f>
        <v>4.0599999999999996</v>
      </c>
      <c r="AK856" s="3">
        <f>AI856-AJ856</f>
        <v>0.45000000000000018</v>
      </c>
      <c r="AL856" s="3">
        <f>ROUND(T856*0.3,2)</f>
        <v>3.72</v>
      </c>
      <c r="AM856" s="3">
        <f>ROUND(AL856*W856/100,2)</f>
        <v>3.53</v>
      </c>
      <c r="AN856" s="3">
        <f>AL856-AM856</f>
        <v>0.19000000000000039</v>
      </c>
      <c r="AO856" s="3">
        <f>ROUND(X856*0.3,2)</f>
        <v>3.19</v>
      </c>
      <c r="AP856" s="3">
        <f>ROUND(AO856*AA856/100,2)</f>
        <v>3.03</v>
      </c>
      <c r="AQ856" s="3">
        <f>AO856-AP856</f>
        <v>0.16000000000000014</v>
      </c>
      <c r="AR856" s="3">
        <v>4.0599999999999996</v>
      </c>
      <c r="AS856" s="3">
        <v>4.0599999999999996</v>
      </c>
      <c r="AT856" s="3">
        <v>0.2</v>
      </c>
      <c r="AX856" s="3">
        <f>ROUND($P856*0.6,2)</f>
        <v>9.0299999999999994</v>
      </c>
      <c r="AY856" s="3">
        <f>ROUND(AX856*$S856/100,2)</f>
        <v>8.1300000000000008</v>
      </c>
      <c r="AZ856" s="3">
        <f>AX856-AY856</f>
        <v>0.89999999999999858</v>
      </c>
      <c r="BA856" s="3">
        <f>ROUND($T856*0.6,2)</f>
        <v>7.43</v>
      </c>
      <c r="BB856" s="3">
        <f>ROUND(BA856*$W856/100,2)</f>
        <v>7.06</v>
      </c>
      <c r="BC856" s="3">
        <f>BA856-BB856</f>
        <v>0.37000000000000011</v>
      </c>
      <c r="BD856" s="3">
        <f>ROUND($X856*0.6,2)</f>
        <v>6.37</v>
      </c>
      <c r="BE856" s="3">
        <f>ROUND(BD856*$AA856/100,2)</f>
        <v>6.05</v>
      </c>
      <c r="BF856" s="3">
        <f>BD856-BE856</f>
        <v>0.32000000000000028</v>
      </c>
      <c r="BG856" s="3">
        <v>8.1199999999999992</v>
      </c>
      <c r="BH856" s="3">
        <v>8.1199999999999992</v>
      </c>
      <c r="BI856" s="3">
        <v>0</v>
      </c>
      <c r="BJ856" s="3" t="s">
        <v>171</v>
      </c>
      <c r="BK856" s="3">
        <v>24.545000000000002</v>
      </c>
      <c r="BL856" s="3">
        <v>23.32</v>
      </c>
      <c r="BM856" s="3">
        <v>1.2250000000000014</v>
      </c>
      <c r="BN856" s="3">
        <v>19.46</v>
      </c>
      <c r="BO856" s="3">
        <v>18.489999999999998</v>
      </c>
      <c r="BP856" s="3">
        <v>0.97000000000000242</v>
      </c>
      <c r="BQ856" s="3">
        <v>22.745000000000001</v>
      </c>
      <c r="BR856" s="3">
        <v>21.61</v>
      </c>
      <c r="BS856" s="3">
        <v>1.1350000000000016</v>
      </c>
      <c r="BT856" s="3">
        <v>17.66</v>
      </c>
      <c r="BU856" s="3">
        <v>16.78</v>
      </c>
      <c r="BV856" s="3">
        <v>0.87999999999999901</v>
      </c>
      <c r="BW856" s="3">
        <v>21.02</v>
      </c>
      <c r="BX856" s="3">
        <v>19.97</v>
      </c>
      <c r="BY856" s="3">
        <v>1.0500000000000007</v>
      </c>
      <c r="BZ856" s="3">
        <v>22.045000000000002</v>
      </c>
      <c r="CA856" s="3">
        <v>20.94</v>
      </c>
      <c r="CB856" s="3">
        <v>1.1050000000000004</v>
      </c>
      <c r="CC856" s="3">
        <v>20.32</v>
      </c>
      <c r="CD856" s="3">
        <v>19.3</v>
      </c>
      <c r="CE856" s="3">
        <v>1.0199999999999996</v>
      </c>
      <c r="CF856" s="3">
        <v>19.844999999999999</v>
      </c>
      <c r="CG856" s="3">
        <v>18.850000000000001</v>
      </c>
      <c r="CH856" s="3">
        <v>0.99499999999999744</v>
      </c>
      <c r="CI856" s="3">
        <v>18.34</v>
      </c>
      <c r="CJ856" s="3">
        <v>17.420000000000002</v>
      </c>
      <c r="CK856" s="3">
        <v>0.91999999999999815</v>
      </c>
      <c r="CL856" s="3">
        <v>17.18</v>
      </c>
      <c r="CM856" s="3">
        <v>16.32</v>
      </c>
      <c r="CN856" s="3">
        <v>0.85999999999999943</v>
      </c>
      <c r="CO856" s="3">
        <v>13.62</v>
      </c>
      <c r="CP856" s="3">
        <v>12.94</v>
      </c>
      <c r="CQ856" s="3">
        <v>0.67999999999999972</v>
      </c>
      <c r="CR856" s="3">
        <v>15.92</v>
      </c>
      <c r="CS856" s="3">
        <v>15.12</v>
      </c>
      <c r="CT856" s="3">
        <v>0.80000000000000071</v>
      </c>
      <c r="CU856" s="3">
        <v>12.36</v>
      </c>
      <c r="CV856" s="3">
        <v>11.74</v>
      </c>
      <c r="CW856" s="3">
        <v>0.61999999999999922</v>
      </c>
      <c r="CX856" s="3">
        <v>14.71</v>
      </c>
      <c r="CY856" s="3">
        <v>13.97</v>
      </c>
      <c r="CZ856" s="3">
        <v>0.74000000000000021</v>
      </c>
      <c r="DA856" s="3">
        <v>15.43</v>
      </c>
      <c r="DB856" s="3">
        <v>14.66</v>
      </c>
      <c r="DC856" s="3">
        <v>0.76999999999999957</v>
      </c>
      <c r="DD856" s="3">
        <v>14.22</v>
      </c>
      <c r="DE856" s="3">
        <v>13.51</v>
      </c>
      <c r="DF856" s="3">
        <v>0.71000000000000085</v>
      </c>
      <c r="DG856" s="3">
        <v>13.89</v>
      </c>
      <c r="DH856" s="3">
        <v>13.2</v>
      </c>
      <c r="DI856" s="3">
        <v>0.69000000000000128</v>
      </c>
      <c r="DJ856" s="3">
        <v>12.84</v>
      </c>
      <c r="DK856" s="3">
        <v>12.2</v>
      </c>
      <c r="DL856" s="3">
        <v>0.64000000000000057</v>
      </c>
      <c r="DM856" s="3">
        <v>22.09</v>
      </c>
      <c r="DN856" s="3">
        <v>20.99</v>
      </c>
      <c r="DO856" s="3">
        <v>1.1000000000000014</v>
      </c>
      <c r="DP856" s="3">
        <v>20.47</v>
      </c>
      <c r="DQ856" s="3">
        <v>19.45</v>
      </c>
      <c r="DR856" s="3">
        <v>1.0199999999999996</v>
      </c>
      <c r="DS856" s="3">
        <v>19.84</v>
      </c>
      <c r="DT856" s="3">
        <v>18.850000000000001</v>
      </c>
      <c r="DU856" s="3">
        <v>0.98999999999999844</v>
      </c>
      <c r="DV856" s="3">
        <v>17.86</v>
      </c>
      <c r="DW856" s="3">
        <v>16.97</v>
      </c>
      <c r="DX856" s="3">
        <v>0.89000000000000057</v>
      </c>
    </row>
    <row r="857" spans="1:128" s="3" customFormat="1" x14ac:dyDescent="0.25">
      <c r="A857" s="36" t="s">
        <v>1082</v>
      </c>
      <c r="B857" s="36" t="s">
        <v>87</v>
      </c>
      <c r="C857" s="36" t="s">
        <v>88</v>
      </c>
      <c r="D857" s="37" t="s">
        <v>136</v>
      </c>
      <c r="E857" s="36" t="s">
        <v>137</v>
      </c>
      <c r="F857" s="37" t="s">
        <v>1077</v>
      </c>
      <c r="G857" s="36" t="s">
        <v>1078</v>
      </c>
      <c r="H857" s="36" t="s">
        <v>168</v>
      </c>
      <c r="I857" s="36" t="s">
        <v>388</v>
      </c>
      <c r="J857" s="36" t="s">
        <v>171</v>
      </c>
      <c r="K857" s="44">
        <v>8.18</v>
      </c>
      <c r="L857" s="38" t="str">
        <f>IF(J857="10",K857,"")</f>
        <v/>
      </c>
      <c r="M857" s="38"/>
      <c r="N857" s="38"/>
      <c r="O857" s="38">
        <v>0</v>
      </c>
      <c r="P857" s="38">
        <f>IF(J857&lt;&gt;"20",IF(J857="15",K857,ROUND(K857*0.85,2)),"")</f>
        <v>8.18</v>
      </c>
      <c r="Q857" s="38">
        <f>ROUND(P857*S857/100,2)</f>
        <v>7.36</v>
      </c>
      <c r="R857" s="38">
        <f>P857-Q857</f>
        <v>0.8199999999999994</v>
      </c>
      <c r="S857" s="38" t="s">
        <v>389</v>
      </c>
      <c r="T857" s="38">
        <f>IF(J857="20",K857,IF(J857="10",ROUND(K857*0.7,2),ROUND(K857/0.85*0.7,2)))</f>
        <v>6.74</v>
      </c>
      <c r="U857" s="38">
        <f>ROUND(T857*W857/100,2)</f>
        <v>6.4</v>
      </c>
      <c r="V857" s="38">
        <f>T857-U857</f>
        <v>0.33999999999999986</v>
      </c>
      <c r="W857" s="36">
        <v>95</v>
      </c>
      <c r="X857" s="38">
        <f>IF(J857="20",ROUND(K857/0.7*0.6,2),IF(J857="10",ROUND(K857*0.6,2),ROUND(K857/0.85*0.6,2)))</f>
        <v>5.77</v>
      </c>
      <c r="Y857" s="38">
        <f>ROUND(X857*AA857/100,2)</f>
        <v>5.48</v>
      </c>
      <c r="Z857" s="38">
        <f>X857-Y857</f>
        <v>0.28999999999999915</v>
      </c>
      <c r="AA857" s="36">
        <v>95</v>
      </c>
      <c r="AB857" s="38" t="s">
        <v>95</v>
      </c>
      <c r="AC857" s="38">
        <v>7.36</v>
      </c>
      <c r="AD857" s="38">
        <v>7.36</v>
      </c>
      <c r="AE857" s="38">
        <v>0.37</v>
      </c>
      <c r="AI857" s="3">
        <f>ROUND(P857*0.3,2)</f>
        <v>2.4500000000000002</v>
      </c>
      <c r="AJ857" s="3">
        <f>ROUND(AI857*S857/100,2)</f>
        <v>2.21</v>
      </c>
      <c r="AK857" s="3">
        <f>AI857-AJ857</f>
        <v>0.24000000000000021</v>
      </c>
      <c r="AL857" s="3">
        <f>ROUND(T857*0.3,2)</f>
        <v>2.02</v>
      </c>
      <c r="AM857" s="3">
        <f>ROUND(AL857*W857/100,2)</f>
        <v>1.92</v>
      </c>
      <c r="AN857" s="3">
        <f>AL857-AM857</f>
        <v>0.10000000000000009</v>
      </c>
      <c r="AO857" s="3">
        <f>ROUND(X857*0.3,2)</f>
        <v>1.73</v>
      </c>
      <c r="AP857" s="3">
        <f>ROUND(AO857*AA857/100,2)</f>
        <v>1.64</v>
      </c>
      <c r="AQ857" s="3">
        <f>AO857-AP857</f>
        <v>9.000000000000008E-2</v>
      </c>
      <c r="AR857" s="3">
        <v>2.21</v>
      </c>
      <c r="AS857" s="3">
        <v>2.21</v>
      </c>
      <c r="AT857" s="3">
        <v>0.11</v>
      </c>
      <c r="AX857" s="3">
        <f>ROUND($P857*0.6,2)</f>
        <v>4.91</v>
      </c>
      <c r="AY857" s="3">
        <f>ROUND(AX857*$S857/100,2)</f>
        <v>4.42</v>
      </c>
      <c r="AZ857" s="3">
        <f>AX857-AY857</f>
        <v>0.49000000000000021</v>
      </c>
      <c r="BA857" s="3">
        <f>ROUND($T857*0.6,2)</f>
        <v>4.04</v>
      </c>
      <c r="BB857" s="3">
        <f>ROUND(BA857*$W857/100,2)</f>
        <v>3.84</v>
      </c>
      <c r="BC857" s="3">
        <f>BA857-BB857</f>
        <v>0.20000000000000018</v>
      </c>
      <c r="BD857" s="3">
        <f>ROUND($X857*0.6,2)</f>
        <v>3.46</v>
      </c>
      <c r="BE857" s="3">
        <f>ROUND(BD857*$AA857/100,2)</f>
        <v>3.29</v>
      </c>
      <c r="BF857" s="3">
        <f>BD857-BE857</f>
        <v>0.16999999999999993</v>
      </c>
      <c r="BG857" s="3">
        <v>4.42</v>
      </c>
      <c r="BH857" s="3">
        <v>4.42</v>
      </c>
      <c r="BI857" s="3">
        <v>0</v>
      </c>
      <c r="BJ857" s="3" t="s">
        <v>171</v>
      </c>
      <c r="BK857" s="3">
        <v>17.68</v>
      </c>
      <c r="BL857" s="3">
        <v>16.8</v>
      </c>
      <c r="BM857" s="3">
        <v>0.87999999999999901</v>
      </c>
      <c r="BN857" s="3">
        <v>14.61</v>
      </c>
      <c r="BO857" s="3">
        <v>13.88</v>
      </c>
      <c r="BP857" s="3">
        <v>0.72999999999999865</v>
      </c>
      <c r="BQ857" s="3">
        <v>15.879999999999999</v>
      </c>
      <c r="BR857" s="3">
        <v>15.09</v>
      </c>
      <c r="BS857" s="3">
        <v>0.78999999999999915</v>
      </c>
      <c r="BT857" s="3">
        <v>12.81</v>
      </c>
      <c r="BU857" s="3">
        <v>12.17</v>
      </c>
      <c r="BV857" s="3">
        <v>0.64000000000000057</v>
      </c>
      <c r="BW857" s="3">
        <v>14.84</v>
      </c>
      <c r="BX857" s="3">
        <v>14.1</v>
      </c>
      <c r="BY857" s="3">
        <v>0.74000000000000021</v>
      </c>
      <c r="BZ857" s="3">
        <v>15.18</v>
      </c>
      <c r="CA857" s="3">
        <v>14.42</v>
      </c>
      <c r="CB857" s="3">
        <v>0.75999999999999979</v>
      </c>
      <c r="CC857" s="3">
        <v>14.14</v>
      </c>
      <c r="CD857" s="3">
        <v>13.43</v>
      </c>
      <c r="CE857" s="3">
        <v>0.71000000000000085</v>
      </c>
      <c r="CF857" s="3">
        <v>12.98</v>
      </c>
      <c r="CG857" s="3">
        <v>12.33</v>
      </c>
      <c r="CH857" s="3">
        <v>0.65000000000000036</v>
      </c>
      <c r="CI857" s="3">
        <v>12.16</v>
      </c>
      <c r="CJ857" s="3">
        <v>11.55</v>
      </c>
      <c r="CK857" s="3">
        <v>0.60999999999999943</v>
      </c>
      <c r="CL857" s="3">
        <v>12.38</v>
      </c>
      <c r="CM857" s="3">
        <v>11.76</v>
      </c>
      <c r="CN857" s="3">
        <v>0.62000000000000099</v>
      </c>
      <c r="CO857" s="3">
        <v>10.23</v>
      </c>
      <c r="CP857" s="3">
        <v>9.7200000000000006</v>
      </c>
      <c r="CQ857" s="3">
        <v>0.50999999999999979</v>
      </c>
      <c r="CR857" s="3">
        <v>11.12</v>
      </c>
      <c r="CS857" s="3">
        <v>10.56</v>
      </c>
      <c r="CT857" s="3">
        <v>0.55999999999999872</v>
      </c>
      <c r="CU857" s="3">
        <v>8.9700000000000006</v>
      </c>
      <c r="CV857" s="3">
        <v>8.52</v>
      </c>
      <c r="CW857" s="3">
        <v>0.45000000000000107</v>
      </c>
      <c r="CX857" s="3">
        <v>10.39</v>
      </c>
      <c r="CY857" s="3">
        <v>9.8699999999999992</v>
      </c>
      <c r="CZ857" s="3">
        <v>0.52000000000000135</v>
      </c>
      <c r="DA857" s="3">
        <v>10.63</v>
      </c>
      <c r="DB857" s="3">
        <v>10.1</v>
      </c>
      <c r="DC857" s="3">
        <v>0.53000000000000114</v>
      </c>
      <c r="DD857" s="3">
        <v>9.9</v>
      </c>
      <c r="DE857" s="3">
        <v>9.41</v>
      </c>
      <c r="DF857" s="3">
        <v>0.49000000000000021</v>
      </c>
      <c r="DG857" s="3">
        <v>9.09</v>
      </c>
      <c r="DH857" s="3">
        <v>8.64</v>
      </c>
      <c r="DI857" s="3">
        <v>0.44999999999999929</v>
      </c>
      <c r="DJ857" s="3">
        <v>8.51</v>
      </c>
      <c r="DK857" s="3">
        <v>8.08</v>
      </c>
      <c r="DL857" s="3">
        <v>0.42999999999999972</v>
      </c>
      <c r="DM857" s="3">
        <v>15.91</v>
      </c>
      <c r="DN857" s="3">
        <v>15.11</v>
      </c>
      <c r="DO857" s="3">
        <v>0.80000000000000071</v>
      </c>
      <c r="DP857" s="3">
        <v>14.29</v>
      </c>
      <c r="DQ857" s="3">
        <v>13.58</v>
      </c>
      <c r="DR857" s="3">
        <v>0.70999999999999908</v>
      </c>
      <c r="DS857" s="3">
        <v>13.66</v>
      </c>
      <c r="DT857" s="3">
        <v>12.98</v>
      </c>
      <c r="DU857" s="3">
        <v>0.67999999999999972</v>
      </c>
      <c r="DV857" s="3">
        <v>11.68</v>
      </c>
      <c r="DW857" s="3">
        <v>11.1</v>
      </c>
      <c r="DX857" s="3">
        <v>0.58000000000000007</v>
      </c>
    </row>
    <row r="858" spans="1:128" s="3" customFormat="1" x14ac:dyDescent="0.25">
      <c r="A858" s="36" t="s">
        <v>1083</v>
      </c>
      <c r="B858" s="36" t="s">
        <v>87</v>
      </c>
      <c r="C858" s="36" t="s">
        <v>88</v>
      </c>
      <c r="D858" s="37" t="s">
        <v>103</v>
      </c>
      <c r="E858" s="36" t="s">
        <v>104</v>
      </c>
      <c r="F858" s="37" t="s">
        <v>1077</v>
      </c>
      <c r="G858" s="36" t="s">
        <v>1078</v>
      </c>
      <c r="H858" s="36" t="s">
        <v>168</v>
      </c>
      <c r="I858" s="36" t="s">
        <v>388</v>
      </c>
      <c r="J858" s="36" t="s">
        <v>171</v>
      </c>
      <c r="K858" s="44">
        <v>9.18</v>
      </c>
      <c r="L858" s="38" t="str">
        <f>IF(J858="10",K858,"")</f>
        <v/>
      </c>
      <c r="M858" s="38"/>
      <c r="N858" s="38"/>
      <c r="O858" s="38">
        <v>0</v>
      </c>
      <c r="P858" s="38">
        <f>IF(J858&lt;&gt;"20",IF(J858="15",K858,ROUND(K858*0.85,2)),"")</f>
        <v>9.18</v>
      </c>
      <c r="Q858" s="38">
        <f>ROUND(P858*S858/100,2)</f>
        <v>8.26</v>
      </c>
      <c r="R858" s="38">
        <f>P858-Q858</f>
        <v>0.91999999999999993</v>
      </c>
      <c r="S858" s="38" t="s">
        <v>389</v>
      </c>
      <c r="T858" s="38">
        <f>IF(J858="20",K858,IF(J858="10",ROUND(K858*0.7,2),ROUND(K858/0.85*0.7,2)))</f>
        <v>7.56</v>
      </c>
      <c r="U858" s="38">
        <f>ROUND(T858*W858/100,2)</f>
        <v>7.18</v>
      </c>
      <c r="V858" s="38">
        <f>T858-U858</f>
        <v>0.37999999999999989</v>
      </c>
      <c r="W858" s="36">
        <v>95</v>
      </c>
      <c r="X858" s="38">
        <f>IF(J858="20",ROUND(K858/0.7*0.6,2),IF(J858="10",ROUND(K858*0.6,2),ROUND(K858/0.85*0.6,2)))</f>
        <v>6.48</v>
      </c>
      <c r="Y858" s="38">
        <f>ROUND(X858*AA858/100,2)</f>
        <v>6.16</v>
      </c>
      <c r="Z858" s="38">
        <f>X858-Y858</f>
        <v>0.32000000000000028</v>
      </c>
      <c r="AA858" s="36">
        <v>95</v>
      </c>
      <c r="AB858" s="38" t="s">
        <v>95</v>
      </c>
      <c r="AC858" s="38">
        <v>8.26</v>
      </c>
      <c r="AD858" s="38">
        <v>8.26</v>
      </c>
      <c r="AE858" s="38">
        <v>0.41</v>
      </c>
      <c r="AI858" s="3">
        <f>ROUND(P858*0.3,2)</f>
        <v>2.75</v>
      </c>
      <c r="AJ858" s="3">
        <f>ROUND(AI858*S858/100,2)</f>
        <v>2.48</v>
      </c>
      <c r="AK858" s="3">
        <f>AI858-AJ858</f>
        <v>0.27</v>
      </c>
      <c r="AL858" s="3">
        <f>ROUND(T858*0.3,2)</f>
        <v>2.27</v>
      </c>
      <c r="AM858" s="3">
        <f>ROUND(AL858*W858/100,2)</f>
        <v>2.16</v>
      </c>
      <c r="AN858" s="3">
        <f>AL858-AM858</f>
        <v>0.10999999999999988</v>
      </c>
      <c r="AO858" s="3">
        <f>ROUND(X858*0.3,2)</f>
        <v>1.94</v>
      </c>
      <c r="AP858" s="3">
        <f>ROUND(AO858*AA858/100,2)</f>
        <v>1.84</v>
      </c>
      <c r="AQ858" s="3">
        <f>AO858-AP858</f>
        <v>9.9999999999999867E-2</v>
      </c>
      <c r="AR858" s="3">
        <v>2.48</v>
      </c>
      <c r="AS858" s="3">
        <v>2.48</v>
      </c>
      <c r="AT858" s="3">
        <v>0.12</v>
      </c>
      <c r="AX858" s="3">
        <f>ROUND($P858*0.6,2)</f>
        <v>5.51</v>
      </c>
      <c r="AY858" s="3">
        <f>ROUND(AX858*$S858/100,2)</f>
        <v>4.96</v>
      </c>
      <c r="AZ858" s="3">
        <f>AX858-AY858</f>
        <v>0.54999999999999982</v>
      </c>
      <c r="BA858" s="3">
        <f>ROUND($T858*0.6,2)</f>
        <v>4.54</v>
      </c>
      <c r="BB858" s="3">
        <f>ROUND(BA858*$W858/100,2)</f>
        <v>4.3099999999999996</v>
      </c>
      <c r="BC858" s="3">
        <f>BA858-BB858</f>
        <v>0.23000000000000043</v>
      </c>
      <c r="BD858" s="3">
        <f>ROUND($X858*0.6,2)</f>
        <v>3.89</v>
      </c>
      <c r="BE858" s="3">
        <f>ROUND(BD858*$AA858/100,2)</f>
        <v>3.7</v>
      </c>
      <c r="BF858" s="3">
        <f>BD858-BE858</f>
        <v>0.18999999999999995</v>
      </c>
      <c r="BG858" s="3">
        <v>4.96</v>
      </c>
      <c r="BH858" s="3">
        <v>4.96</v>
      </c>
      <c r="BI858" s="3">
        <v>0</v>
      </c>
      <c r="BJ858" s="3" t="s">
        <v>171</v>
      </c>
      <c r="BK858" s="3">
        <v>18.68</v>
      </c>
      <c r="BL858" s="3">
        <v>17.75</v>
      </c>
      <c r="BM858" s="3">
        <v>0.92999999999999972</v>
      </c>
      <c r="BN858" s="3">
        <v>15.32</v>
      </c>
      <c r="BO858" s="3">
        <v>14.55</v>
      </c>
      <c r="BP858" s="3">
        <v>0.76999999999999957</v>
      </c>
      <c r="BQ858" s="3">
        <v>16.88</v>
      </c>
      <c r="BR858" s="3">
        <v>16.04</v>
      </c>
      <c r="BS858" s="3">
        <v>0.83999999999999986</v>
      </c>
      <c r="BT858" s="3">
        <v>13.52</v>
      </c>
      <c r="BU858" s="3">
        <v>12.84</v>
      </c>
      <c r="BV858" s="3">
        <v>0.67999999999999972</v>
      </c>
      <c r="BW858" s="3">
        <v>15.74</v>
      </c>
      <c r="BX858" s="3">
        <v>14.95</v>
      </c>
      <c r="BY858" s="3">
        <v>0.79000000000000092</v>
      </c>
      <c r="BZ858" s="3">
        <v>16.18</v>
      </c>
      <c r="CA858" s="3">
        <v>15.37</v>
      </c>
      <c r="CB858" s="3">
        <v>0.8100000000000005</v>
      </c>
      <c r="CC858" s="3">
        <v>15.04</v>
      </c>
      <c r="CD858" s="3">
        <v>14.29</v>
      </c>
      <c r="CE858" s="3">
        <v>0.75</v>
      </c>
      <c r="CF858" s="3">
        <v>13.98</v>
      </c>
      <c r="CG858" s="3">
        <v>13.28</v>
      </c>
      <c r="CH858" s="3">
        <v>0.70000000000000107</v>
      </c>
      <c r="CI858" s="3">
        <v>13.06</v>
      </c>
      <c r="CJ858" s="3">
        <v>12.41</v>
      </c>
      <c r="CK858" s="3">
        <v>0.65000000000000036</v>
      </c>
      <c r="CL858" s="3">
        <v>13.08</v>
      </c>
      <c r="CM858" s="3">
        <v>12.43</v>
      </c>
      <c r="CN858" s="3">
        <v>0.65000000000000036</v>
      </c>
      <c r="CO858" s="3">
        <v>10.72</v>
      </c>
      <c r="CP858" s="3">
        <v>10.18</v>
      </c>
      <c r="CQ858" s="3">
        <v>0.54000000000000092</v>
      </c>
      <c r="CR858" s="3">
        <v>11.82</v>
      </c>
      <c r="CS858" s="3">
        <v>11.23</v>
      </c>
      <c r="CT858" s="3">
        <v>0.58999999999999986</v>
      </c>
      <c r="CU858" s="3">
        <v>9.4600000000000009</v>
      </c>
      <c r="CV858" s="3">
        <v>8.99</v>
      </c>
      <c r="CW858" s="3">
        <v>0.47000000000000064</v>
      </c>
      <c r="CX858" s="3">
        <v>11.02</v>
      </c>
      <c r="CY858" s="3">
        <v>10.47</v>
      </c>
      <c r="CZ858" s="3">
        <v>0.54999999999999893</v>
      </c>
      <c r="DA858" s="3">
        <v>11.33</v>
      </c>
      <c r="DB858" s="3">
        <v>10.76</v>
      </c>
      <c r="DC858" s="3">
        <v>0.57000000000000028</v>
      </c>
      <c r="DD858" s="3">
        <v>10.53</v>
      </c>
      <c r="DE858" s="3">
        <v>10</v>
      </c>
      <c r="DF858" s="3">
        <v>0.52999999999999936</v>
      </c>
      <c r="DG858" s="3">
        <v>9.7899999999999991</v>
      </c>
      <c r="DH858" s="3">
        <v>9.3000000000000007</v>
      </c>
      <c r="DI858" s="3">
        <v>0.48999999999999844</v>
      </c>
      <c r="DJ858" s="3">
        <v>9.14</v>
      </c>
      <c r="DK858" s="3">
        <v>8.68</v>
      </c>
      <c r="DL858" s="3">
        <v>0.46000000000000085</v>
      </c>
      <c r="DM858" s="3">
        <v>16.809999999999999</v>
      </c>
      <c r="DN858" s="3">
        <v>15.97</v>
      </c>
      <c r="DO858" s="3">
        <v>0.83999999999999808</v>
      </c>
      <c r="DP858" s="3">
        <v>15.19</v>
      </c>
      <c r="DQ858" s="3">
        <v>14.43</v>
      </c>
      <c r="DR858" s="3">
        <v>0.75999999999999979</v>
      </c>
      <c r="DS858" s="3">
        <v>14.56</v>
      </c>
      <c r="DT858" s="3">
        <v>13.83</v>
      </c>
      <c r="DU858" s="3">
        <v>0.73000000000000043</v>
      </c>
      <c r="DV858" s="3">
        <v>12.58</v>
      </c>
      <c r="DW858" s="3">
        <v>11.95</v>
      </c>
      <c r="DX858" s="3">
        <v>0.63000000000000078</v>
      </c>
    </row>
    <row r="859" spans="1:128" s="3" customFormat="1" x14ac:dyDescent="0.25">
      <c r="A859" s="36" t="s">
        <v>1076</v>
      </c>
      <c r="B859" s="36" t="s">
        <v>87</v>
      </c>
      <c r="C859" s="36" t="s">
        <v>88</v>
      </c>
      <c r="D859" s="37" t="s">
        <v>160</v>
      </c>
      <c r="E859" s="36" t="s">
        <v>161</v>
      </c>
      <c r="F859" s="37" t="s">
        <v>1077</v>
      </c>
      <c r="G859" s="36" t="s">
        <v>1078</v>
      </c>
      <c r="H859" s="36" t="s">
        <v>201</v>
      </c>
      <c r="I859" s="36" t="s">
        <v>388</v>
      </c>
      <c r="J859" s="36" t="s">
        <v>171</v>
      </c>
      <c r="K859" s="44">
        <v>8.18</v>
      </c>
      <c r="L859" s="38" t="str">
        <f>IF(J859="10",K859,"")</f>
        <v/>
      </c>
      <c r="M859" s="38"/>
      <c r="N859" s="38"/>
      <c r="O859" s="38">
        <v>0</v>
      </c>
      <c r="P859" s="38">
        <f>IF(H859="A",IF(J859&lt;&gt;"20",IF(J859="15",K859*0.87,ROUND(K859/0.87*0.85,2)),""))</f>
        <v>7.1166</v>
      </c>
      <c r="Q859" s="38">
        <f>ROUND(P859*S859/100,2)</f>
        <v>6.4</v>
      </c>
      <c r="R859" s="38">
        <f>P859-Q859</f>
        <v>0.71659999999999968</v>
      </c>
      <c r="S859" s="38" t="s">
        <v>389</v>
      </c>
      <c r="T859" s="38">
        <f>IF(J859="20",K859,IF(J859="10",ROUND(K859*0.7,2),ROUND(K859/0.85*0.7,2)))</f>
        <v>6.74</v>
      </c>
      <c r="U859" s="38">
        <f>ROUND(T859*W859/100,2)</f>
        <v>6.4</v>
      </c>
      <c r="V859" s="38">
        <f>T859-U859</f>
        <v>0.33999999999999986</v>
      </c>
      <c r="W859" s="36">
        <v>95</v>
      </c>
      <c r="X859" s="38">
        <f>IF(J859="20",ROUND(K859/0.7*0.6,2),IF(J859="10",ROUND(K859*0.6,2),ROUND(K859/0.85*0.6,2)))</f>
        <v>5.77</v>
      </c>
      <c r="Y859" s="38">
        <f>ROUND(X859*AA859/100,2)</f>
        <v>5.48</v>
      </c>
      <c r="Z859" s="38">
        <f>X859-Y859</f>
        <v>0.28999999999999915</v>
      </c>
      <c r="AA859" s="36">
        <v>95</v>
      </c>
      <c r="AB859" s="38" t="s">
        <v>95</v>
      </c>
      <c r="AC859" s="38">
        <v>7.36</v>
      </c>
      <c r="AD859" s="38">
        <v>7.36</v>
      </c>
      <c r="AE859" s="38">
        <v>0.37</v>
      </c>
      <c r="AI859" s="3">
        <f>ROUND(P859*0.3,2)</f>
        <v>2.13</v>
      </c>
      <c r="AJ859" s="3">
        <f>ROUND(AI859*S859/100,2)</f>
        <v>1.92</v>
      </c>
      <c r="AK859" s="3">
        <f>AI859-AJ859</f>
        <v>0.20999999999999996</v>
      </c>
      <c r="AL859" s="3">
        <f>ROUND(T859*0.3,2)</f>
        <v>2.02</v>
      </c>
      <c r="AM859" s="3">
        <f>ROUND(AL859*W859/100,2)</f>
        <v>1.92</v>
      </c>
      <c r="AN859" s="3">
        <f>AL859-AM859</f>
        <v>0.10000000000000009</v>
      </c>
      <c r="AO859" s="3">
        <f>ROUND(X859*0.3,2)</f>
        <v>1.73</v>
      </c>
      <c r="AP859" s="3">
        <f>ROUND(AO859*AA859/100,2)</f>
        <v>1.64</v>
      </c>
      <c r="AQ859" s="3">
        <f>AO859-AP859</f>
        <v>9.000000000000008E-2</v>
      </c>
      <c r="AR859" s="3">
        <v>2.21</v>
      </c>
      <c r="AS859" s="3">
        <v>2.21</v>
      </c>
      <c r="AT859" s="3">
        <v>0.11</v>
      </c>
      <c r="AX859" s="3">
        <f>ROUND($P859*0.6,2)</f>
        <v>4.2699999999999996</v>
      </c>
      <c r="AY859" s="3">
        <f>ROUND(AX859*$S859/100,2)</f>
        <v>3.84</v>
      </c>
      <c r="AZ859" s="3">
        <f>AX859-AY859</f>
        <v>0.42999999999999972</v>
      </c>
      <c r="BA859" s="3">
        <f>ROUND($T859*0.6,2)</f>
        <v>4.04</v>
      </c>
      <c r="BB859" s="3">
        <f>ROUND(BA859*$W859/100,2)</f>
        <v>3.84</v>
      </c>
      <c r="BC859" s="3">
        <f>BA859-BB859</f>
        <v>0.20000000000000018</v>
      </c>
      <c r="BD859" s="3">
        <f>ROUND($X859*0.6,2)</f>
        <v>3.46</v>
      </c>
      <c r="BE859" s="3">
        <f>ROUND(BD859*$AA859/100,2)</f>
        <v>3.29</v>
      </c>
      <c r="BF859" s="3">
        <f>BD859-BE859</f>
        <v>0.16999999999999993</v>
      </c>
      <c r="BG859" s="3">
        <v>4.42</v>
      </c>
      <c r="BH859" s="3">
        <v>4.42</v>
      </c>
      <c r="BI859" s="3">
        <v>0</v>
      </c>
      <c r="BJ859" s="3" t="s">
        <v>171</v>
      </c>
      <c r="BK859" s="3">
        <v>16.616600000000002</v>
      </c>
      <c r="BL859" s="3">
        <v>15.79</v>
      </c>
      <c r="BM859" s="3">
        <v>0.82660000000000267</v>
      </c>
      <c r="BN859" s="3">
        <v>14.61</v>
      </c>
      <c r="BO859" s="3">
        <v>13.88</v>
      </c>
      <c r="BP859" s="3">
        <v>0.72999999999999865</v>
      </c>
      <c r="BQ859" s="3">
        <v>14.816600000000001</v>
      </c>
      <c r="BR859" s="3">
        <v>14.08</v>
      </c>
      <c r="BS859" s="3">
        <v>0.73660000000000103</v>
      </c>
      <c r="BT859" s="3">
        <v>12.81</v>
      </c>
      <c r="BU859" s="3">
        <v>12.17</v>
      </c>
      <c r="BV859" s="3">
        <v>0.64000000000000057</v>
      </c>
      <c r="BW859" s="3">
        <v>14.84</v>
      </c>
      <c r="BX859" s="3">
        <v>14.1</v>
      </c>
      <c r="BY859" s="3">
        <v>0.74000000000000021</v>
      </c>
      <c r="BZ859" s="3">
        <v>14.116600000000002</v>
      </c>
      <c r="CA859" s="3">
        <v>13.41</v>
      </c>
      <c r="CB859" s="3">
        <v>0.70660000000000167</v>
      </c>
      <c r="CC859" s="3">
        <v>14.14</v>
      </c>
      <c r="CD859" s="3">
        <v>13.43</v>
      </c>
      <c r="CE859" s="3">
        <v>0.71000000000000085</v>
      </c>
      <c r="CF859" s="3">
        <v>11.916599999999999</v>
      </c>
      <c r="CG859" s="3">
        <v>11.32</v>
      </c>
      <c r="CH859" s="3">
        <v>0.59659999999999869</v>
      </c>
      <c r="CI859" s="3">
        <v>12.16</v>
      </c>
      <c r="CJ859" s="3">
        <v>11.55</v>
      </c>
      <c r="CK859" s="3">
        <v>0.60999999999999943</v>
      </c>
      <c r="CL859" s="3">
        <v>11.63</v>
      </c>
      <c r="CM859" s="3">
        <v>11.05</v>
      </c>
      <c r="CN859" s="3">
        <v>0.58000000000000007</v>
      </c>
      <c r="CO859" s="3">
        <v>10.23</v>
      </c>
      <c r="CP859" s="3">
        <v>9.7200000000000006</v>
      </c>
      <c r="CQ859" s="3">
        <v>0.50999999999999979</v>
      </c>
      <c r="CR859" s="3">
        <v>10.37</v>
      </c>
      <c r="CS859" s="3">
        <v>9.85</v>
      </c>
      <c r="CT859" s="3">
        <v>0.51999999999999957</v>
      </c>
      <c r="CU859" s="3">
        <v>8.9700000000000006</v>
      </c>
      <c r="CV859" s="3">
        <v>8.52</v>
      </c>
      <c r="CW859" s="3">
        <v>0.45000000000000107</v>
      </c>
      <c r="CX859" s="3">
        <v>10.39</v>
      </c>
      <c r="CY859" s="3">
        <v>9.8699999999999992</v>
      </c>
      <c r="CZ859" s="3">
        <v>0.52000000000000135</v>
      </c>
      <c r="DA859" s="3">
        <v>9.8800000000000008</v>
      </c>
      <c r="DB859" s="3">
        <v>9.39</v>
      </c>
      <c r="DC859" s="3">
        <v>0.49000000000000021</v>
      </c>
      <c r="DD859" s="3">
        <v>9.9</v>
      </c>
      <c r="DE859" s="3">
        <v>9.41</v>
      </c>
      <c r="DF859" s="3">
        <v>0.49000000000000021</v>
      </c>
      <c r="DG859" s="3">
        <v>8.34</v>
      </c>
      <c r="DH859" s="3">
        <v>7.92</v>
      </c>
      <c r="DI859" s="3">
        <v>0.41999999999999993</v>
      </c>
      <c r="DJ859" s="3">
        <v>8.51</v>
      </c>
      <c r="DK859" s="3">
        <v>8.08</v>
      </c>
      <c r="DL859" s="3">
        <v>0.42999999999999972</v>
      </c>
      <c r="DM859" s="3">
        <v>14.95</v>
      </c>
      <c r="DN859" s="3">
        <v>14.2</v>
      </c>
      <c r="DO859" s="3">
        <v>0.75</v>
      </c>
      <c r="DP859" s="3">
        <v>13.33</v>
      </c>
      <c r="DQ859" s="3">
        <v>12.66</v>
      </c>
      <c r="DR859" s="3">
        <v>0.66999999999999993</v>
      </c>
      <c r="DS859" s="3">
        <v>12.7</v>
      </c>
      <c r="DT859" s="3">
        <v>12.07</v>
      </c>
      <c r="DU859" s="3">
        <v>0.62999999999999901</v>
      </c>
      <c r="DV859" s="3">
        <v>10.72</v>
      </c>
      <c r="DW859" s="3">
        <v>10.18</v>
      </c>
      <c r="DX859" s="3">
        <v>0.54000000000000092</v>
      </c>
    </row>
    <row r="860" spans="1:128" s="3" customFormat="1" x14ac:dyDescent="0.25">
      <c r="A860" s="36" t="s">
        <v>1079</v>
      </c>
      <c r="B860" s="36" t="s">
        <v>87</v>
      </c>
      <c r="C860" s="36" t="s">
        <v>88</v>
      </c>
      <c r="D860" s="37" t="s">
        <v>100</v>
      </c>
      <c r="E860" s="36" t="s">
        <v>101</v>
      </c>
      <c r="F860" s="37" t="s">
        <v>1077</v>
      </c>
      <c r="G860" s="36" t="s">
        <v>1078</v>
      </c>
      <c r="H860" s="36" t="s">
        <v>201</v>
      </c>
      <c r="I860" s="36" t="s">
        <v>388</v>
      </c>
      <c r="J860" s="36" t="s">
        <v>171</v>
      </c>
      <c r="K860" s="44">
        <v>7.18</v>
      </c>
      <c r="L860" s="38" t="str">
        <f>IF(J860="10",K860,"")</f>
        <v/>
      </c>
      <c r="M860" s="38"/>
      <c r="N860" s="38"/>
      <c r="O860" s="38">
        <v>0</v>
      </c>
      <c r="P860" s="38">
        <f>IF(H860="A",IF(J860&lt;&gt;"20",IF(J860="15",K860*0.87,ROUND(K860/0.87*0.85,2)),""))</f>
        <v>6.2465999999999999</v>
      </c>
      <c r="Q860" s="38">
        <f>ROUND(P860*S860/100,2)</f>
        <v>5.62</v>
      </c>
      <c r="R860" s="38">
        <f>P860-Q860</f>
        <v>0.62659999999999982</v>
      </c>
      <c r="S860" s="38" t="s">
        <v>389</v>
      </c>
      <c r="T860" s="38">
        <f>IF(J860="20",K860,IF(J860="10",ROUND(K860*0.7,2),ROUND(K860/0.85*0.7,2)))</f>
        <v>5.91</v>
      </c>
      <c r="U860" s="38">
        <f>ROUND(T860*W860/100,2)</f>
        <v>5.61</v>
      </c>
      <c r="V860" s="38">
        <f>T860-U860</f>
        <v>0.29999999999999982</v>
      </c>
      <c r="W860" s="36">
        <v>95</v>
      </c>
      <c r="X860" s="38">
        <f>IF(J860="20",ROUND(K860/0.7*0.6,2),IF(J860="10",ROUND(K860*0.6,2),ROUND(K860/0.85*0.6,2)))</f>
        <v>5.07</v>
      </c>
      <c r="Y860" s="38">
        <f>ROUND(X860*AA860/100,2)</f>
        <v>4.82</v>
      </c>
      <c r="Z860" s="38">
        <f>X860-Y860</f>
        <v>0.25</v>
      </c>
      <c r="AA860" s="36">
        <v>95</v>
      </c>
      <c r="AB860" s="38" t="s">
        <v>95</v>
      </c>
      <c r="AC860" s="38">
        <v>6.46</v>
      </c>
      <c r="AD860" s="38">
        <v>6.46</v>
      </c>
      <c r="AE860" s="38">
        <v>0.32</v>
      </c>
      <c r="AI860" s="3">
        <f>ROUND(P860*0.3,2)</f>
        <v>1.87</v>
      </c>
      <c r="AJ860" s="3">
        <f>ROUND(AI860*S860/100,2)</f>
        <v>1.68</v>
      </c>
      <c r="AK860" s="3">
        <f>AI860-AJ860</f>
        <v>0.19000000000000017</v>
      </c>
      <c r="AL860" s="3">
        <f>ROUND(T860*0.3,2)</f>
        <v>1.77</v>
      </c>
      <c r="AM860" s="3">
        <f>ROUND(AL860*W860/100,2)</f>
        <v>1.68</v>
      </c>
      <c r="AN860" s="3">
        <f>AL860-AM860</f>
        <v>9.000000000000008E-2</v>
      </c>
      <c r="AO860" s="3">
        <f>ROUND(X860*0.3,2)</f>
        <v>1.52</v>
      </c>
      <c r="AP860" s="3">
        <f>ROUND(AO860*AA860/100,2)</f>
        <v>1.44</v>
      </c>
      <c r="AQ860" s="3">
        <f>AO860-AP860</f>
        <v>8.0000000000000071E-2</v>
      </c>
      <c r="AR860" s="3">
        <v>1.94</v>
      </c>
      <c r="AS860" s="3">
        <v>1.94</v>
      </c>
      <c r="AT860" s="3">
        <v>0.1</v>
      </c>
      <c r="AX860" s="3">
        <f>ROUND($P860*0.6,2)</f>
        <v>3.75</v>
      </c>
      <c r="AY860" s="3">
        <f>ROUND(AX860*$S860/100,2)</f>
        <v>3.38</v>
      </c>
      <c r="AZ860" s="3">
        <f>AX860-AY860</f>
        <v>0.37000000000000011</v>
      </c>
      <c r="BA860" s="3">
        <f>ROUND($T860*0.6,2)</f>
        <v>3.55</v>
      </c>
      <c r="BB860" s="3">
        <f>ROUND(BA860*$W860/100,2)</f>
        <v>3.37</v>
      </c>
      <c r="BC860" s="3">
        <f>BA860-BB860</f>
        <v>0.17999999999999972</v>
      </c>
      <c r="BD860" s="3">
        <f>ROUND($X860*0.6,2)</f>
        <v>3.04</v>
      </c>
      <c r="BE860" s="3">
        <f>ROUND(BD860*$AA860/100,2)</f>
        <v>2.89</v>
      </c>
      <c r="BF860" s="3">
        <f>BD860-BE860</f>
        <v>0.14999999999999991</v>
      </c>
      <c r="BG860" s="3">
        <v>3.88</v>
      </c>
      <c r="BH860" s="3">
        <v>3.88</v>
      </c>
      <c r="BI860" s="3">
        <v>0</v>
      </c>
      <c r="BJ860" s="3" t="s">
        <v>171</v>
      </c>
      <c r="BK860" s="3">
        <v>15.746600000000001</v>
      </c>
      <c r="BL860" s="3">
        <v>14.96</v>
      </c>
      <c r="BM860" s="3">
        <v>0.78659999999999997</v>
      </c>
      <c r="BN860" s="3">
        <v>13.91</v>
      </c>
      <c r="BO860" s="3">
        <v>13.21</v>
      </c>
      <c r="BP860" s="3">
        <v>0.69999999999999929</v>
      </c>
      <c r="BQ860" s="3">
        <v>13.9466</v>
      </c>
      <c r="BR860" s="3">
        <v>13.25</v>
      </c>
      <c r="BS860" s="3">
        <v>0.69660000000000011</v>
      </c>
      <c r="BT860" s="3">
        <v>12.11</v>
      </c>
      <c r="BU860" s="3">
        <v>11.5</v>
      </c>
      <c r="BV860" s="3">
        <v>0.60999999999999943</v>
      </c>
      <c r="BW860" s="3">
        <v>13.94</v>
      </c>
      <c r="BX860" s="3">
        <v>13.24</v>
      </c>
      <c r="BY860" s="3">
        <v>0.69999999999999929</v>
      </c>
      <c r="BZ860" s="3">
        <v>13.246600000000001</v>
      </c>
      <c r="CA860" s="3">
        <v>12.58</v>
      </c>
      <c r="CB860" s="3">
        <v>0.66660000000000075</v>
      </c>
      <c r="CC860" s="3">
        <v>13.24</v>
      </c>
      <c r="CD860" s="3">
        <v>12.58</v>
      </c>
      <c r="CE860" s="3">
        <v>0.66000000000000014</v>
      </c>
      <c r="CF860" s="3">
        <v>11.0466</v>
      </c>
      <c r="CG860" s="3">
        <v>10.49</v>
      </c>
      <c r="CH860" s="3">
        <v>0.55659999999999954</v>
      </c>
      <c r="CI860" s="3">
        <v>11.26</v>
      </c>
      <c r="CJ860" s="3">
        <v>10.7</v>
      </c>
      <c r="CK860" s="3">
        <v>0.5600000000000005</v>
      </c>
      <c r="CL860" s="3">
        <v>11.02</v>
      </c>
      <c r="CM860" s="3">
        <v>10.47</v>
      </c>
      <c r="CN860" s="3">
        <v>0.54999999999999893</v>
      </c>
      <c r="CO860" s="3">
        <v>9.74</v>
      </c>
      <c r="CP860" s="3">
        <v>9.25</v>
      </c>
      <c r="CQ860" s="3">
        <v>0.49000000000000021</v>
      </c>
      <c r="CR860" s="3">
        <v>9.76</v>
      </c>
      <c r="CS860" s="3">
        <v>9.27</v>
      </c>
      <c r="CT860" s="3">
        <v>0.49000000000000021</v>
      </c>
      <c r="CU860" s="3">
        <v>8.48</v>
      </c>
      <c r="CV860" s="3">
        <v>8.06</v>
      </c>
      <c r="CW860" s="3">
        <v>0.41999999999999993</v>
      </c>
      <c r="CX860" s="3">
        <v>9.76</v>
      </c>
      <c r="CY860" s="3">
        <v>9.27</v>
      </c>
      <c r="CZ860" s="3">
        <v>0.49000000000000021</v>
      </c>
      <c r="DA860" s="3">
        <v>9.27</v>
      </c>
      <c r="DB860" s="3">
        <v>8.81</v>
      </c>
      <c r="DC860" s="3">
        <v>0.45999999999999908</v>
      </c>
      <c r="DD860" s="3">
        <v>9.27</v>
      </c>
      <c r="DE860" s="3">
        <v>8.81</v>
      </c>
      <c r="DF860" s="3">
        <v>0.45999999999999908</v>
      </c>
      <c r="DG860" s="3">
        <v>7.73</v>
      </c>
      <c r="DH860" s="3">
        <v>7.34</v>
      </c>
      <c r="DI860" s="3">
        <v>0.39000000000000057</v>
      </c>
      <c r="DJ860" s="3">
        <v>7.88</v>
      </c>
      <c r="DK860" s="3">
        <v>7.49</v>
      </c>
      <c r="DL860" s="3">
        <v>0.38999999999999968</v>
      </c>
      <c r="DM860" s="3">
        <v>14.17</v>
      </c>
      <c r="DN860" s="3">
        <v>13.46</v>
      </c>
      <c r="DO860" s="3">
        <v>0.70999999999999908</v>
      </c>
      <c r="DP860" s="3">
        <v>12.55</v>
      </c>
      <c r="DQ860" s="3">
        <v>11.92</v>
      </c>
      <c r="DR860" s="3">
        <v>0.63000000000000078</v>
      </c>
      <c r="DS860" s="3">
        <v>11.92</v>
      </c>
      <c r="DT860" s="3">
        <v>11.32</v>
      </c>
      <c r="DU860" s="3">
        <v>0.59999999999999964</v>
      </c>
      <c r="DV860" s="3">
        <v>9.94</v>
      </c>
      <c r="DW860" s="3">
        <v>9.44</v>
      </c>
      <c r="DX860" s="3">
        <v>0.5</v>
      </c>
    </row>
    <row r="861" spans="1:128" s="3" customFormat="1" x14ac:dyDescent="0.25">
      <c r="A861" s="36" t="s">
        <v>1080</v>
      </c>
      <c r="B861" s="36" t="s">
        <v>87</v>
      </c>
      <c r="C861" s="36" t="s">
        <v>88</v>
      </c>
      <c r="D861" s="37" t="s">
        <v>121</v>
      </c>
      <c r="E861" s="36" t="s">
        <v>122</v>
      </c>
      <c r="F861" s="37" t="s">
        <v>1077</v>
      </c>
      <c r="G861" s="36" t="s">
        <v>1078</v>
      </c>
      <c r="H861" s="36" t="s">
        <v>201</v>
      </c>
      <c r="I861" s="36" t="s">
        <v>388</v>
      </c>
      <c r="J861" s="36" t="s">
        <v>171</v>
      </c>
      <c r="K861" s="44">
        <v>8.18</v>
      </c>
      <c r="L861" s="38" t="str">
        <f>IF(J861="10",K861,"")</f>
        <v/>
      </c>
      <c r="M861" s="38"/>
      <c r="N861" s="38"/>
      <c r="O861" s="38">
        <v>0</v>
      </c>
      <c r="P861" s="38">
        <f>IF(H861="A",IF(J861&lt;&gt;"20",IF(J861="15",K861*0.87,ROUND(K861/0.87*0.85,2)),""))</f>
        <v>7.1166</v>
      </c>
      <c r="Q861" s="38">
        <f>ROUND(P861*S861/100,2)</f>
        <v>6.4</v>
      </c>
      <c r="R861" s="38">
        <f>P861-Q861</f>
        <v>0.71659999999999968</v>
      </c>
      <c r="S861" s="38" t="s">
        <v>389</v>
      </c>
      <c r="T861" s="38">
        <f>IF(J861="20",K861,IF(J861="10",ROUND(K861*0.7,2),ROUND(K861/0.85*0.7,2)))</f>
        <v>6.74</v>
      </c>
      <c r="U861" s="38">
        <f>ROUND(T861*W861/100,2)</f>
        <v>6.4</v>
      </c>
      <c r="V861" s="38">
        <f>T861-U861</f>
        <v>0.33999999999999986</v>
      </c>
      <c r="W861" s="36">
        <v>95</v>
      </c>
      <c r="X861" s="38">
        <f>IF(J861="20",ROUND(K861/0.7*0.6,2),IF(J861="10",ROUND(K861*0.6,2),ROUND(K861/0.85*0.6,2)))</f>
        <v>5.77</v>
      </c>
      <c r="Y861" s="38">
        <f>ROUND(X861*AA861/100,2)</f>
        <v>5.48</v>
      </c>
      <c r="Z861" s="38">
        <f>X861-Y861</f>
        <v>0.28999999999999915</v>
      </c>
      <c r="AA861" s="36">
        <v>95</v>
      </c>
      <c r="AB861" s="38" t="s">
        <v>95</v>
      </c>
      <c r="AC861" s="38">
        <v>7.36</v>
      </c>
      <c r="AD861" s="38">
        <v>7.36</v>
      </c>
      <c r="AE861" s="38">
        <v>0.37</v>
      </c>
      <c r="AI861" s="3">
        <f>ROUND(P861*0.3,2)</f>
        <v>2.13</v>
      </c>
      <c r="AJ861" s="3">
        <f>ROUND(AI861*S861/100,2)</f>
        <v>1.92</v>
      </c>
      <c r="AK861" s="3">
        <f>AI861-AJ861</f>
        <v>0.20999999999999996</v>
      </c>
      <c r="AL861" s="3">
        <f>ROUND(T861*0.3,2)</f>
        <v>2.02</v>
      </c>
      <c r="AM861" s="3">
        <f>ROUND(AL861*W861/100,2)</f>
        <v>1.92</v>
      </c>
      <c r="AN861" s="3">
        <f>AL861-AM861</f>
        <v>0.10000000000000009</v>
      </c>
      <c r="AO861" s="3">
        <f>ROUND(X861*0.3,2)</f>
        <v>1.73</v>
      </c>
      <c r="AP861" s="3">
        <f>ROUND(AO861*AA861/100,2)</f>
        <v>1.64</v>
      </c>
      <c r="AQ861" s="3">
        <f>AO861-AP861</f>
        <v>9.000000000000008E-2</v>
      </c>
      <c r="AR861" s="3">
        <v>2.21</v>
      </c>
      <c r="AS861" s="3">
        <v>2.21</v>
      </c>
      <c r="AT861" s="3">
        <v>0.11</v>
      </c>
      <c r="AX861" s="3">
        <f>ROUND($P861*0.6,2)</f>
        <v>4.2699999999999996</v>
      </c>
      <c r="AY861" s="3">
        <f>ROUND(AX861*$S861/100,2)</f>
        <v>3.84</v>
      </c>
      <c r="AZ861" s="3">
        <f>AX861-AY861</f>
        <v>0.42999999999999972</v>
      </c>
      <c r="BA861" s="3">
        <f>ROUND($T861*0.6,2)</f>
        <v>4.04</v>
      </c>
      <c r="BB861" s="3">
        <f>ROUND(BA861*$W861/100,2)</f>
        <v>3.84</v>
      </c>
      <c r="BC861" s="3">
        <f>BA861-BB861</f>
        <v>0.20000000000000018</v>
      </c>
      <c r="BD861" s="3">
        <f>ROUND($X861*0.6,2)</f>
        <v>3.46</v>
      </c>
      <c r="BE861" s="3">
        <f>ROUND(BD861*$AA861/100,2)</f>
        <v>3.29</v>
      </c>
      <c r="BF861" s="3">
        <f>BD861-BE861</f>
        <v>0.16999999999999993</v>
      </c>
      <c r="BG861" s="3">
        <v>4.42</v>
      </c>
      <c r="BH861" s="3">
        <v>4.42</v>
      </c>
      <c r="BI861" s="3">
        <v>0</v>
      </c>
      <c r="BJ861" s="3" t="s">
        <v>171</v>
      </c>
      <c r="BK861" s="3">
        <v>16.616600000000002</v>
      </c>
      <c r="BL861" s="3">
        <v>15.79</v>
      </c>
      <c r="BM861" s="3">
        <v>0.82660000000000267</v>
      </c>
      <c r="BN861" s="3">
        <v>14.61</v>
      </c>
      <c r="BO861" s="3">
        <v>13.88</v>
      </c>
      <c r="BP861" s="3">
        <v>0.72999999999999865</v>
      </c>
      <c r="BQ861" s="3">
        <v>14.816600000000001</v>
      </c>
      <c r="BR861" s="3">
        <v>14.08</v>
      </c>
      <c r="BS861" s="3">
        <v>0.73660000000000103</v>
      </c>
      <c r="BT861" s="3">
        <v>12.81</v>
      </c>
      <c r="BU861" s="3">
        <v>12.17</v>
      </c>
      <c r="BV861" s="3">
        <v>0.64000000000000057</v>
      </c>
      <c r="BW861" s="3">
        <v>14.84</v>
      </c>
      <c r="BX861" s="3">
        <v>14.1</v>
      </c>
      <c r="BY861" s="3">
        <v>0.74000000000000021</v>
      </c>
      <c r="BZ861" s="3">
        <v>14.116600000000002</v>
      </c>
      <c r="CA861" s="3">
        <v>13.41</v>
      </c>
      <c r="CB861" s="3">
        <v>0.70660000000000167</v>
      </c>
      <c r="CC861" s="3">
        <v>14.14</v>
      </c>
      <c r="CD861" s="3">
        <v>13.43</v>
      </c>
      <c r="CE861" s="3">
        <v>0.71000000000000085</v>
      </c>
      <c r="CF861" s="3">
        <v>11.916599999999999</v>
      </c>
      <c r="CG861" s="3">
        <v>11.32</v>
      </c>
      <c r="CH861" s="3">
        <v>0.59659999999999869</v>
      </c>
      <c r="CI861" s="3">
        <v>12.16</v>
      </c>
      <c r="CJ861" s="3">
        <v>11.55</v>
      </c>
      <c r="CK861" s="3">
        <v>0.60999999999999943</v>
      </c>
      <c r="CL861" s="3">
        <v>11.63</v>
      </c>
      <c r="CM861" s="3">
        <v>11.05</v>
      </c>
      <c r="CN861" s="3">
        <v>0.58000000000000007</v>
      </c>
      <c r="CO861" s="3">
        <v>10.23</v>
      </c>
      <c r="CP861" s="3">
        <v>9.7200000000000006</v>
      </c>
      <c r="CQ861" s="3">
        <v>0.50999999999999979</v>
      </c>
      <c r="CR861" s="3">
        <v>10.37</v>
      </c>
      <c r="CS861" s="3">
        <v>9.85</v>
      </c>
      <c r="CT861" s="3">
        <v>0.51999999999999957</v>
      </c>
      <c r="CU861" s="3">
        <v>8.9700000000000006</v>
      </c>
      <c r="CV861" s="3">
        <v>8.52</v>
      </c>
      <c r="CW861" s="3">
        <v>0.45000000000000107</v>
      </c>
      <c r="CX861" s="3">
        <v>10.39</v>
      </c>
      <c r="CY861" s="3">
        <v>9.8699999999999992</v>
      </c>
      <c r="CZ861" s="3">
        <v>0.52000000000000135</v>
      </c>
      <c r="DA861" s="3">
        <v>9.8800000000000008</v>
      </c>
      <c r="DB861" s="3">
        <v>9.39</v>
      </c>
      <c r="DC861" s="3">
        <v>0.49000000000000021</v>
      </c>
      <c r="DD861" s="3">
        <v>9.9</v>
      </c>
      <c r="DE861" s="3">
        <v>9.41</v>
      </c>
      <c r="DF861" s="3">
        <v>0.49000000000000021</v>
      </c>
      <c r="DG861" s="3">
        <v>8.34</v>
      </c>
      <c r="DH861" s="3">
        <v>7.92</v>
      </c>
      <c r="DI861" s="3">
        <v>0.41999999999999993</v>
      </c>
      <c r="DJ861" s="3">
        <v>8.51</v>
      </c>
      <c r="DK861" s="3">
        <v>8.08</v>
      </c>
      <c r="DL861" s="3">
        <v>0.42999999999999972</v>
      </c>
      <c r="DM861" s="3">
        <v>14.95</v>
      </c>
      <c r="DN861" s="3">
        <v>14.2</v>
      </c>
      <c r="DO861" s="3">
        <v>0.75</v>
      </c>
      <c r="DP861" s="3">
        <v>13.33</v>
      </c>
      <c r="DQ861" s="3">
        <v>12.66</v>
      </c>
      <c r="DR861" s="3">
        <v>0.66999999999999993</v>
      </c>
      <c r="DS861" s="3">
        <v>12.7</v>
      </c>
      <c r="DT861" s="3">
        <v>12.07</v>
      </c>
      <c r="DU861" s="3">
        <v>0.62999999999999901</v>
      </c>
      <c r="DV861" s="3">
        <v>10.72</v>
      </c>
      <c r="DW861" s="3">
        <v>10.18</v>
      </c>
      <c r="DX861" s="3">
        <v>0.54000000000000092</v>
      </c>
    </row>
    <row r="862" spans="1:128" s="3" customFormat="1" x14ac:dyDescent="0.25">
      <c r="A862" s="36" t="s">
        <v>1081</v>
      </c>
      <c r="B862" s="36" t="s">
        <v>87</v>
      </c>
      <c r="C862" s="36" t="s">
        <v>88</v>
      </c>
      <c r="D862" s="37" t="s">
        <v>163</v>
      </c>
      <c r="E862" s="36" t="s">
        <v>164</v>
      </c>
      <c r="F862" s="37" t="s">
        <v>1077</v>
      </c>
      <c r="G862" s="36" t="s">
        <v>1078</v>
      </c>
      <c r="H862" s="36" t="s">
        <v>201</v>
      </c>
      <c r="I862" s="36" t="s">
        <v>388</v>
      </c>
      <c r="J862" s="36" t="s">
        <v>171</v>
      </c>
      <c r="K862" s="44">
        <v>15.045</v>
      </c>
      <c r="L862" s="38" t="str">
        <f>IF(J862="10",K862,"")</f>
        <v/>
      </c>
      <c r="M862" s="38"/>
      <c r="N862" s="38"/>
      <c r="O862" s="38">
        <v>0</v>
      </c>
      <c r="P862" s="38">
        <f>IF(H862="A",IF(J862&lt;&gt;"20",IF(J862="15",K862*0.87,ROUND(K862/0.87*0.85,2)),""))</f>
        <v>13.08915</v>
      </c>
      <c r="Q862" s="38">
        <f>ROUND(P862*S862/100,2)</f>
        <v>11.78</v>
      </c>
      <c r="R862" s="38">
        <f>P862-Q862</f>
        <v>1.3091500000000007</v>
      </c>
      <c r="S862" s="38" t="s">
        <v>389</v>
      </c>
      <c r="T862" s="38">
        <f>IF(J862="20",K862,IF(J862="10",ROUND(K862*0.7,2),ROUND(K862/0.85*0.7,2)))</f>
        <v>12.39</v>
      </c>
      <c r="U862" s="38">
        <f>ROUND(T862*W862/100,2)</f>
        <v>11.77</v>
      </c>
      <c r="V862" s="38">
        <f>T862-U862</f>
        <v>0.62000000000000099</v>
      </c>
      <c r="W862" s="36">
        <v>95</v>
      </c>
      <c r="X862" s="38">
        <f>IF(J862="20",ROUND(K862/0.7*0.6,2),IF(J862="10",ROUND(K862*0.6,2),ROUND(K862/0.85*0.6,2)))</f>
        <v>10.62</v>
      </c>
      <c r="Y862" s="38">
        <f>ROUND(X862*AA862/100,2)</f>
        <v>10.09</v>
      </c>
      <c r="Z862" s="38">
        <f>X862-Y862</f>
        <v>0.52999999999999936</v>
      </c>
      <c r="AA862" s="36">
        <v>95</v>
      </c>
      <c r="AB862" s="38" t="s">
        <v>95</v>
      </c>
      <c r="AC862" s="38">
        <v>13.54</v>
      </c>
      <c r="AD862" s="38">
        <v>13.54</v>
      </c>
      <c r="AE862" s="38">
        <v>0.68</v>
      </c>
      <c r="AI862" s="3">
        <f>ROUND(P862*0.3,2)</f>
        <v>3.93</v>
      </c>
      <c r="AJ862" s="3">
        <f>ROUND(AI862*S862/100,2)</f>
        <v>3.54</v>
      </c>
      <c r="AK862" s="3">
        <f>AI862-AJ862</f>
        <v>0.39000000000000012</v>
      </c>
      <c r="AL862" s="3">
        <f>ROUND(T862*0.3,2)</f>
        <v>3.72</v>
      </c>
      <c r="AM862" s="3">
        <f>ROUND(AL862*W862/100,2)</f>
        <v>3.53</v>
      </c>
      <c r="AN862" s="3">
        <f>AL862-AM862</f>
        <v>0.19000000000000039</v>
      </c>
      <c r="AO862" s="3">
        <f>ROUND(X862*0.3,2)</f>
        <v>3.19</v>
      </c>
      <c r="AP862" s="3">
        <f>ROUND(AO862*AA862/100,2)</f>
        <v>3.03</v>
      </c>
      <c r="AQ862" s="3">
        <f>AO862-AP862</f>
        <v>0.16000000000000014</v>
      </c>
      <c r="AR862" s="3">
        <v>4.0599999999999996</v>
      </c>
      <c r="AS862" s="3">
        <v>4.0599999999999996</v>
      </c>
      <c r="AT862" s="3">
        <v>0.2</v>
      </c>
      <c r="AX862" s="3">
        <f>ROUND($P862*0.6,2)</f>
        <v>7.85</v>
      </c>
      <c r="AY862" s="3">
        <f>ROUND(AX862*$S862/100,2)</f>
        <v>7.07</v>
      </c>
      <c r="AZ862" s="3">
        <f>AX862-AY862</f>
        <v>0.77999999999999936</v>
      </c>
      <c r="BA862" s="3">
        <f>ROUND($T862*0.6,2)</f>
        <v>7.43</v>
      </c>
      <c r="BB862" s="3">
        <f>ROUND(BA862*$W862/100,2)</f>
        <v>7.06</v>
      </c>
      <c r="BC862" s="3">
        <f>BA862-BB862</f>
        <v>0.37000000000000011</v>
      </c>
      <c r="BD862" s="3">
        <f>ROUND($X862*0.6,2)</f>
        <v>6.37</v>
      </c>
      <c r="BE862" s="3">
        <f>ROUND(BD862*$AA862/100,2)</f>
        <v>6.05</v>
      </c>
      <c r="BF862" s="3">
        <f>BD862-BE862</f>
        <v>0.32000000000000028</v>
      </c>
      <c r="BG862" s="3">
        <v>8.1199999999999992</v>
      </c>
      <c r="BH862" s="3">
        <v>8.1199999999999992</v>
      </c>
      <c r="BI862" s="3">
        <v>0</v>
      </c>
      <c r="BJ862" s="3" t="s">
        <v>171</v>
      </c>
      <c r="BK862" s="3">
        <v>22.58915</v>
      </c>
      <c r="BL862" s="3">
        <v>21.46</v>
      </c>
      <c r="BM862" s="3">
        <v>1.1291499999999992</v>
      </c>
      <c r="BN862" s="3">
        <v>19.46</v>
      </c>
      <c r="BO862" s="3">
        <v>18.489999999999998</v>
      </c>
      <c r="BP862" s="3">
        <v>0.97000000000000242</v>
      </c>
      <c r="BQ862" s="3">
        <v>20.789149999999999</v>
      </c>
      <c r="BR862" s="3">
        <v>19.75</v>
      </c>
      <c r="BS862" s="3">
        <v>1.0391499999999994</v>
      </c>
      <c r="BT862" s="3">
        <v>17.66</v>
      </c>
      <c r="BU862" s="3">
        <v>16.78</v>
      </c>
      <c r="BV862" s="3">
        <v>0.87999999999999901</v>
      </c>
      <c r="BW862" s="3">
        <v>21.02</v>
      </c>
      <c r="BX862" s="3">
        <v>19.97</v>
      </c>
      <c r="BY862" s="3">
        <v>1.0500000000000007</v>
      </c>
      <c r="BZ862" s="3">
        <v>20.08915</v>
      </c>
      <c r="CA862" s="3">
        <v>19.079999999999998</v>
      </c>
      <c r="CB862" s="3">
        <v>1.0091500000000018</v>
      </c>
      <c r="CC862" s="3">
        <v>20.32</v>
      </c>
      <c r="CD862" s="3">
        <v>19.3</v>
      </c>
      <c r="CE862" s="3">
        <v>1.0199999999999996</v>
      </c>
      <c r="CF862" s="3">
        <v>17.889150000000001</v>
      </c>
      <c r="CG862" s="3">
        <v>16.989999999999998</v>
      </c>
      <c r="CH862" s="3">
        <v>0.89915000000000234</v>
      </c>
      <c r="CI862" s="3">
        <v>18.34</v>
      </c>
      <c r="CJ862" s="3">
        <v>17.420000000000002</v>
      </c>
      <c r="CK862" s="3">
        <v>0.91999999999999815</v>
      </c>
      <c r="CL862" s="3">
        <v>15.81</v>
      </c>
      <c r="CM862" s="3">
        <v>15.02</v>
      </c>
      <c r="CN862" s="3">
        <v>0.79000000000000092</v>
      </c>
      <c r="CO862" s="3">
        <v>13.62</v>
      </c>
      <c r="CP862" s="3">
        <v>12.94</v>
      </c>
      <c r="CQ862" s="3">
        <v>0.67999999999999972</v>
      </c>
      <c r="CR862" s="3">
        <v>14.55</v>
      </c>
      <c r="CS862" s="3">
        <v>13.82</v>
      </c>
      <c r="CT862" s="3">
        <v>0.73000000000000043</v>
      </c>
      <c r="CU862" s="3">
        <v>12.36</v>
      </c>
      <c r="CV862" s="3">
        <v>11.74</v>
      </c>
      <c r="CW862" s="3">
        <v>0.61999999999999922</v>
      </c>
      <c r="CX862" s="3">
        <v>14.71</v>
      </c>
      <c r="CY862" s="3">
        <v>13.97</v>
      </c>
      <c r="CZ862" s="3">
        <v>0.74000000000000021</v>
      </c>
      <c r="DA862" s="3">
        <v>14.06</v>
      </c>
      <c r="DB862" s="3">
        <v>13.36</v>
      </c>
      <c r="DC862" s="3">
        <v>0.70000000000000107</v>
      </c>
      <c r="DD862" s="3">
        <v>14.22</v>
      </c>
      <c r="DE862" s="3">
        <v>13.51</v>
      </c>
      <c r="DF862" s="3">
        <v>0.71000000000000085</v>
      </c>
      <c r="DG862" s="3">
        <v>12.52</v>
      </c>
      <c r="DH862" s="3">
        <v>11.89</v>
      </c>
      <c r="DI862" s="3">
        <v>0.62999999999999901</v>
      </c>
      <c r="DJ862" s="3">
        <v>12.84</v>
      </c>
      <c r="DK862" s="3">
        <v>12.2</v>
      </c>
      <c r="DL862" s="3">
        <v>0.64000000000000057</v>
      </c>
      <c r="DM862" s="3">
        <v>20.329999999999998</v>
      </c>
      <c r="DN862" s="3">
        <v>19.309999999999999</v>
      </c>
      <c r="DO862" s="3">
        <v>1.0199999999999996</v>
      </c>
      <c r="DP862" s="3">
        <v>18.71</v>
      </c>
      <c r="DQ862" s="3">
        <v>17.77</v>
      </c>
      <c r="DR862" s="3">
        <v>0.94000000000000128</v>
      </c>
      <c r="DS862" s="3">
        <v>18.079999999999998</v>
      </c>
      <c r="DT862" s="3">
        <v>17.18</v>
      </c>
      <c r="DU862" s="3">
        <v>0.89999999999999858</v>
      </c>
      <c r="DV862" s="3">
        <v>16.100000000000001</v>
      </c>
      <c r="DW862" s="3">
        <v>15.3</v>
      </c>
      <c r="DX862" s="3">
        <v>0.80000000000000071</v>
      </c>
    </row>
    <row r="863" spans="1:128" s="3" customFormat="1" x14ac:dyDescent="0.25">
      <c r="A863" s="36" t="s">
        <v>1082</v>
      </c>
      <c r="B863" s="36" t="s">
        <v>87</v>
      </c>
      <c r="C863" s="36" t="s">
        <v>88</v>
      </c>
      <c r="D863" s="37" t="s">
        <v>136</v>
      </c>
      <c r="E863" s="36" t="s">
        <v>137</v>
      </c>
      <c r="F863" s="37" t="s">
        <v>1077</v>
      </c>
      <c r="G863" s="36" t="s">
        <v>1078</v>
      </c>
      <c r="H863" s="36" t="s">
        <v>201</v>
      </c>
      <c r="I863" s="36" t="s">
        <v>388</v>
      </c>
      <c r="J863" s="36" t="s">
        <v>171</v>
      </c>
      <c r="K863" s="44">
        <v>8.18</v>
      </c>
      <c r="L863" s="38" t="str">
        <f>IF(J863="10",K863,"")</f>
        <v/>
      </c>
      <c r="M863" s="38"/>
      <c r="N863" s="38"/>
      <c r="O863" s="38">
        <v>0</v>
      </c>
      <c r="P863" s="38">
        <f>IF(H863="A",IF(J863&lt;&gt;"20",IF(J863="15",K863*0.87,ROUND(K863/0.87*0.85,2)),""))</f>
        <v>7.1166</v>
      </c>
      <c r="Q863" s="38">
        <f>ROUND(P863*S863/100,2)</f>
        <v>6.4</v>
      </c>
      <c r="R863" s="38">
        <f>P863-Q863</f>
        <v>0.71659999999999968</v>
      </c>
      <c r="S863" s="38" t="s">
        <v>389</v>
      </c>
      <c r="T863" s="38">
        <f>IF(J863="20",K863,IF(J863="10",ROUND(K863*0.7,2),ROUND(K863/0.85*0.7,2)))</f>
        <v>6.74</v>
      </c>
      <c r="U863" s="38">
        <f>ROUND(T863*W863/100,2)</f>
        <v>6.4</v>
      </c>
      <c r="V863" s="38">
        <f>T863-U863</f>
        <v>0.33999999999999986</v>
      </c>
      <c r="W863" s="36">
        <v>95</v>
      </c>
      <c r="X863" s="38">
        <f>IF(J863="20",ROUND(K863/0.7*0.6,2),IF(J863="10",ROUND(K863*0.6,2),ROUND(K863/0.85*0.6,2)))</f>
        <v>5.77</v>
      </c>
      <c r="Y863" s="38">
        <f>ROUND(X863*AA863/100,2)</f>
        <v>5.48</v>
      </c>
      <c r="Z863" s="38">
        <f>X863-Y863</f>
        <v>0.28999999999999915</v>
      </c>
      <c r="AA863" s="36">
        <v>95</v>
      </c>
      <c r="AB863" s="38" t="s">
        <v>95</v>
      </c>
      <c r="AC863" s="38">
        <v>7.36</v>
      </c>
      <c r="AD863" s="38">
        <v>7.36</v>
      </c>
      <c r="AE863" s="38">
        <v>0.37</v>
      </c>
      <c r="AI863" s="3">
        <f>ROUND(P863*0.3,2)</f>
        <v>2.13</v>
      </c>
      <c r="AJ863" s="3">
        <f>ROUND(AI863*S863/100,2)</f>
        <v>1.92</v>
      </c>
      <c r="AK863" s="3">
        <f>AI863-AJ863</f>
        <v>0.20999999999999996</v>
      </c>
      <c r="AL863" s="3">
        <f>ROUND(T863*0.3,2)</f>
        <v>2.02</v>
      </c>
      <c r="AM863" s="3">
        <f>ROUND(AL863*W863/100,2)</f>
        <v>1.92</v>
      </c>
      <c r="AN863" s="3">
        <f>AL863-AM863</f>
        <v>0.10000000000000009</v>
      </c>
      <c r="AO863" s="3">
        <f>ROUND(X863*0.3,2)</f>
        <v>1.73</v>
      </c>
      <c r="AP863" s="3">
        <f>ROUND(AO863*AA863/100,2)</f>
        <v>1.64</v>
      </c>
      <c r="AQ863" s="3">
        <f>AO863-AP863</f>
        <v>9.000000000000008E-2</v>
      </c>
      <c r="AR863" s="3">
        <v>2.21</v>
      </c>
      <c r="AS863" s="3">
        <v>2.21</v>
      </c>
      <c r="AT863" s="3">
        <v>0.11</v>
      </c>
      <c r="AX863" s="3">
        <f>ROUND($P863*0.6,2)</f>
        <v>4.2699999999999996</v>
      </c>
      <c r="AY863" s="3">
        <f>ROUND(AX863*$S863/100,2)</f>
        <v>3.84</v>
      </c>
      <c r="AZ863" s="3">
        <f>AX863-AY863</f>
        <v>0.42999999999999972</v>
      </c>
      <c r="BA863" s="3">
        <f>ROUND($T863*0.6,2)</f>
        <v>4.04</v>
      </c>
      <c r="BB863" s="3">
        <f>ROUND(BA863*$W863/100,2)</f>
        <v>3.84</v>
      </c>
      <c r="BC863" s="3">
        <f>BA863-BB863</f>
        <v>0.20000000000000018</v>
      </c>
      <c r="BD863" s="3">
        <f>ROUND($X863*0.6,2)</f>
        <v>3.46</v>
      </c>
      <c r="BE863" s="3">
        <f>ROUND(BD863*$AA863/100,2)</f>
        <v>3.29</v>
      </c>
      <c r="BF863" s="3">
        <f>BD863-BE863</f>
        <v>0.16999999999999993</v>
      </c>
      <c r="BG863" s="3">
        <v>4.42</v>
      </c>
      <c r="BH863" s="3">
        <v>4.42</v>
      </c>
      <c r="BI863" s="3">
        <v>0</v>
      </c>
      <c r="BJ863" s="3" t="s">
        <v>171</v>
      </c>
      <c r="BK863" s="3">
        <v>16.616600000000002</v>
      </c>
      <c r="BL863" s="3">
        <v>15.79</v>
      </c>
      <c r="BM863" s="3">
        <v>0.82660000000000267</v>
      </c>
      <c r="BN863" s="3">
        <v>14.61</v>
      </c>
      <c r="BO863" s="3">
        <v>13.88</v>
      </c>
      <c r="BP863" s="3">
        <v>0.72999999999999865</v>
      </c>
      <c r="BQ863" s="3">
        <v>14.816600000000001</v>
      </c>
      <c r="BR863" s="3">
        <v>14.08</v>
      </c>
      <c r="BS863" s="3">
        <v>0.73660000000000103</v>
      </c>
      <c r="BT863" s="3">
        <v>12.81</v>
      </c>
      <c r="BU863" s="3">
        <v>12.17</v>
      </c>
      <c r="BV863" s="3">
        <v>0.64000000000000057</v>
      </c>
      <c r="BW863" s="3">
        <v>14.84</v>
      </c>
      <c r="BX863" s="3">
        <v>14.1</v>
      </c>
      <c r="BY863" s="3">
        <v>0.74000000000000021</v>
      </c>
      <c r="BZ863" s="3">
        <v>14.116600000000002</v>
      </c>
      <c r="CA863" s="3">
        <v>13.41</v>
      </c>
      <c r="CB863" s="3">
        <v>0.70660000000000167</v>
      </c>
      <c r="CC863" s="3">
        <v>14.14</v>
      </c>
      <c r="CD863" s="3">
        <v>13.43</v>
      </c>
      <c r="CE863" s="3">
        <v>0.71000000000000085</v>
      </c>
      <c r="CF863" s="3">
        <v>11.916599999999999</v>
      </c>
      <c r="CG863" s="3">
        <v>11.32</v>
      </c>
      <c r="CH863" s="3">
        <v>0.59659999999999869</v>
      </c>
      <c r="CI863" s="3">
        <v>12.16</v>
      </c>
      <c r="CJ863" s="3">
        <v>11.55</v>
      </c>
      <c r="CK863" s="3">
        <v>0.60999999999999943</v>
      </c>
      <c r="CL863" s="3">
        <v>11.63</v>
      </c>
      <c r="CM863" s="3">
        <v>11.05</v>
      </c>
      <c r="CN863" s="3">
        <v>0.58000000000000007</v>
      </c>
      <c r="CO863" s="3">
        <v>10.23</v>
      </c>
      <c r="CP863" s="3">
        <v>9.7200000000000006</v>
      </c>
      <c r="CQ863" s="3">
        <v>0.50999999999999979</v>
      </c>
      <c r="CR863" s="3">
        <v>10.37</v>
      </c>
      <c r="CS863" s="3">
        <v>9.85</v>
      </c>
      <c r="CT863" s="3">
        <v>0.51999999999999957</v>
      </c>
      <c r="CU863" s="3">
        <v>8.9700000000000006</v>
      </c>
      <c r="CV863" s="3">
        <v>8.52</v>
      </c>
      <c r="CW863" s="3">
        <v>0.45000000000000107</v>
      </c>
      <c r="CX863" s="3">
        <v>10.39</v>
      </c>
      <c r="CY863" s="3">
        <v>9.8699999999999992</v>
      </c>
      <c r="CZ863" s="3">
        <v>0.52000000000000135</v>
      </c>
      <c r="DA863" s="3">
        <v>9.8800000000000008</v>
      </c>
      <c r="DB863" s="3">
        <v>9.39</v>
      </c>
      <c r="DC863" s="3">
        <v>0.49000000000000021</v>
      </c>
      <c r="DD863" s="3">
        <v>9.9</v>
      </c>
      <c r="DE863" s="3">
        <v>9.41</v>
      </c>
      <c r="DF863" s="3">
        <v>0.49000000000000021</v>
      </c>
      <c r="DG863" s="3">
        <v>8.34</v>
      </c>
      <c r="DH863" s="3">
        <v>7.92</v>
      </c>
      <c r="DI863" s="3">
        <v>0.41999999999999993</v>
      </c>
      <c r="DJ863" s="3">
        <v>8.51</v>
      </c>
      <c r="DK863" s="3">
        <v>8.08</v>
      </c>
      <c r="DL863" s="3">
        <v>0.42999999999999972</v>
      </c>
      <c r="DM863" s="3">
        <v>14.95</v>
      </c>
      <c r="DN863" s="3">
        <v>14.2</v>
      </c>
      <c r="DO863" s="3">
        <v>0.75</v>
      </c>
      <c r="DP863" s="3">
        <v>13.33</v>
      </c>
      <c r="DQ863" s="3">
        <v>12.66</v>
      </c>
      <c r="DR863" s="3">
        <v>0.66999999999999993</v>
      </c>
      <c r="DS863" s="3">
        <v>12.7</v>
      </c>
      <c r="DT863" s="3">
        <v>12.07</v>
      </c>
      <c r="DU863" s="3">
        <v>0.62999999999999901</v>
      </c>
      <c r="DV863" s="3">
        <v>10.72</v>
      </c>
      <c r="DW863" s="3">
        <v>10.18</v>
      </c>
      <c r="DX863" s="3">
        <v>0.54000000000000092</v>
      </c>
    </row>
    <row r="864" spans="1:128" s="3" customFormat="1" x14ac:dyDescent="0.25">
      <c r="A864" s="36" t="s">
        <v>1083</v>
      </c>
      <c r="B864" s="36" t="s">
        <v>87</v>
      </c>
      <c r="C864" s="36" t="s">
        <v>88</v>
      </c>
      <c r="D864" s="37" t="s">
        <v>103</v>
      </c>
      <c r="E864" s="36" t="s">
        <v>104</v>
      </c>
      <c r="F864" s="37" t="s">
        <v>1077</v>
      </c>
      <c r="G864" s="36" t="s">
        <v>1078</v>
      </c>
      <c r="H864" s="36" t="s">
        <v>201</v>
      </c>
      <c r="I864" s="36" t="s">
        <v>388</v>
      </c>
      <c r="J864" s="36" t="s">
        <v>171</v>
      </c>
      <c r="K864" s="44">
        <v>9.18</v>
      </c>
      <c r="L864" s="38" t="str">
        <f>IF(J864="10",K864,"")</f>
        <v/>
      </c>
      <c r="M864" s="38"/>
      <c r="N864" s="38"/>
      <c r="O864" s="38">
        <v>0</v>
      </c>
      <c r="P864" s="38">
        <f>IF(H864="A",IF(J864&lt;&gt;"20",IF(J864="15",K864*0.87,ROUND(K864/0.87*0.85,2)),""))</f>
        <v>7.9866000000000001</v>
      </c>
      <c r="Q864" s="38">
        <f>ROUND(P864*S864/100,2)</f>
        <v>7.19</v>
      </c>
      <c r="R864" s="38">
        <f>P864-Q864</f>
        <v>0.79659999999999975</v>
      </c>
      <c r="S864" s="38" t="s">
        <v>389</v>
      </c>
      <c r="T864" s="38">
        <f>IF(J864="20",K864,IF(J864="10",ROUND(K864*0.7,2),ROUND(K864/0.85*0.7,2)))</f>
        <v>7.56</v>
      </c>
      <c r="U864" s="38">
        <f>ROUND(T864*W864/100,2)</f>
        <v>7.18</v>
      </c>
      <c r="V864" s="38">
        <f>T864-U864</f>
        <v>0.37999999999999989</v>
      </c>
      <c r="W864" s="36">
        <v>95</v>
      </c>
      <c r="X864" s="38">
        <f>IF(J864="20",ROUND(K864/0.7*0.6,2),IF(J864="10",ROUND(K864*0.6,2),ROUND(K864/0.85*0.6,2)))</f>
        <v>6.48</v>
      </c>
      <c r="Y864" s="38">
        <f>ROUND(X864*AA864/100,2)</f>
        <v>6.16</v>
      </c>
      <c r="Z864" s="38">
        <f>X864-Y864</f>
        <v>0.32000000000000028</v>
      </c>
      <c r="AA864" s="36">
        <v>95</v>
      </c>
      <c r="AB864" s="38" t="s">
        <v>95</v>
      </c>
      <c r="AC864" s="38">
        <v>8.26</v>
      </c>
      <c r="AD864" s="38">
        <v>8.26</v>
      </c>
      <c r="AE864" s="38">
        <v>0.41</v>
      </c>
      <c r="AI864" s="3">
        <f>ROUND(P864*0.3,2)</f>
        <v>2.4</v>
      </c>
      <c r="AJ864" s="3">
        <f>ROUND(AI864*S864/100,2)</f>
        <v>2.16</v>
      </c>
      <c r="AK864" s="3">
        <f>AI864-AJ864</f>
        <v>0.23999999999999977</v>
      </c>
      <c r="AL864" s="3">
        <f>ROUND(T864*0.3,2)</f>
        <v>2.27</v>
      </c>
      <c r="AM864" s="3">
        <f>ROUND(AL864*W864/100,2)</f>
        <v>2.16</v>
      </c>
      <c r="AN864" s="3">
        <f>AL864-AM864</f>
        <v>0.10999999999999988</v>
      </c>
      <c r="AO864" s="3">
        <f>ROUND(X864*0.3,2)</f>
        <v>1.94</v>
      </c>
      <c r="AP864" s="3">
        <f>ROUND(AO864*AA864/100,2)</f>
        <v>1.84</v>
      </c>
      <c r="AQ864" s="3">
        <f>AO864-AP864</f>
        <v>9.9999999999999867E-2</v>
      </c>
      <c r="AR864" s="3">
        <v>2.48</v>
      </c>
      <c r="AS864" s="3">
        <v>2.48</v>
      </c>
      <c r="AT864" s="3">
        <v>0.12</v>
      </c>
      <c r="AX864" s="3">
        <f>ROUND($P864*0.6,2)</f>
        <v>4.79</v>
      </c>
      <c r="AY864" s="3">
        <f>ROUND(AX864*$S864/100,2)</f>
        <v>4.3099999999999996</v>
      </c>
      <c r="AZ864" s="3">
        <f>AX864-AY864</f>
        <v>0.48000000000000043</v>
      </c>
      <c r="BA864" s="3">
        <f>ROUND($T864*0.6,2)</f>
        <v>4.54</v>
      </c>
      <c r="BB864" s="3">
        <f>ROUND(BA864*$W864/100,2)</f>
        <v>4.3099999999999996</v>
      </c>
      <c r="BC864" s="3">
        <f>BA864-BB864</f>
        <v>0.23000000000000043</v>
      </c>
      <c r="BD864" s="3">
        <f>ROUND($X864*0.6,2)</f>
        <v>3.89</v>
      </c>
      <c r="BE864" s="3">
        <f>ROUND(BD864*$AA864/100,2)</f>
        <v>3.7</v>
      </c>
      <c r="BF864" s="3">
        <f>BD864-BE864</f>
        <v>0.18999999999999995</v>
      </c>
      <c r="BG864" s="3">
        <v>4.96</v>
      </c>
      <c r="BH864" s="3">
        <v>4.96</v>
      </c>
      <c r="BI864" s="3">
        <v>0</v>
      </c>
      <c r="BJ864" s="3" t="s">
        <v>171</v>
      </c>
      <c r="BK864" s="3">
        <v>17.486599999999999</v>
      </c>
      <c r="BL864" s="3">
        <v>16.61</v>
      </c>
      <c r="BM864" s="3">
        <v>0.87659999999999982</v>
      </c>
      <c r="BN864" s="3">
        <v>15.32</v>
      </c>
      <c r="BO864" s="3">
        <v>14.55</v>
      </c>
      <c r="BP864" s="3">
        <v>0.76999999999999957</v>
      </c>
      <c r="BQ864" s="3">
        <v>15.686599999999999</v>
      </c>
      <c r="BR864" s="3">
        <v>14.9</v>
      </c>
      <c r="BS864" s="3">
        <v>0.78659999999999819</v>
      </c>
      <c r="BT864" s="3">
        <v>13.52</v>
      </c>
      <c r="BU864" s="3">
        <v>12.84</v>
      </c>
      <c r="BV864" s="3">
        <v>0.67999999999999972</v>
      </c>
      <c r="BW864" s="3">
        <v>15.74</v>
      </c>
      <c r="BX864" s="3">
        <v>14.95</v>
      </c>
      <c r="BY864" s="3">
        <v>0.79000000000000092</v>
      </c>
      <c r="BZ864" s="3">
        <v>14.986599999999999</v>
      </c>
      <c r="CA864" s="3">
        <v>14.24</v>
      </c>
      <c r="CB864" s="3">
        <v>0.74659999999999904</v>
      </c>
      <c r="CC864" s="3">
        <v>15.04</v>
      </c>
      <c r="CD864" s="3">
        <v>14.29</v>
      </c>
      <c r="CE864" s="3">
        <v>0.75</v>
      </c>
      <c r="CF864" s="3">
        <v>12.7866</v>
      </c>
      <c r="CG864" s="3">
        <v>12.15</v>
      </c>
      <c r="CH864" s="3">
        <v>0.63659999999999961</v>
      </c>
      <c r="CI864" s="3">
        <v>13.06</v>
      </c>
      <c r="CJ864" s="3">
        <v>12.41</v>
      </c>
      <c r="CK864" s="3">
        <v>0.65000000000000036</v>
      </c>
      <c r="CL864" s="3">
        <v>12.24</v>
      </c>
      <c r="CM864" s="3">
        <v>11.63</v>
      </c>
      <c r="CN864" s="3">
        <v>0.60999999999999943</v>
      </c>
      <c r="CO864" s="3">
        <v>10.72</v>
      </c>
      <c r="CP864" s="3">
        <v>10.18</v>
      </c>
      <c r="CQ864" s="3">
        <v>0.54000000000000092</v>
      </c>
      <c r="CR864" s="3">
        <v>10.98</v>
      </c>
      <c r="CS864" s="3">
        <v>10.43</v>
      </c>
      <c r="CT864" s="3">
        <v>0.55000000000000071</v>
      </c>
      <c r="CU864" s="3">
        <v>9.4600000000000009</v>
      </c>
      <c r="CV864" s="3">
        <v>8.99</v>
      </c>
      <c r="CW864" s="3">
        <v>0.47000000000000064</v>
      </c>
      <c r="CX864" s="3">
        <v>11.02</v>
      </c>
      <c r="CY864" s="3">
        <v>10.47</v>
      </c>
      <c r="CZ864" s="3">
        <v>0.54999999999999893</v>
      </c>
      <c r="DA864" s="3">
        <v>10.49</v>
      </c>
      <c r="DB864" s="3">
        <v>9.9700000000000006</v>
      </c>
      <c r="DC864" s="3">
        <v>0.51999999999999957</v>
      </c>
      <c r="DD864" s="3">
        <v>10.53</v>
      </c>
      <c r="DE864" s="3">
        <v>10</v>
      </c>
      <c r="DF864" s="3">
        <v>0.52999999999999936</v>
      </c>
      <c r="DG864" s="3">
        <v>8.9499999999999993</v>
      </c>
      <c r="DH864" s="3">
        <v>8.5</v>
      </c>
      <c r="DI864" s="3">
        <v>0.44999999999999929</v>
      </c>
      <c r="DJ864" s="3">
        <v>9.14</v>
      </c>
      <c r="DK864" s="3">
        <v>8.68</v>
      </c>
      <c r="DL864" s="3">
        <v>0.46000000000000085</v>
      </c>
      <c r="DM864" s="3">
        <v>15.74</v>
      </c>
      <c r="DN864" s="3">
        <v>14.95</v>
      </c>
      <c r="DO864" s="3">
        <v>0.79000000000000092</v>
      </c>
      <c r="DP864" s="3">
        <v>14.12</v>
      </c>
      <c r="DQ864" s="3">
        <v>13.41</v>
      </c>
      <c r="DR864" s="3">
        <v>0.70999999999999908</v>
      </c>
      <c r="DS864" s="3">
        <v>13.49</v>
      </c>
      <c r="DT864" s="3">
        <v>12.82</v>
      </c>
      <c r="DU864" s="3">
        <v>0.66999999999999993</v>
      </c>
      <c r="DV864" s="3">
        <v>11.51</v>
      </c>
      <c r="DW864" s="3">
        <v>10.93</v>
      </c>
      <c r="DX864" s="3">
        <v>0.58000000000000007</v>
      </c>
    </row>
    <row r="865" spans="1:128" s="3" customFormat="1" x14ac:dyDescent="0.25">
      <c r="A865" s="36" t="s">
        <v>1084</v>
      </c>
      <c r="B865" s="36" t="s">
        <v>87</v>
      </c>
      <c r="C865" s="36" t="s">
        <v>88</v>
      </c>
      <c r="D865" s="37" t="s">
        <v>157</v>
      </c>
      <c r="E865" s="36" t="s">
        <v>158</v>
      </c>
      <c r="F865" s="37" t="s">
        <v>1085</v>
      </c>
      <c r="G865" s="36" t="s">
        <v>1086</v>
      </c>
      <c r="H865" s="36" t="s">
        <v>168</v>
      </c>
      <c r="I865" s="36" t="s">
        <v>388</v>
      </c>
      <c r="J865" s="36" t="s">
        <v>171</v>
      </c>
      <c r="K865" s="44">
        <v>11.0684</v>
      </c>
      <c r="L865" s="38" t="str">
        <f>IF(J865="10",K865,"")</f>
        <v/>
      </c>
      <c r="M865" s="38"/>
      <c r="N865" s="38"/>
      <c r="O865" s="38">
        <v>0</v>
      </c>
      <c r="P865" s="38">
        <f>IF(J865&lt;&gt;"20",IF(J865="15",K865,ROUND(K865*0.85,2)),"")</f>
        <v>11.0684</v>
      </c>
      <c r="Q865" s="38">
        <f>ROUND(P865*S865/100,2)</f>
        <v>9.9600000000000009</v>
      </c>
      <c r="R865" s="38">
        <f>P865-Q865</f>
        <v>1.1083999999999996</v>
      </c>
      <c r="S865" s="38" t="s">
        <v>389</v>
      </c>
      <c r="T865" s="38">
        <f>IF(J865="20",K865,IF(J865="10",ROUND(K865*0.7,2),ROUND(K865/0.85*0.7,2)))</f>
        <v>9.1199999999999992</v>
      </c>
      <c r="U865" s="38">
        <f>ROUND(T865*W865/100,2)</f>
        <v>8.66</v>
      </c>
      <c r="V865" s="38">
        <f>T865-U865</f>
        <v>0.45999999999999908</v>
      </c>
      <c r="W865" s="36">
        <v>95</v>
      </c>
      <c r="X865" s="38">
        <f>IF(J865="20",ROUND(K865/0.7*0.6,2),IF(J865="10",ROUND(K865*0.6,2),ROUND(K865/0.85*0.6,2)))</f>
        <v>7.81</v>
      </c>
      <c r="Y865" s="38">
        <f>ROUND(X865*AA865/100,2)</f>
        <v>7.42</v>
      </c>
      <c r="Z865" s="38">
        <f>X865-Y865</f>
        <v>0.38999999999999968</v>
      </c>
      <c r="AA865" s="36">
        <v>95</v>
      </c>
      <c r="AB865" s="38" t="s">
        <v>95</v>
      </c>
      <c r="AC865" s="38">
        <v>9.9600000000000009</v>
      </c>
      <c r="AD865" s="38">
        <v>9.9600000000000009</v>
      </c>
      <c r="AE865" s="38">
        <v>0.5</v>
      </c>
      <c r="AI865" s="3">
        <f>ROUND(P865*0.3,2)</f>
        <v>3.32</v>
      </c>
      <c r="AJ865" s="3">
        <f>ROUND(AI865*S865/100,2)</f>
        <v>2.99</v>
      </c>
      <c r="AK865" s="3">
        <f>AI865-AJ865</f>
        <v>0.32999999999999963</v>
      </c>
      <c r="AL865" s="3">
        <f>ROUND(T865*0.3,2)</f>
        <v>2.74</v>
      </c>
      <c r="AM865" s="3">
        <f>ROUND(AL865*W865/100,2)</f>
        <v>2.6</v>
      </c>
      <c r="AN865" s="3">
        <f>AL865-AM865</f>
        <v>0.14000000000000012</v>
      </c>
      <c r="AO865" s="3">
        <f>ROUND(X865*0.3,2)</f>
        <v>2.34</v>
      </c>
      <c r="AP865" s="3">
        <f>ROUND(AO865*AA865/100,2)</f>
        <v>2.2200000000000002</v>
      </c>
      <c r="AQ865" s="3">
        <f>AO865-AP865</f>
        <v>0.11999999999999966</v>
      </c>
      <c r="AR865" s="3">
        <v>2.99</v>
      </c>
      <c r="AS865" s="3">
        <v>2.99</v>
      </c>
      <c r="AT865" s="3">
        <v>0.15</v>
      </c>
      <c r="AX865" s="3">
        <f>ROUND($P865*0.6,2)</f>
        <v>6.64</v>
      </c>
      <c r="AY865" s="3">
        <f>ROUND(AX865*$S865/100,2)</f>
        <v>5.98</v>
      </c>
      <c r="AZ865" s="3">
        <f>AX865-AY865</f>
        <v>0.65999999999999925</v>
      </c>
      <c r="BA865" s="3">
        <f>ROUND($T865*0.6,2)</f>
        <v>5.47</v>
      </c>
      <c r="BB865" s="3">
        <f>ROUND(BA865*$W865/100,2)</f>
        <v>5.2</v>
      </c>
      <c r="BC865" s="3">
        <f>BA865-BB865</f>
        <v>0.26999999999999957</v>
      </c>
      <c r="BD865" s="3">
        <f>ROUND($X865*0.6,2)</f>
        <v>4.6900000000000004</v>
      </c>
      <c r="BE865" s="3">
        <f>ROUND(BD865*$AA865/100,2)</f>
        <v>4.46</v>
      </c>
      <c r="BF865" s="3">
        <f>BD865-BE865</f>
        <v>0.23000000000000043</v>
      </c>
      <c r="BG865" s="3">
        <v>5.98</v>
      </c>
      <c r="BH865" s="3">
        <v>5.98</v>
      </c>
      <c r="BI865" s="3">
        <v>0</v>
      </c>
      <c r="BJ865" s="3" t="s">
        <v>171</v>
      </c>
      <c r="BK865" s="3">
        <v>19.7684</v>
      </c>
      <c r="BL865" s="3">
        <v>18.78</v>
      </c>
      <c r="BM865" s="3">
        <v>0.98839999999999861</v>
      </c>
      <c r="BN865" s="3">
        <v>16.149999999999999</v>
      </c>
      <c r="BO865" s="3">
        <v>15.34</v>
      </c>
      <c r="BP865" s="3">
        <v>0.80999999999999872</v>
      </c>
      <c r="BQ865" s="3">
        <v>17.968399999999999</v>
      </c>
      <c r="BR865" s="3">
        <v>17.07</v>
      </c>
      <c r="BS865" s="3">
        <v>0.89839999999999876</v>
      </c>
      <c r="BT865" s="3">
        <v>14.35</v>
      </c>
      <c r="BU865" s="3">
        <v>13.63</v>
      </c>
      <c r="BV865" s="3">
        <v>0.71999999999999886</v>
      </c>
      <c r="BW865" s="3">
        <v>16.739999999999998</v>
      </c>
      <c r="BX865" s="3">
        <v>15.9</v>
      </c>
      <c r="BY865" s="3">
        <v>0.83999999999999808</v>
      </c>
      <c r="BZ865" s="3">
        <v>17.2684</v>
      </c>
      <c r="CA865" s="3">
        <v>16.399999999999999</v>
      </c>
      <c r="CB865" s="3">
        <v>0.86840000000000117</v>
      </c>
      <c r="CC865" s="3">
        <v>16.04</v>
      </c>
      <c r="CD865" s="3">
        <v>15.24</v>
      </c>
      <c r="CE865" s="3">
        <v>0.79999999999999893</v>
      </c>
      <c r="CF865" s="3">
        <v>16.0684</v>
      </c>
      <c r="CG865" s="3">
        <v>15.26</v>
      </c>
      <c r="CH865" s="3">
        <v>0.80840000000000067</v>
      </c>
      <c r="CI865" s="3">
        <v>14.96</v>
      </c>
      <c r="CJ865" s="3">
        <v>14.21</v>
      </c>
      <c r="CK865" s="3">
        <v>0.75</v>
      </c>
      <c r="CL865" s="3">
        <v>13.84</v>
      </c>
      <c r="CM865" s="3">
        <v>13.15</v>
      </c>
      <c r="CN865" s="3">
        <v>0.6899999999999995</v>
      </c>
      <c r="CO865" s="3">
        <v>11.31</v>
      </c>
      <c r="CP865" s="3">
        <v>10.74</v>
      </c>
      <c r="CQ865" s="3">
        <v>0.57000000000000028</v>
      </c>
      <c r="CR865" s="3">
        <v>12.58</v>
      </c>
      <c r="CS865" s="3">
        <v>11.95</v>
      </c>
      <c r="CT865" s="3">
        <v>0.63000000000000078</v>
      </c>
      <c r="CU865" s="3">
        <v>10.050000000000001</v>
      </c>
      <c r="CV865" s="3">
        <v>9.5500000000000007</v>
      </c>
      <c r="CW865" s="3">
        <v>0.5</v>
      </c>
      <c r="CX865" s="3">
        <v>11.72</v>
      </c>
      <c r="CY865" s="3">
        <v>11.13</v>
      </c>
      <c r="CZ865" s="3">
        <v>0.58999999999999986</v>
      </c>
      <c r="DA865" s="3">
        <v>12.09</v>
      </c>
      <c r="DB865" s="3">
        <v>11.49</v>
      </c>
      <c r="DC865" s="3">
        <v>0.59999999999999964</v>
      </c>
      <c r="DD865" s="3">
        <v>11.23</v>
      </c>
      <c r="DE865" s="3">
        <v>10.67</v>
      </c>
      <c r="DF865" s="3">
        <v>0.5600000000000005</v>
      </c>
      <c r="DG865" s="3">
        <v>11.25</v>
      </c>
      <c r="DH865" s="3">
        <v>10.69</v>
      </c>
      <c r="DI865" s="3">
        <v>0.5600000000000005</v>
      </c>
      <c r="DJ865" s="3">
        <v>10.47</v>
      </c>
      <c r="DK865" s="3">
        <v>9.9499999999999993</v>
      </c>
      <c r="DL865" s="3">
        <v>0.52000000000000135</v>
      </c>
      <c r="DM865" s="3">
        <v>17.79</v>
      </c>
      <c r="DN865" s="3">
        <v>16.899999999999999</v>
      </c>
      <c r="DO865" s="3">
        <v>0.89000000000000057</v>
      </c>
      <c r="DP865" s="3">
        <v>16.170000000000002</v>
      </c>
      <c r="DQ865" s="3">
        <v>15.36</v>
      </c>
      <c r="DR865" s="3">
        <v>0.81000000000000227</v>
      </c>
      <c r="DS865" s="3">
        <v>15.54</v>
      </c>
      <c r="DT865" s="3">
        <v>14.76</v>
      </c>
      <c r="DU865" s="3">
        <v>0.77999999999999936</v>
      </c>
      <c r="DV865" s="3">
        <v>14.46</v>
      </c>
      <c r="DW865" s="3">
        <v>13.74</v>
      </c>
      <c r="DX865" s="3">
        <v>0.72000000000000064</v>
      </c>
    </row>
    <row r="866" spans="1:128" s="3" customFormat="1" x14ac:dyDescent="0.25">
      <c r="A866" s="36" t="s">
        <v>1087</v>
      </c>
      <c r="B866" s="36" t="s">
        <v>87</v>
      </c>
      <c r="C866" s="36" t="s">
        <v>88</v>
      </c>
      <c r="D866" s="37" t="s">
        <v>203</v>
      </c>
      <c r="E866" s="36" t="s">
        <v>204</v>
      </c>
      <c r="F866" s="37" t="s">
        <v>1085</v>
      </c>
      <c r="G866" s="36" t="s">
        <v>1086</v>
      </c>
      <c r="H866" s="36" t="s">
        <v>168</v>
      </c>
      <c r="I866" s="36" t="s">
        <v>388</v>
      </c>
      <c r="J866" s="36" t="s">
        <v>171</v>
      </c>
      <c r="K866" s="44">
        <v>10.4666</v>
      </c>
      <c r="L866" s="38" t="str">
        <f>IF(J866="10",K866,"")</f>
        <v/>
      </c>
      <c r="M866" s="38"/>
      <c r="N866" s="38"/>
      <c r="O866" s="38">
        <v>0</v>
      </c>
      <c r="P866" s="38">
        <f>IF(J866&lt;&gt;"20",IF(J866="15",K866,ROUND(K866*0.85,2)),"")</f>
        <v>10.4666</v>
      </c>
      <c r="Q866" s="38">
        <f>ROUND(P866*S866/100,2)</f>
        <v>9.42</v>
      </c>
      <c r="R866" s="38">
        <f>P866-Q866</f>
        <v>1.0465999999999998</v>
      </c>
      <c r="S866" s="38" t="s">
        <v>389</v>
      </c>
      <c r="T866" s="38">
        <f>IF(J866="20",K866,IF(J866="10",ROUND(K866*0.7,2),ROUND(K866/0.85*0.7,2)))</f>
        <v>8.6199999999999992</v>
      </c>
      <c r="U866" s="38">
        <f>ROUND(T866*W866/100,2)</f>
        <v>8.19</v>
      </c>
      <c r="V866" s="38">
        <f>T866-U866</f>
        <v>0.42999999999999972</v>
      </c>
      <c r="W866" s="36">
        <v>95</v>
      </c>
      <c r="X866" s="38">
        <f>IF(J866="20",ROUND(K866/0.7*0.6,2),IF(J866="10",ROUND(K866*0.6,2),ROUND(K866/0.85*0.6,2)))</f>
        <v>7.39</v>
      </c>
      <c r="Y866" s="38">
        <f>ROUND(X866*AA866/100,2)</f>
        <v>7.02</v>
      </c>
      <c r="Z866" s="38">
        <f>X866-Y866</f>
        <v>0.37000000000000011</v>
      </c>
      <c r="AA866" s="36">
        <v>95</v>
      </c>
      <c r="AB866" s="38" t="s">
        <v>95</v>
      </c>
      <c r="AC866" s="38">
        <v>9.42</v>
      </c>
      <c r="AD866" s="38">
        <v>9.42</v>
      </c>
      <c r="AE866" s="38">
        <v>0.47</v>
      </c>
      <c r="AI866" s="3">
        <f>ROUND(P866*0.3,2)</f>
        <v>3.14</v>
      </c>
      <c r="AJ866" s="3">
        <f>ROUND(AI866*S866/100,2)</f>
        <v>2.83</v>
      </c>
      <c r="AK866" s="3">
        <f>AI866-AJ866</f>
        <v>0.31000000000000005</v>
      </c>
      <c r="AL866" s="3">
        <f>ROUND(T866*0.3,2)</f>
        <v>2.59</v>
      </c>
      <c r="AM866" s="3">
        <f>ROUND(AL866*W866/100,2)</f>
        <v>2.46</v>
      </c>
      <c r="AN866" s="3">
        <f>AL866-AM866</f>
        <v>0.12999999999999989</v>
      </c>
      <c r="AO866" s="3">
        <f>ROUND(X866*0.3,2)</f>
        <v>2.2200000000000002</v>
      </c>
      <c r="AP866" s="3">
        <f>ROUND(AO866*AA866/100,2)</f>
        <v>2.11</v>
      </c>
      <c r="AQ866" s="3">
        <f>AO866-AP866</f>
        <v>0.11000000000000032</v>
      </c>
      <c r="AR866" s="3">
        <v>2.83</v>
      </c>
      <c r="AS866" s="3">
        <v>2.83</v>
      </c>
      <c r="AT866" s="3">
        <v>0.14000000000000001</v>
      </c>
      <c r="AX866" s="3">
        <f>ROUND($P866*0.6,2)</f>
        <v>6.28</v>
      </c>
      <c r="AY866" s="3">
        <f>ROUND(AX866*$S866/100,2)</f>
        <v>5.65</v>
      </c>
      <c r="AZ866" s="3">
        <f>AX866-AY866</f>
        <v>0.62999999999999989</v>
      </c>
      <c r="BA866" s="3">
        <f>ROUND($T866*0.6,2)</f>
        <v>5.17</v>
      </c>
      <c r="BB866" s="3">
        <f>ROUND(BA866*$W866/100,2)</f>
        <v>4.91</v>
      </c>
      <c r="BC866" s="3">
        <f>BA866-BB866</f>
        <v>0.25999999999999979</v>
      </c>
      <c r="BD866" s="3">
        <f>ROUND($X866*0.6,2)</f>
        <v>4.43</v>
      </c>
      <c r="BE866" s="3">
        <f>ROUND(BD866*$AA866/100,2)</f>
        <v>4.21</v>
      </c>
      <c r="BF866" s="3">
        <f>BD866-BE866</f>
        <v>0.21999999999999975</v>
      </c>
      <c r="BG866" s="3">
        <v>5.65</v>
      </c>
      <c r="BH866" s="3">
        <v>5.65</v>
      </c>
      <c r="BI866" s="3">
        <v>0</v>
      </c>
      <c r="BJ866" s="3" t="s">
        <v>171</v>
      </c>
      <c r="BK866" s="3">
        <v>19.166599999999999</v>
      </c>
      <c r="BL866" s="3">
        <v>18.21</v>
      </c>
      <c r="BM866" s="3">
        <v>0.95659999999999812</v>
      </c>
      <c r="BN866" s="3">
        <v>15.73</v>
      </c>
      <c r="BO866" s="3">
        <v>14.94</v>
      </c>
      <c r="BP866" s="3">
        <v>0.79000000000000092</v>
      </c>
      <c r="BQ866" s="3">
        <v>17.366599999999998</v>
      </c>
      <c r="BR866" s="3">
        <v>16.5</v>
      </c>
      <c r="BS866" s="3">
        <v>0.86659999999999826</v>
      </c>
      <c r="BT866" s="3">
        <v>13.93</v>
      </c>
      <c r="BU866" s="3">
        <v>13.23</v>
      </c>
      <c r="BV866" s="3">
        <v>0.69999999999999929</v>
      </c>
      <c r="BW866" s="3">
        <v>16.2</v>
      </c>
      <c r="BX866" s="3">
        <v>15.39</v>
      </c>
      <c r="BY866" s="3">
        <v>0.80999999999999872</v>
      </c>
      <c r="BZ866" s="3">
        <v>16.666599999999999</v>
      </c>
      <c r="CA866" s="3">
        <v>15.83</v>
      </c>
      <c r="CB866" s="3">
        <v>0.8365999999999989</v>
      </c>
      <c r="CC866" s="3">
        <v>15.5</v>
      </c>
      <c r="CD866" s="3">
        <v>14.73</v>
      </c>
      <c r="CE866" s="3">
        <v>0.76999999999999957</v>
      </c>
      <c r="CF866" s="3">
        <v>15.4666</v>
      </c>
      <c r="CG866" s="3">
        <v>14.69</v>
      </c>
      <c r="CH866" s="3">
        <v>0.77660000000000018</v>
      </c>
      <c r="CI866" s="3">
        <v>14.42</v>
      </c>
      <c r="CJ866" s="3">
        <v>13.7</v>
      </c>
      <c r="CK866" s="3">
        <v>0.72000000000000064</v>
      </c>
      <c r="CL866" s="3">
        <v>13.42</v>
      </c>
      <c r="CM866" s="3">
        <v>12.75</v>
      </c>
      <c r="CN866" s="3">
        <v>0.66999999999999993</v>
      </c>
      <c r="CO866" s="3">
        <v>11.01</v>
      </c>
      <c r="CP866" s="3">
        <v>10.46</v>
      </c>
      <c r="CQ866" s="3">
        <v>0.54999999999999893</v>
      </c>
      <c r="CR866" s="3">
        <v>12.16</v>
      </c>
      <c r="CS866" s="3">
        <v>11.55</v>
      </c>
      <c r="CT866" s="3">
        <v>0.60999999999999943</v>
      </c>
      <c r="CU866" s="3">
        <v>9.75</v>
      </c>
      <c r="CV866" s="3">
        <v>9.26</v>
      </c>
      <c r="CW866" s="3">
        <v>0.49000000000000021</v>
      </c>
      <c r="CX866" s="3">
        <v>11.34</v>
      </c>
      <c r="CY866" s="3">
        <v>10.77</v>
      </c>
      <c r="CZ866" s="3">
        <v>0.57000000000000028</v>
      </c>
      <c r="DA866" s="3">
        <v>11.67</v>
      </c>
      <c r="DB866" s="3">
        <v>11.09</v>
      </c>
      <c r="DC866" s="3">
        <v>0.58000000000000007</v>
      </c>
      <c r="DD866" s="3">
        <v>10.85</v>
      </c>
      <c r="DE866" s="3">
        <v>10.31</v>
      </c>
      <c r="DF866" s="3">
        <v>0.53999999999999915</v>
      </c>
      <c r="DG866" s="3">
        <v>10.83</v>
      </c>
      <c r="DH866" s="3">
        <v>10.29</v>
      </c>
      <c r="DI866" s="3">
        <v>0.54000000000000092</v>
      </c>
      <c r="DJ866" s="3">
        <v>10.09</v>
      </c>
      <c r="DK866" s="3">
        <v>9.59</v>
      </c>
      <c r="DL866" s="3">
        <v>0.5</v>
      </c>
      <c r="DM866" s="3">
        <v>17.25</v>
      </c>
      <c r="DN866" s="3">
        <v>16.39</v>
      </c>
      <c r="DO866" s="3">
        <v>0.85999999999999943</v>
      </c>
      <c r="DP866" s="3">
        <v>15.63</v>
      </c>
      <c r="DQ866" s="3">
        <v>14.85</v>
      </c>
      <c r="DR866" s="3">
        <v>0.78000000000000114</v>
      </c>
      <c r="DS866" s="3">
        <v>15</v>
      </c>
      <c r="DT866" s="3">
        <v>14.25</v>
      </c>
      <c r="DU866" s="3">
        <v>0.75</v>
      </c>
      <c r="DV866" s="3">
        <v>13.92</v>
      </c>
      <c r="DW866" s="3">
        <v>13.22</v>
      </c>
      <c r="DX866" s="3">
        <v>0.69999999999999929</v>
      </c>
    </row>
    <row r="867" spans="1:128" s="3" customFormat="1" x14ac:dyDescent="0.25">
      <c r="A867" s="36" t="s">
        <v>1088</v>
      </c>
      <c r="B867" s="36" t="s">
        <v>87</v>
      </c>
      <c r="C867" s="36" t="s">
        <v>88</v>
      </c>
      <c r="D867" s="37" t="s">
        <v>139</v>
      </c>
      <c r="E867" s="36" t="s">
        <v>140</v>
      </c>
      <c r="F867" s="37" t="s">
        <v>1085</v>
      </c>
      <c r="G867" s="36" t="s">
        <v>1086</v>
      </c>
      <c r="H867" s="36" t="s">
        <v>168</v>
      </c>
      <c r="I867" s="36" t="s">
        <v>388</v>
      </c>
      <c r="J867" s="36" t="s">
        <v>171</v>
      </c>
      <c r="K867" s="44">
        <v>7.18</v>
      </c>
      <c r="L867" s="38" t="str">
        <f>IF(J867="10",K867,"")</f>
        <v/>
      </c>
      <c r="M867" s="38"/>
      <c r="N867" s="38"/>
      <c r="O867" s="38">
        <v>0</v>
      </c>
      <c r="P867" s="38">
        <f>IF(J867&lt;&gt;"20",IF(J867="15",K867,ROUND(K867*0.85,2)),"")</f>
        <v>7.18</v>
      </c>
      <c r="Q867" s="38">
        <f>ROUND(P867*S867/100,2)</f>
        <v>6.46</v>
      </c>
      <c r="R867" s="38">
        <f>P867-Q867</f>
        <v>0.71999999999999975</v>
      </c>
      <c r="S867" s="38" t="s">
        <v>389</v>
      </c>
      <c r="T867" s="38">
        <f>IF(J867="20",K867,IF(J867="10",ROUND(K867*0.7,2),ROUND(K867/0.85*0.7,2)))</f>
        <v>5.91</v>
      </c>
      <c r="U867" s="38">
        <f>ROUND(T867*W867/100,2)</f>
        <v>5.61</v>
      </c>
      <c r="V867" s="38">
        <f>T867-U867</f>
        <v>0.29999999999999982</v>
      </c>
      <c r="W867" s="36">
        <v>95</v>
      </c>
      <c r="X867" s="38">
        <f>IF(J867="20",ROUND(K867/0.7*0.6,2),IF(J867="10",ROUND(K867*0.6,2),ROUND(K867/0.85*0.6,2)))</f>
        <v>5.07</v>
      </c>
      <c r="Y867" s="38">
        <f>ROUND(X867*AA867/100,2)</f>
        <v>4.82</v>
      </c>
      <c r="Z867" s="38">
        <f>X867-Y867</f>
        <v>0.25</v>
      </c>
      <c r="AA867" s="36">
        <v>95</v>
      </c>
      <c r="AB867" s="38" t="s">
        <v>95</v>
      </c>
      <c r="AC867" s="38">
        <v>6.46</v>
      </c>
      <c r="AD867" s="38">
        <v>6.46</v>
      </c>
      <c r="AE867" s="38">
        <v>0.32</v>
      </c>
      <c r="AI867" s="3">
        <f>ROUND(P867*0.3,2)</f>
        <v>2.15</v>
      </c>
      <c r="AJ867" s="3">
        <f>ROUND(AI867*S867/100,2)</f>
        <v>1.94</v>
      </c>
      <c r="AK867" s="3">
        <f>AI867-AJ867</f>
        <v>0.20999999999999996</v>
      </c>
      <c r="AL867" s="3">
        <f>ROUND(T867*0.3,2)</f>
        <v>1.77</v>
      </c>
      <c r="AM867" s="3">
        <f>ROUND(AL867*W867/100,2)</f>
        <v>1.68</v>
      </c>
      <c r="AN867" s="3">
        <f>AL867-AM867</f>
        <v>9.000000000000008E-2</v>
      </c>
      <c r="AO867" s="3">
        <f>ROUND(X867*0.3,2)</f>
        <v>1.52</v>
      </c>
      <c r="AP867" s="3">
        <f>ROUND(AO867*AA867/100,2)</f>
        <v>1.44</v>
      </c>
      <c r="AQ867" s="3">
        <f>AO867-AP867</f>
        <v>8.0000000000000071E-2</v>
      </c>
      <c r="AR867" s="3">
        <v>1.94</v>
      </c>
      <c r="AS867" s="3">
        <v>1.94</v>
      </c>
      <c r="AT867" s="3">
        <v>0.1</v>
      </c>
      <c r="AX867" s="3">
        <f>ROUND($P867*0.6,2)</f>
        <v>4.3099999999999996</v>
      </c>
      <c r="AY867" s="3">
        <f>ROUND(AX867*$S867/100,2)</f>
        <v>3.88</v>
      </c>
      <c r="AZ867" s="3">
        <f>AX867-AY867</f>
        <v>0.42999999999999972</v>
      </c>
      <c r="BA867" s="3">
        <f>ROUND($T867*0.6,2)</f>
        <v>3.55</v>
      </c>
      <c r="BB867" s="3">
        <f>ROUND(BA867*$W867/100,2)</f>
        <v>3.37</v>
      </c>
      <c r="BC867" s="3">
        <f>BA867-BB867</f>
        <v>0.17999999999999972</v>
      </c>
      <c r="BD867" s="3">
        <f>ROUND($X867*0.6,2)</f>
        <v>3.04</v>
      </c>
      <c r="BE867" s="3">
        <f>ROUND(BD867*$AA867/100,2)</f>
        <v>2.89</v>
      </c>
      <c r="BF867" s="3">
        <f>BD867-BE867</f>
        <v>0.14999999999999991</v>
      </c>
      <c r="BG867" s="3">
        <v>3.88</v>
      </c>
      <c r="BH867" s="3">
        <v>3.88</v>
      </c>
      <c r="BI867" s="3">
        <v>0</v>
      </c>
      <c r="BJ867" s="3" t="s">
        <v>171</v>
      </c>
      <c r="BK867" s="3">
        <v>15.879999999999999</v>
      </c>
      <c r="BL867" s="3">
        <v>15.09</v>
      </c>
      <c r="BM867" s="3">
        <v>0.78999999999999915</v>
      </c>
      <c r="BN867" s="3">
        <v>13.41</v>
      </c>
      <c r="BO867" s="3">
        <v>12.74</v>
      </c>
      <c r="BP867" s="3">
        <v>0.66999999999999993</v>
      </c>
      <c r="BQ867" s="3">
        <v>14.079999999999998</v>
      </c>
      <c r="BR867" s="3">
        <v>13.38</v>
      </c>
      <c r="BS867" s="3">
        <v>0.69999999999999751</v>
      </c>
      <c r="BT867" s="3">
        <v>11.61</v>
      </c>
      <c r="BU867" s="3">
        <v>11.03</v>
      </c>
      <c r="BV867" s="3">
        <v>0.58000000000000007</v>
      </c>
      <c r="BW867" s="3">
        <v>13.24</v>
      </c>
      <c r="BX867" s="3">
        <v>12.58</v>
      </c>
      <c r="BY867" s="3">
        <v>0.66000000000000014</v>
      </c>
      <c r="BZ867" s="3">
        <v>13.379999999999999</v>
      </c>
      <c r="CA867" s="3">
        <v>12.71</v>
      </c>
      <c r="CB867" s="3">
        <v>0.66999999999999815</v>
      </c>
      <c r="CC867" s="3">
        <v>12.54</v>
      </c>
      <c r="CD867" s="3">
        <v>11.91</v>
      </c>
      <c r="CE867" s="3">
        <v>0.62999999999999901</v>
      </c>
      <c r="CF867" s="3">
        <v>12.18</v>
      </c>
      <c r="CG867" s="3">
        <v>11.57</v>
      </c>
      <c r="CH867" s="3">
        <v>0.60999999999999943</v>
      </c>
      <c r="CI867" s="3">
        <v>11.46</v>
      </c>
      <c r="CJ867" s="3">
        <v>10.89</v>
      </c>
      <c r="CK867" s="3">
        <v>0.57000000000000028</v>
      </c>
      <c r="CL867" s="3">
        <v>11.12</v>
      </c>
      <c r="CM867" s="3">
        <v>10.56</v>
      </c>
      <c r="CN867" s="3">
        <v>0.55999999999999872</v>
      </c>
      <c r="CO867" s="3">
        <v>9.39</v>
      </c>
      <c r="CP867" s="3">
        <v>8.92</v>
      </c>
      <c r="CQ867" s="3">
        <v>0.47000000000000064</v>
      </c>
      <c r="CR867" s="3">
        <v>9.86</v>
      </c>
      <c r="CS867" s="3">
        <v>9.3699999999999992</v>
      </c>
      <c r="CT867" s="3">
        <v>0.49000000000000021</v>
      </c>
      <c r="CU867" s="3">
        <v>8.1300000000000008</v>
      </c>
      <c r="CV867" s="3">
        <v>7.72</v>
      </c>
      <c r="CW867" s="3">
        <v>0.41000000000000103</v>
      </c>
      <c r="CX867" s="3">
        <v>9.27</v>
      </c>
      <c r="CY867" s="3">
        <v>8.81</v>
      </c>
      <c r="CZ867" s="3">
        <v>0.45999999999999908</v>
      </c>
      <c r="DA867" s="3">
        <v>9.3699999999999992</v>
      </c>
      <c r="DB867" s="3">
        <v>8.9</v>
      </c>
      <c r="DC867" s="3">
        <v>0.46999999999999886</v>
      </c>
      <c r="DD867" s="3">
        <v>8.7799999999999994</v>
      </c>
      <c r="DE867" s="3">
        <v>8.34</v>
      </c>
      <c r="DF867" s="3">
        <v>0.4399999999999995</v>
      </c>
      <c r="DG867" s="3">
        <v>8.5299999999999994</v>
      </c>
      <c r="DH867" s="3">
        <v>8.1</v>
      </c>
      <c r="DI867" s="3">
        <v>0.42999999999999972</v>
      </c>
      <c r="DJ867" s="3">
        <v>8.02</v>
      </c>
      <c r="DK867" s="3">
        <v>7.62</v>
      </c>
      <c r="DL867" s="3">
        <v>0.39999999999999947</v>
      </c>
      <c r="DM867" s="3">
        <v>14.29</v>
      </c>
      <c r="DN867" s="3">
        <v>13.58</v>
      </c>
      <c r="DO867" s="3">
        <v>0.70999999999999908</v>
      </c>
      <c r="DP867" s="3">
        <v>12.67</v>
      </c>
      <c r="DQ867" s="3">
        <v>12.04</v>
      </c>
      <c r="DR867" s="3">
        <v>0.63000000000000078</v>
      </c>
      <c r="DS867" s="3">
        <v>12.04</v>
      </c>
      <c r="DT867" s="3">
        <v>11.44</v>
      </c>
      <c r="DU867" s="3">
        <v>0.59999999999999964</v>
      </c>
      <c r="DV867" s="3">
        <v>10.96</v>
      </c>
      <c r="DW867" s="3">
        <v>10.41</v>
      </c>
      <c r="DX867" s="3">
        <v>0.55000000000000071</v>
      </c>
    </row>
    <row r="868" spans="1:128" s="3" customFormat="1" x14ac:dyDescent="0.25">
      <c r="A868" s="36" t="s">
        <v>1089</v>
      </c>
      <c r="B868" s="36" t="s">
        <v>87</v>
      </c>
      <c r="C868" s="36" t="s">
        <v>88</v>
      </c>
      <c r="D868" s="37" t="s">
        <v>151</v>
      </c>
      <c r="E868" s="36" t="s">
        <v>152</v>
      </c>
      <c r="F868" s="37" t="s">
        <v>1085</v>
      </c>
      <c r="G868" s="36" t="s">
        <v>1086</v>
      </c>
      <c r="H868" s="36" t="s">
        <v>168</v>
      </c>
      <c r="I868" s="36" t="s">
        <v>388</v>
      </c>
      <c r="J868" s="36" t="s">
        <v>171</v>
      </c>
      <c r="K868" s="44">
        <v>8.18</v>
      </c>
      <c r="L868" s="38" t="str">
        <f>IF(J868="10",K868,"")</f>
        <v/>
      </c>
      <c r="M868" s="38"/>
      <c r="N868" s="38"/>
      <c r="O868" s="38">
        <v>0</v>
      </c>
      <c r="P868" s="38">
        <f>IF(J868&lt;&gt;"20",IF(J868="15",K868,ROUND(K868*0.85,2)),"")</f>
        <v>8.18</v>
      </c>
      <c r="Q868" s="38">
        <f>ROUND(P868*S868/100,2)</f>
        <v>7.36</v>
      </c>
      <c r="R868" s="38">
        <f>P868-Q868</f>
        <v>0.8199999999999994</v>
      </c>
      <c r="S868" s="38" t="s">
        <v>389</v>
      </c>
      <c r="T868" s="38">
        <f>IF(J868="20",K868,IF(J868="10",ROUND(K868*0.7,2),ROUND(K868/0.85*0.7,2)))</f>
        <v>6.74</v>
      </c>
      <c r="U868" s="38">
        <f>ROUND(T868*W868/100,2)</f>
        <v>6.4</v>
      </c>
      <c r="V868" s="38">
        <f>T868-U868</f>
        <v>0.33999999999999986</v>
      </c>
      <c r="W868" s="36">
        <v>95</v>
      </c>
      <c r="X868" s="38">
        <f>IF(J868="20",ROUND(K868/0.7*0.6,2),IF(J868="10",ROUND(K868*0.6,2),ROUND(K868/0.85*0.6,2)))</f>
        <v>5.77</v>
      </c>
      <c r="Y868" s="38">
        <f>ROUND(X868*AA868/100,2)</f>
        <v>5.48</v>
      </c>
      <c r="Z868" s="38">
        <f>X868-Y868</f>
        <v>0.28999999999999915</v>
      </c>
      <c r="AA868" s="36">
        <v>95</v>
      </c>
      <c r="AB868" s="38" t="s">
        <v>95</v>
      </c>
      <c r="AC868" s="38">
        <v>7.36</v>
      </c>
      <c r="AD868" s="38">
        <v>7.36</v>
      </c>
      <c r="AE868" s="38">
        <v>0.37</v>
      </c>
      <c r="AI868" s="3">
        <f>ROUND(P868*0.3,2)</f>
        <v>2.4500000000000002</v>
      </c>
      <c r="AJ868" s="3">
        <f>ROUND(AI868*S868/100,2)</f>
        <v>2.21</v>
      </c>
      <c r="AK868" s="3">
        <f>AI868-AJ868</f>
        <v>0.24000000000000021</v>
      </c>
      <c r="AL868" s="3">
        <f>ROUND(T868*0.3,2)</f>
        <v>2.02</v>
      </c>
      <c r="AM868" s="3">
        <f>ROUND(AL868*W868/100,2)</f>
        <v>1.92</v>
      </c>
      <c r="AN868" s="3">
        <f>AL868-AM868</f>
        <v>0.10000000000000009</v>
      </c>
      <c r="AO868" s="3">
        <f>ROUND(X868*0.3,2)</f>
        <v>1.73</v>
      </c>
      <c r="AP868" s="3">
        <f>ROUND(AO868*AA868/100,2)</f>
        <v>1.64</v>
      </c>
      <c r="AQ868" s="3">
        <f>AO868-AP868</f>
        <v>9.000000000000008E-2</v>
      </c>
      <c r="AR868" s="3">
        <v>2.21</v>
      </c>
      <c r="AS868" s="3">
        <v>2.21</v>
      </c>
      <c r="AT868" s="3">
        <v>0.11</v>
      </c>
      <c r="AX868" s="3">
        <f>ROUND($P868*0.6,2)</f>
        <v>4.91</v>
      </c>
      <c r="AY868" s="3">
        <f>ROUND(AX868*$S868/100,2)</f>
        <v>4.42</v>
      </c>
      <c r="AZ868" s="3">
        <f>AX868-AY868</f>
        <v>0.49000000000000021</v>
      </c>
      <c r="BA868" s="3">
        <f>ROUND($T868*0.6,2)</f>
        <v>4.04</v>
      </c>
      <c r="BB868" s="3">
        <f>ROUND(BA868*$W868/100,2)</f>
        <v>3.84</v>
      </c>
      <c r="BC868" s="3">
        <f>BA868-BB868</f>
        <v>0.20000000000000018</v>
      </c>
      <c r="BD868" s="3">
        <f>ROUND($X868*0.6,2)</f>
        <v>3.46</v>
      </c>
      <c r="BE868" s="3">
        <f>ROUND(BD868*$AA868/100,2)</f>
        <v>3.29</v>
      </c>
      <c r="BF868" s="3">
        <f>BD868-BE868</f>
        <v>0.16999999999999993</v>
      </c>
      <c r="BG868" s="3">
        <v>4.42</v>
      </c>
      <c r="BH868" s="3">
        <v>4.42</v>
      </c>
      <c r="BI868" s="3">
        <v>0</v>
      </c>
      <c r="BJ868" s="3" t="s">
        <v>171</v>
      </c>
      <c r="BK868" s="3">
        <v>16.88</v>
      </c>
      <c r="BL868" s="3">
        <v>16.04</v>
      </c>
      <c r="BM868" s="3">
        <v>0.83999999999999986</v>
      </c>
      <c r="BN868" s="3">
        <v>14.11</v>
      </c>
      <c r="BO868" s="3">
        <v>13.4</v>
      </c>
      <c r="BP868" s="3">
        <v>0.70999999999999908</v>
      </c>
      <c r="BQ868" s="3">
        <v>15.079999999999998</v>
      </c>
      <c r="BR868" s="3">
        <v>14.33</v>
      </c>
      <c r="BS868" s="3">
        <v>0.74999999999999822</v>
      </c>
      <c r="BT868" s="3">
        <v>12.31</v>
      </c>
      <c r="BU868" s="3">
        <v>11.69</v>
      </c>
      <c r="BV868" s="3">
        <v>0.62000000000000099</v>
      </c>
      <c r="BW868" s="3">
        <v>14.14</v>
      </c>
      <c r="BX868" s="3">
        <v>13.43</v>
      </c>
      <c r="BY868" s="3">
        <v>0.71000000000000085</v>
      </c>
      <c r="BZ868" s="3">
        <v>14.379999999999999</v>
      </c>
      <c r="CA868" s="3">
        <v>13.66</v>
      </c>
      <c r="CB868" s="3">
        <v>0.71999999999999886</v>
      </c>
      <c r="CC868" s="3">
        <v>13.44</v>
      </c>
      <c r="CD868" s="3">
        <v>12.77</v>
      </c>
      <c r="CE868" s="3">
        <v>0.66999999999999993</v>
      </c>
      <c r="CF868" s="3">
        <v>13.18</v>
      </c>
      <c r="CG868" s="3">
        <v>12.52</v>
      </c>
      <c r="CH868" s="3">
        <v>0.66000000000000014</v>
      </c>
      <c r="CI868" s="3">
        <v>12.36</v>
      </c>
      <c r="CJ868" s="3">
        <v>11.74</v>
      </c>
      <c r="CK868" s="3">
        <v>0.61999999999999922</v>
      </c>
      <c r="CL868" s="3">
        <v>11.82</v>
      </c>
      <c r="CM868" s="3">
        <v>11.23</v>
      </c>
      <c r="CN868" s="3">
        <v>0.58999999999999986</v>
      </c>
      <c r="CO868" s="3">
        <v>9.8800000000000008</v>
      </c>
      <c r="CP868" s="3">
        <v>9.39</v>
      </c>
      <c r="CQ868" s="3">
        <v>0.49000000000000021</v>
      </c>
      <c r="CR868" s="3">
        <v>10.56</v>
      </c>
      <c r="CS868" s="3">
        <v>10.029999999999999</v>
      </c>
      <c r="CT868" s="3">
        <v>0.53000000000000114</v>
      </c>
      <c r="CU868" s="3">
        <v>8.6199999999999992</v>
      </c>
      <c r="CV868" s="3">
        <v>8.19</v>
      </c>
      <c r="CW868" s="3">
        <v>0.42999999999999972</v>
      </c>
      <c r="CX868" s="3">
        <v>9.9</v>
      </c>
      <c r="CY868" s="3">
        <v>9.41</v>
      </c>
      <c r="CZ868" s="3">
        <v>0.49000000000000021</v>
      </c>
      <c r="DA868" s="3">
        <v>10.07</v>
      </c>
      <c r="DB868" s="3">
        <v>9.57</v>
      </c>
      <c r="DC868" s="3">
        <v>0.5</v>
      </c>
      <c r="DD868" s="3">
        <v>9.41</v>
      </c>
      <c r="DE868" s="3">
        <v>8.94</v>
      </c>
      <c r="DF868" s="3">
        <v>0.47000000000000064</v>
      </c>
      <c r="DG868" s="3">
        <v>9.23</v>
      </c>
      <c r="DH868" s="3">
        <v>8.77</v>
      </c>
      <c r="DI868" s="3">
        <v>0.46000000000000085</v>
      </c>
      <c r="DJ868" s="3">
        <v>8.65</v>
      </c>
      <c r="DK868" s="3">
        <v>8.2200000000000006</v>
      </c>
      <c r="DL868" s="3">
        <v>0.42999999999999972</v>
      </c>
      <c r="DM868" s="3">
        <v>15.19</v>
      </c>
      <c r="DN868" s="3">
        <v>14.43</v>
      </c>
      <c r="DO868" s="3">
        <v>0.75999999999999979</v>
      </c>
      <c r="DP868" s="3">
        <v>13.57</v>
      </c>
      <c r="DQ868" s="3">
        <v>12.89</v>
      </c>
      <c r="DR868" s="3">
        <v>0.67999999999999972</v>
      </c>
      <c r="DS868" s="3">
        <v>12.94</v>
      </c>
      <c r="DT868" s="3">
        <v>12.29</v>
      </c>
      <c r="DU868" s="3">
        <v>0.65000000000000036</v>
      </c>
      <c r="DV868" s="3">
        <v>11.86</v>
      </c>
      <c r="DW868" s="3">
        <v>11.27</v>
      </c>
      <c r="DX868" s="3">
        <v>0.58999999999999986</v>
      </c>
    </row>
    <row r="869" spans="1:128" s="3" customFormat="1" x14ac:dyDescent="0.25">
      <c r="A869" s="36" t="s">
        <v>1090</v>
      </c>
      <c r="B869" s="36" t="s">
        <v>87</v>
      </c>
      <c r="C869" s="36" t="s">
        <v>88</v>
      </c>
      <c r="D869" s="37" t="s">
        <v>100</v>
      </c>
      <c r="E869" s="36" t="s">
        <v>101</v>
      </c>
      <c r="F869" s="37" t="s">
        <v>1085</v>
      </c>
      <c r="G869" s="36" t="s">
        <v>1086</v>
      </c>
      <c r="H869" s="36" t="s">
        <v>168</v>
      </c>
      <c r="I869" s="36" t="s">
        <v>388</v>
      </c>
      <c r="J869" s="36" t="s">
        <v>171</v>
      </c>
      <c r="K869" s="44">
        <v>8.5077999999999996</v>
      </c>
      <c r="L869" s="38" t="str">
        <f>IF(J869="10",K869,"")</f>
        <v/>
      </c>
      <c r="M869" s="38"/>
      <c r="N869" s="38"/>
      <c r="O869" s="38">
        <v>0</v>
      </c>
      <c r="P869" s="38">
        <f>IF(J869&lt;&gt;"20",IF(J869="15",K869,ROUND(K869*0.85,2)),"")</f>
        <v>8.5077999999999996</v>
      </c>
      <c r="Q869" s="38">
        <f>ROUND(P869*S869/100,2)</f>
        <v>7.66</v>
      </c>
      <c r="R869" s="38">
        <f>P869-Q869</f>
        <v>0.84779999999999944</v>
      </c>
      <c r="S869" s="38" t="s">
        <v>389</v>
      </c>
      <c r="T869" s="38">
        <f>IF(J869="20",K869,IF(J869="10",ROUND(K869*0.7,2),ROUND(K869/0.85*0.7,2)))</f>
        <v>7.01</v>
      </c>
      <c r="U869" s="38">
        <f>ROUND(T869*W869/100,2)</f>
        <v>6.66</v>
      </c>
      <c r="V869" s="38">
        <f>T869-U869</f>
        <v>0.34999999999999964</v>
      </c>
      <c r="W869" s="36">
        <v>95</v>
      </c>
      <c r="X869" s="38">
        <f>IF(J869="20",ROUND(K869/0.7*0.6,2),IF(J869="10",ROUND(K869*0.6,2),ROUND(K869/0.85*0.6,2)))</f>
        <v>6.01</v>
      </c>
      <c r="Y869" s="38">
        <f>ROUND(X869*AA869/100,2)</f>
        <v>5.71</v>
      </c>
      <c r="Z869" s="38">
        <f>X869-Y869</f>
        <v>0.29999999999999982</v>
      </c>
      <c r="AA869" s="36">
        <v>95</v>
      </c>
      <c r="AB869" s="38" t="s">
        <v>95</v>
      </c>
      <c r="AC869" s="38">
        <v>7.66</v>
      </c>
      <c r="AD869" s="38">
        <v>7.66</v>
      </c>
      <c r="AE869" s="38">
        <v>0.38</v>
      </c>
      <c r="AI869" s="3">
        <f>ROUND(P869*0.3,2)</f>
        <v>2.5499999999999998</v>
      </c>
      <c r="AJ869" s="3">
        <f>ROUND(AI869*S869/100,2)</f>
        <v>2.2999999999999998</v>
      </c>
      <c r="AK869" s="3">
        <f>AI869-AJ869</f>
        <v>0.25</v>
      </c>
      <c r="AL869" s="3">
        <f>ROUND(T869*0.3,2)</f>
        <v>2.1</v>
      </c>
      <c r="AM869" s="3">
        <f>ROUND(AL869*W869/100,2)</f>
        <v>2</v>
      </c>
      <c r="AN869" s="3">
        <f>AL869-AM869</f>
        <v>0.10000000000000009</v>
      </c>
      <c r="AO869" s="3">
        <f>ROUND(X869*0.3,2)</f>
        <v>1.8</v>
      </c>
      <c r="AP869" s="3">
        <f>ROUND(AO869*AA869/100,2)</f>
        <v>1.71</v>
      </c>
      <c r="AQ869" s="3">
        <f>AO869-AP869</f>
        <v>9.000000000000008E-2</v>
      </c>
      <c r="AR869" s="3">
        <v>2.2999999999999998</v>
      </c>
      <c r="AS869" s="3">
        <v>2.2999999999999998</v>
      </c>
      <c r="AT869" s="3">
        <v>0.12</v>
      </c>
      <c r="AX869" s="3">
        <f>ROUND($P869*0.6,2)</f>
        <v>5.0999999999999996</v>
      </c>
      <c r="AY869" s="3">
        <f>ROUND(AX869*$S869/100,2)</f>
        <v>4.59</v>
      </c>
      <c r="AZ869" s="3">
        <f>AX869-AY869</f>
        <v>0.50999999999999979</v>
      </c>
      <c r="BA869" s="3">
        <f>ROUND($T869*0.6,2)</f>
        <v>4.21</v>
      </c>
      <c r="BB869" s="3">
        <f>ROUND(BA869*$W869/100,2)</f>
        <v>4</v>
      </c>
      <c r="BC869" s="3">
        <f>BA869-BB869</f>
        <v>0.20999999999999996</v>
      </c>
      <c r="BD869" s="3">
        <f>ROUND($X869*0.6,2)</f>
        <v>3.61</v>
      </c>
      <c r="BE869" s="3">
        <f>ROUND(BD869*$AA869/100,2)</f>
        <v>3.43</v>
      </c>
      <c r="BF869" s="3">
        <f>BD869-BE869</f>
        <v>0.17999999999999972</v>
      </c>
      <c r="BG869" s="3">
        <v>4.5999999999999996</v>
      </c>
      <c r="BH869" s="3">
        <v>4.5999999999999996</v>
      </c>
      <c r="BI869" s="3">
        <v>0</v>
      </c>
      <c r="BJ869" s="3" t="s">
        <v>171</v>
      </c>
      <c r="BK869" s="3">
        <v>17.207799999999999</v>
      </c>
      <c r="BL869" s="3">
        <v>16.350000000000001</v>
      </c>
      <c r="BM869" s="3">
        <v>0.85779999999999745</v>
      </c>
      <c r="BN869" s="3">
        <v>14.35</v>
      </c>
      <c r="BO869" s="3">
        <v>13.63</v>
      </c>
      <c r="BP869" s="3">
        <v>0.71999999999999886</v>
      </c>
      <c r="BQ869" s="3">
        <v>15.407799999999998</v>
      </c>
      <c r="BR869" s="3">
        <v>14.64</v>
      </c>
      <c r="BS869" s="3">
        <v>0.7677999999999976</v>
      </c>
      <c r="BT869" s="3">
        <v>12.55</v>
      </c>
      <c r="BU869" s="3">
        <v>11.92</v>
      </c>
      <c r="BV869" s="3">
        <v>0.63000000000000078</v>
      </c>
      <c r="BW869" s="3">
        <v>14.44</v>
      </c>
      <c r="BX869" s="3">
        <v>13.72</v>
      </c>
      <c r="BY869" s="3">
        <v>0.71999999999999886</v>
      </c>
      <c r="BZ869" s="3">
        <v>14.707799999999999</v>
      </c>
      <c r="CA869" s="3">
        <v>13.97</v>
      </c>
      <c r="CB869" s="3">
        <v>0.73779999999999824</v>
      </c>
      <c r="CC869" s="3">
        <v>13.74</v>
      </c>
      <c r="CD869" s="3">
        <v>13.05</v>
      </c>
      <c r="CE869" s="3">
        <v>0.6899999999999995</v>
      </c>
      <c r="CF869" s="3">
        <v>13.5078</v>
      </c>
      <c r="CG869" s="3">
        <v>12.83</v>
      </c>
      <c r="CH869" s="3">
        <v>0.67779999999999951</v>
      </c>
      <c r="CI869" s="3">
        <v>12.66</v>
      </c>
      <c r="CJ869" s="3">
        <v>12.03</v>
      </c>
      <c r="CK869" s="3">
        <v>0.63000000000000078</v>
      </c>
      <c r="CL869" s="3">
        <v>12.05</v>
      </c>
      <c r="CM869" s="3">
        <v>11.45</v>
      </c>
      <c r="CN869" s="3">
        <v>0.60000000000000142</v>
      </c>
      <c r="CO869" s="3">
        <v>10.050000000000001</v>
      </c>
      <c r="CP869" s="3">
        <v>9.5500000000000007</v>
      </c>
      <c r="CQ869" s="3">
        <v>0.5</v>
      </c>
      <c r="CR869" s="3">
        <v>10.79</v>
      </c>
      <c r="CS869" s="3">
        <v>10.25</v>
      </c>
      <c r="CT869" s="3">
        <v>0.53999999999999915</v>
      </c>
      <c r="CU869" s="3">
        <v>8.7899999999999991</v>
      </c>
      <c r="CV869" s="3">
        <v>8.35</v>
      </c>
      <c r="CW869" s="3">
        <v>0.4399999999999995</v>
      </c>
      <c r="CX869" s="3">
        <v>10.11</v>
      </c>
      <c r="CY869" s="3">
        <v>9.6</v>
      </c>
      <c r="CZ869" s="3">
        <v>0.50999999999999979</v>
      </c>
      <c r="DA869" s="3">
        <v>10.3</v>
      </c>
      <c r="DB869" s="3">
        <v>9.7899999999999991</v>
      </c>
      <c r="DC869" s="3">
        <v>0.51000000000000156</v>
      </c>
      <c r="DD869" s="3">
        <v>9.6199999999999992</v>
      </c>
      <c r="DE869" s="3">
        <v>9.14</v>
      </c>
      <c r="DF869" s="3">
        <v>0.47999999999999865</v>
      </c>
      <c r="DG869" s="3">
        <v>9.4600000000000009</v>
      </c>
      <c r="DH869" s="3">
        <v>8.99</v>
      </c>
      <c r="DI869" s="3">
        <v>0.47000000000000064</v>
      </c>
      <c r="DJ869" s="3">
        <v>8.86</v>
      </c>
      <c r="DK869" s="3">
        <v>8.42</v>
      </c>
      <c r="DL869" s="3">
        <v>0.4399999999999995</v>
      </c>
      <c r="DM869" s="3">
        <v>15.49</v>
      </c>
      <c r="DN869" s="3">
        <v>14.72</v>
      </c>
      <c r="DO869" s="3">
        <v>0.76999999999999957</v>
      </c>
      <c r="DP869" s="3">
        <v>13.87</v>
      </c>
      <c r="DQ869" s="3">
        <v>13.18</v>
      </c>
      <c r="DR869" s="3">
        <v>0.6899999999999995</v>
      </c>
      <c r="DS869" s="3">
        <v>13.24</v>
      </c>
      <c r="DT869" s="3">
        <v>12.58</v>
      </c>
      <c r="DU869" s="3">
        <v>0.66000000000000014</v>
      </c>
      <c r="DV869" s="3">
        <v>12.16</v>
      </c>
      <c r="DW869" s="3">
        <v>11.55</v>
      </c>
      <c r="DX869" s="3">
        <v>0.60999999999999943</v>
      </c>
    </row>
    <row r="870" spans="1:128" s="3" customFormat="1" x14ac:dyDescent="0.25">
      <c r="A870" s="36" t="s">
        <v>1091</v>
      </c>
      <c r="B870" s="36" t="s">
        <v>87</v>
      </c>
      <c r="C870" s="36" t="s">
        <v>88</v>
      </c>
      <c r="D870" s="37" t="s">
        <v>89</v>
      </c>
      <c r="E870" s="36" t="s">
        <v>90</v>
      </c>
      <c r="F870" s="37" t="s">
        <v>1085</v>
      </c>
      <c r="G870" s="36" t="s">
        <v>1086</v>
      </c>
      <c r="H870" s="36" t="s">
        <v>168</v>
      </c>
      <c r="I870" s="36" t="s">
        <v>388</v>
      </c>
      <c r="J870" s="36" t="s">
        <v>171</v>
      </c>
      <c r="K870" s="44">
        <v>8.18</v>
      </c>
      <c r="L870" s="38" t="str">
        <f>IF(J870="10",K870,"")</f>
        <v/>
      </c>
      <c r="M870" s="38"/>
      <c r="N870" s="38"/>
      <c r="O870" s="38">
        <v>0</v>
      </c>
      <c r="P870" s="38">
        <f>IF(J870&lt;&gt;"20",IF(J870="15",K870,ROUND(K870*0.85,2)),"")</f>
        <v>8.18</v>
      </c>
      <c r="Q870" s="38">
        <f>ROUND(P870*S870/100,2)</f>
        <v>7.36</v>
      </c>
      <c r="R870" s="38">
        <f>P870-Q870</f>
        <v>0.8199999999999994</v>
      </c>
      <c r="S870" s="38" t="s">
        <v>389</v>
      </c>
      <c r="T870" s="38">
        <f>IF(J870="20",K870,IF(J870="10",ROUND(K870*0.7,2),ROUND(K870/0.85*0.7,2)))</f>
        <v>6.74</v>
      </c>
      <c r="U870" s="38">
        <f>ROUND(T870*W870/100,2)</f>
        <v>6.4</v>
      </c>
      <c r="V870" s="38">
        <f>T870-U870</f>
        <v>0.33999999999999986</v>
      </c>
      <c r="W870" s="36">
        <v>95</v>
      </c>
      <c r="X870" s="38">
        <f>IF(J870="20",ROUND(K870/0.7*0.6,2),IF(J870="10",ROUND(K870*0.6,2),ROUND(K870/0.85*0.6,2)))</f>
        <v>5.77</v>
      </c>
      <c r="Y870" s="38">
        <f>ROUND(X870*AA870/100,2)</f>
        <v>5.48</v>
      </c>
      <c r="Z870" s="38">
        <f>X870-Y870</f>
        <v>0.28999999999999915</v>
      </c>
      <c r="AA870" s="36">
        <v>95</v>
      </c>
      <c r="AB870" s="38" t="s">
        <v>95</v>
      </c>
      <c r="AC870" s="38">
        <v>7.36</v>
      </c>
      <c r="AD870" s="38">
        <v>7.36</v>
      </c>
      <c r="AE870" s="38">
        <v>0.37</v>
      </c>
      <c r="AI870" s="3">
        <f>ROUND(P870*0.3,2)</f>
        <v>2.4500000000000002</v>
      </c>
      <c r="AJ870" s="3">
        <f>ROUND(AI870*S870/100,2)</f>
        <v>2.21</v>
      </c>
      <c r="AK870" s="3">
        <f>AI870-AJ870</f>
        <v>0.24000000000000021</v>
      </c>
      <c r="AL870" s="3">
        <f>ROUND(T870*0.3,2)</f>
        <v>2.02</v>
      </c>
      <c r="AM870" s="3">
        <f>ROUND(AL870*W870/100,2)</f>
        <v>1.92</v>
      </c>
      <c r="AN870" s="3">
        <f>AL870-AM870</f>
        <v>0.10000000000000009</v>
      </c>
      <c r="AO870" s="3">
        <f>ROUND(X870*0.3,2)</f>
        <v>1.73</v>
      </c>
      <c r="AP870" s="3">
        <f>ROUND(AO870*AA870/100,2)</f>
        <v>1.64</v>
      </c>
      <c r="AQ870" s="3">
        <f>AO870-AP870</f>
        <v>9.000000000000008E-2</v>
      </c>
      <c r="AR870" s="3">
        <v>2.21</v>
      </c>
      <c r="AS870" s="3">
        <v>2.21</v>
      </c>
      <c r="AT870" s="3">
        <v>0.11</v>
      </c>
      <c r="AX870" s="3">
        <f>ROUND($P870*0.6,2)</f>
        <v>4.91</v>
      </c>
      <c r="AY870" s="3">
        <f>ROUND(AX870*$S870/100,2)</f>
        <v>4.42</v>
      </c>
      <c r="AZ870" s="3">
        <f>AX870-AY870</f>
        <v>0.49000000000000021</v>
      </c>
      <c r="BA870" s="3">
        <f>ROUND($T870*0.6,2)</f>
        <v>4.04</v>
      </c>
      <c r="BB870" s="3">
        <f>ROUND(BA870*$W870/100,2)</f>
        <v>3.84</v>
      </c>
      <c r="BC870" s="3">
        <f>BA870-BB870</f>
        <v>0.20000000000000018</v>
      </c>
      <c r="BD870" s="3">
        <f>ROUND($X870*0.6,2)</f>
        <v>3.46</v>
      </c>
      <c r="BE870" s="3">
        <f>ROUND(BD870*$AA870/100,2)</f>
        <v>3.29</v>
      </c>
      <c r="BF870" s="3">
        <f>BD870-BE870</f>
        <v>0.16999999999999993</v>
      </c>
      <c r="BG870" s="3">
        <v>4.42</v>
      </c>
      <c r="BH870" s="3">
        <v>4.42</v>
      </c>
      <c r="BI870" s="3">
        <v>0</v>
      </c>
      <c r="BJ870" s="3" t="s">
        <v>171</v>
      </c>
      <c r="BK870" s="3">
        <v>16.88</v>
      </c>
      <c r="BL870" s="3">
        <v>16.04</v>
      </c>
      <c r="BM870" s="3">
        <v>0.83999999999999986</v>
      </c>
      <c r="BN870" s="3">
        <v>14.11</v>
      </c>
      <c r="BO870" s="3">
        <v>13.4</v>
      </c>
      <c r="BP870" s="3">
        <v>0.70999999999999908</v>
      </c>
      <c r="BQ870" s="3">
        <v>15.079999999999998</v>
      </c>
      <c r="BR870" s="3">
        <v>14.33</v>
      </c>
      <c r="BS870" s="3">
        <v>0.74999999999999822</v>
      </c>
      <c r="BT870" s="3">
        <v>12.31</v>
      </c>
      <c r="BU870" s="3">
        <v>11.69</v>
      </c>
      <c r="BV870" s="3">
        <v>0.62000000000000099</v>
      </c>
      <c r="BW870" s="3">
        <v>14.14</v>
      </c>
      <c r="BX870" s="3">
        <v>13.43</v>
      </c>
      <c r="BY870" s="3">
        <v>0.71000000000000085</v>
      </c>
      <c r="BZ870" s="3">
        <v>14.379999999999999</v>
      </c>
      <c r="CA870" s="3">
        <v>13.66</v>
      </c>
      <c r="CB870" s="3">
        <v>0.71999999999999886</v>
      </c>
      <c r="CC870" s="3">
        <v>13.44</v>
      </c>
      <c r="CD870" s="3">
        <v>12.77</v>
      </c>
      <c r="CE870" s="3">
        <v>0.66999999999999993</v>
      </c>
      <c r="CF870" s="3">
        <v>13.18</v>
      </c>
      <c r="CG870" s="3">
        <v>12.52</v>
      </c>
      <c r="CH870" s="3">
        <v>0.66000000000000014</v>
      </c>
      <c r="CI870" s="3">
        <v>12.36</v>
      </c>
      <c r="CJ870" s="3">
        <v>11.74</v>
      </c>
      <c r="CK870" s="3">
        <v>0.61999999999999922</v>
      </c>
      <c r="CL870" s="3">
        <v>11.82</v>
      </c>
      <c r="CM870" s="3">
        <v>11.23</v>
      </c>
      <c r="CN870" s="3">
        <v>0.58999999999999986</v>
      </c>
      <c r="CO870" s="3">
        <v>9.8800000000000008</v>
      </c>
      <c r="CP870" s="3">
        <v>9.39</v>
      </c>
      <c r="CQ870" s="3">
        <v>0.49000000000000021</v>
      </c>
      <c r="CR870" s="3">
        <v>10.56</v>
      </c>
      <c r="CS870" s="3">
        <v>10.029999999999999</v>
      </c>
      <c r="CT870" s="3">
        <v>0.53000000000000114</v>
      </c>
      <c r="CU870" s="3">
        <v>8.6199999999999992</v>
      </c>
      <c r="CV870" s="3">
        <v>8.19</v>
      </c>
      <c r="CW870" s="3">
        <v>0.42999999999999972</v>
      </c>
      <c r="CX870" s="3">
        <v>9.9</v>
      </c>
      <c r="CY870" s="3">
        <v>9.41</v>
      </c>
      <c r="CZ870" s="3">
        <v>0.49000000000000021</v>
      </c>
      <c r="DA870" s="3">
        <v>10.07</v>
      </c>
      <c r="DB870" s="3">
        <v>9.57</v>
      </c>
      <c r="DC870" s="3">
        <v>0.5</v>
      </c>
      <c r="DD870" s="3">
        <v>9.41</v>
      </c>
      <c r="DE870" s="3">
        <v>8.94</v>
      </c>
      <c r="DF870" s="3">
        <v>0.47000000000000064</v>
      </c>
      <c r="DG870" s="3">
        <v>9.23</v>
      </c>
      <c r="DH870" s="3">
        <v>8.77</v>
      </c>
      <c r="DI870" s="3">
        <v>0.46000000000000085</v>
      </c>
      <c r="DJ870" s="3">
        <v>8.65</v>
      </c>
      <c r="DK870" s="3">
        <v>8.2200000000000006</v>
      </c>
      <c r="DL870" s="3">
        <v>0.42999999999999972</v>
      </c>
      <c r="DM870" s="3">
        <v>15.19</v>
      </c>
      <c r="DN870" s="3">
        <v>14.43</v>
      </c>
      <c r="DO870" s="3">
        <v>0.75999999999999979</v>
      </c>
      <c r="DP870" s="3">
        <v>13.57</v>
      </c>
      <c r="DQ870" s="3">
        <v>12.89</v>
      </c>
      <c r="DR870" s="3">
        <v>0.67999999999999972</v>
      </c>
      <c r="DS870" s="3">
        <v>12.94</v>
      </c>
      <c r="DT870" s="3">
        <v>12.29</v>
      </c>
      <c r="DU870" s="3">
        <v>0.65000000000000036</v>
      </c>
      <c r="DV870" s="3">
        <v>11.86</v>
      </c>
      <c r="DW870" s="3">
        <v>11.27</v>
      </c>
      <c r="DX870" s="3">
        <v>0.58999999999999986</v>
      </c>
    </row>
    <row r="871" spans="1:128" s="3" customFormat="1" x14ac:dyDescent="0.25">
      <c r="A871" s="36" t="s">
        <v>1092</v>
      </c>
      <c r="B871" s="36" t="s">
        <v>87</v>
      </c>
      <c r="C871" s="36" t="s">
        <v>88</v>
      </c>
      <c r="D871" s="37" t="s">
        <v>154</v>
      </c>
      <c r="E871" s="36" t="s">
        <v>155</v>
      </c>
      <c r="F871" s="37" t="s">
        <v>1085</v>
      </c>
      <c r="G871" s="36" t="s">
        <v>1086</v>
      </c>
      <c r="H871" s="36" t="s">
        <v>168</v>
      </c>
      <c r="I871" s="36" t="s">
        <v>388</v>
      </c>
      <c r="J871" s="36" t="s">
        <v>171</v>
      </c>
      <c r="K871" s="44">
        <v>8.18</v>
      </c>
      <c r="L871" s="38" t="str">
        <f>IF(J871="10",K871,"")</f>
        <v/>
      </c>
      <c r="M871" s="38"/>
      <c r="N871" s="38"/>
      <c r="O871" s="38">
        <v>0</v>
      </c>
      <c r="P871" s="38">
        <f>IF(J871&lt;&gt;"20",IF(J871="15",K871,ROUND(K871*0.85,2)),"")</f>
        <v>8.18</v>
      </c>
      <c r="Q871" s="38">
        <f>ROUND(P871*S871/100,2)</f>
        <v>7.36</v>
      </c>
      <c r="R871" s="38">
        <f>P871-Q871</f>
        <v>0.8199999999999994</v>
      </c>
      <c r="S871" s="38" t="s">
        <v>389</v>
      </c>
      <c r="T871" s="38">
        <f>IF(J871="20",K871,IF(J871="10",ROUND(K871*0.7,2),ROUND(K871/0.85*0.7,2)))</f>
        <v>6.74</v>
      </c>
      <c r="U871" s="38">
        <f>ROUND(T871*W871/100,2)</f>
        <v>6.4</v>
      </c>
      <c r="V871" s="38">
        <f>T871-U871</f>
        <v>0.33999999999999986</v>
      </c>
      <c r="W871" s="36">
        <v>95</v>
      </c>
      <c r="X871" s="38">
        <f>IF(J871="20",ROUND(K871/0.7*0.6,2),IF(J871="10",ROUND(K871*0.6,2),ROUND(K871/0.85*0.6,2)))</f>
        <v>5.77</v>
      </c>
      <c r="Y871" s="38">
        <f>ROUND(X871*AA871/100,2)</f>
        <v>5.48</v>
      </c>
      <c r="Z871" s="38">
        <f>X871-Y871</f>
        <v>0.28999999999999915</v>
      </c>
      <c r="AA871" s="36">
        <v>95</v>
      </c>
      <c r="AB871" s="38" t="s">
        <v>95</v>
      </c>
      <c r="AC871" s="38">
        <v>7.36</v>
      </c>
      <c r="AD871" s="38">
        <v>7.36</v>
      </c>
      <c r="AE871" s="38">
        <v>0.37</v>
      </c>
      <c r="AI871" s="3">
        <f>ROUND(P871*0.3,2)</f>
        <v>2.4500000000000002</v>
      </c>
      <c r="AJ871" s="3">
        <f>ROUND(AI871*S871/100,2)</f>
        <v>2.21</v>
      </c>
      <c r="AK871" s="3">
        <f>AI871-AJ871</f>
        <v>0.24000000000000021</v>
      </c>
      <c r="AL871" s="3">
        <f>ROUND(T871*0.3,2)</f>
        <v>2.02</v>
      </c>
      <c r="AM871" s="3">
        <f>ROUND(AL871*W871/100,2)</f>
        <v>1.92</v>
      </c>
      <c r="AN871" s="3">
        <f>AL871-AM871</f>
        <v>0.10000000000000009</v>
      </c>
      <c r="AO871" s="3">
        <f>ROUND(X871*0.3,2)</f>
        <v>1.73</v>
      </c>
      <c r="AP871" s="3">
        <f>ROUND(AO871*AA871/100,2)</f>
        <v>1.64</v>
      </c>
      <c r="AQ871" s="3">
        <f>AO871-AP871</f>
        <v>9.000000000000008E-2</v>
      </c>
      <c r="AR871" s="3">
        <v>2.21</v>
      </c>
      <c r="AS871" s="3">
        <v>2.21</v>
      </c>
      <c r="AT871" s="3">
        <v>0.11</v>
      </c>
      <c r="AX871" s="3">
        <f>ROUND($P871*0.6,2)</f>
        <v>4.91</v>
      </c>
      <c r="AY871" s="3">
        <f>ROUND(AX871*$S871/100,2)</f>
        <v>4.42</v>
      </c>
      <c r="AZ871" s="3">
        <f>AX871-AY871</f>
        <v>0.49000000000000021</v>
      </c>
      <c r="BA871" s="3">
        <f>ROUND($T871*0.6,2)</f>
        <v>4.04</v>
      </c>
      <c r="BB871" s="3">
        <f>ROUND(BA871*$W871/100,2)</f>
        <v>3.84</v>
      </c>
      <c r="BC871" s="3">
        <f>BA871-BB871</f>
        <v>0.20000000000000018</v>
      </c>
      <c r="BD871" s="3">
        <f>ROUND($X871*0.6,2)</f>
        <v>3.46</v>
      </c>
      <c r="BE871" s="3">
        <f>ROUND(BD871*$AA871/100,2)</f>
        <v>3.29</v>
      </c>
      <c r="BF871" s="3">
        <f>BD871-BE871</f>
        <v>0.16999999999999993</v>
      </c>
      <c r="BG871" s="3">
        <v>4.42</v>
      </c>
      <c r="BH871" s="3">
        <v>4.42</v>
      </c>
      <c r="BI871" s="3">
        <v>0</v>
      </c>
      <c r="BJ871" s="3" t="s">
        <v>171</v>
      </c>
      <c r="BK871" s="3">
        <v>16.88</v>
      </c>
      <c r="BL871" s="3">
        <v>16.04</v>
      </c>
      <c r="BM871" s="3">
        <v>0.83999999999999986</v>
      </c>
      <c r="BN871" s="3">
        <v>14.11</v>
      </c>
      <c r="BO871" s="3">
        <v>13.4</v>
      </c>
      <c r="BP871" s="3">
        <v>0.70999999999999908</v>
      </c>
      <c r="BQ871" s="3">
        <v>15.079999999999998</v>
      </c>
      <c r="BR871" s="3">
        <v>14.33</v>
      </c>
      <c r="BS871" s="3">
        <v>0.74999999999999822</v>
      </c>
      <c r="BT871" s="3">
        <v>12.31</v>
      </c>
      <c r="BU871" s="3">
        <v>11.69</v>
      </c>
      <c r="BV871" s="3">
        <v>0.62000000000000099</v>
      </c>
      <c r="BW871" s="3">
        <v>14.14</v>
      </c>
      <c r="BX871" s="3">
        <v>13.43</v>
      </c>
      <c r="BY871" s="3">
        <v>0.71000000000000085</v>
      </c>
      <c r="BZ871" s="3">
        <v>14.379999999999999</v>
      </c>
      <c r="CA871" s="3">
        <v>13.66</v>
      </c>
      <c r="CB871" s="3">
        <v>0.71999999999999886</v>
      </c>
      <c r="CC871" s="3">
        <v>13.44</v>
      </c>
      <c r="CD871" s="3">
        <v>12.77</v>
      </c>
      <c r="CE871" s="3">
        <v>0.66999999999999993</v>
      </c>
      <c r="CF871" s="3">
        <v>13.18</v>
      </c>
      <c r="CG871" s="3">
        <v>12.52</v>
      </c>
      <c r="CH871" s="3">
        <v>0.66000000000000014</v>
      </c>
      <c r="CI871" s="3">
        <v>12.36</v>
      </c>
      <c r="CJ871" s="3">
        <v>11.74</v>
      </c>
      <c r="CK871" s="3">
        <v>0.61999999999999922</v>
      </c>
      <c r="CL871" s="3">
        <v>11.82</v>
      </c>
      <c r="CM871" s="3">
        <v>11.23</v>
      </c>
      <c r="CN871" s="3">
        <v>0.58999999999999986</v>
      </c>
      <c r="CO871" s="3">
        <v>9.8800000000000008</v>
      </c>
      <c r="CP871" s="3">
        <v>9.39</v>
      </c>
      <c r="CQ871" s="3">
        <v>0.49000000000000021</v>
      </c>
      <c r="CR871" s="3">
        <v>10.56</v>
      </c>
      <c r="CS871" s="3">
        <v>10.029999999999999</v>
      </c>
      <c r="CT871" s="3">
        <v>0.53000000000000114</v>
      </c>
      <c r="CU871" s="3">
        <v>8.6199999999999992</v>
      </c>
      <c r="CV871" s="3">
        <v>8.19</v>
      </c>
      <c r="CW871" s="3">
        <v>0.42999999999999972</v>
      </c>
      <c r="CX871" s="3">
        <v>9.9</v>
      </c>
      <c r="CY871" s="3">
        <v>9.41</v>
      </c>
      <c r="CZ871" s="3">
        <v>0.49000000000000021</v>
      </c>
      <c r="DA871" s="3">
        <v>10.07</v>
      </c>
      <c r="DB871" s="3">
        <v>9.57</v>
      </c>
      <c r="DC871" s="3">
        <v>0.5</v>
      </c>
      <c r="DD871" s="3">
        <v>9.41</v>
      </c>
      <c r="DE871" s="3">
        <v>8.94</v>
      </c>
      <c r="DF871" s="3">
        <v>0.47000000000000064</v>
      </c>
      <c r="DG871" s="3">
        <v>9.23</v>
      </c>
      <c r="DH871" s="3">
        <v>8.77</v>
      </c>
      <c r="DI871" s="3">
        <v>0.46000000000000085</v>
      </c>
      <c r="DJ871" s="3">
        <v>8.65</v>
      </c>
      <c r="DK871" s="3">
        <v>8.2200000000000006</v>
      </c>
      <c r="DL871" s="3">
        <v>0.42999999999999972</v>
      </c>
      <c r="DM871" s="3">
        <v>15.19</v>
      </c>
      <c r="DN871" s="3">
        <v>14.43</v>
      </c>
      <c r="DO871" s="3">
        <v>0.75999999999999979</v>
      </c>
      <c r="DP871" s="3">
        <v>13.57</v>
      </c>
      <c r="DQ871" s="3">
        <v>12.89</v>
      </c>
      <c r="DR871" s="3">
        <v>0.67999999999999972</v>
      </c>
      <c r="DS871" s="3">
        <v>12.94</v>
      </c>
      <c r="DT871" s="3">
        <v>12.29</v>
      </c>
      <c r="DU871" s="3">
        <v>0.65000000000000036</v>
      </c>
      <c r="DV871" s="3">
        <v>11.86</v>
      </c>
      <c r="DW871" s="3">
        <v>11.27</v>
      </c>
      <c r="DX871" s="3">
        <v>0.58999999999999986</v>
      </c>
    </row>
    <row r="872" spans="1:128" s="3" customFormat="1" x14ac:dyDescent="0.25">
      <c r="A872" s="36" t="s">
        <v>1093</v>
      </c>
      <c r="B872" s="36" t="s">
        <v>87</v>
      </c>
      <c r="C872" s="36" t="s">
        <v>88</v>
      </c>
      <c r="D872" s="37" t="s">
        <v>188</v>
      </c>
      <c r="E872" s="36" t="s">
        <v>189</v>
      </c>
      <c r="F872" s="37" t="s">
        <v>1085</v>
      </c>
      <c r="G872" s="36" t="s">
        <v>1086</v>
      </c>
      <c r="H872" s="36" t="s">
        <v>168</v>
      </c>
      <c r="I872" s="36" t="s">
        <v>388</v>
      </c>
      <c r="J872" s="36" t="s">
        <v>171</v>
      </c>
      <c r="K872" s="44">
        <v>7.18</v>
      </c>
      <c r="L872" s="38" t="str">
        <f>IF(J872="10",K872,"")</f>
        <v/>
      </c>
      <c r="M872" s="38"/>
      <c r="N872" s="38"/>
      <c r="O872" s="38">
        <v>0</v>
      </c>
      <c r="P872" s="38">
        <f>IF(J872&lt;&gt;"20",IF(J872="15",K872,ROUND(K872*0.85,2)),"")</f>
        <v>7.18</v>
      </c>
      <c r="Q872" s="38">
        <f>ROUND(P872*S872/100,2)</f>
        <v>6.46</v>
      </c>
      <c r="R872" s="38">
        <f>P872-Q872</f>
        <v>0.71999999999999975</v>
      </c>
      <c r="S872" s="38" t="s">
        <v>389</v>
      </c>
      <c r="T872" s="38">
        <f>IF(J872="20",K872,IF(J872="10",ROUND(K872*0.7,2),ROUND(K872/0.85*0.7,2)))</f>
        <v>5.91</v>
      </c>
      <c r="U872" s="38">
        <f>ROUND(T872*W872/100,2)</f>
        <v>5.61</v>
      </c>
      <c r="V872" s="38">
        <f>T872-U872</f>
        <v>0.29999999999999982</v>
      </c>
      <c r="W872" s="36">
        <v>95</v>
      </c>
      <c r="X872" s="38">
        <f>IF(J872="20",ROUND(K872/0.7*0.6,2),IF(J872="10",ROUND(K872*0.6,2),ROUND(K872/0.85*0.6,2)))</f>
        <v>5.07</v>
      </c>
      <c r="Y872" s="38">
        <f>ROUND(X872*AA872/100,2)</f>
        <v>4.82</v>
      </c>
      <c r="Z872" s="38">
        <f>X872-Y872</f>
        <v>0.25</v>
      </c>
      <c r="AA872" s="36">
        <v>95</v>
      </c>
      <c r="AB872" s="38" t="s">
        <v>95</v>
      </c>
      <c r="AC872" s="38">
        <v>6.46</v>
      </c>
      <c r="AD872" s="38">
        <v>6.46</v>
      </c>
      <c r="AE872" s="38">
        <v>0.32</v>
      </c>
      <c r="AI872" s="3">
        <f>ROUND(P872*0.3,2)</f>
        <v>2.15</v>
      </c>
      <c r="AJ872" s="3">
        <f>ROUND(AI872*S872/100,2)</f>
        <v>1.94</v>
      </c>
      <c r="AK872" s="3">
        <f>AI872-AJ872</f>
        <v>0.20999999999999996</v>
      </c>
      <c r="AL872" s="3">
        <f>ROUND(T872*0.3,2)</f>
        <v>1.77</v>
      </c>
      <c r="AM872" s="3">
        <f>ROUND(AL872*W872/100,2)</f>
        <v>1.68</v>
      </c>
      <c r="AN872" s="3">
        <f>AL872-AM872</f>
        <v>9.000000000000008E-2</v>
      </c>
      <c r="AO872" s="3">
        <f>ROUND(X872*0.3,2)</f>
        <v>1.52</v>
      </c>
      <c r="AP872" s="3">
        <f>ROUND(AO872*AA872/100,2)</f>
        <v>1.44</v>
      </c>
      <c r="AQ872" s="3">
        <f>AO872-AP872</f>
        <v>8.0000000000000071E-2</v>
      </c>
      <c r="AR872" s="3">
        <v>1.94</v>
      </c>
      <c r="AS872" s="3">
        <v>1.94</v>
      </c>
      <c r="AT872" s="3">
        <v>0.1</v>
      </c>
      <c r="AX872" s="3">
        <f>ROUND($P872*0.6,2)</f>
        <v>4.3099999999999996</v>
      </c>
      <c r="AY872" s="3">
        <f>ROUND(AX872*$S872/100,2)</f>
        <v>3.88</v>
      </c>
      <c r="AZ872" s="3">
        <f>AX872-AY872</f>
        <v>0.42999999999999972</v>
      </c>
      <c r="BA872" s="3">
        <f>ROUND($T872*0.6,2)</f>
        <v>3.55</v>
      </c>
      <c r="BB872" s="3">
        <f>ROUND(BA872*$W872/100,2)</f>
        <v>3.37</v>
      </c>
      <c r="BC872" s="3">
        <f>BA872-BB872</f>
        <v>0.17999999999999972</v>
      </c>
      <c r="BD872" s="3">
        <f>ROUND($X872*0.6,2)</f>
        <v>3.04</v>
      </c>
      <c r="BE872" s="3">
        <f>ROUND(BD872*$AA872/100,2)</f>
        <v>2.89</v>
      </c>
      <c r="BF872" s="3">
        <f>BD872-BE872</f>
        <v>0.14999999999999991</v>
      </c>
      <c r="BG872" s="3">
        <v>3.88</v>
      </c>
      <c r="BH872" s="3">
        <v>3.88</v>
      </c>
      <c r="BI872" s="3">
        <v>0</v>
      </c>
      <c r="BJ872" s="3" t="s">
        <v>171</v>
      </c>
      <c r="BK872" s="3">
        <v>15.879999999999999</v>
      </c>
      <c r="BL872" s="3">
        <v>15.09</v>
      </c>
      <c r="BM872" s="3">
        <v>0.78999999999999915</v>
      </c>
      <c r="BN872" s="3">
        <v>13.41</v>
      </c>
      <c r="BO872" s="3">
        <v>12.74</v>
      </c>
      <c r="BP872" s="3">
        <v>0.66999999999999993</v>
      </c>
      <c r="BQ872" s="3">
        <v>14.079999999999998</v>
      </c>
      <c r="BR872" s="3">
        <v>13.38</v>
      </c>
      <c r="BS872" s="3">
        <v>0.69999999999999751</v>
      </c>
      <c r="BT872" s="3">
        <v>11.61</v>
      </c>
      <c r="BU872" s="3">
        <v>11.03</v>
      </c>
      <c r="BV872" s="3">
        <v>0.58000000000000007</v>
      </c>
      <c r="BW872" s="3">
        <v>13.24</v>
      </c>
      <c r="BX872" s="3">
        <v>12.58</v>
      </c>
      <c r="BY872" s="3">
        <v>0.66000000000000014</v>
      </c>
      <c r="BZ872" s="3">
        <v>13.379999999999999</v>
      </c>
      <c r="CA872" s="3">
        <v>12.71</v>
      </c>
      <c r="CB872" s="3">
        <v>0.66999999999999815</v>
      </c>
      <c r="CC872" s="3">
        <v>12.54</v>
      </c>
      <c r="CD872" s="3">
        <v>11.91</v>
      </c>
      <c r="CE872" s="3">
        <v>0.62999999999999901</v>
      </c>
      <c r="CF872" s="3">
        <v>12.18</v>
      </c>
      <c r="CG872" s="3">
        <v>11.57</v>
      </c>
      <c r="CH872" s="3">
        <v>0.60999999999999943</v>
      </c>
      <c r="CI872" s="3">
        <v>11.46</v>
      </c>
      <c r="CJ872" s="3">
        <v>10.89</v>
      </c>
      <c r="CK872" s="3">
        <v>0.57000000000000028</v>
      </c>
      <c r="CL872" s="3">
        <v>11.12</v>
      </c>
      <c r="CM872" s="3">
        <v>10.56</v>
      </c>
      <c r="CN872" s="3">
        <v>0.55999999999999872</v>
      </c>
      <c r="CO872" s="3">
        <v>9.39</v>
      </c>
      <c r="CP872" s="3">
        <v>8.92</v>
      </c>
      <c r="CQ872" s="3">
        <v>0.47000000000000064</v>
      </c>
      <c r="CR872" s="3">
        <v>9.86</v>
      </c>
      <c r="CS872" s="3">
        <v>9.3699999999999992</v>
      </c>
      <c r="CT872" s="3">
        <v>0.49000000000000021</v>
      </c>
      <c r="CU872" s="3">
        <v>8.1300000000000008</v>
      </c>
      <c r="CV872" s="3">
        <v>7.72</v>
      </c>
      <c r="CW872" s="3">
        <v>0.41000000000000103</v>
      </c>
      <c r="CX872" s="3">
        <v>9.27</v>
      </c>
      <c r="CY872" s="3">
        <v>8.81</v>
      </c>
      <c r="CZ872" s="3">
        <v>0.45999999999999908</v>
      </c>
      <c r="DA872" s="3">
        <v>9.3699999999999992</v>
      </c>
      <c r="DB872" s="3">
        <v>8.9</v>
      </c>
      <c r="DC872" s="3">
        <v>0.46999999999999886</v>
      </c>
      <c r="DD872" s="3">
        <v>8.7799999999999994</v>
      </c>
      <c r="DE872" s="3">
        <v>8.34</v>
      </c>
      <c r="DF872" s="3">
        <v>0.4399999999999995</v>
      </c>
      <c r="DG872" s="3">
        <v>8.5299999999999994</v>
      </c>
      <c r="DH872" s="3">
        <v>8.1</v>
      </c>
      <c r="DI872" s="3">
        <v>0.42999999999999972</v>
      </c>
      <c r="DJ872" s="3">
        <v>8.02</v>
      </c>
      <c r="DK872" s="3">
        <v>7.62</v>
      </c>
      <c r="DL872" s="3">
        <v>0.39999999999999947</v>
      </c>
      <c r="DM872" s="3">
        <v>14.29</v>
      </c>
      <c r="DN872" s="3">
        <v>13.58</v>
      </c>
      <c r="DO872" s="3">
        <v>0.70999999999999908</v>
      </c>
      <c r="DP872" s="3">
        <v>12.67</v>
      </c>
      <c r="DQ872" s="3">
        <v>12.04</v>
      </c>
      <c r="DR872" s="3">
        <v>0.63000000000000078</v>
      </c>
      <c r="DS872" s="3">
        <v>12.04</v>
      </c>
      <c r="DT872" s="3">
        <v>11.44</v>
      </c>
      <c r="DU872" s="3">
        <v>0.59999999999999964</v>
      </c>
      <c r="DV872" s="3">
        <v>10.96</v>
      </c>
      <c r="DW872" s="3">
        <v>10.41</v>
      </c>
      <c r="DX872" s="3">
        <v>0.55000000000000071</v>
      </c>
    </row>
    <row r="873" spans="1:128" s="3" customFormat="1" x14ac:dyDescent="0.25">
      <c r="A873" s="36" t="s">
        <v>1094</v>
      </c>
      <c r="B873" s="36" t="s">
        <v>87</v>
      </c>
      <c r="C873" s="36" t="s">
        <v>88</v>
      </c>
      <c r="D873" s="37" t="s">
        <v>324</v>
      </c>
      <c r="E873" s="36" t="s">
        <v>325</v>
      </c>
      <c r="F873" s="37" t="s">
        <v>1085</v>
      </c>
      <c r="G873" s="36" t="s">
        <v>1086</v>
      </c>
      <c r="H873" s="36" t="s">
        <v>168</v>
      </c>
      <c r="I873" s="36" t="s">
        <v>388</v>
      </c>
      <c r="J873" s="36" t="s">
        <v>171</v>
      </c>
      <c r="K873" s="44">
        <v>6.18</v>
      </c>
      <c r="L873" s="38" t="str">
        <f>IF(J873="10",K873,"")</f>
        <v/>
      </c>
      <c r="M873" s="38"/>
      <c r="N873" s="38"/>
      <c r="O873" s="38">
        <v>0</v>
      </c>
      <c r="P873" s="38">
        <f>IF(J873&lt;&gt;"20",IF(J873="15",K873,ROUND(K873*0.85,2)),"")</f>
        <v>6.18</v>
      </c>
      <c r="Q873" s="38">
        <f>ROUND(P873*S873/100,2)</f>
        <v>5.56</v>
      </c>
      <c r="R873" s="38">
        <f>P873-Q873</f>
        <v>0.62000000000000011</v>
      </c>
      <c r="S873" s="38" t="s">
        <v>389</v>
      </c>
      <c r="T873" s="38">
        <f>IF(J873="20",K873,IF(J873="10",ROUND(K873*0.7,2),ROUND(K873/0.85*0.7,2)))</f>
        <v>5.09</v>
      </c>
      <c r="U873" s="38">
        <f>ROUND(T873*W873/100,2)</f>
        <v>4.84</v>
      </c>
      <c r="V873" s="38">
        <f>T873-U873</f>
        <v>0.25</v>
      </c>
      <c r="W873" s="36">
        <v>95</v>
      </c>
      <c r="X873" s="38">
        <f>IF(J873="20",ROUND(K873/0.7*0.6,2),IF(J873="10",ROUND(K873*0.6,2),ROUND(K873/0.85*0.6,2)))</f>
        <v>4.3600000000000003</v>
      </c>
      <c r="Y873" s="38">
        <f>ROUND(X873*AA873/100,2)</f>
        <v>4.1399999999999997</v>
      </c>
      <c r="Z873" s="38">
        <f>X873-Y873</f>
        <v>0.22000000000000064</v>
      </c>
      <c r="AA873" s="36">
        <v>95</v>
      </c>
      <c r="AB873" s="38" t="s">
        <v>95</v>
      </c>
      <c r="AC873" s="38">
        <v>5.56</v>
      </c>
      <c r="AD873" s="38">
        <v>5.56</v>
      </c>
      <c r="AE873" s="38">
        <v>0.28000000000000003</v>
      </c>
      <c r="AI873" s="3">
        <f>ROUND(P873*0.3,2)</f>
        <v>1.85</v>
      </c>
      <c r="AJ873" s="3">
        <f>ROUND(AI873*S873/100,2)</f>
        <v>1.67</v>
      </c>
      <c r="AK873" s="3">
        <f>AI873-AJ873</f>
        <v>0.18000000000000016</v>
      </c>
      <c r="AL873" s="3">
        <f>ROUND(T873*0.3,2)</f>
        <v>1.53</v>
      </c>
      <c r="AM873" s="3">
        <f>ROUND(AL873*W873/100,2)</f>
        <v>1.45</v>
      </c>
      <c r="AN873" s="3">
        <f>AL873-AM873</f>
        <v>8.0000000000000071E-2</v>
      </c>
      <c r="AO873" s="3">
        <f>ROUND(X873*0.3,2)</f>
        <v>1.31</v>
      </c>
      <c r="AP873" s="3">
        <f>ROUND(AO873*AA873/100,2)</f>
        <v>1.24</v>
      </c>
      <c r="AQ873" s="3">
        <f>AO873-AP873</f>
        <v>7.0000000000000062E-2</v>
      </c>
      <c r="AR873" s="3">
        <v>1.67</v>
      </c>
      <c r="AS873" s="3">
        <v>1.67</v>
      </c>
      <c r="AT873" s="3">
        <v>0.08</v>
      </c>
      <c r="AX873" s="3">
        <f>ROUND($P873*0.6,2)</f>
        <v>3.71</v>
      </c>
      <c r="AY873" s="3">
        <f>ROUND(AX873*$S873/100,2)</f>
        <v>3.34</v>
      </c>
      <c r="AZ873" s="3">
        <f>AX873-AY873</f>
        <v>0.37000000000000011</v>
      </c>
      <c r="BA873" s="3">
        <f>ROUND($T873*0.6,2)</f>
        <v>3.05</v>
      </c>
      <c r="BB873" s="3">
        <f>ROUND(BA873*$W873/100,2)</f>
        <v>2.9</v>
      </c>
      <c r="BC873" s="3">
        <f>BA873-BB873</f>
        <v>0.14999999999999991</v>
      </c>
      <c r="BD873" s="3">
        <f>ROUND($X873*0.6,2)</f>
        <v>2.62</v>
      </c>
      <c r="BE873" s="3">
        <f>ROUND(BD873*$AA873/100,2)</f>
        <v>2.4900000000000002</v>
      </c>
      <c r="BF873" s="3">
        <f>BD873-BE873</f>
        <v>0.12999999999999989</v>
      </c>
      <c r="BG873" s="3">
        <v>3.34</v>
      </c>
      <c r="BH873" s="3">
        <v>3.34</v>
      </c>
      <c r="BI873" s="3">
        <v>0</v>
      </c>
      <c r="BJ873" s="3" t="s">
        <v>171</v>
      </c>
      <c r="BK873" s="3">
        <v>14.88</v>
      </c>
      <c r="BL873" s="3">
        <v>14.14</v>
      </c>
      <c r="BM873" s="3">
        <v>0.74000000000000021</v>
      </c>
      <c r="BN873" s="3">
        <v>12.7</v>
      </c>
      <c r="BO873" s="3">
        <v>12.07</v>
      </c>
      <c r="BP873" s="3">
        <v>0.62999999999999901</v>
      </c>
      <c r="BQ873" s="3">
        <v>13.08</v>
      </c>
      <c r="BR873" s="3">
        <v>12.43</v>
      </c>
      <c r="BS873" s="3">
        <v>0.65000000000000036</v>
      </c>
      <c r="BT873" s="3">
        <v>10.9</v>
      </c>
      <c r="BU873" s="3">
        <v>10.36</v>
      </c>
      <c r="BV873" s="3">
        <v>0.54000000000000092</v>
      </c>
      <c r="BW873" s="3">
        <v>12.34</v>
      </c>
      <c r="BX873" s="3">
        <v>11.72</v>
      </c>
      <c r="BY873" s="3">
        <v>0.61999999999999922</v>
      </c>
      <c r="BZ873" s="3">
        <v>12.379999999999999</v>
      </c>
      <c r="CA873" s="3">
        <v>11.76</v>
      </c>
      <c r="CB873" s="3">
        <v>0.61999999999999922</v>
      </c>
      <c r="CC873" s="3">
        <v>11.64</v>
      </c>
      <c r="CD873" s="3">
        <v>11.06</v>
      </c>
      <c r="CE873" s="3">
        <v>0.58000000000000007</v>
      </c>
      <c r="CF873" s="3">
        <v>11.18</v>
      </c>
      <c r="CG873" s="3">
        <v>10.62</v>
      </c>
      <c r="CH873" s="3">
        <v>0.5600000000000005</v>
      </c>
      <c r="CI873" s="3">
        <v>10.56</v>
      </c>
      <c r="CJ873" s="3">
        <v>10.029999999999999</v>
      </c>
      <c r="CK873" s="3">
        <v>0.53000000000000114</v>
      </c>
      <c r="CL873" s="3">
        <v>10.42</v>
      </c>
      <c r="CM873" s="3">
        <v>9.9</v>
      </c>
      <c r="CN873" s="3">
        <v>0.51999999999999957</v>
      </c>
      <c r="CO873" s="3">
        <v>8.89</v>
      </c>
      <c r="CP873" s="3">
        <v>8.4499999999999993</v>
      </c>
      <c r="CQ873" s="3">
        <v>0.44000000000000128</v>
      </c>
      <c r="CR873" s="3">
        <v>9.16</v>
      </c>
      <c r="CS873" s="3">
        <v>8.6999999999999993</v>
      </c>
      <c r="CT873" s="3">
        <v>0.46000000000000085</v>
      </c>
      <c r="CU873" s="3">
        <v>7.63</v>
      </c>
      <c r="CV873" s="3">
        <v>7.25</v>
      </c>
      <c r="CW873" s="3">
        <v>0.37999999999999989</v>
      </c>
      <c r="CX873" s="3">
        <v>8.64</v>
      </c>
      <c r="CY873" s="3">
        <v>8.2100000000000009</v>
      </c>
      <c r="CZ873" s="3">
        <v>0.42999999999999972</v>
      </c>
      <c r="DA873" s="3">
        <v>8.67</v>
      </c>
      <c r="DB873" s="3">
        <v>8.24</v>
      </c>
      <c r="DC873" s="3">
        <v>0.42999999999999972</v>
      </c>
      <c r="DD873" s="3">
        <v>8.15</v>
      </c>
      <c r="DE873" s="3">
        <v>7.74</v>
      </c>
      <c r="DF873" s="3">
        <v>0.41000000000000014</v>
      </c>
      <c r="DG873" s="3">
        <v>7.83</v>
      </c>
      <c r="DH873" s="3">
        <v>7.44</v>
      </c>
      <c r="DI873" s="3">
        <v>0.38999999999999968</v>
      </c>
      <c r="DJ873" s="3">
        <v>7.39</v>
      </c>
      <c r="DK873" s="3">
        <v>7.02</v>
      </c>
      <c r="DL873" s="3">
        <v>0.37000000000000011</v>
      </c>
      <c r="DM873" s="3">
        <v>13.39</v>
      </c>
      <c r="DN873" s="3">
        <v>12.72</v>
      </c>
      <c r="DO873" s="3">
        <v>0.66999999999999993</v>
      </c>
      <c r="DP873" s="3">
        <v>11.77</v>
      </c>
      <c r="DQ873" s="3">
        <v>11.18</v>
      </c>
      <c r="DR873" s="3">
        <v>0.58999999999999986</v>
      </c>
      <c r="DS873" s="3">
        <v>11.14</v>
      </c>
      <c r="DT873" s="3">
        <v>10.58</v>
      </c>
      <c r="DU873" s="3">
        <v>0.5600000000000005</v>
      </c>
      <c r="DV873" s="3">
        <v>10.06</v>
      </c>
      <c r="DW873" s="3">
        <v>9.56</v>
      </c>
      <c r="DX873" s="3">
        <v>0.5</v>
      </c>
    </row>
    <row r="874" spans="1:128" s="3" customFormat="1" x14ac:dyDescent="0.25">
      <c r="A874" s="36" t="s">
        <v>1095</v>
      </c>
      <c r="B874" s="36" t="s">
        <v>87</v>
      </c>
      <c r="C874" s="36" t="s">
        <v>88</v>
      </c>
      <c r="D874" s="37" t="s">
        <v>142</v>
      </c>
      <c r="E874" s="36" t="s">
        <v>143</v>
      </c>
      <c r="F874" s="37" t="s">
        <v>1085</v>
      </c>
      <c r="G874" s="36" t="s">
        <v>1086</v>
      </c>
      <c r="H874" s="36" t="s">
        <v>168</v>
      </c>
      <c r="I874" s="36" t="s">
        <v>388</v>
      </c>
      <c r="J874" s="36" t="s">
        <v>171</v>
      </c>
      <c r="K874" s="44">
        <v>7.18</v>
      </c>
      <c r="L874" s="38" t="str">
        <f>IF(J874="10",K874,"")</f>
        <v/>
      </c>
      <c r="M874" s="38"/>
      <c r="N874" s="38"/>
      <c r="O874" s="38">
        <v>0</v>
      </c>
      <c r="P874" s="38">
        <f>IF(J874&lt;&gt;"20",IF(J874="15",K874,ROUND(K874*0.85,2)),"")</f>
        <v>7.18</v>
      </c>
      <c r="Q874" s="38">
        <f>ROUND(P874*S874/100,2)</f>
        <v>6.46</v>
      </c>
      <c r="R874" s="38">
        <f>P874-Q874</f>
        <v>0.71999999999999975</v>
      </c>
      <c r="S874" s="38" t="s">
        <v>389</v>
      </c>
      <c r="T874" s="38">
        <f>IF(J874="20",K874,IF(J874="10",ROUND(K874*0.7,2),ROUND(K874/0.85*0.7,2)))</f>
        <v>5.91</v>
      </c>
      <c r="U874" s="38">
        <f>ROUND(T874*W874/100,2)</f>
        <v>5.61</v>
      </c>
      <c r="V874" s="38">
        <f>T874-U874</f>
        <v>0.29999999999999982</v>
      </c>
      <c r="W874" s="36">
        <v>95</v>
      </c>
      <c r="X874" s="38">
        <f>IF(J874="20",ROUND(K874/0.7*0.6,2),IF(J874="10",ROUND(K874*0.6,2),ROUND(K874/0.85*0.6,2)))</f>
        <v>5.07</v>
      </c>
      <c r="Y874" s="38">
        <f>ROUND(X874*AA874/100,2)</f>
        <v>4.82</v>
      </c>
      <c r="Z874" s="38">
        <f>X874-Y874</f>
        <v>0.25</v>
      </c>
      <c r="AA874" s="36">
        <v>95</v>
      </c>
      <c r="AB874" s="38" t="s">
        <v>95</v>
      </c>
      <c r="AC874" s="38">
        <v>6.46</v>
      </c>
      <c r="AD874" s="38">
        <v>6.46</v>
      </c>
      <c r="AE874" s="38">
        <v>0.32</v>
      </c>
      <c r="AI874" s="3">
        <f>ROUND(P874*0.3,2)</f>
        <v>2.15</v>
      </c>
      <c r="AJ874" s="3">
        <f>ROUND(AI874*S874/100,2)</f>
        <v>1.94</v>
      </c>
      <c r="AK874" s="3">
        <f>AI874-AJ874</f>
        <v>0.20999999999999996</v>
      </c>
      <c r="AL874" s="3">
        <f>ROUND(T874*0.3,2)</f>
        <v>1.77</v>
      </c>
      <c r="AM874" s="3">
        <f>ROUND(AL874*W874/100,2)</f>
        <v>1.68</v>
      </c>
      <c r="AN874" s="3">
        <f>AL874-AM874</f>
        <v>9.000000000000008E-2</v>
      </c>
      <c r="AO874" s="3">
        <f>ROUND(X874*0.3,2)</f>
        <v>1.52</v>
      </c>
      <c r="AP874" s="3">
        <f>ROUND(AO874*AA874/100,2)</f>
        <v>1.44</v>
      </c>
      <c r="AQ874" s="3">
        <f>AO874-AP874</f>
        <v>8.0000000000000071E-2</v>
      </c>
      <c r="AR874" s="3">
        <v>1.94</v>
      </c>
      <c r="AS874" s="3">
        <v>1.94</v>
      </c>
      <c r="AT874" s="3">
        <v>0.1</v>
      </c>
      <c r="AX874" s="3">
        <f>ROUND($P874*0.6,2)</f>
        <v>4.3099999999999996</v>
      </c>
      <c r="AY874" s="3">
        <f>ROUND(AX874*$S874/100,2)</f>
        <v>3.88</v>
      </c>
      <c r="AZ874" s="3">
        <f>AX874-AY874</f>
        <v>0.42999999999999972</v>
      </c>
      <c r="BA874" s="3">
        <f>ROUND($T874*0.6,2)</f>
        <v>3.55</v>
      </c>
      <c r="BB874" s="3">
        <f>ROUND(BA874*$W874/100,2)</f>
        <v>3.37</v>
      </c>
      <c r="BC874" s="3">
        <f>BA874-BB874</f>
        <v>0.17999999999999972</v>
      </c>
      <c r="BD874" s="3">
        <f>ROUND($X874*0.6,2)</f>
        <v>3.04</v>
      </c>
      <c r="BE874" s="3">
        <f>ROUND(BD874*$AA874/100,2)</f>
        <v>2.89</v>
      </c>
      <c r="BF874" s="3">
        <f>BD874-BE874</f>
        <v>0.14999999999999991</v>
      </c>
      <c r="BG874" s="3">
        <v>3.88</v>
      </c>
      <c r="BH874" s="3">
        <v>3.88</v>
      </c>
      <c r="BI874" s="3">
        <v>0</v>
      </c>
      <c r="BJ874" s="3" t="s">
        <v>171</v>
      </c>
      <c r="BK874" s="3">
        <v>15.879999999999999</v>
      </c>
      <c r="BL874" s="3">
        <v>15.09</v>
      </c>
      <c r="BM874" s="3">
        <v>0.78999999999999915</v>
      </c>
      <c r="BN874" s="3">
        <v>13.41</v>
      </c>
      <c r="BO874" s="3">
        <v>12.74</v>
      </c>
      <c r="BP874" s="3">
        <v>0.66999999999999993</v>
      </c>
      <c r="BQ874" s="3">
        <v>14.079999999999998</v>
      </c>
      <c r="BR874" s="3">
        <v>13.38</v>
      </c>
      <c r="BS874" s="3">
        <v>0.69999999999999751</v>
      </c>
      <c r="BT874" s="3">
        <v>11.61</v>
      </c>
      <c r="BU874" s="3">
        <v>11.03</v>
      </c>
      <c r="BV874" s="3">
        <v>0.58000000000000007</v>
      </c>
      <c r="BW874" s="3">
        <v>13.24</v>
      </c>
      <c r="BX874" s="3">
        <v>12.58</v>
      </c>
      <c r="BY874" s="3">
        <v>0.66000000000000014</v>
      </c>
      <c r="BZ874" s="3">
        <v>13.379999999999999</v>
      </c>
      <c r="CA874" s="3">
        <v>12.71</v>
      </c>
      <c r="CB874" s="3">
        <v>0.66999999999999815</v>
      </c>
      <c r="CC874" s="3">
        <v>12.54</v>
      </c>
      <c r="CD874" s="3">
        <v>11.91</v>
      </c>
      <c r="CE874" s="3">
        <v>0.62999999999999901</v>
      </c>
      <c r="CF874" s="3">
        <v>12.18</v>
      </c>
      <c r="CG874" s="3">
        <v>11.57</v>
      </c>
      <c r="CH874" s="3">
        <v>0.60999999999999943</v>
      </c>
      <c r="CI874" s="3">
        <v>11.46</v>
      </c>
      <c r="CJ874" s="3">
        <v>10.89</v>
      </c>
      <c r="CK874" s="3">
        <v>0.57000000000000028</v>
      </c>
      <c r="CL874" s="3">
        <v>11.12</v>
      </c>
      <c r="CM874" s="3">
        <v>10.56</v>
      </c>
      <c r="CN874" s="3">
        <v>0.55999999999999872</v>
      </c>
      <c r="CO874" s="3">
        <v>9.39</v>
      </c>
      <c r="CP874" s="3">
        <v>8.92</v>
      </c>
      <c r="CQ874" s="3">
        <v>0.47000000000000064</v>
      </c>
      <c r="CR874" s="3">
        <v>9.86</v>
      </c>
      <c r="CS874" s="3">
        <v>9.3699999999999992</v>
      </c>
      <c r="CT874" s="3">
        <v>0.49000000000000021</v>
      </c>
      <c r="CU874" s="3">
        <v>8.1300000000000008</v>
      </c>
      <c r="CV874" s="3">
        <v>7.72</v>
      </c>
      <c r="CW874" s="3">
        <v>0.41000000000000103</v>
      </c>
      <c r="CX874" s="3">
        <v>9.27</v>
      </c>
      <c r="CY874" s="3">
        <v>8.81</v>
      </c>
      <c r="CZ874" s="3">
        <v>0.45999999999999908</v>
      </c>
      <c r="DA874" s="3">
        <v>9.3699999999999992</v>
      </c>
      <c r="DB874" s="3">
        <v>8.9</v>
      </c>
      <c r="DC874" s="3">
        <v>0.46999999999999886</v>
      </c>
      <c r="DD874" s="3">
        <v>8.7799999999999994</v>
      </c>
      <c r="DE874" s="3">
        <v>8.34</v>
      </c>
      <c r="DF874" s="3">
        <v>0.4399999999999995</v>
      </c>
      <c r="DG874" s="3">
        <v>8.5299999999999994</v>
      </c>
      <c r="DH874" s="3">
        <v>8.1</v>
      </c>
      <c r="DI874" s="3">
        <v>0.42999999999999972</v>
      </c>
      <c r="DJ874" s="3">
        <v>8.02</v>
      </c>
      <c r="DK874" s="3">
        <v>7.62</v>
      </c>
      <c r="DL874" s="3">
        <v>0.39999999999999947</v>
      </c>
      <c r="DM874" s="3">
        <v>14.29</v>
      </c>
      <c r="DN874" s="3">
        <v>13.58</v>
      </c>
      <c r="DO874" s="3">
        <v>0.70999999999999908</v>
      </c>
      <c r="DP874" s="3">
        <v>12.67</v>
      </c>
      <c r="DQ874" s="3">
        <v>12.04</v>
      </c>
      <c r="DR874" s="3">
        <v>0.63000000000000078</v>
      </c>
      <c r="DS874" s="3">
        <v>12.04</v>
      </c>
      <c r="DT874" s="3">
        <v>11.44</v>
      </c>
      <c r="DU874" s="3">
        <v>0.59999999999999964</v>
      </c>
      <c r="DV874" s="3">
        <v>10.96</v>
      </c>
      <c r="DW874" s="3">
        <v>10.41</v>
      </c>
      <c r="DX874" s="3">
        <v>0.55000000000000071</v>
      </c>
    </row>
    <row r="875" spans="1:128" s="3" customFormat="1" x14ac:dyDescent="0.25">
      <c r="A875" s="36" t="s">
        <v>1096</v>
      </c>
      <c r="B875" s="36" t="s">
        <v>87</v>
      </c>
      <c r="C875" s="36" t="s">
        <v>88</v>
      </c>
      <c r="D875" s="37" t="s">
        <v>121</v>
      </c>
      <c r="E875" s="36" t="s">
        <v>122</v>
      </c>
      <c r="F875" s="37" t="s">
        <v>1085</v>
      </c>
      <c r="G875" s="36" t="s">
        <v>1086</v>
      </c>
      <c r="H875" s="36" t="s">
        <v>168</v>
      </c>
      <c r="I875" s="36" t="s">
        <v>388</v>
      </c>
      <c r="J875" s="36" t="s">
        <v>171</v>
      </c>
      <c r="K875" s="44">
        <v>8.18</v>
      </c>
      <c r="L875" s="38" t="str">
        <f>IF(J875="10",K875,"")</f>
        <v/>
      </c>
      <c r="M875" s="38"/>
      <c r="N875" s="38"/>
      <c r="O875" s="38">
        <v>0</v>
      </c>
      <c r="P875" s="38">
        <f>IF(J875&lt;&gt;"20",IF(J875="15",K875,ROUND(K875*0.85,2)),"")</f>
        <v>8.18</v>
      </c>
      <c r="Q875" s="38">
        <f>ROUND(P875*S875/100,2)</f>
        <v>7.36</v>
      </c>
      <c r="R875" s="38">
        <f>P875-Q875</f>
        <v>0.8199999999999994</v>
      </c>
      <c r="S875" s="38" t="s">
        <v>389</v>
      </c>
      <c r="T875" s="38">
        <f>IF(J875="20",K875,IF(J875="10",ROUND(K875*0.7,2),ROUND(K875/0.85*0.7,2)))</f>
        <v>6.74</v>
      </c>
      <c r="U875" s="38">
        <f>ROUND(T875*W875/100,2)</f>
        <v>6.4</v>
      </c>
      <c r="V875" s="38">
        <f>T875-U875</f>
        <v>0.33999999999999986</v>
      </c>
      <c r="W875" s="36">
        <v>95</v>
      </c>
      <c r="X875" s="38">
        <f>IF(J875="20",ROUND(K875/0.7*0.6,2),IF(J875="10",ROUND(K875*0.6,2),ROUND(K875/0.85*0.6,2)))</f>
        <v>5.77</v>
      </c>
      <c r="Y875" s="38">
        <f>ROUND(X875*AA875/100,2)</f>
        <v>5.48</v>
      </c>
      <c r="Z875" s="38">
        <f>X875-Y875</f>
        <v>0.28999999999999915</v>
      </c>
      <c r="AA875" s="36">
        <v>95</v>
      </c>
      <c r="AB875" s="38" t="s">
        <v>95</v>
      </c>
      <c r="AC875" s="38">
        <v>7.36</v>
      </c>
      <c r="AD875" s="38">
        <v>7.36</v>
      </c>
      <c r="AE875" s="38">
        <v>0.37</v>
      </c>
      <c r="AI875" s="3">
        <f>ROUND(P875*0.3,2)</f>
        <v>2.4500000000000002</v>
      </c>
      <c r="AJ875" s="3">
        <f>ROUND(AI875*S875/100,2)</f>
        <v>2.21</v>
      </c>
      <c r="AK875" s="3">
        <f>AI875-AJ875</f>
        <v>0.24000000000000021</v>
      </c>
      <c r="AL875" s="3">
        <f>ROUND(T875*0.3,2)</f>
        <v>2.02</v>
      </c>
      <c r="AM875" s="3">
        <f>ROUND(AL875*W875/100,2)</f>
        <v>1.92</v>
      </c>
      <c r="AN875" s="3">
        <f>AL875-AM875</f>
        <v>0.10000000000000009</v>
      </c>
      <c r="AO875" s="3">
        <f>ROUND(X875*0.3,2)</f>
        <v>1.73</v>
      </c>
      <c r="AP875" s="3">
        <f>ROUND(AO875*AA875/100,2)</f>
        <v>1.64</v>
      </c>
      <c r="AQ875" s="3">
        <f>AO875-AP875</f>
        <v>9.000000000000008E-2</v>
      </c>
      <c r="AR875" s="3">
        <v>2.21</v>
      </c>
      <c r="AS875" s="3">
        <v>2.21</v>
      </c>
      <c r="AT875" s="3">
        <v>0.11</v>
      </c>
      <c r="AX875" s="3">
        <f>ROUND($P875*0.6,2)</f>
        <v>4.91</v>
      </c>
      <c r="AY875" s="3">
        <f>ROUND(AX875*$S875/100,2)</f>
        <v>4.42</v>
      </c>
      <c r="AZ875" s="3">
        <f>AX875-AY875</f>
        <v>0.49000000000000021</v>
      </c>
      <c r="BA875" s="3">
        <f>ROUND($T875*0.6,2)</f>
        <v>4.04</v>
      </c>
      <c r="BB875" s="3">
        <f>ROUND(BA875*$W875/100,2)</f>
        <v>3.84</v>
      </c>
      <c r="BC875" s="3">
        <f>BA875-BB875</f>
        <v>0.20000000000000018</v>
      </c>
      <c r="BD875" s="3">
        <f>ROUND($X875*0.6,2)</f>
        <v>3.46</v>
      </c>
      <c r="BE875" s="3">
        <f>ROUND(BD875*$AA875/100,2)</f>
        <v>3.29</v>
      </c>
      <c r="BF875" s="3">
        <f>BD875-BE875</f>
        <v>0.16999999999999993</v>
      </c>
      <c r="BG875" s="3">
        <v>4.42</v>
      </c>
      <c r="BH875" s="3">
        <v>4.42</v>
      </c>
      <c r="BI875" s="3">
        <v>0</v>
      </c>
      <c r="BJ875" s="3" t="s">
        <v>171</v>
      </c>
      <c r="BK875" s="3">
        <v>16.88</v>
      </c>
      <c r="BL875" s="3">
        <v>16.04</v>
      </c>
      <c r="BM875" s="3">
        <v>0.83999999999999986</v>
      </c>
      <c r="BN875" s="3">
        <v>14.11</v>
      </c>
      <c r="BO875" s="3">
        <v>13.4</v>
      </c>
      <c r="BP875" s="3">
        <v>0.70999999999999908</v>
      </c>
      <c r="BQ875" s="3">
        <v>15.079999999999998</v>
      </c>
      <c r="BR875" s="3">
        <v>14.33</v>
      </c>
      <c r="BS875" s="3">
        <v>0.74999999999999822</v>
      </c>
      <c r="BT875" s="3">
        <v>12.31</v>
      </c>
      <c r="BU875" s="3">
        <v>11.69</v>
      </c>
      <c r="BV875" s="3">
        <v>0.62000000000000099</v>
      </c>
      <c r="BW875" s="3">
        <v>14.14</v>
      </c>
      <c r="BX875" s="3">
        <v>13.43</v>
      </c>
      <c r="BY875" s="3">
        <v>0.71000000000000085</v>
      </c>
      <c r="BZ875" s="3">
        <v>14.379999999999999</v>
      </c>
      <c r="CA875" s="3">
        <v>13.66</v>
      </c>
      <c r="CB875" s="3">
        <v>0.71999999999999886</v>
      </c>
      <c r="CC875" s="3">
        <v>13.44</v>
      </c>
      <c r="CD875" s="3">
        <v>12.77</v>
      </c>
      <c r="CE875" s="3">
        <v>0.66999999999999993</v>
      </c>
      <c r="CF875" s="3">
        <v>13.18</v>
      </c>
      <c r="CG875" s="3">
        <v>12.52</v>
      </c>
      <c r="CH875" s="3">
        <v>0.66000000000000014</v>
      </c>
      <c r="CI875" s="3">
        <v>12.36</v>
      </c>
      <c r="CJ875" s="3">
        <v>11.74</v>
      </c>
      <c r="CK875" s="3">
        <v>0.61999999999999922</v>
      </c>
      <c r="CL875" s="3">
        <v>11.82</v>
      </c>
      <c r="CM875" s="3">
        <v>11.23</v>
      </c>
      <c r="CN875" s="3">
        <v>0.58999999999999986</v>
      </c>
      <c r="CO875" s="3">
        <v>9.8800000000000008</v>
      </c>
      <c r="CP875" s="3">
        <v>9.39</v>
      </c>
      <c r="CQ875" s="3">
        <v>0.49000000000000021</v>
      </c>
      <c r="CR875" s="3">
        <v>10.56</v>
      </c>
      <c r="CS875" s="3">
        <v>10.029999999999999</v>
      </c>
      <c r="CT875" s="3">
        <v>0.53000000000000114</v>
      </c>
      <c r="CU875" s="3">
        <v>8.6199999999999992</v>
      </c>
      <c r="CV875" s="3">
        <v>8.19</v>
      </c>
      <c r="CW875" s="3">
        <v>0.42999999999999972</v>
      </c>
      <c r="CX875" s="3">
        <v>9.9</v>
      </c>
      <c r="CY875" s="3">
        <v>9.41</v>
      </c>
      <c r="CZ875" s="3">
        <v>0.49000000000000021</v>
      </c>
      <c r="DA875" s="3">
        <v>10.07</v>
      </c>
      <c r="DB875" s="3">
        <v>9.57</v>
      </c>
      <c r="DC875" s="3">
        <v>0.5</v>
      </c>
      <c r="DD875" s="3">
        <v>9.41</v>
      </c>
      <c r="DE875" s="3">
        <v>8.94</v>
      </c>
      <c r="DF875" s="3">
        <v>0.47000000000000064</v>
      </c>
      <c r="DG875" s="3">
        <v>9.23</v>
      </c>
      <c r="DH875" s="3">
        <v>8.77</v>
      </c>
      <c r="DI875" s="3">
        <v>0.46000000000000085</v>
      </c>
      <c r="DJ875" s="3">
        <v>8.65</v>
      </c>
      <c r="DK875" s="3">
        <v>8.2200000000000006</v>
      </c>
      <c r="DL875" s="3">
        <v>0.42999999999999972</v>
      </c>
      <c r="DM875" s="3">
        <v>15.19</v>
      </c>
      <c r="DN875" s="3">
        <v>14.43</v>
      </c>
      <c r="DO875" s="3">
        <v>0.75999999999999979</v>
      </c>
      <c r="DP875" s="3">
        <v>13.57</v>
      </c>
      <c r="DQ875" s="3">
        <v>12.89</v>
      </c>
      <c r="DR875" s="3">
        <v>0.67999999999999972</v>
      </c>
      <c r="DS875" s="3">
        <v>12.94</v>
      </c>
      <c r="DT875" s="3">
        <v>12.29</v>
      </c>
      <c r="DU875" s="3">
        <v>0.65000000000000036</v>
      </c>
      <c r="DV875" s="3">
        <v>11.86</v>
      </c>
      <c r="DW875" s="3">
        <v>11.27</v>
      </c>
      <c r="DX875" s="3">
        <v>0.58999999999999986</v>
      </c>
    </row>
    <row r="876" spans="1:128" s="3" customFormat="1" x14ac:dyDescent="0.25">
      <c r="A876" s="36" t="s">
        <v>1097</v>
      </c>
      <c r="B876" s="36" t="s">
        <v>87</v>
      </c>
      <c r="C876" s="36" t="s">
        <v>88</v>
      </c>
      <c r="D876" s="37" t="s">
        <v>112</v>
      </c>
      <c r="E876" s="36" t="s">
        <v>113</v>
      </c>
      <c r="F876" s="37" t="s">
        <v>1085</v>
      </c>
      <c r="G876" s="36" t="s">
        <v>1086</v>
      </c>
      <c r="H876" s="36" t="s">
        <v>168</v>
      </c>
      <c r="I876" s="36" t="s">
        <v>388</v>
      </c>
      <c r="J876" s="36" t="s">
        <v>171</v>
      </c>
      <c r="K876" s="44">
        <v>7.18</v>
      </c>
      <c r="L876" s="38" t="str">
        <f>IF(J876="10",K876,"")</f>
        <v/>
      </c>
      <c r="M876" s="38"/>
      <c r="N876" s="38"/>
      <c r="O876" s="38">
        <v>0</v>
      </c>
      <c r="P876" s="38">
        <f>IF(J876&lt;&gt;"20",IF(J876="15",K876,ROUND(K876*0.85,2)),"")</f>
        <v>7.18</v>
      </c>
      <c r="Q876" s="38">
        <f>ROUND(P876*S876/100,2)</f>
        <v>6.46</v>
      </c>
      <c r="R876" s="38">
        <f>P876-Q876</f>
        <v>0.71999999999999975</v>
      </c>
      <c r="S876" s="38" t="s">
        <v>389</v>
      </c>
      <c r="T876" s="38">
        <f>IF(J876="20",K876,IF(J876="10",ROUND(K876*0.7,2),ROUND(K876/0.85*0.7,2)))</f>
        <v>5.91</v>
      </c>
      <c r="U876" s="38">
        <f>ROUND(T876*W876/100,2)</f>
        <v>5.61</v>
      </c>
      <c r="V876" s="38">
        <f>T876-U876</f>
        <v>0.29999999999999982</v>
      </c>
      <c r="W876" s="36">
        <v>95</v>
      </c>
      <c r="X876" s="38">
        <f>IF(J876="20",ROUND(K876/0.7*0.6,2),IF(J876="10",ROUND(K876*0.6,2),ROUND(K876/0.85*0.6,2)))</f>
        <v>5.07</v>
      </c>
      <c r="Y876" s="38">
        <f>ROUND(X876*AA876/100,2)</f>
        <v>4.82</v>
      </c>
      <c r="Z876" s="38">
        <f>X876-Y876</f>
        <v>0.25</v>
      </c>
      <c r="AA876" s="36">
        <v>95</v>
      </c>
      <c r="AB876" s="38" t="s">
        <v>95</v>
      </c>
      <c r="AC876" s="38">
        <v>6.46</v>
      </c>
      <c r="AD876" s="38">
        <v>6.46</v>
      </c>
      <c r="AE876" s="38">
        <v>0.32</v>
      </c>
      <c r="AI876" s="3">
        <f>ROUND(P876*0.3,2)</f>
        <v>2.15</v>
      </c>
      <c r="AJ876" s="3">
        <f>ROUND(AI876*S876/100,2)</f>
        <v>1.94</v>
      </c>
      <c r="AK876" s="3">
        <f>AI876-AJ876</f>
        <v>0.20999999999999996</v>
      </c>
      <c r="AL876" s="3">
        <f>ROUND(T876*0.3,2)</f>
        <v>1.77</v>
      </c>
      <c r="AM876" s="3">
        <f>ROUND(AL876*W876/100,2)</f>
        <v>1.68</v>
      </c>
      <c r="AN876" s="3">
        <f>AL876-AM876</f>
        <v>9.000000000000008E-2</v>
      </c>
      <c r="AO876" s="3">
        <f>ROUND(X876*0.3,2)</f>
        <v>1.52</v>
      </c>
      <c r="AP876" s="3">
        <f>ROUND(AO876*AA876/100,2)</f>
        <v>1.44</v>
      </c>
      <c r="AQ876" s="3">
        <f>AO876-AP876</f>
        <v>8.0000000000000071E-2</v>
      </c>
      <c r="AR876" s="3">
        <v>1.94</v>
      </c>
      <c r="AS876" s="3">
        <v>1.94</v>
      </c>
      <c r="AT876" s="3">
        <v>0.1</v>
      </c>
      <c r="AX876" s="3">
        <f>ROUND($P876*0.6,2)</f>
        <v>4.3099999999999996</v>
      </c>
      <c r="AY876" s="3">
        <f>ROUND(AX876*$S876/100,2)</f>
        <v>3.88</v>
      </c>
      <c r="AZ876" s="3">
        <f>AX876-AY876</f>
        <v>0.42999999999999972</v>
      </c>
      <c r="BA876" s="3">
        <f>ROUND($T876*0.6,2)</f>
        <v>3.55</v>
      </c>
      <c r="BB876" s="3">
        <f>ROUND(BA876*$W876/100,2)</f>
        <v>3.37</v>
      </c>
      <c r="BC876" s="3">
        <f>BA876-BB876</f>
        <v>0.17999999999999972</v>
      </c>
      <c r="BD876" s="3">
        <f>ROUND($X876*0.6,2)</f>
        <v>3.04</v>
      </c>
      <c r="BE876" s="3">
        <f>ROUND(BD876*$AA876/100,2)</f>
        <v>2.89</v>
      </c>
      <c r="BF876" s="3">
        <f>BD876-BE876</f>
        <v>0.14999999999999991</v>
      </c>
      <c r="BG876" s="3">
        <v>3.88</v>
      </c>
      <c r="BH876" s="3">
        <v>3.88</v>
      </c>
      <c r="BI876" s="3">
        <v>0</v>
      </c>
      <c r="BJ876" s="3" t="s">
        <v>171</v>
      </c>
      <c r="BK876" s="3">
        <v>15.879999999999999</v>
      </c>
      <c r="BL876" s="3">
        <v>15.09</v>
      </c>
      <c r="BM876" s="3">
        <v>0.78999999999999915</v>
      </c>
      <c r="BN876" s="3">
        <v>13.41</v>
      </c>
      <c r="BO876" s="3">
        <v>12.74</v>
      </c>
      <c r="BP876" s="3">
        <v>0.66999999999999993</v>
      </c>
      <c r="BQ876" s="3">
        <v>14.079999999999998</v>
      </c>
      <c r="BR876" s="3">
        <v>13.38</v>
      </c>
      <c r="BS876" s="3">
        <v>0.69999999999999751</v>
      </c>
      <c r="BT876" s="3">
        <v>11.61</v>
      </c>
      <c r="BU876" s="3">
        <v>11.03</v>
      </c>
      <c r="BV876" s="3">
        <v>0.58000000000000007</v>
      </c>
      <c r="BW876" s="3">
        <v>13.24</v>
      </c>
      <c r="BX876" s="3">
        <v>12.58</v>
      </c>
      <c r="BY876" s="3">
        <v>0.66000000000000014</v>
      </c>
      <c r="BZ876" s="3">
        <v>13.379999999999999</v>
      </c>
      <c r="CA876" s="3">
        <v>12.71</v>
      </c>
      <c r="CB876" s="3">
        <v>0.66999999999999815</v>
      </c>
      <c r="CC876" s="3">
        <v>12.54</v>
      </c>
      <c r="CD876" s="3">
        <v>11.91</v>
      </c>
      <c r="CE876" s="3">
        <v>0.62999999999999901</v>
      </c>
      <c r="CF876" s="3">
        <v>12.18</v>
      </c>
      <c r="CG876" s="3">
        <v>11.57</v>
      </c>
      <c r="CH876" s="3">
        <v>0.60999999999999943</v>
      </c>
      <c r="CI876" s="3">
        <v>11.46</v>
      </c>
      <c r="CJ876" s="3">
        <v>10.89</v>
      </c>
      <c r="CK876" s="3">
        <v>0.57000000000000028</v>
      </c>
      <c r="CL876" s="3">
        <v>11.12</v>
      </c>
      <c r="CM876" s="3">
        <v>10.56</v>
      </c>
      <c r="CN876" s="3">
        <v>0.55999999999999872</v>
      </c>
      <c r="CO876" s="3">
        <v>9.39</v>
      </c>
      <c r="CP876" s="3">
        <v>8.92</v>
      </c>
      <c r="CQ876" s="3">
        <v>0.47000000000000064</v>
      </c>
      <c r="CR876" s="3">
        <v>9.86</v>
      </c>
      <c r="CS876" s="3">
        <v>9.3699999999999992</v>
      </c>
      <c r="CT876" s="3">
        <v>0.49000000000000021</v>
      </c>
      <c r="CU876" s="3">
        <v>8.1300000000000008</v>
      </c>
      <c r="CV876" s="3">
        <v>7.72</v>
      </c>
      <c r="CW876" s="3">
        <v>0.41000000000000103</v>
      </c>
      <c r="CX876" s="3">
        <v>9.27</v>
      </c>
      <c r="CY876" s="3">
        <v>8.81</v>
      </c>
      <c r="CZ876" s="3">
        <v>0.45999999999999908</v>
      </c>
      <c r="DA876" s="3">
        <v>9.3699999999999992</v>
      </c>
      <c r="DB876" s="3">
        <v>8.9</v>
      </c>
      <c r="DC876" s="3">
        <v>0.46999999999999886</v>
      </c>
      <c r="DD876" s="3">
        <v>8.7799999999999994</v>
      </c>
      <c r="DE876" s="3">
        <v>8.34</v>
      </c>
      <c r="DF876" s="3">
        <v>0.4399999999999995</v>
      </c>
      <c r="DG876" s="3">
        <v>8.5299999999999994</v>
      </c>
      <c r="DH876" s="3">
        <v>8.1</v>
      </c>
      <c r="DI876" s="3">
        <v>0.42999999999999972</v>
      </c>
      <c r="DJ876" s="3">
        <v>8.02</v>
      </c>
      <c r="DK876" s="3">
        <v>7.62</v>
      </c>
      <c r="DL876" s="3">
        <v>0.39999999999999947</v>
      </c>
      <c r="DM876" s="3">
        <v>14.29</v>
      </c>
      <c r="DN876" s="3">
        <v>13.58</v>
      </c>
      <c r="DO876" s="3">
        <v>0.70999999999999908</v>
      </c>
      <c r="DP876" s="3">
        <v>12.67</v>
      </c>
      <c r="DQ876" s="3">
        <v>12.04</v>
      </c>
      <c r="DR876" s="3">
        <v>0.63000000000000078</v>
      </c>
      <c r="DS876" s="3">
        <v>12.04</v>
      </c>
      <c r="DT876" s="3">
        <v>11.44</v>
      </c>
      <c r="DU876" s="3">
        <v>0.59999999999999964</v>
      </c>
      <c r="DV876" s="3">
        <v>10.96</v>
      </c>
      <c r="DW876" s="3">
        <v>10.41</v>
      </c>
      <c r="DX876" s="3">
        <v>0.55000000000000071</v>
      </c>
    </row>
    <row r="877" spans="1:128" s="3" customFormat="1" x14ac:dyDescent="0.25">
      <c r="A877" s="36" t="s">
        <v>1098</v>
      </c>
      <c r="B877" s="36" t="s">
        <v>87</v>
      </c>
      <c r="C877" s="36" t="s">
        <v>88</v>
      </c>
      <c r="D877" s="37" t="s">
        <v>160</v>
      </c>
      <c r="E877" s="36" t="s">
        <v>161</v>
      </c>
      <c r="F877" s="37" t="s">
        <v>1085</v>
      </c>
      <c r="G877" s="36" t="s">
        <v>1086</v>
      </c>
      <c r="H877" s="36" t="s">
        <v>168</v>
      </c>
      <c r="I877" s="36" t="s">
        <v>388</v>
      </c>
      <c r="J877" s="36" t="s">
        <v>171</v>
      </c>
      <c r="K877" s="44">
        <v>11.3162</v>
      </c>
      <c r="L877" s="38" t="str">
        <f>IF(J877="10",K877,"")</f>
        <v/>
      </c>
      <c r="M877" s="38"/>
      <c r="N877" s="38"/>
      <c r="O877" s="38">
        <v>0</v>
      </c>
      <c r="P877" s="38">
        <f>IF(J877&lt;&gt;"20",IF(J877="15",K877,ROUND(K877*0.85,2)),"")</f>
        <v>11.3162</v>
      </c>
      <c r="Q877" s="38">
        <f>ROUND(P877*S877/100,2)</f>
        <v>10.18</v>
      </c>
      <c r="R877" s="38">
        <f>P877-Q877</f>
        <v>1.1362000000000005</v>
      </c>
      <c r="S877" s="38" t="s">
        <v>389</v>
      </c>
      <c r="T877" s="38">
        <f>IF(J877="20",K877,IF(J877="10",ROUND(K877*0.7,2),ROUND(K877/0.85*0.7,2)))</f>
        <v>9.32</v>
      </c>
      <c r="U877" s="38">
        <f>ROUND(T877*W877/100,2)</f>
        <v>8.85</v>
      </c>
      <c r="V877" s="38">
        <f>T877-U877</f>
        <v>0.47000000000000064</v>
      </c>
      <c r="W877" s="36">
        <v>95</v>
      </c>
      <c r="X877" s="38">
        <f>IF(J877="20",ROUND(K877/0.7*0.6,2),IF(J877="10",ROUND(K877*0.6,2),ROUND(K877/0.85*0.6,2)))</f>
        <v>7.99</v>
      </c>
      <c r="Y877" s="38">
        <f>ROUND(X877*AA877/100,2)</f>
        <v>7.59</v>
      </c>
      <c r="Z877" s="38">
        <f>X877-Y877</f>
        <v>0.40000000000000036</v>
      </c>
      <c r="AA877" s="36">
        <v>95</v>
      </c>
      <c r="AB877" s="38" t="s">
        <v>95</v>
      </c>
      <c r="AC877" s="38">
        <v>10.18</v>
      </c>
      <c r="AD877" s="38">
        <v>10.18</v>
      </c>
      <c r="AE877" s="38">
        <v>0.51</v>
      </c>
      <c r="AI877" s="3">
        <f>ROUND(P877*0.3,2)</f>
        <v>3.39</v>
      </c>
      <c r="AJ877" s="3">
        <f>ROUND(AI877*S877/100,2)</f>
        <v>3.05</v>
      </c>
      <c r="AK877" s="3">
        <f>AI877-AJ877</f>
        <v>0.3400000000000003</v>
      </c>
      <c r="AL877" s="3">
        <f>ROUND(T877*0.3,2)</f>
        <v>2.8</v>
      </c>
      <c r="AM877" s="3">
        <f>ROUND(AL877*W877/100,2)</f>
        <v>2.66</v>
      </c>
      <c r="AN877" s="3">
        <f>AL877-AM877</f>
        <v>0.13999999999999968</v>
      </c>
      <c r="AO877" s="3">
        <f>ROUND(X877*0.3,2)</f>
        <v>2.4</v>
      </c>
      <c r="AP877" s="3">
        <f>ROUND(AO877*AA877/100,2)</f>
        <v>2.2799999999999998</v>
      </c>
      <c r="AQ877" s="3">
        <f>AO877-AP877</f>
        <v>0.12000000000000011</v>
      </c>
      <c r="AR877" s="3">
        <v>3.05</v>
      </c>
      <c r="AS877" s="3">
        <v>3.05</v>
      </c>
      <c r="AT877" s="3">
        <v>0.15</v>
      </c>
      <c r="AX877" s="3">
        <f>ROUND($P877*0.6,2)</f>
        <v>6.79</v>
      </c>
      <c r="AY877" s="3">
        <f>ROUND(AX877*$S877/100,2)</f>
        <v>6.11</v>
      </c>
      <c r="AZ877" s="3">
        <f>AX877-AY877</f>
        <v>0.67999999999999972</v>
      </c>
      <c r="BA877" s="3">
        <f>ROUND($T877*0.6,2)</f>
        <v>5.59</v>
      </c>
      <c r="BB877" s="3">
        <f>ROUND(BA877*$W877/100,2)</f>
        <v>5.31</v>
      </c>
      <c r="BC877" s="3">
        <f>BA877-BB877</f>
        <v>0.28000000000000025</v>
      </c>
      <c r="BD877" s="3">
        <f>ROUND($X877*0.6,2)</f>
        <v>4.79</v>
      </c>
      <c r="BE877" s="3">
        <f>ROUND(BD877*$AA877/100,2)</f>
        <v>4.55</v>
      </c>
      <c r="BF877" s="3">
        <f>BD877-BE877</f>
        <v>0.24000000000000021</v>
      </c>
      <c r="BG877" s="3">
        <v>6.11</v>
      </c>
      <c r="BH877" s="3">
        <v>6.11</v>
      </c>
      <c r="BI877" s="3">
        <v>0</v>
      </c>
      <c r="BJ877" s="3" t="s">
        <v>171</v>
      </c>
      <c r="BK877" s="3">
        <v>20.016199999999998</v>
      </c>
      <c r="BL877" s="3">
        <v>19.02</v>
      </c>
      <c r="BM877" s="3">
        <v>0.9961999999999982</v>
      </c>
      <c r="BN877" s="3">
        <v>16.329999999999998</v>
      </c>
      <c r="BO877" s="3">
        <v>15.51</v>
      </c>
      <c r="BP877" s="3">
        <v>0.81999999999999851</v>
      </c>
      <c r="BQ877" s="3">
        <v>18.216200000000001</v>
      </c>
      <c r="BR877" s="3">
        <v>17.309999999999999</v>
      </c>
      <c r="BS877" s="3">
        <v>0.90620000000000189</v>
      </c>
      <c r="BT877" s="3">
        <v>14.53</v>
      </c>
      <c r="BU877" s="3">
        <v>13.8</v>
      </c>
      <c r="BV877" s="3">
        <v>0.72999999999999865</v>
      </c>
      <c r="BW877" s="3">
        <v>16.96</v>
      </c>
      <c r="BX877" s="3">
        <v>16.11</v>
      </c>
      <c r="BY877" s="3">
        <v>0.85000000000000142</v>
      </c>
      <c r="BZ877" s="3">
        <v>17.516199999999998</v>
      </c>
      <c r="CA877" s="3">
        <v>16.64</v>
      </c>
      <c r="CB877" s="3">
        <v>0.8761999999999972</v>
      </c>
      <c r="CC877" s="3">
        <v>16.260000000000002</v>
      </c>
      <c r="CD877" s="3">
        <v>15.45</v>
      </c>
      <c r="CE877" s="3">
        <v>0.81000000000000227</v>
      </c>
      <c r="CF877" s="3">
        <v>16.316200000000002</v>
      </c>
      <c r="CG877" s="3">
        <v>15.5</v>
      </c>
      <c r="CH877" s="3">
        <v>0.81620000000000203</v>
      </c>
      <c r="CI877" s="3">
        <v>15.18</v>
      </c>
      <c r="CJ877" s="3">
        <v>14.42</v>
      </c>
      <c r="CK877" s="3">
        <v>0.75999999999999979</v>
      </c>
      <c r="CL877" s="3">
        <v>14.01</v>
      </c>
      <c r="CM877" s="3">
        <v>13.31</v>
      </c>
      <c r="CN877" s="3">
        <v>0.69999999999999929</v>
      </c>
      <c r="CO877" s="3">
        <v>11.43</v>
      </c>
      <c r="CP877" s="3">
        <v>10.86</v>
      </c>
      <c r="CQ877" s="3">
        <v>0.57000000000000028</v>
      </c>
      <c r="CR877" s="3">
        <v>12.75</v>
      </c>
      <c r="CS877" s="3">
        <v>12.11</v>
      </c>
      <c r="CT877" s="3">
        <v>0.64000000000000057</v>
      </c>
      <c r="CU877" s="3">
        <v>10.17</v>
      </c>
      <c r="CV877" s="3">
        <v>9.66</v>
      </c>
      <c r="CW877" s="3">
        <v>0.50999999999999979</v>
      </c>
      <c r="CX877" s="3">
        <v>11.87</v>
      </c>
      <c r="CY877" s="3">
        <v>11.28</v>
      </c>
      <c r="CZ877" s="3">
        <v>0.58999999999999986</v>
      </c>
      <c r="DA877" s="3">
        <v>12.26</v>
      </c>
      <c r="DB877" s="3">
        <v>11.65</v>
      </c>
      <c r="DC877" s="3">
        <v>0.60999999999999943</v>
      </c>
      <c r="DD877" s="3">
        <v>11.38</v>
      </c>
      <c r="DE877" s="3">
        <v>10.81</v>
      </c>
      <c r="DF877" s="3">
        <v>0.57000000000000028</v>
      </c>
      <c r="DG877" s="3">
        <v>11.42</v>
      </c>
      <c r="DH877" s="3">
        <v>10.85</v>
      </c>
      <c r="DI877" s="3">
        <v>0.57000000000000028</v>
      </c>
      <c r="DJ877" s="3">
        <v>10.63</v>
      </c>
      <c r="DK877" s="3">
        <v>10.1</v>
      </c>
      <c r="DL877" s="3">
        <v>0.53000000000000114</v>
      </c>
      <c r="DM877" s="3">
        <v>18.010000000000002</v>
      </c>
      <c r="DN877" s="3">
        <v>17.11</v>
      </c>
      <c r="DO877" s="3">
        <v>0.90000000000000213</v>
      </c>
      <c r="DP877" s="3">
        <v>16.39</v>
      </c>
      <c r="DQ877" s="3">
        <v>15.57</v>
      </c>
      <c r="DR877" s="3">
        <v>0.82000000000000028</v>
      </c>
      <c r="DS877" s="3">
        <v>15.76</v>
      </c>
      <c r="DT877" s="3">
        <v>14.97</v>
      </c>
      <c r="DU877" s="3">
        <v>0.78999999999999915</v>
      </c>
      <c r="DV877" s="3">
        <v>14.68</v>
      </c>
      <c r="DW877" s="3">
        <v>13.95</v>
      </c>
      <c r="DX877" s="3">
        <v>0.73000000000000043</v>
      </c>
    </row>
    <row r="878" spans="1:128" s="3" customFormat="1" x14ac:dyDescent="0.25">
      <c r="A878" s="36" t="s">
        <v>1099</v>
      </c>
      <c r="B878" s="36" t="s">
        <v>87</v>
      </c>
      <c r="C878" s="36" t="s">
        <v>88</v>
      </c>
      <c r="D878" s="37" t="s">
        <v>163</v>
      </c>
      <c r="E878" s="36" t="s">
        <v>164</v>
      </c>
      <c r="F878" s="37" t="s">
        <v>1085</v>
      </c>
      <c r="G878" s="36" t="s">
        <v>1086</v>
      </c>
      <c r="H878" s="36" t="s">
        <v>168</v>
      </c>
      <c r="I878" s="36" t="s">
        <v>388</v>
      </c>
      <c r="J878" s="36" t="s">
        <v>171</v>
      </c>
      <c r="K878" s="44">
        <v>9.1332000000000004</v>
      </c>
      <c r="L878" s="38" t="str">
        <f>IF(J878="10",K878,"")</f>
        <v/>
      </c>
      <c r="M878" s="38"/>
      <c r="N878" s="38"/>
      <c r="O878" s="38">
        <v>0</v>
      </c>
      <c r="P878" s="38">
        <f>IF(J878&lt;&gt;"20",IF(J878="15",K878,ROUND(K878*0.85,2)),"")</f>
        <v>9.1332000000000004</v>
      </c>
      <c r="Q878" s="38">
        <f>ROUND(P878*S878/100,2)</f>
        <v>8.2200000000000006</v>
      </c>
      <c r="R878" s="38">
        <f>P878-Q878</f>
        <v>0.91319999999999979</v>
      </c>
      <c r="S878" s="38" t="s">
        <v>389</v>
      </c>
      <c r="T878" s="38">
        <f>IF(J878="20",K878,IF(J878="10",ROUND(K878*0.7,2),ROUND(K878/0.85*0.7,2)))</f>
        <v>7.52</v>
      </c>
      <c r="U878" s="38">
        <f>ROUND(T878*W878/100,2)</f>
        <v>7.14</v>
      </c>
      <c r="V878" s="38">
        <f>T878-U878</f>
        <v>0.37999999999999989</v>
      </c>
      <c r="W878" s="36">
        <v>95</v>
      </c>
      <c r="X878" s="38">
        <f>IF(J878="20",ROUND(K878/0.7*0.6,2),IF(J878="10",ROUND(K878*0.6,2),ROUND(K878/0.85*0.6,2)))</f>
        <v>6.45</v>
      </c>
      <c r="Y878" s="38">
        <f>ROUND(X878*AA878/100,2)</f>
        <v>6.13</v>
      </c>
      <c r="Z878" s="38">
        <f>X878-Y878</f>
        <v>0.32000000000000028</v>
      </c>
      <c r="AA878" s="36">
        <v>95</v>
      </c>
      <c r="AB878" s="38" t="s">
        <v>95</v>
      </c>
      <c r="AC878" s="38">
        <v>8.2200000000000006</v>
      </c>
      <c r="AD878" s="38">
        <v>8.2200000000000006</v>
      </c>
      <c r="AE878" s="38">
        <v>0.41</v>
      </c>
      <c r="AI878" s="3">
        <f>ROUND(P878*0.3,2)</f>
        <v>2.74</v>
      </c>
      <c r="AJ878" s="3">
        <f>ROUND(AI878*S878/100,2)</f>
        <v>2.4700000000000002</v>
      </c>
      <c r="AK878" s="3">
        <f>AI878-AJ878</f>
        <v>0.27</v>
      </c>
      <c r="AL878" s="3">
        <f>ROUND(T878*0.3,2)</f>
        <v>2.2599999999999998</v>
      </c>
      <c r="AM878" s="3">
        <f>ROUND(AL878*W878/100,2)</f>
        <v>2.15</v>
      </c>
      <c r="AN878" s="3">
        <f>AL878-AM878</f>
        <v>0.10999999999999988</v>
      </c>
      <c r="AO878" s="3">
        <f>ROUND(X878*0.3,2)</f>
        <v>1.94</v>
      </c>
      <c r="AP878" s="3">
        <f>ROUND(AO878*AA878/100,2)</f>
        <v>1.84</v>
      </c>
      <c r="AQ878" s="3">
        <f>AO878-AP878</f>
        <v>9.9999999999999867E-2</v>
      </c>
      <c r="AR878" s="3">
        <v>2.4700000000000002</v>
      </c>
      <c r="AS878" s="3">
        <v>2.4700000000000002</v>
      </c>
      <c r="AT878" s="3">
        <v>0.12</v>
      </c>
      <c r="AX878" s="3">
        <f>ROUND($P878*0.6,2)</f>
        <v>5.48</v>
      </c>
      <c r="AY878" s="3">
        <f>ROUND(AX878*$S878/100,2)</f>
        <v>4.93</v>
      </c>
      <c r="AZ878" s="3">
        <f>AX878-AY878</f>
        <v>0.55000000000000071</v>
      </c>
      <c r="BA878" s="3">
        <f>ROUND($T878*0.6,2)</f>
        <v>4.51</v>
      </c>
      <c r="BB878" s="3">
        <f>ROUND(BA878*$W878/100,2)</f>
        <v>4.28</v>
      </c>
      <c r="BC878" s="3">
        <f>BA878-BB878</f>
        <v>0.22999999999999954</v>
      </c>
      <c r="BD878" s="3">
        <f>ROUND($X878*0.6,2)</f>
        <v>3.87</v>
      </c>
      <c r="BE878" s="3">
        <f>ROUND(BD878*$AA878/100,2)</f>
        <v>3.68</v>
      </c>
      <c r="BF878" s="3">
        <f>BD878-BE878</f>
        <v>0.18999999999999995</v>
      </c>
      <c r="BG878" s="3">
        <v>4.93</v>
      </c>
      <c r="BH878" s="3">
        <v>4.93</v>
      </c>
      <c r="BI878" s="3">
        <v>0</v>
      </c>
      <c r="BJ878" s="3" t="s">
        <v>171</v>
      </c>
      <c r="BK878" s="3">
        <v>17.833199999999998</v>
      </c>
      <c r="BL878" s="3">
        <v>16.940000000000001</v>
      </c>
      <c r="BM878" s="3">
        <v>0.89319999999999666</v>
      </c>
      <c r="BN878" s="3">
        <v>14.79</v>
      </c>
      <c r="BO878" s="3">
        <v>14.05</v>
      </c>
      <c r="BP878" s="3">
        <v>0.73999999999999844</v>
      </c>
      <c r="BQ878" s="3">
        <v>16.033200000000001</v>
      </c>
      <c r="BR878" s="3">
        <v>15.23</v>
      </c>
      <c r="BS878" s="3">
        <v>0.80320000000000036</v>
      </c>
      <c r="BT878" s="3">
        <v>12.99</v>
      </c>
      <c r="BU878" s="3">
        <v>12.34</v>
      </c>
      <c r="BV878" s="3">
        <v>0.65000000000000036</v>
      </c>
      <c r="BW878" s="3">
        <v>15</v>
      </c>
      <c r="BX878" s="3">
        <v>14.25</v>
      </c>
      <c r="BY878" s="3">
        <v>0.75</v>
      </c>
      <c r="BZ878" s="3">
        <v>15.3332</v>
      </c>
      <c r="CA878" s="3">
        <v>14.57</v>
      </c>
      <c r="CB878" s="3">
        <v>0.76319999999999943</v>
      </c>
      <c r="CC878" s="3">
        <v>14.3</v>
      </c>
      <c r="CD878" s="3">
        <v>13.59</v>
      </c>
      <c r="CE878" s="3">
        <v>0.71000000000000085</v>
      </c>
      <c r="CF878" s="3">
        <v>14.1332</v>
      </c>
      <c r="CG878" s="3">
        <v>13.43</v>
      </c>
      <c r="CH878" s="3">
        <v>0.70320000000000071</v>
      </c>
      <c r="CI878" s="3">
        <v>13.22</v>
      </c>
      <c r="CJ878" s="3">
        <v>12.56</v>
      </c>
      <c r="CK878" s="3">
        <v>0.66000000000000014</v>
      </c>
      <c r="CL878" s="3">
        <v>12.48</v>
      </c>
      <c r="CM878" s="3">
        <v>11.86</v>
      </c>
      <c r="CN878" s="3">
        <v>0.62000000000000099</v>
      </c>
      <c r="CO878" s="3">
        <v>10.35</v>
      </c>
      <c r="CP878" s="3">
        <v>9.83</v>
      </c>
      <c r="CQ878" s="3">
        <v>0.51999999999999957</v>
      </c>
      <c r="CR878" s="3">
        <v>11.22</v>
      </c>
      <c r="CS878" s="3">
        <v>10.66</v>
      </c>
      <c r="CT878" s="3">
        <v>0.5600000000000005</v>
      </c>
      <c r="CU878" s="3">
        <v>9.09</v>
      </c>
      <c r="CV878" s="3">
        <v>8.64</v>
      </c>
      <c r="CW878" s="3">
        <v>0.44999999999999929</v>
      </c>
      <c r="CX878" s="3">
        <v>10.5</v>
      </c>
      <c r="CY878" s="3">
        <v>9.98</v>
      </c>
      <c r="CZ878" s="3">
        <v>0.51999999999999957</v>
      </c>
      <c r="DA878" s="3">
        <v>10.73</v>
      </c>
      <c r="DB878" s="3">
        <v>10.19</v>
      </c>
      <c r="DC878" s="3">
        <v>0.54000000000000092</v>
      </c>
      <c r="DD878" s="3">
        <v>10.01</v>
      </c>
      <c r="DE878" s="3">
        <v>9.51</v>
      </c>
      <c r="DF878" s="3">
        <v>0.5</v>
      </c>
      <c r="DG878" s="3">
        <v>9.89</v>
      </c>
      <c r="DH878" s="3">
        <v>9.4</v>
      </c>
      <c r="DI878" s="3">
        <v>0.49000000000000021</v>
      </c>
      <c r="DJ878" s="3">
        <v>9.25</v>
      </c>
      <c r="DK878" s="3">
        <v>8.7899999999999991</v>
      </c>
      <c r="DL878" s="3">
        <v>0.46000000000000085</v>
      </c>
      <c r="DM878" s="3">
        <v>16.05</v>
      </c>
      <c r="DN878" s="3">
        <v>15.25</v>
      </c>
      <c r="DO878" s="3">
        <v>0.80000000000000071</v>
      </c>
      <c r="DP878" s="3">
        <v>14.43</v>
      </c>
      <c r="DQ878" s="3">
        <v>13.71</v>
      </c>
      <c r="DR878" s="3">
        <v>0.71999999999999886</v>
      </c>
      <c r="DS878" s="3">
        <v>13.8</v>
      </c>
      <c r="DT878" s="3">
        <v>13.11</v>
      </c>
      <c r="DU878" s="3">
        <v>0.69000000000000128</v>
      </c>
      <c r="DV878" s="3">
        <v>12.72</v>
      </c>
      <c r="DW878" s="3">
        <v>12.08</v>
      </c>
      <c r="DX878" s="3">
        <v>0.64000000000000057</v>
      </c>
    </row>
    <row r="879" spans="1:128" s="3" customFormat="1" x14ac:dyDescent="0.25">
      <c r="A879" s="36" t="s">
        <v>1100</v>
      </c>
      <c r="B879" s="36" t="s">
        <v>87</v>
      </c>
      <c r="C879" s="36" t="s">
        <v>88</v>
      </c>
      <c r="D879" s="37" t="s">
        <v>205</v>
      </c>
      <c r="E879" s="36" t="s">
        <v>206</v>
      </c>
      <c r="F879" s="37" t="s">
        <v>1085</v>
      </c>
      <c r="G879" s="36" t="s">
        <v>1086</v>
      </c>
      <c r="H879" s="36" t="s">
        <v>168</v>
      </c>
      <c r="I879" s="36" t="s">
        <v>388</v>
      </c>
      <c r="J879" s="36" t="s">
        <v>171</v>
      </c>
      <c r="K879" s="44">
        <v>6.18</v>
      </c>
      <c r="L879" s="38" t="str">
        <f>IF(J879="10",K879,"")</f>
        <v/>
      </c>
      <c r="M879" s="38"/>
      <c r="N879" s="38"/>
      <c r="O879" s="38">
        <v>0</v>
      </c>
      <c r="P879" s="38">
        <f>IF(J879&lt;&gt;"20",IF(J879="15",K879,ROUND(K879*0.85,2)),"")</f>
        <v>6.18</v>
      </c>
      <c r="Q879" s="38">
        <f>ROUND(P879*S879/100,2)</f>
        <v>5.56</v>
      </c>
      <c r="R879" s="38">
        <f>P879-Q879</f>
        <v>0.62000000000000011</v>
      </c>
      <c r="S879" s="38" t="s">
        <v>389</v>
      </c>
      <c r="T879" s="38">
        <f>IF(J879="20",K879,IF(J879="10",ROUND(K879*0.7,2),ROUND(K879/0.85*0.7,2)))</f>
        <v>5.09</v>
      </c>
      <c r="U879" s="38">
        <f>ROUND(T879*W879/100,2)</f>
        <v>4.84</v>
      </c>
      <c r="V879" s="38">
        <f>T879-U879</f>
        <v>0.25</v>
      </c>
      <c r="W879" s="36">
        <v>95</v>
      </c>
      <c r="X879" s="38">
        <f>IF(J879="20",ROUND(K879/0.7*0.6,2),IF(J879="10",ROUND(K879*0.6,2),ROUND(K879/0.85*0.6,2)))</f>
        <v>4.3600000000000003</v>
      </c>
      <c r="Y879" s="38">
        <f>ROUND(X879*AA879/100,2)</f>
        <v>4.1399999999999997</v>
      </c>
      <c r="Z879" s="38">
        <f>X879-Y879</f>
        <v>0.22000000000000064</v>
      </c>
      <c r="AA879" s="36">
        <v>95</v>
      </c>
      <c r="AB879" s="38" t="s">
        <v>95</v>
      </c>
      <c r="AC879" s="38">
        <v>5.56</v>
      </c>
      <c r="AD879" s="38">
        <v>5.56</v>
      </c>
      <c r="AE879" s="38">
        <v>0.28000000000000003</v>
      </c>
      <c r="AI879" s="3">
        <f>ROUND(P879*0.3,2)</f>
        <v>1.85</v>
      </c>
      <c r="AJ879" s="3">
        <f>ROUND(AI879*S879/100,2)</f>
        <v>1.67</v>
      </c>
      <c r="AK879" s="3">
        <f>AI879-AJ879</f>
        <v>0.18000000000000016</v>
      </c>
      <c r="AL879" s="3">
        <f>ROUND(T879*0.3,2)</f>
        <v>1.53</v>
      </c>
      <c r="AM879" s="3">
        <f>ROUND(AL879*W879/100,2)</f>
        <v>1.45</v>
      </c>
      <c r="AN879" s="3">
        <f>AL879-AM879</f>
        <v>8.0000000000000071E-2</v>
      </c>
      <c r="AO879" s="3">
        <f>ROUND(X879*0.3,2)</f>
        <v>1.31</v>
      </c>
      <c r="AP879" s="3">
        <f>ROUND(AO879*AA879/100,2)</f>
        <v>1.24</v>
      </c>
      <c r="AQ879" s="3">
        <f>AO879-AP879</f>
        <v>7.0000000000000062E-2</v>
      </c>
      <c r="AR879" s="3">
        <v>1.67</v>
      </c>
      <c r="AS879" s="3">
        <v>1.67</v>
      </c>
      <c r="AT879" s="3">
        <v>0.08</v>
      </c>
      <c r="AX879" s="3">
        <f>ROUND($P879*0.6,2)</f>
        <v>3.71</v>
      </c>
      <c r="AY879" s="3">
        <f>ROUND(AX879*$S879/100,2)</f>
        <v>3.34</v>
      </c>
      <c r="AZ879" s="3">
        <f>AX879-AY879</f>
        <v>0.37000000000000011</v>
      </c>
      <c r="BA879" s="3">
        <f>ROUND($T879*0.6,2)</f>
        <v>3.05</v>
      </c>
      <c r="BB879" s="3">
        <f>ROUND(BA879*$W879/100,2)</f>
        <v>2.9</v>
      </c>
      <c r="BC879" s="3">
        <f>BA879-BB879</f>
        <v>0.14999999999999991</v>
      </c>
      <c r="BD879" s="3">
        <f>ROUND($X879*0.6,2)</f>
        <v>2.62</v>
      </c>
      <c r="BE879" s="3">
        <f>ROUND(BD879*$AA879/100,2)</f>
        <v>2.4900000000000002</v>
      </c>
      <c r="BF879" s="3">
        <f>BD879-BE879</f>
        <v>0.12999999999999989</v>
      </c>
      <c r="BG879" s="3">
        <v>3.34</v>
      </c>
      <c r="BH879" s="3">
        <v>3.34</v>
      </c>
      <c r="BI879" s="3">
        <v>0</v>
      </c>
      <c r="BJ879" s="3" t="s">
        <v>171</v>
      </c>
      <c r="BK879" s="3">
        <v>14.88</v>
      </c>
      <c r="BL879" s="3">
        <v>14.14</v>
      </c>
      <c r="BM879" s="3">
        <v>0.74000000000000021</v>
      </c>
      <c r="BN879" s="3">
        <v>12.7</v>
      </c>
      <c r="BO879" s="3">
        <v>12.07</v>
      </c>
      <c r="BP879" s="3">
        <v>0.62999999999999901</v>
      </c>
      <c r="BQ879" s="3">
        <v>13.08</v>
      </c>
      <c r="BR879" s="3">
        <v>12.43</v>
      </c>
      <c r="BS879" s="3">
        <v>0.65000000000000036</v>
      </c>
      <c r="BT879" s="3">
        <v>10.9</v>
      </c>
      <c r="BU879" s="3">
        <v>10.36</v>
      </c>
      <c r="BV879" s="3">
        <v>0.54000000000000092</v>
      </c>
      <c r="BW879" s="3">
        <v>12.34</v>
      </c>
      <c r="BX879" s="3">
        <v>11.72</v>
      </c>
      <c r="BY879" s="3">
        <v>0.61999999999999922</v>
      </c>
      <c r="BZ879" s="3">
        <v>12.379999999999999</v>
      </c>
      <c r="CA879" s="3">
        <v>11.76</v>
      </c>
      <c r="CB879" s="3">
        <v>0.61999999999999922</v>
      </c>
      <c r="CC879" s="3">
        <v>11.64</v>
      </c>
      <c r="CD879" s="3">
        <v>11.06</v>
      </c>
      <c r="CE879" s="3">
        <v>0.58000000000000007</v>
      </c>
      <c r="CF879" s="3">
        <v>11.18</v>
      </c>
      <c r="CG879" s="3">
        <v>10.62</v>
      </c>
      <c r="CH879" s="3">
        <v>0.5600000000000005</v>
      </c>
      <c r="CI879" s="3">
        <v>10.56</v>
      </c>
      <c r="CJ879" s="3">
        <v>10.029999999999999</v>
      </c>
      <c r="CK879" s="3">
        <v>0.53000000000000114</v>
      </c>
      <c r="CL879" s="3">
        <v>10.42</v>
      </c>
      <c r="CM879" s="3">
        <v>9.9</v>
      </c>
      <c r="CN879" s="3">
        <v>0.51999999999999957</v>
      </c>
      <c r="CO879" s="3">
        <v>8.89</v>
      </c>
      <c r="CP879" s="3">
        <v>8.4499999999999993</v>
      </c>
      <c r="CQ879" s="3">
        <v>0.44000000000000128</v>
      </c>
      <c r="CR879" s="3">
        <v>9.16</v>
      </c>
      <c r="CS879" s="3">
        <v>8.6999999999999993</v>
      </c>
      <c r="CT879" s="3">
        <v>0.46000000000000085</v>
      </c>
      <c r="CU879" s="3">
        <v>7.63</v>
      </c>
      <c r="CV879" s="3">
        <v>7.25</v>
      </c>
      <c r="CW879" s="3">
        <v>0.37999999999999989</v>
      </c>
      <c r="CX879" s="3">
        <v>8.64</v>
      </c>
      <c r="CY879" s="3">
        <v>8.2100000000000009</v>
      </c>
      <c r="CZ879" s="3">
        <v>0.42999999999999972</v>
      </c>
      <c r="DA879" s="3">
        <v>8.67</v>
      </c>
      <c r="DB879" s="3">
        <v>8.24</v>
      </c>
      <c r="DC879" s="3">
        <v>0.42999999999999972</v>
      </c>
      <c r="DD879" s="3">
        <v>8.15</v>
      </c>
      <c r="DE879" s="3">
        <v>7.74</v>
      </c>
      <c r="DF879" s="3">
        <v>0.41000000000000014</v>
      </c>
      <c r="DG879" s="3">
        <v>7.83</v>
      </c>
      <c r="DH879" s="3">
        <v>7.44</v>
      </c>
      <c r="DI879" s="3">
        <v>0.38999999999999968</v>
      </c>
      <c r="DJ879" s="3">
        <v>7.39</v>
      </c>
      <c r="DK879" s="3">
        <v>7.02</v>
      </c>
      <c r="DL879" s="3">
        <v>0.37000000000000011</v>
      </c>
      <c r="DM879" s="3">
        <v>13.39</v>
      </c>
      <c r="DN879" s="3">
        <v>12.72</v>
      </c>
      <c r="DO879" s="3">
        <v>0.66999999999999993</v>
      </c>
      <c r="DP879" s="3">
        <v>11.77</v>
      </c>
      <c r="DQ879" s="3">
        <v>11.18</v>
      </c>
      <c r="DR879" s="3">
        <v>0.58999999999999986</v>
      </c>
      <c r="DS879" s="3">
        <v>11.14</v>
      </c>
      <c r="DT879" s="3">
        <v>10.58</v>
      </c>
      <c r="DU879" s="3">
        <v>0.5600000000000005</v>
      </c>
      <c r="DV879" s="3">
        <v>10.06</v>
      </c>
      <c r="DW879" s="3">
        <v>9.56</v>
      </c>
      <c r="DX879" s="3">
        <v>0.5</v>
      </c>
    </row>
    <row r="880" spans="1:128" s="3" customFormat="1" x14ac:dyDescent="0.25">
      <c r="A880" s="36" t="s">
        <v>1101</v>
      </c>
      <c r="B880" s="36" t="s">
        <v>87</v>
      </c>
      <c r="C880" s="36" t="s">
        <v>88</v>
      </c>
      <c r="D880" s="37" t="s">
        <v>136</v>
      </c>
      <c r="E880" s="36" t="s">
        <v>137</v>
      </c>
      <c r="F880" s="37" t="s">
        <v>1085</v>
      </c>
      <c r="G880" s="36" t="s">
        <v>1086</v>
      </c>
      <c r="H880" s="36" t="s">
        <v>168</v>
      </c>
      <c r="I880" s="36" t="s">
        <v>388</v>
      </c>
      <c r="J880" s="36" t="s">
        <v>171</v>
      </c>
      <c r="K880" s="44">
        <v>13.215999999999999</v>
      </c>
      <c r="L880" s="38" t="str">
        <f>IF(J880="10",K880,"")</f>
        <v/>
      </c>
      <c r="M880" s="38"/>
      <c r="N880" s="38"/>
      <c r="O880" s="38">
        <v>0</v>
      </c>
      <c r="P880" s="38">
        <f>IF(J880&lt;&gt;"20",IF(J880="15",K880,ROUND(K880*0.85,2)),"")</f>
        <v>13.215999999999999</v>
      </c>
      <c r="Q880" s="38">
        <f>ROUND(P880*S880/100,2)</f>
        <v>11.89</v>
      </c>
      <c r="R880" s="38">
        <f>P880-Q880</f>
        <v>1.3259999999999987</v>
      </c>
      <c r="S880" s="38" t="s">
        <v>389</v>
      </c>
      <c r="T880" s="38">
        <f>IF(J880="20",K880,IF(J880="10",ROUND(K880*0.7,2),ROUND(K880/0.85*0.7,2)))</f>
        <v>10.88</v>
      </c>
      <c r="U880" s="38">
        <f>ROUND(T880*W880/100,2)</f>
        <v>10.34</v>
      </c>
      <c r="V880" s="38">
        <f>T880-U880</f>
        <v>0.54000000000000092</v>
      </c>
      <c r="W880" s="36">
        <v>95</v>
      </c>
      <c r="X880" s="38">
        <f>IF(J880="20",ROUND(K880/0.7*0.6,2),IF(J880="10",ROUND(K880*0.6,2),ROUND(K880/0.85*0.6,2)))</f>
        <v>9.33</v>
      </c>
      <c r="Y880" s="38">
        <f>ROUND(X880*AA880/100,2)</f>
        <v>8.86</v>
      </c>
      <c r="Z880" s="38">
        <f>X880-Y880</f>
        <v>0.47000000000000064</v>
      </c>
      <c r="AA880" s="36">
        <v>95</v>
      </c>
      <c r="AB880" s="38" t="s">
        <v>95</v>
      </c>
      <c r="AC880" s="38">
        <v>11.89</v>
      </c>
      <c r="AD880" s="38">
        <v>11.89</v>
      </c>
      <c r="AE880" s="38">
        <v>0.59</v>
      </c>
      <c r="AI880" s="3">
        <f>ROUND(P880*0.3,2)</f>
        <v>3.96</v>
      </c>
      <c r="AJ880" s="3">
        <f>ROUND(AI880*S880/100,2)</f>
        <v>3.56</v>
      </c>
      <c r="AK880" s="3">
        <f>AI880-AJ880</f>
        <v>0.39999999999999991</v>
      </c>
      <c r="AL880" s="3">
        <f>ROUND(T880*0.3,2)</f>
        <v>3.26</v>
      </c>
      <c r="AM880" s="3">
        <f>ROUND(AL880*W880/100,2)</f>
        <v>3.1</v>
      </c>
      <c r="AN880" s="3">
        <f>AL880-AM880</f>
        <v>0.1599999999999997</v>
      </c>
      <c r="AO880" s="3">
        <f>ROUND(X880*0.3,2)</f>
        <v>2.8</v>
      </c>
      <c r="AP880" s="3">
        <f>ROUND(AO880*AA880/100,2)</f>
        <v>2.66</v>
      </c>
      <c r="AQ880" s="3">
        <f>AO880-AP880</f>
        <v>0.13999999999999968</v>
      </c>
      <c r="AR880" s="3">
        <v>3.57</v>
      </c>
      <c r="AS880" s="3">
        <v>3.57</v>
      </c>
      <c r="AT880" s="3">
        <v>0.18</v>
      </c>
      <c r="AX880" s="3">
        <f>ROUND($P880*0.6,2)</f>
        <v>7.93</v>
      </c>
      <c r="AY880" s="3">
        <f>ROUND(AX880*$S880/100,2)</f>
        <v>7.14</v>
      </c>
      <c r="AZ880" s="3">
        <f>AX880-AY880</f>
        <v>0.79</v>
      </c>
      <c r="BA880" s="3">
        <f>ROUND($T880*0.6,2)</f>
        <v>6.53</v>
      </c>
      <c r="BB880" s="3">
        <f>ROUND(BA880*$W880/100,2)</f>
        <v>6.2</v>
      </c>
      <c r="BC880" s="3">
        <f>BA880-BB880</f>
        <v>0.33000000000000007</v>
      </c>
      <c r="BD880" s="3">
        <f>ROUND($X880*0.6,2)</f>
        <v>5.6</v>
      </c>
      <c r="BE880" s="3">
        <f>ROUND(BD880*$AA880/100,2)</f>
        <v>5.32</v>
      </c>
      <c r="BF880" s="3">
        <f>BD880-BE880</f>
        <v>0.27999999999999936</v>
      </c>
      <c r="BG880" s="3">
        <v>7.13</v>
      </c>
      <c r="BH880" s="3">
        <v>7.13</v>
      </c>
      <c r="BI880" s="3">
        <v>0</v>
      </c>
      <c r="BJ880" s="3" t="s">
        <v>171</v>
      </c>
      <c r="BK880" s="3">
        <v>21.916</v>
      </c>
      <c r="BL880" s="3">
        <v>20.82</v>
      </c>
      <c r="BM880" s="3">
        <v>1.0960000000000001</v>
      </c>
      <c r="BN880" s="3">
        <v>17.670000000000002</v>
      </c>
      <c r="BO880" s="3">
        <v>16.79</v>
      </c>
      <c r="BP880" s="3">
        <v>0.88000000000000256</v>
      </c>
      <c r="BQ880" s="3">
        <v>20.116</v>
      </c>
      <c r="BR880" s="3">
        <v>19.11</v>
      </c>
      <c r="BS880" s="3">
        <v>1.0060000000000002</v>
      </c>
      <c r="BT880" s="3">
        <v>15.87</v>
      </c>
      <c r="BU880" s="3">
        <v>15.08</v>
      </c>
      <c r="BV880" s="3">
        <v>0.78999999999999915</v>
      </c>
      <c r="BW880" s="3">
        <v>18.670000000000002</v>
      </c>
      <c r="BX880" s="3">
        <v>17.739999999999998</v>
      </c>
      <c r="BY880" s="3">
        <v>0.93000000000000327</v>
      </c>
      <c r="BZ880" s="3">
        <v>19.415999999999997</v>
      </c>
      <c r="CA880" s="3">
        <v>18.45</v>
      </c>
      <c r="CB880" s="3">
        <v>0.96599999999999753</v>
      </c>
      <c r="CC880" s="3">
        <v>17.97</v>
      </c>
      <c r="CD880" s="3">
        <v>17.07</v>
      </c>
      <c r="CE880" s="3">
        <v>0.89999999999999858</v>
      </c>
      <c r="CF880" s="3">
        <v>18.216000000000001</v>
      </c>
      <c r="CG880" s="3">
        <v>17.309999999999999</v>
      </c>
      <c r="CH880" s="3">
        <v>0.90600000000000236</v>
      </c>
      <c r="CI880" s="3">
        <v>16.89</v>
      </c>
      <c r="CJ880" s="3">
        <v>16.05</v>
      </c>
      <c r="CK880" s="3">
        <v>0.83999999999999986</v>
      </c>
      <c r="CL880" s="3">
        <v>15.34</v>
      </c>
      <c r="CM880" s="3">
        <v>14.57</v>
      </c>
      <c r="CN880" s="3">
        <v>0.76999999999999957</v>
      </c>
      <c r="CO880" s="3">
        <v>12.37</v>
      </c>
      <c r="CP880" s="3">
        <v>11.75</v>
      </c>
      <c r="CQ880" s="3">
        <v>0.61999999999999922</v>
      </c>
      <c r="CR880" s="3">
        <v>14.08</v>
      </c>
      <c r="CS880" s="3">
        <v>13.38</v>
      </c>
      <c r="CT880" s="3">
        <v>0.69999999999999929</v>
      </c>
      <c r="CU880" s="3">
        <v>11.11</v>
      </c>
      <c r="CV880" s="3">
        <v>10.55</v>
      </c>
      <c r="CW880" s="3">
        <v>0.55999999999999872</v>
      </c>
      <c r="CX880" s="3">
        <v>13.07</v>
      </c>
      <c r="CY880" s="3">
        <v>12.42</v>
      </c>
      <c r="CZ880" s="3">
        <v>0.65000000000000036</v>
      </c>
      <c r="DA880" s="3">
        <v>13.59</v>
      </c>
      <c r="DB880" s="3">
        <v>12.91</v>
      </c>
      <c r="DC880" s="3">
        <v>0.67999999999999972</v>
      </c>
      <c r="DD880" s="3">
        <v>12.58</v>
      </c>
      <c r="DE880" s="3">
        <v>11.95</v>
      </c>
      <c r="DF880" s="3">
        <v>0.63000000000000078</v>
      </c>
      <c r="DG880" s="3">
        <v>12.75</v>
      </c>
      <c r="DH880" s="3">
        <v>12.11</v>
      </c>
      <c r="DI880" s="3">
        <v>0.64000000000000057</v>
      </c>
      <c r="DJ880" s="3">
        <v>11.82</v>
      </c>
      <c r="DK880" s="3">
        <v>11.23</v>
      </c>
      <c r="DL880" s="3">
        <v>0.58999999999999986</v>
      </c>
      <c r="DM880" s="3">
        <v>19.72</v>
      </c>
      <c r="DN880" s="3">
        <v>18.73</v>
      </c>
      <c r="DO880" s="3">
        <v>0.98999999999999844</v>
      </c>
      <c r="DP880" s="3">
        <v>18.100000000000001</v>
      </c>
      <c r="DQ880" s="3">
        <v>17.2</v>
      </c>
      <c r="DR880" s="3">
        <v>0.90000000000000213</v>
      </c>
      <c r="DS880" s="3">
        <v>17.47</v>
      </c>
      <c r="DT880" s="3">
        <v>16.600000000000001</v>
      </c>
      <c r="DU880" s="3">
        <v>0.86999999999999744</v>
      </c>
      <c r="DV880" s="3">
        <v>16.39</v>
      </c>
      <c r="DW880" s="3">
        <v>15.57</v>
      </c>
      <c r="DX880" s="3">
        <v>0.82000000000000028</v>
      </c>
    </row>
    <row r="881" spans="1:128" s="3" customFormat="1" x14ac:dyDescent="0.25">
      <c r="A881" s="36" t="s">
        <v>1102</v>
      </c>
      <c r="B881" s="36" t="s">
        <v>87</v>
      </c>
      <c r="C881" s="36" t="s">
        <v>88</v>
      </c>
      <c r="D881" s="37" t="s">
        <v>133</v>
      </c>
      <c r="E881" s="36" t="s">
        <v>134</v>
      </c>
      <c r="F881" s="37" t="s">
        <v>1085</v>
      </c>
      <c r="G881" s="36" t="s">
        <v>1086</v>
      </c>
      <c r="H881" s="36" t="s">
        <v>168</v>
      </c>
      <c r="I881" s="36" t="s">
        <v>388</v>
      </c>
      <c r="J881" s="36" t="s">
        <v>171</v>
      </c>
      <c r="K881" s="44">
        <v>7.8116000000000003</v>
      </c>
      <c r="L881" s="38" t="str">
        <f>IF(J881="10",K881,"")</f>
        <v/>
      </c>
      <c r="M881" s="38"/>
      <c r="N881" s="38"/>
      <c r="O881" s="38">
        <v>0</v>
      </c>
      <c r="P881" s="38">
        <f>IF(J881&lt;&gt;"20",IF(J881="15",K881,ROUND(K881*0.85,2)),"")</f>
        <v>7.8116000000000003</v>
      </c>
      <c r="Q881" s="38">
        <f>ROUND(P881*S881/100,2)</f>
        <v>7.03</v>
      </c>
      <c r="R881" s="38">
        <f>P881-Q881</f>
        <v>0.78160000000000007</v>
      </c>
      <c r="S881" s="38" t="s">
        <v>389</v>
      </c>
      <c r="T881" s="38">
        <f>IF(J881="20",K881,IF(J881="10",ROUND(K881*0.7,2),ROUND(K881/0.85*0.7,2)))</f>
        <v>6.43</v>
      </c>
      <c r="U881" s="38">
        <f>ROUND(T881*W881/100,2)</f>
        <v>6.11</v>
      </c>
      <c r="V881" s="38">
        <f>T881-U881</f>
        <v>0.3199999999999994</v>
      </c>
      <c r="W881" s="36">
        <v>95</v>
      </c>
      <c r="X881" s="38">
        <f>IF(J881="20",ROUND(K881/0.7*0.6,2),IF(J881="10",ROUND(K881*0.6,2),ROUND(K881/0.85*0.6,2)))</f>
        <v>5.51</v>
      </c>
      <c r="Y881" s="38">
        <f>ROUND(X881*AA881/100,2)</f>
        <v>5.23</v>
      </c>
      <c r="Z881" s="38">
        <f>X881-Y881</f>
        <v>0.27999999999999936</v>
      </c>
      <c r="AA881" s="36">
        <v>95</v>
      </c>
      <c r="AB881" s="38" t="s">
        <v>95</v>
      </c>
      <c r="AC881" s="38">
        <v>7.03</v>
      </c>
      <c r="AD881" s="38">
        <v>7.03</v>
      </c>
      <c r="AE881" s="38">
        <v>0.35</v>
      </c>
      <c r="AI881" s="3">
        <f>ROUND(P881*0.3,2)</f>
        <v>2.34</v>
      </c>
      <c r="AJ881" s="3">
        <f>ROUND(AI881*S881/100,2)</f>
        <v>2.11</v>
      </c>
      <c r="AK881" s="3">
        <f>AI881-AJ881</f>
        <v>0.22999999999999998</v>
      </c>
      <c r="AL881" s="3">
        <f>ROUND(T881*0.3,2)</f>
        <v>1.93</v>
      </c>
      <c r="AM881" s="3">
        <f>ROUND(AL881*W881/100,2)</f>
        <v>1.83</v>
      </c>
      <c r="AN881" s="3">
        <f>AL881-AM881</f>
        <v>9.9999999999999867E-2</v>
      </c>
      <c r="AO881" s="3">
        <f>ROUND(X881*0.3,2)</f>
        <v>1.65</v>
      </c>
      <c r="AP881" s="3">
        <f>ROUND(AO881*AA881/100,2)</f>
        <v>1.57</v>
      </c>
      <c r="AQ881" s="3">
        <f>AO881-AP881</f>
        <v>7.9999999999999849E-2</v>
      </c>
      <c r="AR881" s="3">
        <v>2.11</v>
      </c>
      <c r="AS881" s="3">
        <v>2.11</v>
      </c>
      <c r="AT881" s="3">
        <v>0.11</v>
      </c>
      <c r="AX881" s="3">
        <f>ROUND($P881*0.6,2)</f>
        <v>4.6900000000000004</v>
      </c>
      <c r="AY881" s="3">
        <f>ROUND(AX881*$S881/100,2)</f>
        <v>4.22</v>
      </c>
      <c r="AZ881" s="3">
        <f>AX881-AY881</f>
        <v>0.47000000000000064</v>
      </c>
      <c r="BA881" s="3">
        <f>ROUND($T881*0.6,2)</f>
        <v>3.86</v>
      </c>
      <c r="BB881" s="3">
        <f>ROUND(BA881*$W881/100,2)</f>
        <v>3.67</v>
      </c>
      <c r="BC881" s="3">
        <f>BA881-BB881</f>
        <v>0.18999999999999995</v>
      </c>
      <c r="BD881" s="3">
        <f>ROUND($X881*0.6,2)</f>
        <v>3.31</v>
      </c>
      <c r="BE881" s="3">
        <f>ROUND(BD881*$AA881/100,2)</f>
        <v>3.14</v>
      </c>
      <c r="BF881" s="3">
        <f>BD881-BE881</f>
        <v>0.16999999999999993</v>
      </c>
      <c r="BG881" s="3">
        <v>4.22</v>
      </c>
      <c r="BH881" s="3">
        <v>4.22</v>
      </c>
      <c r="BI881" s="3">
        <v>0</v>
      </c>
      <c r="BJ881" s="3" t="s">
        <v>171</v>
      </c>
      <c r="BK881" s="3">
        <v>16.511600000000001</v>
      </c>
      <c r="BL881" s="3">
        <v>15.69</v>
      </c>
      <c r="BM881" s="3">
        <v>0.82160000000000188</v>
      </c>
      <c r="BN881" s="3">
        <v>13.85</v>
      </c>
      <c r="BO881" s="3">
        <v>13.16</v>
      </c>
      <c r="BP881" s="3">
        <v>0.6899999999999995</v>
      </c>
      <c r="BQ881" s="3">
        <v>14.711599999999999</v>
      </c>
      <c r="BR881" s="3">
        <v>13.98</v>
      </c>
      <c r="BS881" s="3">
        <v>0.73159999999999847</v>
      </c>
      <c r="BT881" s="3">
        <v>12.05</v>
      </c>
      <c r="BU881" s="3">
        <v>11.45</v>
      </c>
      <c r="BV881" s="3">
        <v>0.60000000000000142</v>
      </c>
      <c r="BW881" s="3">
        <v>13.81</v>
      </c>
      <c r="BX881" s="3">
        <v>13.12</v>
      </c>
      <c r="BY881" s="3">
        <v>0.69000000000000128</v>
      </c>
      <c r="BZ881" s="3">
        <v>14.0116</v>
      </c>
      <c r="CA881" s="3">
        <v>13.31</v>
      </c>
      <c r="CB881" s="3">
        <v>0.70159999999999911</v>
      </c>
      <c r="CC881" s="3">
        <v>13.11</v>
      </c>
      <c r="CD881" s="3">
        <v>12.45</v>
      </c>
      <c r="CE881" s="3">
        <v>0.66000000000000014</v>
      </c>
      <c r="CF881" s="3">
        <v>12.8116</v>
      </c>
      <c r="CG881" s="3">
        <v>12.17</v>
      </c>
      <c r="CH881" s="3">
        <v>0.64160000000000039</v>
      </c>
      <c r="CI881" s="3">
        <v>12.03</v>
      </c>
      <c r="CJ881" s="3">
        <v>11.43</v>
      </c>
      <c r="CK881" s="3">
        <v>0.59999999999999964</v>
      </c>
      <c r="CL881" s="3">
        <v>11.56</v>
      </c>
      <c r="CM881" s="3">
        <v>10.98</v>
      </c>
      <c r="CN881" s="3">
        <v>0.58000000000000007</v>
      </c>
      <c r="CO881" s="3">
        <v>9.6999999999999993</v>
      </c>
      <c r="CP881" s="3">
        <v>9.2200000000000006</v>
      </c>
      <c r="CQ881" s="3">
        <v>0.47999999999999865</v>
      </c>
      <c r="CR881" s="3">
        <v>10.3</v>
      </c>
      <c r="CS881" s="3">
        <v>9.7899999999999991</v>
      </c>
      <c r="CT881" s="3">
        <v>0.51000000000000156</v>
      </c>
      <c r="CU881" s="3">
        <v>8.44</v>
      </c>
      <c r="CV881" s="3">
        <v>8.02</v>
      </c>
      <c r="CW881" s="3">
        <v>0.41999999999999993</v>
      </c>
      <c r="CX881" s="3">
        <v>9.67</v>
      </c>
      <c r="CY881" s="3">
        <v>9.19</v>
      </c>
      <c r="CZ881" s="3">
        <v>0.48000000000000043</v>
      </c>
      <c r="DA881" s="3">
        <v>9.81</v>
      </c>
      <c r="DB881" s="3">
        <v>9.32</v>
      </c>
      <c r="DC881" s="3">
        <v>0.49000000000000021</v>
      </c>
      <c r="DD881" s="3">
        <v>9.18</v>
      </c>
      <c r="DE881" s="3">
        <v>8.7200000000000006</v>
      </c>
      <c r="DF881" s="3">
        <v>0.45999999999999908</v>
      </c>
      <c r="DG881" s="3">
        <v>8.9700000000000006</v>
      </c>
      <c r="DH881" s="3">
        <v>8.52</v>
      </c>
      <c r="DI881" s="3">
        <v>0.45000000000000107</v>
      </c>
      <c r="DJ881" s="3">
        <v>8.42</v>
      </c>
      <c r="DK881" s="3">
        <v>8</v>
      </c>
      <c r="DL881" s="3">
        <v>0.41999999999999993</v>
      </c>
      <c r="DM881" s="3">
        <v>14.86</v>
      </c>
      <c r="DN881" s="3">
        <v>14.12</v>
      </c>
      <c r="DO881" s="3">
        <v>0.74000000000000021</v>
      </c>
      <c r="DP881" s="3">
        <v>13.24</v>
      </c>
      <c r="DQ881" s="3">
        <v>12.58</v>
      </c>
      <c r="DR881" s="3">
        <v>0.66000000000000014</v>
      </c>
      <c r="DS881" s="3">
        <v>12.61</v>
      </c>
      <c r="DT881" s="3">
        <v>11.98</v>
      </c>
      <c r="DU881" s="3">
        <v>0.62999999999999901</v>
      </c>
      <c r="DV881" s="3">
        <v>11.53</v>
      </c>
      <c r="DW881" s="3">
        <v>10.95</v>
      </c>
      <c r="DX881" s="3">
        <v>0.58000000000000007</v>
      </c>
    </row>
    <row r="882" spans="1:128" s="3" customFormat="1" x14ac:dyDescent="0.25">
      <c r="A882" s="36" t="s">
        <v>1103</v>
      </c>
      <c r="B882" s="36" t="s">
        <v>87</v>
      </c>
      <c r="C882" s="36" t="s">
        <v>88</v>
      </c>
      <c r="D882" s="37" t="s">
        <v>106</v>
      </c>
      <c r="E882" s="36" t="s">
        <v>107</v>
      </c>
      <c r="F882" s="37" t="s">
        <v>1085</v>
      </c>
      <c r="G882" s="36" t="s">
        <v>1086</v>
      </c>
      <c r="H882" s="36" t="s">
        <v>168</v>
      </c>
      <c r="I882" s="36" t="s">
        <v>388</v>
      </c>
      <c r="J882" s="36" t="s">
        <v>171</v>
      </c>
      <c r="K882" s="44">
        <v>8.18</v>
      </c>
      <c r="L882" s="38" t="str">
        <f>IF(J882="10",K882,"")</f>
        <v/>
      </c>
      <c r="M882" s="38"/>
      <c r="N882" s="38"/>
      <c r="O882" s="38">
        <v>0</v>
      </c>
      <c r="P882" s="38">
        <f>IF(J882&lt;&gt;"20",IF(J882="15",K882,ROUND(K882*0.85,2)),"")</f>
        <v>8.18</v>
      </c>
      <c r="Q882" s="38">
        <f>ROUND(P882*S882/100,2)</f>
        <v>7.36</v>
      </c>
      <c r="R882" s="38">
        <f>P882-Q882</f>
        <v>0.8199999999999994</v>
      </c>
      <c r="S882" s="38" t="s">
        <v>389</v>
      </c>
      <c r="T882" s="38">
        <f>IF(J882="20",K882,IF(J882="10",ROUND(K882*0.7,2),ROUND(K882/0.85*0.7,2)))</f>
        <v>6.74</v>
      </c>
      <c r="U882" s="38">
        <f>ROUND(T882*W882/100,2)</f>
        <v>6.4</v>
      </c>
      <c r="V882" s="38">
        <f>T882-U882</f>
        <v>0.33999999999999986</v>
      </c>
      <c r="W882" s="36">
        <v>95</v>
      </c>
      <c r="X882" s="38">
        <f>IF(J882="20",ROUND(K882/0.7*0.6,2),IF(J882="10",ROUND(K882*0.6,2),ROUND(K882/0.85*0.6,2)))</f>
        <v>5.77</v>
      </c>
      <c r="Y882" s="38">
        <f>ROUND(X882*AA882/100,2)</f>
        <v>5.48</v>
      </c>
      <c r="Z882" s="38">
        <f>X882-Y882</f>
        <v>0.28999999999999915</v>
      </c>
      <c r="AA882" s="36">
        <v>95</v>
      </c>
      <c r="AB882" s="38" t="s">
        <v>95</v>
      </c>
      <c r="AC882" s="38">
        <v>7.36</v>
      </c>
      <c r="AD882" s="38">
        <v>7.36</v>
      </c>
      <c r="AE882" s="38">
        <v>0.37</v>
      </c>
      <c r="AI882" s="3">
        <f>ROUND(P882*0.3,2)</f>
        <v>2.4500000000000002</v>
      </c>
      <c r="AJ882" s="3">
        <f>ROUND(AI882*S882/100,2)</f>
        <v>2.21</v>
      </c>
      <c r="AK882" s="3">
        <f>AI882-AJ882</f>
        <v>0.24000000000000021</v>
      </c>
      <c r="AL882" s="3">
        <f>ROUND(T882*0.3,2)</f>
        <v>2.02</v>
      </c>
      <c r="AM882" s="3">
        <f>ROUND(AL882*W882/100,2)</f>
        <v>1.92</v>
      </c>
      <c r="AN882" s="3">
        <f>AL882-AM882</f>
        <v>0.10000000000000009</v>
      </c>
      <c r="AO882" s="3">
        <f>ROUND(X882*0.3,2)</f>
        <v>1.73</v>
      </c>
      <c r="AP882" s="3">
        <f>ROUND(AO882*AA882/100,2)</f>
        <v>1.64</v>
      </c>
      <c r="AQ882" s="3">
        <f>AO882-AP882</f>
        <v>9.000000000000008E-2</v>
      </c>
      <c r="AR882" s="3">
        <v>2.21</v>
      </c>
      <c r="AS882" s="3">
        <v>2.21</v>
      </c>
      <c r="AT882" s="3">
        <v>0.11</v>
      </c>
      <c r="AX882" s="3">
        <f>ROUND($P882*0.6,2)</f>
        <v>4.91</v>
      </c>
      <c r="AY882" s="3">
        <f>ROUND(AX882*$S882/100,2)</f>
        <v>4.42</v>
      </c>
      <c r="AZ882" s="3">
        <f>AX882-AY882</f>
        <v>0.49000000000000021</v>
      </c>
      <c r="BA882" s="3">
        <f>ROUND($T882*0.6,2)</f>
        <v>4.04</v>
      </c>
      <c r="BB882" s="3">
        <f>ROUND(BA882*$W882/100,2)</f>
        <v>3.84</v>
      </c>
      <c r="BC882" s="3">
        <f>BA882-BB882</f>
        <v>0.20000000000000018</v>
      </c>
      <c r="BD882" s="3">
        <f>ROUND($X882*0.6,2)</f>
        <v>3.46</v>
      </c>
      <c r="BE882" s="3">
        <f>ROUND(BD882*$AA882/100,2)</f>
        <v>3.29</v>
      </c>
      <c r="BF882" s="3">
        <f>BD882-BE882</f>
        <v>0.16999999999999993</v>
      </c>
      <c r="BG882" s="3">
        <v>4.42</v>
      </c>
      <c r="BH882" s="3">
        <v>4.42</v>
      </c>
      <c r="BI882" s="3">
        <v>0</v>
      </c>
      <c r="BJ882" s="3" t="s">
        <v>171</v>
      </c>
      <c r="BK882" s="3">
        <v>16.88</v>
      </c>
      <c r="BL882" s="3">
        <v>16.04</v>
      </c>
      <c r="BM882" s="3">
        <v>0.83999999999999986</v>
      </c>
      <c r="BN882" s="3">
        <v>14.11</v>
      </c>
      <c r="BO882" s="3">
        <v>13.4</v>
      </c>
      <c r="BP882" s="3">
        <v>0.70999999999999908</v>
      </c>
      <c r="BQ882" s="3">
        <v>15.079999999999998</v>
      </c>
      <c r="BR882" s="3">
        <v>14.33</v>
      </c>
      <c r="BS882" s="3">
        <v>0.74999999999999822</v>
      </c>
      <c r="BT882" s="3">
        <v>12.31</v>
      </c>
      <c r="BU882" s="3">
        <v>11.69</v>
      </c>
      <c r="BV882" s="3">
        <v>0.62000000000000099</v>
      </c>
      <c r="BW882" s="3">
        <v>14.14</v>
      </c>
      <c r="BX882" s="3">
        <v>13.43</v>
      </c>
      <c r="BY882" s="3">
        <v>0.71000000000000085</v>
      </c>
      <c r="BZ882" s="3">
        <v>14.379999999999999</v>
      </c>
      <c r="CA882" s="3">
        <v>13.66</v>
      </c>
      <c r="CB882" s="3">
        <v>0.71999999999999886</v>
      </c>
      <c r="CC882" s="3">
        <v>13.44</v>
      </c>
      <c r="CD882" s="3">
        <v>12.77</v>
      </c>
      <c r="CE882" s="3">
        <v>0.66999999999999993</v>
      </c>
      <c r="CF882" s="3">
        <v>13.18</v>
      </c>
      <c r="CG882" s="3">
        <v>12.52</v>
      </c>
      <c r="CH882" s="3">
        <v>0.66000000000000014</v>
      </c>
      <c r="CI882" s="3">
        <v>12.36</v>
      </c>
      <c r="CJ882" s="3">
        <v>11.74</v>
      </c>
      <c r="CK882" s="3">
        <v>0.61999999999999922</v>
      </c>
      <c r="CL882" s="3">
        <v>11.82</v>
      </c>
      <c r="CM882" s="3">
        <v>11.23</v>
      </c>
      <c r="CN882" s="3">
        <v>0.58999999999999986</v>
      </c>
      <c r="CO882" s="3">
        <v>9.8800000000000008</v>
      </c>
      <c r="CP882" s="3">
        <v>9.39</v>
      </c>
      <c r="CQ882" s="3">
        <v>0.49000000000000021</v>
      </c>
      <c r="CR882" s="3">
        <v>10.56</v>
      </c>
      <c r="CS882" s="3">
        <v>10.029999999999999</v>
      </c>
      <c r="CT882" s="3">
        <v>0.53000000000000114</v>
      </c>
      <c r="CU882" s="3">
        <v>8.6199999999999992</v>
      </c>
      <c r="CV882" s="3">
        <v>8.19</v>
      </c>
      <c r="CW882" s="3">
        <v>0.42999999999999972</v>
      </c>
      <c r="CX882" s="3">
        <v>9.9</v>
      </c>
      <c r="CY882" s="3">
        <v>9.41</v>
      </c>
      <c r="CZ882" s="3">
        <v>0.49000000000000021</v>
      </c>
      <c r="DA882" s="3">
        <v>10.07</v>
      </c>
      <c r="DB882" s="3">
        <v>9.57</v>
      </c>
      <c r="DC882" s="3">
        <v>0.5</v>
      </c>
      <c r="DD882" s="3">
        <v>9.41</v>
      </c>
      <c r="DE882" s="3">
        <v>8.94</v>
      </c>
      <c r="DF882" s="3">
        <v>0.47000000000000064</v>
      </c>
      <c r="DG882" s="3">
        <v>9.23</v>
      </c>
      <c r="DH882" s="3">
        <v>8.77</v>
      </c>
      <c r="DI882" s="3">
        <v>0.46000000000000085</v>
      </c>
      <c r="DJ882" s="3">
        <v>8.65</v>
      </c>
      <c r="DK882" s="3">
        <v>8.2200000000000006</v>
      </c>
      <c r="DL882" s="3">
        <v>0.42999999999999972</v>
      </c>
      <c r="DM882" s="3">
        <v>15.19</v>
      </c>
      <c r="DN882" s="3">
        <v>14.43</v>
      </c>
      <c r="DO882" s="3">
        <v>0.75999999999999979</v>
      </c>
      <c r="DP882" s="3">
        <v>13.57</v>
      </c>
      <c r="DQ882" s="3">
        <v>12.89</v>
      </c>
      <c r="DR882" s="3">
        <v>0.67999999999999972</v>
      </c>
      <c r="DS882" s="3">
        <v>12.94</v>
      </c>
      <c r="DT882" s="3">
        <v>12.29</v>
      </c>
      <c r="DU882" s="3">
        <v>0.65000000000000036</v>
      </c>
      <c r="DV882" s="3">
        <v>11.86</v>
      </c>
      <c r="DW882" s="3">
        <v>11.27</v>
      </c>
      <c r="DX882" s="3">
        <v>0.58999999999999986</v>
      </c>
    </row>
    <row r="883" spans="1:128" s="3" customFormat="1" x14ac:dyDescent="0.25">
      <c r="A883" s="36" t="s">
        <v>1104</v>
      </c>
      <c r="B883" s="36" t="s">
        <v>87</v>
      </c>
      <c r="C883" s="36" t="s">
        <v>88</v>
      </c>
      <c r="D883" s="37" t="s">
        <v>103</v>
      </c>
      <c r="E883" s="36" t="s">
        <v>104</v>
      </c>
      <c r="F883" s="37" t="s">
        <v>1085</v>
      </c>
      <c r="G883" s="36" t="s">
        <v>1086</v>
      </c>
      <c r="H883" s="36" t="s">
        <v>168</v>
      </c>
      <c r="I883" s="36" t="s">
        <v>388</v>
      </c>
      <c r="J883" s="36" t="s">
        <v>171</v>
      </c>
      <c r="K883" s="44">
        <v>8.18</v>
      </c>
      <c r="L883" s="38" t="str">
        <f>IF(J883="10",K883,"")</f>
        <v/>
      </c>
      <c r="M883" s="38"/>
      <c r="N883" s="38"/>
      <c r="O883" s="38">
        <v>0</v>
      </c>
      <c r="P883" s="38">
        <f>IF(J883&lt;&gt;"20",IF(J883="15",K883,ROUND(K883*0.85,2)),"")</f>
        <v>8.18</v>
      </c>
      <c r="Q883" s="38">
        <f>ROUND(P883*S883/100,2)</f>
        <v>7.36</v>
      </c>
      <c r="R883" s="38">
        <f>P883-Q883</f>
        <v>0.8199999999999994</v>
      </c>
      <c r="S883" s="38" t="s">
        <v>389</v>
      </c>
      <c r="T883" s="38">
        <f>IF(J883="20",K883,IF(J883="10",ROUND(K883*0.7,2),ROUND(K883/0.85*0.7,2)))</f>
        <v>6.74</v>
      </c>
      <c r="U883" s="38">
        <f>ROUND(T883*W883/100,2)</f>
        <v>6.4</v>
      </c>
      <c r="V883" s="38">
        <f>T883-U883</f>
        <v>0.33999999999999986</v>
      </c>
      <c r="W883" s="36">
        <v>95</v>
      </c>
      <c r="X883" s="38">
        <f>IF(J883="20",ROUND(K883/0.7*0.6,2),IF(J883="10",ROUND(K883*0.6,2),ROUND(K883/0.85*0.6,2)))</f>
        <v>5.77</v>
      </c>
      <c r="Y883" s="38">
        <f>ROUND(X883*AA883/100,2)</f>
        <v>5.48</v>
      </c>
      <c r="Z883" s="38">
        <f>X883-Y883</f>
        <v>0.28999999999999915</v>
      </c>
      <c r="AA883" s="36">
        <v>95</v>
      </c>
      <c r="AB883" s="38" t="s">
        <v>95</v>
      </c>
      <c r="AC883" s="38">
        <v>7.36</v>
      </c>
      <c r="AD883" s="38">
        <v>7.36</v>
      </c>
      <c r="AE883" s="38">
        <v>0.37</v>
      </c>
      <c r="AI883" s="3">
        <f>ROUND(P883*0.3,2)</f>
        <v>2.4500000000000002</v>
      </c>
      <c r="AJ883" s="3">
        <f>ROUND(AI883*S883/100,2)</f>
        <v>2.21</v>
      </c>
      <c r="AK883" s="3">
        <f>AI883-AJ883</f>
        <v>0.24000000000000021</v>
      </c>
      <c r="AL883" s="3">
        <f>ROUND(T883*0.3,2)</f>
        <v>2.02</v>
      </c>
      <c r="AM883" s="3">
        <f>ROUND(AL883*W883/100,2)</f>
        <v>1.92</v>
      </c>
      <c r="AN883" s="3">
        <f>AL883-AM883</f>
        <v>0.10000000000000009</v>
      </c>
      <c r="AO883" s="3">
        <f>ROUND(X883*0.3,2)</f>
        <v>1.73</v>
      </c>
      <c r="AP883" s="3">
        <f>ROUND(AO883*AA883/100,2)</f>
        <v>1.64</v>
      </c>
      <c r="AQ883" s="3">
        <f>AO883-AP883</f>
        <v>9.000000000000008E-2</v>
      </c>
      <c r="AR883" s="3">
        <v>2.21</v>
      </c>
      <c r="AS883" s="3">
        <v>2.21</v>
      </c>
      <c r="AT883" s="3">
        <v>0.11</v>
      </c>
      <c r="AX883" s="3">
        <f>ROUND($P883*0.6,2)</f>
        <v>4.91</v>
      </c>
      <c r="AY883" s="3">
        <f>ROUND(AX883*$S883/100,2)</f>
        <v>4.42</v>
      </c>
      <c r="AZ883" s="3">
        <f>AX883-AY883</f>
        <v>0.49000000000000021</v>
      </c>
      <c r="BA883" s="3">
        <f>ROUND($T883*0.6,2)</f>
        <v>4.04</v>
      </c>
      <c r="BB883" s="3">
        <f>ROUND(BA883*$W883/100,2)</f>
        <v>3.84</v>
      </c>
      <c r="BC883" s="3">
        <f>BA883-BB883</f>
        <v>0.20000000000000018</v>
      </c>
      <c r="BD883" s="3">
        <f>ROUND($X883*0.6,2)</f>
        <v>3.46</v>
      </c>
      <c r="BE883" s="3">
        <f>ROUND(BD883*$AA883/100,2)</f>
        <v>3.29</v>
      </c>
      <c r="BF883" s="3">
        <f>BD883-BE883</f>
        <v>0.16999999999999993</v>
      </c>
      <c r="BG883" s="3">
        <v>4.42</v>
      </c>
      <c r="BH883" s="3">
        <v>4.42</v>
      </c>
      <c r="BI883" s="3">
        <v>0</v>
      </c>
      <c r="BJ883" s="3" t="s">
        <v>171</v>
      </c>
      <c r="BK883" s="3">
        <v>16.88</v>
      </c>
      <c r="BL883" s="3">
        <v>16.04</v>
      </c>
      <c r="BM883" s="3">
        <v>0.83999999999999986</v>
      </c>
      <c r="BN883" s="3">
        <v>14.11</v>
      </c>
      <c r="BO883" s="3">
        <v>13.4</v>
      </c>
      <c r="BP883" s="3">
        <v>0.70999999999999908</v>
      </c>
      <c r="BQ883" s="3">
        <v>15.079999999999998</v>
      </c>
      <c r="BR883" s="3">
        <v>14.33</v>
      </c>
      <c r="BS883" s="3">
        <v>0.74999999999999822</v>
      </c>
      <c r="BT883" s="3">
        <v>12.31</v>
      </c>
      <c r="BU883" s="3">
        <v>11.69</v>
      </c>
      <c r="BV883" s="3">
        <v>0.62000000000000099</v>
      </c>
      <c r="BW883" s="3">
        <v>14.14</v>
      </c>
      <c r="BX883" s="3">
        <v>13.43</v>
      </c>
      <c r="BY883" s="3">
        <v>0.71000000000000085</v>
      </c>
      <c r="BZ883" s="3">
        <v>14.379999999999999</v>
      </c>
      <c r="CA883" s="3">
        <v>13.66</v>
      </c>
      <c r="CB883" s="3">
        <v>0.71999999999999886</v>
      </c>
      <c r="CC883" s="3">
        <v>13.44</v>
      </c>
      <c r="CD883" s="3">
        <v>12.77</v>
      </c>
      <c r="CE883" s="3">
        <v>0.66999999999999993</v>
      </c>
      <c r="CF883" s="3">
        <v>13.18</v>
      </c>
      <c r="CG883" s="3">
        <v>12.52</v>
      </c>
      <c r="CH883" s="3">
        <v>0.66000000000000014</v>
      </c>
      <c r="CI883" s="3">
        <v>12.36</v>
      </c>
      <c r="CJ883" s="3">
        <v>11.74</v>
      </c>
      <c r="CK883" s="3">
        <v>0.61999999999999922</v>
      </c>
      <c r="CL883" s="3">
        <v>11.82</v>
      </c>
      <c r="CM883" s="3">
        <v>11.23</v>
      </c>
      <c r="CN883" s="3">
        <v>0.58999999999999986</v>
      </c>
      <c r="CO883" s="3">
        <v>9.8800000000000008</v>
      </c>
      <c r="CP883" s="3">
        <v>9.39</v>
      </c>
      <c r="CQ883" s="3">
        <v>0.49000000000000021</v>
      </c>
      <c r="CR883" s="3">
        <v>10.56</v>
      </c>
      <c r="CS883" s="3">
        <v>10.029999999999999</v>
      </c>
      <c r="CT883" s="3">
        <v>0.53000000000000114</v>
      </c>
      <c r="CU883" s="3">
        <v>8.6199999999999992</v>
      </c>
      <c r="CV883" s="3">
        <v>8.19</v>
      </c>
      <c r="CW883" s="3">
        <v>0.42999999999999972</v>
      </c>
      <c r="CX883" s="3">
        <v>9.9</v>
      </c>
      <c r="CY883" s="3">
        <v>9.41</v>
      </c>
      <c r="CZ883" s="3">
        <v>0.49000000000000021</v>
      </c>
      <c r="DA883" s="3">
        <v>10.07</v>
      </c>
      <c r="DB883" s="3">
        <v>9.57</v>
      </c>
      <c r="DC883" s="3">
        <v>0.5</v>
      </c>
      <c r="DD883" s="3">
        <v>9.41</v>
      </c>
      <c r="DE883" s="3">
        <v>8.94</v>
      </c>
      <c r="DF883" s="3">
        <v>0.47000000000000064</v>
      </c>
      <c r="DG883" s="3">
        <v>9.23</v>
      </c>
      <c r="DH883" s="3">
        <v>8.77</v>
      </c>
      <c r="DI883" s="3">
        <v>0.46000000000000085</v>
      </c>
      <c r="DJ883" s="3">
        <v>8.65</v>
      </c>
      <c r="DK883" s="3">
        <v>8.2200000000000006</v>
      </c>
      <c r="DL883" s="3">
        <v>0.42999999999999972</v>
      </c>
      <c r="DM883" s="3">
        <v>15.19</v>
      </c>
      <c r="DN883" s="3">
        <v>14.43</v>
      </c>
      <c r="DO883" s="3">
        <v>0.75999999999999979</v>
      </c>
      <c r="DP883" s="3">
        <v>13.57</v>
      </c>
      <c r="DQ883" s="3">
        <v>12.89</v>
      </c>
      <c r="DR883" s="3">
        <v>0.67999999999999972</v>
      </c>
      <c r="DS883" s="3">
        <v>12.94</v>
      </c>
      <c r="DT883" s="3">
        <v>12.29</v>
      </c>
      <c r="DU883" s="3">
        <v>0.65000000000000036</v>
      </c>
      <c r="DV883" s="3">
        <v>11.86</v>
      </c>
      <c r="DW883" s="3">
        <v>11.27</v>
      </c>
      <c r="DX883" s="3">
        <v>0.58999999999999986</v>
      </c>
    </row>
    <row r="884" spans="1:128" s="3" customFormat="1" x14ac:dyDescent="0.25">
      <c r="A884" s="36" t="s">
        <v>1084</v>
      </c>
      <c r="B884" s="36" t="s">
        <v>87</v>
      </c>
      <c r="C884" s="36" t="s">
        <v>88</v>
      </c>
      <c r="D884" s="37" t="s">
        <v>157</v>
      </c>
      <c r="E884" s="36" t="s">
        <v>158</v>
      </c>
      <c r="F884" s="37" t="s">
        <v>1085</v>
      </c>
      <c r="G884" s="36" t="s">
        <v>1086</v>
      </c>
      <c r="H884" s="36" t="s">
        <v>201</v>
      </c>
      <c r="I884" s="36" t="s">
        <v>388</v>
      </c>
      <c r="J884" s="36" t="s">
        <v>171</v>
      </c>
      <c r="K884" s="44">
        <v>11.0684</v>
      </c>
      <c r="L884" s="38" t="str">
        <f>IF(J884="10",K884,"")</f>
        <v/>
      </c>
      <c r="M884" s="38"/>
      <c r="N884" s="38"/>
      <c r="O884" s="38">
        <v>0</v>
      </c>
      <c r="P884" s="38">
        <f>IF(H884="A",IF(J884&lt;&gt;"20",IF(J884="15",K884*0.87,ROUND(K884/0.87*0.85,2)),""))</f>
        <v>9.6295079999999995</v>
      </c>
      <c r="Q884" s="38">
        <f>ROUND(P884*S884/100,2)</f>
        <v>8.67</v>
      </c>
      <c r="R884" s="38">
        <f>P884-Q884</f>
        <v>0.95950799999999958</v>
      </c>
      <c r="S884" s="38" t="s">
        <v>389</v>
      </c>
      <c r="T884" s="38">
        <f>IF(J884="20",K884,IF(J884="10",ROUND(K884*0.7,2),ROUND(K884/0.85*0.7,2)))</f>
        <v>9.1199999999999992</v>
      </c>
      <c r="U884" s="38">
        <f>ROUND(T884*W884/100,2)</f>
        <v>8.66</v>
      </c>
      <c r="V884" s="38">
        <f>T884-U884</f>
        <v>0.45999999999999908</v>
      </c>
      <c r="W884" s="36">
        <v>95</v>
      </c>
      <c r="X884" s="38">
        <f>IF(J884="20",ROUND(K884/0.7*0.6,2),IF(J884="10",ROUND(K884*0.6,2),ROUND(K884/0.85*0.6,2)))</f>
        <v>7.81</v>
      </c>
      <c r="Y884" s="38">
        <f>ROUND(X884*AA884/100,2)</f>
        <v>7.42</v>
      </c>
      <c r="Z884" s="38">
        <f>X884-Y884</f>
        <v>0.38999999999999968</v>
      </c>
      <c r="AA884" s="36">
        <v>95</v>
      </c>
      <c r="AB884" s="38" t="s">
        <v>95</v>
      </c>
      <c r="AC884" s="38">
        <v>9.9600000000000009</v>
      </c>
      <c r="AD884" s="38">
        <v>9.9600000000000009</v>
      </c>
      <c r="AE884" s="38">
        <v>0.5</v>
      </c>
      <c r="AI884" s="3">
        <f>ROUND(P884*0.3,2)</f>
        <v>2.89</v>
      </c>
      <c r="AJ884" s="3">
        <f>ROUND(AI884*S884/100,2)</f>
        <v>2.6</v>
      </c>
      <c r="AK884" s="3">
        <f>AI884-AJ884</f>
        <v>0.29000000000000004</v>
      </c>
      <c r="AL884" s="3">
        <f>ROUND(T884*0.3,2)</f>
        <v>2.74</v>
      </c>
      <c r="AM884" s="3">
        <f>ROUND(AL884*W884/100,2)</f>
        <v>2.6</v>
      </c>
      <c r="AN884" s="3">
        <f>AL884-AM884</f>
        <v>0.14000000000000012</v>
      </c>
      <c r="AO884" s="3">
        <f>ROUND(X884*0.3,2)</f>
        <v>2.34</v>
      </c>
      <c r="AP884" s="3">
        <f>ROUND(AO884*AA884/100,2)</f>
        <v>2.2200000000000002</v>
      </c>
      <c r="AQ884" s="3">
        <f>AO884-AP884</f>
        <v>0.11999999999999966</v>
      </c>
      <c r="AR884" s="3">
        <v>2.99</v>
      </c>
      <c r="AS884" s="3">
        <v>2.99</v>
      </c>
      <c r="AT884" s="3">
        <v>0.15</v>
      </c>
      <c r="AX884" s="3">
        <f>ROUND($P884*0.6,2)</f>
        <v>5.78</v>
      </c>
      <c r="AY884" s="3">
        <f>ROUND(AX884*$S884/100,2)</f>
        <v>5.2</v>
      </c>
      <c r="AZ884" s="3">
        <f>AX884-AY884</f>
        <v>0.58000000000000007</v>
      </c>
      <c r="BA884" s="3">
        <f>ROUND($T884*0.6,2)</f>
        <v>5.47</v>
      </c>
      <c r="BB884" s="3">
        <f>ROUND(BA884*$W884/100,2)</f>
        <v>5.2</v>
      </c>
      <c r="BC884" s="3">
        <f>BA884-BB884</f>
        <v>0.26999999999999957</v>
      </c>
      <c r="BD884" s="3">
        <f>ROUND($X884*0.6,2)</f>
        <v>4.6900000000000004</v>
      </c>
      <c r="BE884" s="3">
        <f>ROUND(BD884*$AA884/100,2)</f>
        <v>4.46</v>
      </c>
      <c r="BF884" s="3">
        <f>BD884-BE884</f>
        <v>0.23000000000000043</v>
      </c>
      <c r="BG884" s="3">
        <v>5.98</v>
      </c>
      <c r="BH884" s="3">
        <v>5.98</v>
      </c>
      <c r="BI884" s="3">
        <v>0</v>
      </c>
      <c r="BJ884" s="3" t="s">
        <v>171</v>
      </c>
      <c r="BK884" s="3">
        <v>18.329507999999997</v>
      </c>
      <c r="BL884" s="3">
        <v>17.41</v>
      </c>
      <c r="BM884" s="3">
        <v>0.91950799999999688</v>
      </c>
      <c r="BN884" s="3">
        <v>16.149999999999999</v>
      </c>
      <c r="BO884" s="3">
        <v>15.34</v>
      </c>
      <c r="BP884" s="3">
        <v>0.80999999999999872</v>
      </c>
      <c r="BQ884" s="3">
        <v>16.529508</v>
      </c>
      <c r="BR884" s="3">
        <v>15.7</v>
      </c>
      <c r="BS884" s="3">
        <v>0.82950800000000058</v>
      </c>
      <c r="BT884" s="3">
        <v>14.35</v>
      </c>
      <c r="BU884" s="3">
        <v>13.63</v>
      </c>
      <c r="BV884" s="3">
        <v>0.71999999999999886</v>
      </c>
      <c r="BW884" s="3">
        <v>16.739999999999998</v>
      </c>
      <c r="BX884" s="3">
        <v>15.9</v>
      </c>
      <c r="BY884" s="3">
        <v>0.83999999999999808</v>
      </c>
      <c r="BZ884" s="3">
        <v>15.829507999999999</v>
      </c>
      <c r="CA884" s="3">
        <v>15.04</v>
      </c>
      <c r="CB884" s="3">
        <v>0.78950799999999965</v>
      </c>
      <c r="CC884" s="3">
        <v>16.04</v>
      </c>
      <c r="CD884" s="3">
        <v>15.24</v>
      </c>
      <c r="CE884" s="3">
        <v>0.79999999999999893</v>
      </c>
      <c r="CF884" s="3">
        <v>14.629508</v>
      </c>
      <c r="CG884" s="3">
        <v>13.9</v>
      </c>
      <c r="CH884" s="3">
        <v>0.72950799999999916</v>
      </c>
      <c r="CI884" s="3">
        <v>14.96</v>
      </c>
      <c r="CJ884" s="3">
        <v>14.21</v>
      </c>
      <c r="CK884" s="3">
        <v>0.75</v>
      </c>
      <c r="CL884" s="3">
        <v>12.83</v>
      </c>
      <c r="CM884" s="3">
        <v>12.19</v>
      </c>
      <c r="CN884" s="3">
        <v>0.64000000000000057</v>
      </c>
      <c r="CO884" s="3">
        <v>11.31</v>
      </c>
      <c r="CP884" s="3">
        <v>10.74</v>
      </c>
      <c r="CQ884" s="3">
        <v>0.57000000000000028</v>
      </c>
      <c r="CR884" s="3">
        <v>11.57</v>
      </c>
      <c r="CS884" s="3">
        <v>10.99</v>
      </c>
      <c r="CT884" s="3">
        <v>0.58000000000000007</v>
      </c>
      <c r="CU884" s="3">
        <v>10.050000000000001</v>
      </c>
      <c r="CV884" s="3">
        <v>9.5500000000000007</v>
      </c>
      <c r="CW884" s="3">
        <v>0.5</v>
      </c>
      <c r="CX884" s="3">
        <v>11.72</v>
      </c>
      <c r="CY884" s="3">
        <v>11.13</v>
      </c>
      <c r="CZ884" s="3">
        <v>0.58999999999999986</v>
      </c>
      <c r="DA884" s="3">
        <v>11.08</v>
      </c>
      <c r="DB884" s="3">
        <v>10.53</v>
      </c>
      <c r="DC884" s="3">
        <v>0.55000000000000071</v>
      </c>
      <c r="DD884" s="3">
        <v>11.23</v>
      </c>
      <c r="DE884" s="3">
        <v>10.67</v>
      </c>
      <c r="DF884" s="3">
        <v>0.5600000000000005</v>
      </c>
      <c r="DG884" s="3">
        <v>10.24</v>
      </c>
      <c r="DH884" s="3">
        <v>9.73</v>
      </c>
      <c r="DI884" s="3">
        <v>0.50999999999999979</v>
      </c>
      <c r="DJ884" s="3">
        <v>10.47</v>
      </c>
      <c r="DK884" s="3">
        <v>9.9499999999999993</v>
      </c>
      <c r="DL884" s="3">
        <v>0.52000000000000135</v>
      </c>
      <c r="DM884" s="3">
        <v>16.5</v>
      </c>
      <c r="DN884" s="3">
        <v>15.68</v>
      </c>
      <c r="DO884" s="3">
        <v>0.82000000000000028</v>
      </c>
      <c r="DP884" s="3">
        <v>14.88</v>
      </c>
      <c r="DQ884" s="3">
        <v>14.14</v>
      </c>
      <c r="DR884" s="3">
        <v>0.74000000000000021</v>
      </c>
      <c r="DS884" s="3">
        <v>14.25</v>
      </c>
      <c r="DT884" s="3">
        <v>13.54</v>
      </c>
      <c r="DU884" s="3">
        <v>0.71000000000000085</v>
      </c>
      <c r="DV884" s="3">
        <v>13.17</v>
      </c>
      <c r="DW884" s="3">
        <v>12.51</v>
      </c>
      <c r="DX884" s="3">
        <v>0.66000000000000014</v>
      </c>
    </row>
    <row r="885" spans="1:128" s="3" customFormat="1" x14ac:dyDescent="0.25">
      <c r="A885" s="36" t="s">
        <v>1087</v>
      </c>
      <c r="B885" s="36" t="s">
        <v>87</v>
      </c>
      <c r="C885" s="36" t="s">
        <v>88</v>
      </c>
      <c r="D885" s="37" t="s">
        <v>203</v>
      </c>
      <c r="E885" s="36" t="s">
        <v>204</v>
      </c>
      <c r="F885" s="37" t="s">
        <v>1085</v>
      </c>
      <c r="G885" s="36" t="s">
        <v>1086</v>
      </c>
      <c r="H885" s="36" t="s">
        <v>201</v>
      </c>
      <c r="I885" s="36" t="s">
        <v>388</v>
      </c>
      <c r="J885" s="36" t="s">
        <v>171</v>
      </c>
      <c r="K885" s="44">
        <v>10.4666</v>
      </c>
      <c r="L885" s="38" t="str">
        <f>IF(J885="10",K885,"")</f>
        <v/>
      </c>
      <c r="M885" s="38"/>
      <c r="N885" s="38"/>
      <c r="O885" s="38">
        <v>0</v>
      </c>
      <c r="P885" s="38">
        <f>IF(H885="A",IF(J885&lt;&gt;"20",IF(J885="15",K885*0.87,ROUND(K885/0.87*0.85,2)),""))</f>
        <v>9.1059419999999989</v>
      </c>
      <c r="Q885" s="38">
        <f>ROUND(P885*S885/100,2)</f>
        <v>8.1999999999999993</v>
      </c>
      <c r="R885" s="38">
        <f>P885-Q885</f>
        <v>0.90594199999999958</v>
      </c>
      <c r="S885" s="38" t="s">
        <v>389</v>
      </c>
      <c r="T885" s="38">
        <f>IF(J885="20",K885,IF(J885="10",ROUND(K885*0.7,2),ROUND(K885/0.85*0.7,2)))</f>
        <v>8.6199999999999992</v>
      </c>
      <c r="U885" s="38">
        <f>ROUND(T885*W885/100,2)</f>
        <v>8.19</v>
      </c>
      <c r="V885" s="38">
        <f>T885-U885</f>
        <v>0.42999999999999972</v>
      </c>
      <c r="W885" s="36">
        <v>95</v>
      </c>
      <c r="X885" s="38">
        <f>IF(J885="20",ROUND(K885/0.7*0.6,2),IF(J885="10",ROUND(K885*0.6,2),ROUND(K885/0.85*0.6,2)))</f>
        <v>7.39</v>
      </c>
      <c r="Y885" s="38">
        <f>ROUND(X885*AA885/100,2)</f>
        <v>7.02</v>
      </c>
      <c r="Z885" s="38">
        <f>X885-Y885</f>
        <v>0.37000000000000011</v>
      </c>
      <c r="AA885" s="36">
        <v>95</v>
      </c>
      <c r="AB885" s="38" t="s">
        <v>95</v>
      </c>
      <c r="AC885" s="38">
        <v>9.42</v>
      </c>
      <c r="AD885" s="38">
        <v>9.42</v>
      </c>
      <c r="AE885" s="38">
        <v>0.47</v>
      </c>
      <c r="AI885" s="3">
        <f>ROUND(P885*0.3,2)</f>
        <v>2.73</v>
      </c>
      <c r="AJ885" s="3">
        <f>ROUND(AI885*S885/100,2)</f>
        <v>2.46</v>
      </c>
      <c r="AK885" s="3">
        <f>AI885-AJ885</f>
        <v>0.27</v>
      </c>
      <c r="AL885" s="3">
        <f>ROUND(T885*0.3,2)</f>
        <v>2.59</v>
      </c>
      <c r="AM885" s="3">
        <f>ROUND(AL885*W885/100,2)</f>
        <v>2.46</v>
      </c>
      <c r="AN885" s="3">
        <f>AL885-AM885</f>
        <v>0.12999999999999989</v>
      </c>
      <c r="AO885" s="3">
        <f>ROUND(X885*0.3,2)</f>
        <v>2.2200000000000002</v>
      </c>
      <c r="AP885" s="3">
        <f>ROUND(AO885*AA885/100,2)</f>
        <v>2.11</v>
      </c>
      <c r="AQ885" s="3">
        <f>AO885-AP885</f>
        <v>0.11000000000000032</v>
      </c>
      <c r="AR885" s="3">
        <v>2.83</v>
      </c>
      <c r="AS885" s="3">
        <v>2.83</v>
      </c>
      <c r="AT885" s="3">
        <v>0.14000000000000001</v>
      </c>
      <c r="AX885" s="3">
        <f>ROUND($P885*0.6,2)</f>
        <v>5.46</v>
      </c>
      <c r="AY885" s="3">
        <f>ROUND(AX885*$S885/100,2)</f>
        <v>4.91</v>
      </c>
      <c r="AZ885" s="3">
        <f>AX885-AY885</f>
        <v>0.54999999999999982</v>
      </c>
      <c r="BA885" s="3">
        <f>ROUND($T885*0.6,2)</f>
        <v>5.17</v>
      </c>
      <c r="BB885" s="3">
        <f>ROUND(BA885*$W885/100,2)</f>
        <v>4.91</v>
      </c>
      <c r="BC885" s="3">
        <f>BA885-BB885</f>
        <v>0.25999999999999979</v>
      </c>
      <c r="BD885" s="3">
        <f>ROUND($X885*0.6,2)</f>
        <v>4.43</v>
      </c>
      <c r="BE885" s="3">
        <f>ROUND(BD885*$AA885/100,2)</f>
        <v>4.21</v>
      </c>
      <c r="BF885" s="3">
        <f>BD885-BE885</f>
        <v>0.21999999999999975</v>
      </c>
      <c r="BG885" s="3">
        <v>5.65</v>
      </c>
      <c r="BH885" s="3">
        <v>5.65</v>
      </c>
      <c r="BI885" s="3">
        <v>0</v>
      </c>
      <c r="BJ885" s="3" t="s">
        <v>171</v>
      </c>
      <c r="BK885" s="3">
        <v>17.805941999999998</v>
      </c>
      <c r="BL885" s="3">
        <v>16.920000000000002</v>
      </c>
      <c r="BM885" s="3">
        <v>0.88594199999999645</v>
      </c>
      <c r="BN885" s="3">
        <v>15.73</v>
      </c>
      <c r="BO885" s="3">
        <v>14.94</v>
      </c>
      <c r="BP885" s="3">
        <v>0.79000000000000092</v>
      </c>
      <c r="BQ885" s="3">
        <v>16.005941999999997</v>
      </c>
      <c r="BR885" s="3">
        <v>15.21</v>
      </c>
      <c r="BS885" s="3">
        <v>0.7959419999999966</v>
      </c>
      <c r="BT885" s="3">
        <v>13.93</v>
      </c>
      <c r="BU885" s="3">
        <v>13.23</v>
      </c>
      <c r="BV885" s="3">
        <v>0.69999999999999929</v>
      </c>
      <c r="BW885" s="3">
        <v>16.2</v>
      </c>
      <c r="BX885" s="3">
        <v>15.39</v>
      </c>
      <c r="BY885" s="3">
        <v>0.80999999999999872</v>
      </c>
      <c r="BZ885" s="3">
        <v>15.305941999999998</v>
      </c>
      <c r="CA885" s="3">
        <v>14.54</v>
      </c>
      <c r="CB885" s="3">
        <v>0.76594199999999901</v>
      </c>
      <c r="CC885" s="3">
        <v>15.5</v>
      </c>
      <c r="CD885" s="3">
        <v>14.73</v>
      </c>
      <c r="CE885" s="3">
        <v>0.76999999999999957</v>
      </c>
      <c r="CF885" s="3">
        <v>14.105941999999999</v>
      </c>
      <c r="CG885" s="3">
        <v>13.4</v>
      </c>
      <c r="CH885" s="3">
        <v>0.70594199999999852</v>
      </c>
      <c r="CI885" s="3">
        <v>14.42</v>
      </c>
      <c r="CJ885" s="3">
        <v>13.7</v>
      </c>
      <c r="CK885" s="3">
        <v>0.72000000000000064</v>
      </c>
      <c r="CL885" s="3">
        <v>12.46</v>
      </c>
      <c r="CM885" s="3">
        <v>11.84</v>
      </c>
      <c r="CN885" s="3">
        <v>0.62000000000000099</v>
      </c>
      <c r="CO885" s="3">
        <v>11.01</v>
      </c>
      <c r="CP885" s="3">
        <v>10.46</v>
      </c>
      <c r="CQ885" s="3">
        <v>0.54999999999999893</v>
      </c>
      <c r="CR885" s="3">
        <v>11.2</v>
      </c>
      <c r="CS885" s="3">
        <v>10.64</v>
      </c>
      <c r="CT885" s="3">
        <v>0.55999999999999872</v>
      </c>
      <c r="CU885" s="3">
        <v>9.75</v>
      </c>
      <c r="CV885" s="3">
        <v>9.26</v>
      </c>
      <c r="CW885" s="3">
        <v>0.49000000000000021</v>
      </c>
      <c r="CX885" s="3">
        <v>11.34</v>
      </c>
      <c r="CY885" s="3">
        <v>10.77</v>
      </c>
      <c r="CZ885" s="3">
        <v>0.57000000000000028</v>
      </c>
      <c r="DA885" s="3">
        <v>10.71</v>
      </c>
      <c r="DB885" s="3">
        <v>10.17</v>
      </c>
      <c r="DC885" s="3">
        <v>0.54000000000000092</v>
      </c>
      <c r="DD885" s="3">
        <v>10.85</v>
      </c>
      <c r="DE885" s="3">
        <v>10.31</v>
      </c>
      <c r="DF885" s="3">
        <v>0.53999999999999915</v>
      </c>
      <c r="DG885" s="3">
        <v>9.8699999999999992</v>
      </c>
      <c r="DH885" s="3">
        <v>9.3800000000000008</v>
      </c>
      <c r="DI885" s="3">
        <v>0.48999999999999844</v>
      </c>
      <c r="DJ885" s="3">
        <v>10.09</v>
      </c>
      <c r="DK885" s="3">
        <v>9.59</v>
      </c>
      <c r="DL885" s="3">
        <v>0.5</v>
      </c>
      <c r="DM885" s="3">
        <v>16.03</v>
      </c>
      <c r="DN885" s="3">
        <v>15.23</v>
      </c>
      <c r="DO885" s="3">
        <v>0.80000000000000071</v>
      </c>
      <c r="DP885" s="3">
        <v>14.41</v>
      </c>
      <c r="DQ885" s="3">
        <v>13.69</v>
      </c>
      <c r="DR885" s="3">
        <v>0.72000000000000064</v>
      </c>
      <c r="DS885" s="3">
        <v>13.78</v>
      </c>
      <c r="DT885" s="3">
        <v>13.09</v>
      </c>
      <c r="DU885" s="3">
        <v>0.6899999999999995</v>
      </c>
      <c r="DV885" s="3">
        <v>12.7</v>
      </c>
      <c r="DW885" s="3">
        <v>12.07</v>
      </c>
      <c r="DX885" s="3">
        <v>0.62999999999999901</v>
      </c>
    </row>
    <row r="886" spans="1:128" s="3" customFormat="1" x14ac:dyDescent="0.25">
      <c r="A886" s="36" t="s">
        <v>1088</v>
      </c>
      <c r="B886" s="36" t="s">
        <v>87</v>
      </c>
      <c r="C886" s="36" t="s">
        <v>88</v>
      </c>
      <c r="D886" s="37" t="s">
        <v>139</v>
      </c>
      <c r="E886" s="36" t="s">
        <v>140</v>
      </c>
      <c r="F886" s="37" t="s">
        <v>1085</v>
      </c>
      <c r="G886" s="36" t="s">
        <v>1086</v>
      </c>
      <c r="H886" s="36" t="s">
        <v>201</v>
      </c>
      <c r="I886" s="36" t="s">
        <v>388</v>
      </c>
      <c r="J886" s="36" t="s">
        <v>171</v>
      </c>
      <c r="K886" s="44">
        <v>7.18</v>
      </c>
      <c r="L886" s="38" t="str">
        <f>IF(J886="10",K886,"")</f>
        <v/>
      </c>
      <c r="M886" s="38"/>
      <c r="N886" s="38"/>
      <c r="O886" s="38">
        <v>0</v>
      </c>
      <c r="P886" s="38">
        <f>IF(H886="A",IF(J886&lt;&gt;"20",IF(J886="15",K886*0.87,ROUND(K886/0.87*0.85,2)),""))</f>
        <v>6.2465999999999999</v>
      </c>
      <c r="Q886" s="38">
        <f>ROUND(P886*S886/100,2)</f>
        <v>5.62</v>
      </c>
      <c r="R886" s="38">
        <f>P886-Q886</f>
        <v>0.62659999999999982</v>
      </c>
      <c r="S886" s="38" t="s">
        <v>389</v>
      </c>
      <c r="T886" s="38">
        <f>IF(J886="20",K886,IF(J886="10",ROUND(K886*0.7,2),ROUND(K886/0.85*0.7,2)))</f>
        <v>5.91</v>
      </c>
      <c r="U886" s="38">
        <f>ROUND(T886*W886/100,2)</f>
        <v>5.61</v>
      </c>
      <c r="V886" s="38">
        <f>T886-U886</f>
        <v>0.29999999999999982</v>
      </c>
      <c r="W886" s="36">
        <v>95</v>
      </c>
      <c r="X886" s="38">
        <f>IF(J886="20",ROUND(K886/0.7*0.6,2),IF(J886="10",ROUND(K886*0.6,2),ROUND(K886/0.85*0.6,2)))</f>
        <v>5.07</v>
      </c>
      <c r="Y886" s="38">
        <f>ROUND(X886*AA886/100,2)</f>
        <v>4.82</v>
      </c>
      <c r="Z886" s="38">
        <f>X886-Y886</f>
        <v>0.25</v>
      </c>
      <c r="AA886" s="36">
        <v>95</v>
      </c>
      <c r="AB886" s="38" t="s">
        <v>95</v>
      </c>
      <c r="AC886" s="38">
        <v>6.46</v>
      </c>
      <c r="AD886" s="38">
        <v>6.46</v>
      </c>
      <c r="AE886" s="38">
        <v>0.32</v>
      </c>
      <c r="AI886" s="3">
        <f>ROUND(P886*0.3,2)</f>
        <v>1.87</v>
      </c>
      <c r="AJ886" s="3">
        <f>ROUND(AI886*S886/100,2)</f>
        <v>1.68</v>
      </c>
      <c r="AK886" s="3">
        <f>AI886-AJ886</f>
        <v>0.19000000000000017</v>
      </c>
      <c r="AL886" s="3">
        <f>ROUND(T886*0.3,2)</f>
        <v>1.77</v>
      </c>
      <c r="AM886" s="3">
        <f>ROUND(AL886*W886/100,2)</f>
        <v>1.68</v>
      </c>
      <c r="AN886" s="3">
        <f>AL886-AM886</f>
        <v>9.000000000000008E-2</v>
      </c>
      <c r="AO886" s="3">
        <f>ROUND(X886*0.3,2)</f>
        <v>1.52</v>
      </c>
      <c r="AP886" s="3">
        <f>ROUND(AO886*AA886/100,2)</f>
        <v>1.44</v>
      </c>
      <c r="AQ886" s="3">
        <f>AO886-AP886</f>
        <v>8.0000000000000071E-2</v>
      </c>
      <c r="AR886" s="3">
        <v>1.94</v>
      </c>
      <c r="AS886" s="3">
        <v>1.94</v>
      </c>
      <c r="AT886" s="3">
        <v>0.1</v>
      </c>
      <c r="AX886" s="3">
        <f>ROUND($P886*0.6,2)</f>
        <v>3.75</v>
      </c>
      <c r="AY886" s="3">
        <f>ROUND(AX886*$S886/100,2)</f>
        <v>3.38</v>
      </c>
      <c r="AZ886" s="3">
        <f>AX886-AY886</f>
        <v>0.37000000000000011</v>
      </c>
      <c r="BA886" s="3">
        <f>ROUND($T886*0.6,2)</f>
        <v>3.55</v>
      </c>
      <c r="BB886" s="3">
        <f>ROUND(BA886*$W886/100,2)</f>
        <v>3.37</v>
      </c>
      <c r="BC886" s="3">
        <f>BA886-BB886</f>
        <v>0.17999999999999972</v>
      </c>
      <c r="BD886" s="3">
        <f>ROUND($X886*0.6,2)</f>
        <v>3.04</v>
      </c>
      <c r="BE886" s="3">
        <f>ROUND(BD886*$AA886/100,2)</f>
        <v>2.89</v>
      </c>
      <c r="BF886" s="3">
        <f>BD886-BE886</f>
        <v>0.14999999999999991</v>
      </c>
      <c r="BG886" s="3">
        <v>3.88</v>
      </c>
      <c r="BH886" s="3">
        <v>3.88</v>
      </c>
      <c r="BI886" s="3">
        <v>0</v>
      </c>
      <c r="BJ886" s="3" t="s">
        <v>171</v>
      </c>
      <c r="BK886" s="3">
        <v>14.9466</v>
      </c>
      <c r="BL886" s="3">
        <v>14.2</v>
      </c>
      <c r="BM886" s="3">
        <v>0.74660000000000082</v>
      </c>
      <c r="BN886" s="3">
        <v>13.41</v>
      </c>
      <c r="BO886" s="3">
        <v>12.74</v>
      </c>
      <c r="BP886" s="3">
        <v>0.66999999999999993</v>
      </c>
      <c r="BQ886" s="3">
        <v>13.146599999999999</v>
      </c>
      <c r="BR886" s="3">
        <v>12.49</v>
      </c>
      <c r="BS886" s="3">
        <v>0.65659999999999918</v>
      </c>
      <c r="BT886" s="3">
        <v>11.61</v>
      </c>
      <c r="BU886" s="3">
        <v>11.03</v>
      </c>
      <c r="BV886" s="3">
        <v>0.58000000000000007</v>
      </c>
      <c r="BW886" s="3">
        <v>13.24</v>
      </c>
      <c r="BX886" s="3">
        <v>12.58</v>
      </c>
      <c r="BY886" s="3">
        <v>0.66000000000000014</v>
      </c>
      <c r="BZ886" s="3">
        <v>12.4466</v>
      </c>
      <c r="CA886" s="3">
        <v>11.82</v>
      </c>
      <c r="CB886" s="3">
        <v>0.62659999999999982</v>
      </c>
      <c r="CC886" s="3">
        <v>12.54</v>
      </c>
      <c r="CD886" s="3">
        <v>11.91</v>
      </c>
      <c r="CE886" s="3">
        <v>0.62999999999999901</v>
      </c>
      <c r="CF886" s="3">
        <v>11.246600000000001</v>
      </c>
      <c r="CG886" s="3">
        <v>10.68</v>
      </c>
      <c r="CH886" s="3">
        <v>0.5666000000000011</v>
      </c>
      <c r="CI886" s="3">
        <v>11.46</v>
      </c>
      <c r="CJ886" s="3">
        <v>10.89</v>
      </c>
      <c r="CK886" s="3">
        <v>0.57000000000000028</v>
      </c>
      <c r="CL886" s="3">
        <v>10.46</v>
      </c>
      <c r="CM886" s="3">
        <v>9.94</v>
      </c>
      <c r="CN886" s="3">
        <v>0.52000000000000135</v>
      </c>
      <c r="CO886" s="3">
        <v>9.39</v>
      </c>
      <c r="CP886" s="3">
        <v>8.92</v>
      </c>
      <c r="CQ886" s="3">
        <v>0.47000000000000064</v>
      </c>
      <c r="CR886" s="3">
        <v>9.1999999999999993</v>
      </c>
      <c r="CS886" s="3">
        <v>8.74</v>
      </c>
      <c r="CT886" s="3">
        <v>0.45999999999999908</v>
      </c>
      <c r="CU886" s="3">
        <v>8.1300000000000008</v>
      </c>
      <c r="CV886" s="3">
        <v>7.72</v>
      </c>
      <c r="CW886" s="3">
        <v>0.41000000000000103</v>
      </c>
      <c r="CX886" s="3">
        <v>9.27</v>
      </c>
      <c r="CY886" s="3">
        <v>8.81</v>
      </c>
      <c r="CZ886" s="3">
        <v>0.45999999999999908</v>
      </c>
      <c r="DA886" s="3">
        <v>8.7100000000000009</v>
      </c>
      <c r="DB886" s="3">
        <v>8.27</v>
      </c>
      <c r="DC886" s="3">
        <v>0.44000000000000128</v>
      </c>
      <c r="DD886" s="3">
        <v>8.7799999999999994</v>
      </c>
      <c r="DE886" s="3">
        <v>8.34</v>
      </c>
      <c r="DF886" s="3">
        <v>0.4399999999999995</v>
      </c>
      <c r="DG886" s="3">
        <v>7.87</v>
      </c>
      <c r="DH886" s="3">
        <v>7.48</v>
      </c>
      <c r="DI886" s="3">
        <v>0.38999999999999968</v>
      </c>
      <c r="DJ886" s="3">
        <v>8.02</v>
      </c>
      <c r="DK886" s="3">
        <v>7.62</v>
      </c>
      <c r="DL886" s="3">
        <v>0.39999999999999947</v>
      </c>
      <c r="DM886" s="3">
        <v>13.45</v>
      </c>
      <c r="DN886" s="3">
        <v>12.78</v>
      </c>
      <c r="DO886" s="3">
        <v>0.66999999999999993</v>
      </c>
      <c r="DP886" s="3">
        <v>11.83</v>
      </c>
      <c r="DQ886" s="3">
        <v>11.24</v>
      </c>
      <c r="DR886" s="3">
        <v>0.58999999999999986</v>
      </c>
      <c r="DS886" s="3">
        <v>11.2</v>
      </c>
      <c r="DT886" s="3">
        <v>10.64</v>
      </c>
      <c r="DU886" s="3">
        <v>0.55999999999999872</v>
      </c>
      <c r="DV886" s="3">
        <v>10.119999999999999</v>
      </c>
      <c r="DW886" s="3">
        <v>9.61</v>
      </c>
      <c r="DX886" s="3">
        <v>0.50999999999999979</v>
      </c>
    </row>
    <row r="887" spans="1:128" s="3" customFormat="1" x14ac:dyDescent="0.25">
      <c r="A887" s="36" t="s">
        <v>1089</v>
      </c>
      <c r="B887" s="36" t="s">
        <v>87</v>
      </c>
      <c r="C887" s="36" t="s">
        <v>88</v>
      </c>
      <c r="D887" s="37" t="s">
        <v>151</v>
      </c>
      <c r="E887" s="36" t="s">
        <v>152</v>
      </c>
      <c r="F887" s="37" t="s">
        <v>1085</v>
      </c>
      <c r="G887" s="36" t="s">
        <v>1086</v>
      </c>
      <c r="H887" s="36" t="s">
        <v>201</v>
      </c>
      <c r="I887" s="36" t="s">
        <v>388</v>
      </c>
      <c r="J887" s="36" t="s">
        <v>171</v>
      </c>
      <c r="K887" s="44">
        <v>8.18</v>
      </c>
      <c r="L887" s="38" t="str">
        <f>IF(J887="10",K887,"")</f>
        <v/>
      </c>
      <c r="M887" s="38"/>
      <c r="N887" s="38"/>
      <c r="O887" s="38">
        <v>0</v>
      </c>
      <c r="P887" s="38">
        <f>IF(H887="A",IF(J887&lt;&gt;"20",IF(J887="15",K887*0.87,ROUND(K887/0.87*0.85,2)),""))</f>
        <v>7.1166</v>
      </c>
      <c r="Q887" s="38">
        <f>ROUND(P887*S887/100,2)</f>
        <v>6.4</v>
      </c>
      <c r="R887" s="38">
        <f>P887-Q887</f>
        <v>0.71659999999999968</v>
      </c>
      <c r="S887" s="38" t="s">
        <v>389</v>
      </c>
      <c r="T887" s="38">
        <f>IF(J887="20",K887,IF(J887="10",ROUND(K887*0.7,2),ROUND(K887/0.85*0.7,2)))</f>
        <v>6.74</v>
      </c>
      <c r="U887" s="38">
        <f>ROUND(T887*W887/100,2)</f>
        <v>6.4</v>
      </c>
      <c r="V887" s="38">
        <f>T887-U887</f>
        <v>0.33999999999999986</v>
      </c>
      <c r="W887" s="36">
        <v>95</v>
      </c>
      <c r="X887" s="38">
        <f>IF(J887="20",ROUND(K887/0.7*0.6,2),IF(J887="10",ROUND(K887*0.6,2),ROUND(K887/0.85*0.6,2)))</f>
        <v>5.77</v>
      </c>
      <c r="Y887" s="38">
        <f>ROUND(X887*AA887/100,2)</f>
        <v>5.48</v>
      </c>
      <c r="Z887" s="38">
        <f>X887-Y887</f>
        <v>0.28999999999999915</v>
      </c>
      <c r="AA887" s="36">
        <v>95</v>
      </c>
      <c r="AB887" s="38" t="s">
        <v>95</v>
      </c>
      <c r="AC887" s="38">
        <v>7.36</v>
      </c>
      <c r="AD887" s="38">
        <v>7.36</v>
      </c>
      <c r="AE887" s="38">
        <v>0.37</v>
      </c>
      <c r="AI887" s="3">
        <f>ROUND(P887*0.3,2)</f>
        <v>2.13</v>
      </c>
      <c r="AJ887" s="3">
        <f>ROUND(AI887*S887/100,2)</f>
        <v>1.92</v>
      </c>
      <c r="AK887" s="3">
        <f>AI887-AJ887</f>
        <v>0.20999999999999996</v>
      </c>
      <c r="AL887" s="3">
        <f>ROUND(T887*0.3,2)</f>
        <v>2.02</v>
      </c>
      <c r="AM887" s="3">
        <f>ROUND(AL887*W887/100,2)</f>
        <v>1.92</v>
      </c>
      <c r="AN887" s="3">
        <f>AL887-AM887</f>
        <v>0.10000000000000009</v>
      </c>
      <c r="AO887" s="3">
        <f>ROUND(X887*0.3,2)</f>
        <v>1.73</v>
      </c>
      <c r="AP887" s="3">
        <f>ROUND(AO887*AA887/100,2)</f>
        <v>1.64</v>
      </c>
      <c r="AQ887" s="3">
        <f>AO887-AP887</f>
        <v>9.000000000000008E-2</v>
      </c>
      <c r="AR887" s="3">
        <v>2.21</v>
      </c>
      <c r="AS887" s="3">
        <v>2.21</v>
      </c>
      <c r="AT887" s="3">
        <v>0.11</v>
      </c>
      <c r="AX887" s="3">
        <f>ROUND($P887*0.6,2)</f>
        <v>4.2699999999999996</v>
      </c>
      <c r="AY887" s="3">
        <f>ROUND(AX887*$S887/100,2)</f>
        <v>3.84</v>
      </c>
      <c r="AZ887" s="3">
        <f>AX887-AY887</f>
        <v>0.42999999999999972</v>
      </c>
      <c r="BA887" s="3">
        <f>ROUND($T887*0.6,2)</f>
        <v>4.04</v>
      </c>
      <c r="BB887" s="3">
        <f>ROUND(BA887*$W887/100,2)</f>
        <v>3.84</v>
      </c>
      <c r="BC887" s="3">
        <f>BA887-BB887</f>
        <v>0.20000000000000018</v>
      </c>
      <c r="BD887" s="3">
        <f>ROUND($X887*0.6,2)</f>
        <v>3.46</v>
      </c>
      <c r="BE887" s="3">
        <f>ROUND(BD887*$AA887/100,2)</f>
        <v>3.29</v>
      </c>
      <c r="BF887" s="3">
        <f>BD887-BE887</f>
        <v>0.16999999999999993</v>
      </c>
      <c r="BG887" s="3">
        <v>4.42</v>
      </c>
      <c r="BH887" s="3">
        <v>4.42</v>
      </c>
      <c r="BI887" s="3">
        <v>0</v>
      </c>
      <c r="BJ887" s="3" t="s">
        <v>171</v>
      </c>
      <c r="BK887" s="3">
        <v>15.816599999999999</v>
      </c>
      <c r="BL887" s="3">
        <v>15.03</v>
      </c>
      <c r="BM887" s="3">
        <v>0.78659999999999997</v>
      </c>
      <c r="BN887" s="3">
        <v>14.11</v>
      </c>
      <c r="BO887" s="3">
        <v>13.4</v>
      </c>
      <c r="BP887" s="3">
        <v>0.70999999999999908</v>
      </c>
      <c r="BQ887" s="3">
        <v>14.016599999999999</v>
      </c>
      <c r="BR887" s="3">
        <v>13.32</v>
      </c>
      <c r="BS887" s="3">
        <v>0.69659999999999833</v>
      </c>
      <c r="BT887" s="3">
        <v>12.31</v>
      </c>
      <c r="BU887" s="3">
        <v>11.69</v>
      </c>
      <c r="BV887" s="3">
        <v>0.62000000000000099</v>
      </c>
      <c r="BW887" s="3">
        <v>14.14</v>
      </c>
      <c r="BX887" s="3">
        <v>13.43</v>
      </c>
      <c r="BY887" s="3">
        <v>0.71000000000000085</v>
      </c>
      <c r="BZ887" s="3">
        <v>13.316599999999999</v>
      </c>
      <c r="CA887" s="3">
        <v>12.65</v>
      </c>
      <c r="CB887" s="3">
        <v>0.66659999999999897</v>
      </c>
      <c r="CC887" s="3">
        <v>13.44</v>
      </c>
      <c r="CD887" s="3">
        <v>12.77</v>
      </c>
      <c r="CE887" s="3">
        <v>0.66999999999999993</v>
      </c>
      <c r="CF887" s="3">
        <v>12.1166</v>
      </c>
      <c r="CG887" s="3">
        <v>11.51</v>
      </c>
      <c r="CH887" s="3">
        <v>0.60660000000000025</v>
      </c>
      <c r="CI887" s="3">
        <v>12.36</v>
      </c>
      <c r="CJ887" s="3">
        <v>11.74</v>
      </c>
      <c r="CK887" s="3">
        <v>0.61999999999999922</v>
      </c>
      <c r="CL887" s="3">
        <v>11.07</v>
      </c>
      <c r="CM887" s="3">
        <v>10.52</v>
      </c>
      <c r="CN887" s="3">
        <v>0.55000000000000071</v>
      </c>
      <c r="CO887" s="3">
        <v>9.8800000000000008</v>
      </c>
      <c r="CP887" s="3">
        <v>9.39</v>
      </c>
      <c r="CQ887" s="3">
        <v>0.49000000000000021</v>
      </c>
      <c r="CR887" s="3">
        <v>9.81</v>
      </c>
      <c r="CS887" s="3">
        <v>9.32</v>
      </c>
      <c r="CT887" s="3">
        <v>0.49000000000000021</v>
      </c>
      <c r="CU887" s="3">
        <v>8.6199999999999992</v>
      </c>
      <c r="CV887" s="3">
        <v>8.19</v>
      </c>
      <c r="CW887" s="3">
        <v>0.42999999999999972</v>
      </c>
      <c r="CX887" s="3">
        <v>9.9</v>
      </c>
      <c r="CY887" s="3">
        <v>9.41</v>
      </c>
      <c r="CZ887" s="3">
        <v>0.49000000000000021</v>
      </c>
      <c r="DA887" s="3">
        <v>9.32</v>
      </c>
      <c r="DB887" s="3">
        <v>8.85</v>
      </c>
      <c r="DC887" s="3">
        <v>0.47000000000000064</v>
      </c>
      <c r="DD887" s="3">
        <v>9.41</v>
      </c>
      <c r="DE887" s="3">
        <v>8.94</v>
      </c>
      <c r="DF887" s="3">
        <v>0.47000000000000064</v>
      </c>
      <c r="DG887" s="3">
        <v>8.48</v>
      </c>
      <c r="DH887" s="3">
        <v>8.06</v>
      </c>
      <c r="DI887" s="3">
        <v>0.41999999999999993</v>
      </c>
      <c r="DJ887" s="3">
        <v>8.65</v>
      </c>
      <c r="DK887" s="3">
        <v>8.2200000000000006</v>
      </c>
      <c r="DL887" s="3">
        <v>0.42999999999999972</v>
      </c>
      <c r="DM887" s="3">
        <v>14.23</v>
      </c>
      <c r="DN887" s="3">
        <v>13.52</v>
      </c>
      <c r="DO887" s="3">
        <v>0.71000000000000085</v>
      </c>
      <c r="DP887" s="3">
        <v>12.61</v>
      </c>
      <c r="DQ887" s="3">
        <v>11.98</v>
      </c>
      <c r="DR887" s="3">
        <v>0.62999999999999901</v>
      </c>
      <c r="DS887" s="3">
        <v>11.98</v>
      </c>
      <c r="DT887" s="3">
        <v>11.38</v>
      </c>
      <c r="DU887" s="3">
        <v>0.59999999999999964</v>
      </c>
      <c r="DV887" s="3">
        <v>10.9</v>
      </c>
      <c r="DW887" s="3">
        <v>10.36</v>
      </c>
      <c r="DX887" s="3">
        <v>0.54000000000000092</v>
      </c>
    </row>
    <row r="888" spans="1:128" s="3" customFormat="1" x14ac:dyDescent="0.25">
      <c r="A888" s="36" t="s">
        <v>1090</v>
      </c>
      <c r="B888" s="36" t="s">
        <v>87</v>
      </c>
      <c r="C888" s="36" t="s">
        <v>88</v>
      </c>
      <c r="D888" s="37" t="s">
        <v>100</v>
      </c>
      <c r="E888" s="36" t="s">
        <v>101</v>
      </c>
      <c r="F888" s="37" t="s">
        <v>1085</v>
      </c>
      <c r="G888" s="36" t="s">
        <v>1086</v>
      </c>
      <c r="H888" s="36" t="s">
        <v>201</v>
      </c>
      <c r="I888" s="36" t="s">
        <v>388</v>
      </c>
      <c r="J888" s="36" t="s">
        <v>171</v>
      </c>
      <c r="K888" s="44">
        <v>8.5077999999999996</v>
      </c>
      <c r="L888" s="38" t="str">
        <f>IF(J888="10",K888,"")</f>
        <v/>
      </c>
      <c r="M888" s="38"/>
      <c r="N888" s="38"/>
      <c r="O888" s="38">
        <v>0</v>
      </c>
      <c r="P888" s="38">
        <f>IF(H888="A",IF(J888&lt;&gt;"20",IF(J888="15",K888*0.87,ROUND(K888/0.87*0.85,2)),""))</f>
        <v>7.4017859999999995</v>
      </c>
      <c r="Q888" s="38">
        <f>ROUND(P888*S888/100,2)</f>
        <v>6.66</v>
      </c>
      <c r="R888" s="38">
        <f>P888-Q888</f>
        <v>0.74178599999999939</v>
      </c>
      <c r="S888" s="38" t="s">
        <v>389</v>
      </c>
      <c r="T888" s="38">
        <f>IF(J888="20",K888,IF(J888="10",ROUND(K888*0.7,2),ROUND(K888/0.85*0.7,2)))</f>
        <v>7.01</v>
      </c>
      <c r="U888" s="38">
        <f>ROUND(T888*W888/100,2)</f>
        <v>6.66</v>
      </c>
      <c r="V888" s="38">
        <f>T888-U888</f>
        <v>0.34999999999999964</v>
      </c>
      <c r="W888" s="36">
        <v>95</v>
      </c>
      <c r="X888" s="38">
        <f>IF(J888="20",ROUND(K888/0.7*0.6,2),IF(J888="10",ROUND(K888*0.6,2),ROUND(K888/0.85*0.6,2)))</f>
        <v>6.01</v>
      </c>
      <c r="Y888" s="38">
        <f>ROUND(X888*AA888/100,2)</f>
        <v>5.71</v>
      </c>
      <c r="Z888" s="38">
        <f>X888-Y888</f>
        <v>0.29999999999999982</v>
      </c>
      <c r="AA888" s="36">
        <v>95</v>
      </c>
      <c r="AB888" s="38" t="s">
        <v>95</v>
      </c>
      <c r="AC888" s="38">
        <v>7.66</v>
      </c>
      <c r="AD888" s="38">
        <v>7.66</v>
      </c>
      <c r="AE888" s="38">
        <v>0.38</v>
      </c>
      <c r="AI888" s="3">
        <f>ROUND(P888*0.3,2)</f>
        <v>2.2200000000000002</v>
      </c>
      <c r="AJ888" s="3">
        <f>ROUND(AI888*S888/100,2)</f>
        <v>2</v>
      </c>
      <c r="AK888" s="3">
        <f>AI888-AJ888</f>
        <v>0.2200000000000002</v>
      </c>
      <c r="AL888" s="3">
        <f>ROUND(T888*0.3,2)</f>
        <v>2.1</v>
      </c>
      <c r="AM888" s="3">
        <f>ROUND(AL888*W888/100,2)</f>
        <v>2</v>
      </c>
      <c r="AN888" s="3">
        <f>AL888-AM888</f>
        <v>0.10000000000000009</v>
      </c>
      <c r="AO888" s="3">
        <f>ROUND(X888*0.3,2)</f>
        <v>1.8</v>
      </c>
      <c r="AP888" s="3">
        <f>ROUND(AO888*AA888/100,2)</f>
        <v>1.71</v>
      </c>
      <c r="AQ888" s="3">
        <f>AO888-AP888</f>
        <v>9.000000000000008E-2</v>
      </c>
      <c r="AR888" s="3">
        <v>2.2999999999999998</v>
      </c>
      <c r="AS888" s="3">
        <v>2.2999999999999998</v>
      </c>
      <c r="AT888" s="3">
        <v>0.12</v>
      </c>
      <c r="AX888" s="3">
        <f>ROUND($P888*0.6,2)</f>
        <v>4.4400000000000004</v>
      </c>
      <c r="AY888" s="3">
        <f>ROUND(AX888*$S888/100,2)</f>
        <v>4</v>
      </c>
      <c r="AZ888" s="3">
        <f>AX888-AY888</f>
        <v>0.44000000000000039</v>
      </c>
      <c r="BA888" s="3">
        <f>ROUND($T888*0.6,2)</f>
        <v>4.21</v>
      </c>
      <c r="BB888" s="3">
        <f>ROUND(BA888*$W888/100,2)</f>
        <v>4</v>
      </c>
      <c r="BC888" s="3">
        <f>BA888-BB888</f>
        <v>0.20999999999999996</v>
      </c>
      <c r="BD888" s="3">
        <f>ROUND($X888*0.6,2)</f>
        <v>3.61</v>
      </c>
      <c r="BE888" s="3">
        <f>ROUND(BD888*$AA888/100,2)</f>
        <v>3.43</v>
      </c>
      <c r="BF888" s="3">
        <f>BD888-BE888</f>
        <v>0.17999999999999972</v>
      </c>
      <c r="BG888" s="3">
        <v>4.5999999999999996</v>
      </c>
      <c r="BH888" s="3">
        <v>4.5999999999999996</v>
      </c>
      <c r="BI888" s="3">
        <v>0</v>
      </c>
      <c r="BJ888" s="3" t="s">
        <v>171</v>
      </c>
      <c r="BK888" s="3">
        <v>16.101785999999997</v>
      </c>
      <c r="BL888" s="3">
        <v>15.3</v>
      </c>
      <c r="BM888" s="3">
        <v>0.80178599999999633</v>
      </c>
      <c r="BN888" s="3">
        <v>14.35</v>
      </c>
      <c r="BO888" s="3">
        <v>13.63</v>
      </c>
      <c r="BP888" s="3">
        <v>0.71999999999999886</v>
      </c>
      <c r="BQ888" s="3">
        <v>14.301785999999998</v>
      </c>
      <c r="BR888" s="3">
        <v>13.59</v>
      </c>
      <c r="BS888" s="3">
        <v>0.71178599999999825</v>
      </c>
      <c r="BT888" s="3">
        <v>12.55</v>
      </c>
      <c r="BU888" s="3">
        <v>11.92</v>
      </c>
      <c r="BV888" s="3">
        <v>0.63000000000000078</v>
      </c>
      <c r="BW888" s="3">
        <v>14.44</v>
      </c>
      <c r="BX888" s="3">
        <v>13.72</v>
      </c>
      <c r="BY888" s="3">
        <v>0.71999999999999886</v>
      </c>
      <c r="BZ888" s="3">
        <v>13.601785999999999</v>
      </c>
      <c r="CA888" s="3">
        <v>12.92</v>
      </c>
      <c r="CB888" s="3">
        <v>0.68178599999999889</v>
      </c>
      <c r="CC888" s="3">
        <v>13.74</v>
      </c>
      <c r="CD888" s="3">
        <v>13.05</v>
      </c>
      <c r="CE888" s="3">
        <v>0.6899999999999995</v>
      </c>
      <c r="CF888" s="3">
        <v>12.401786</v>
      </c>
      <c r="CG888" s="3">
        <v>11.78</v>
      </c>
      <c r="CH888" s="3">
        <v>0.62178600000000017</v>
      </c>
      <c r="CI888" s="3">
        <v>12.66</v>
      </c>
      <c r="CJ888" s="3">
        <v>12.03</v>
      </c>
      <c r="CK888" s="3">
        <v>0.63000000000000078</v>
      </c>
      <c r="CL888" s="3">
        <v>11.27</v>
      </c>
      <c r="CM888" s="3">
        <v>10.71</v>
      </c>
      <c r="CN888" s="3">
        <v>0.55999999999999872</v>
      </c>
      <c r="CO888" s="3">
        <v>10.050000000000001</v>
      </c>
      <c r="CP888" s="3">
        <v>9.5500000000000007</v>
      </c>
      <c r="CQ888" s="3">
        <v>0.5</v>
      </c>
      <c r="CR888" s="3">
        <v>10.01</v>
      </c>
      <c r="CS888" s="3">
        <v>9.51</v>
      </c>
      <c r="CT888" s="3">
        <v>0.5</v>
      </c>
      <c r="CU888" s="3">
        <v>8.7899999999999991</v>
      </c>
      <c r="CV888" s="3">
        <v>8.35</v>
      </c>
      <c r="CW888" s="3">
        <v>0.4399999999999995</v>
      </c>
      <c r="CX888" s="3">
        <v>10.11</v>
      </c>
      <c r="CY888" s="3">
        <v>9.6</v>
      </c>
      <c r="CZ888" s="3">
        <v>0.50999999999999979</v>
      </c>
      <c r="DA888" s="3">
        <v>9.52</v>
      </c>
      <c r="DB888" s="3">
        <v>9.0399999999999991</v>
      </c>
      <c r="DC888" s="3">
        <v>0.48000000000000043</v>
      </c>
      <c r="DD888" s="3">
        <v>9.6199999999999992</v>
      </c>
      <c r="DE888" s="3">
        <v>9.14</v>
      </c>
      <c r="DF888" s="3">
        <v>0.47999999999999865</v>
      </c>
      <c r="DG888" s="3">
        <v>8.68</v>
      </c>
      <c r="DH888" s="3">
        <v>8.25</v>
      </c>
      <c r="DI888" s="3">
        <v>0.42999999999999972</v>
      </c>
      <c r="DJ888" s="3">
        <v>8.86</v>
      </c>
      <c r="DK888" s="3">
        <v>8.42</v>
      </c>
      <c r="DL888" s="3">
        <v>0.4399999999999995</v>
      </c>
      <c r="DM888" s="3">
        <v>14.49</v>
      </c>
      <c r="DN888" s="3">
        <v>13.77</v>
      </c>
      <c r="DO888" s="3">
        <v>0.72000000000000064</v>
      </c>
      <c r="DP888" s="3">
        <v>12.87</v>
      </c>
      <c r="DQ888" s="3">
        <v>12.23</v>
      </c>
      <c r="DR888" s="3">
        <v>0.63999999999999879</v>
      </c>
      <c r="DS888" s="3">
        <v>12.24</v>
      </c>
      <c r="DT888" s="3">
        <v>11.63</v>
      </c>
      <c r="DU888" s="3">
        <v>0.60999999999999943</v>
      </c>
      <c r="DV888" s="3">
        <v>11.16</v>
      </c>
      <c r="DW888" s="3">
        <v>10.6</v>
      </c>
      <c r="DX888" s="3">
        <v>0.5600000000000005</v>
      </c>
    </row>
    <row r="889" spans="1:128" s="3" customFormat="1" x14ac:dyDescent="0.25">
      <c r="A889" s="36" t="s">
        <v>1091</v>
      </c>
      <c r="B889" s="36" t="s">
        <v>87</v>
      </c>
      <c r="C889" s="36" t="s">
        <v>88</v>
      </c>
      <c r="D889" s="37" t="s">
        <v>89</v>
      </c>
      <c r="E889" s="36" t="s">
        <v>90</v>
      </c>
      <c r="F889" s="37" t="s">
        <v>1085</v>
      </c>
      <c r="G889" s="36" t="s">
        <v>1086</v>
      </c>
      <c r="H889" s="36" t="s">
        <v>201</v>
      </c>
      <c r="I889" s="36" t="s">
        <v>388</v>
      </c>
      <c r="J889" s="36" t="s">
        <v>171</v>
      </c>
      <c r="K889" s="44">
        <v>8.18</v>
      </c>
      <c r="L889" s="38" t="str">
        <f>IF(J889="10",K889,"")</f>
        <v/>
      </c>
      <c r="M889" s="38"/>
      <c r="N889" s="38"/>
      <c r="O889" s="38">
        <v>0</v>
      </c>
      <c r="P889" s="38">
        <f>IF(H889="A",IF(J889&lt;&gt;"20",IF(J889="15",K889*0.87,ROUND(K889/0.87*0.85,2)),""))</f>
        <v>7.1166</v>
      </c>
      <c r="Q889" s="38">
        <f>ROUND(P889*S889/100,2)</f>
        <v>6.4</v>
      </c>
      <c r="R889" s="38">
        <f>P889-Q889</f>
        <v>0.71659999999999968</v>
      </c>
      <c r="S889" s="38" t="s">
        <v>389</v>
      </c>
      <c r="T889" s="38">
        <f>IF(J889="20",K889,IF(J889="10",ROUND(K889*0.7,2),ROUND(K889/0.85*0.7,2)))</f>
        <v>6.74</v>
      </c>
      <c r="U889" s="38">
        <f>ROUND(T889*W889/100,2)</f>
        <v>6.4</v>
      </c>
      <c r="V889" s="38">
        <f>T889-U889</f>
        <v>0.33999999999999986</v>
      </c>
      <c r="W889" s="36">
        <v>95</v>
      </c>
      <c r="X889" s="38">
        <f>IF(J889="20",ROUND(K889/0.7*0.6,2),IF(J889="10",ROUND(K889*0.6,2),ROUND(K889/0.85*0.6,2)))</f>
        <v>5.77</v>
      </c>
      <c r="Y889" s="38">
        <f>ROUND(X889*AA889/100,2)</f>
        <v>5.48</v>
      </c>
      <c r="Z889" s="38">
        <f>X889-Y889</f>
        <v>0.28999999999999915</v>
      </c>
      <c r="AA889" s="36">
        <v>95</v>
      </c>
      <c r="AB889" s="38" t="s">
        <v>95</v>
      </c>
      <c r="AC889" s="38">
        <v>7.36</v>
      </c>
      <c r="AD889" s="38">
        <v>7.36</v>
      </c>
      <c r="AE889" s="38">
        <v>0.37</v>
      </c>
      <c r="AI889" s="3">
        <f>ROUND(P889*0.3,2)</f>
        <v>2.13</v>
      </c>
      <c r="AJ889" s="3">
        <f>ROUND(AI889*S889/100,2)</f>
        <v>1.92</v>
      </c>
      <c r="AK889" s="3">
        <f>AI889-AJ889</f>
        <v>0.20999999999999996</v>
      </c>
      <c r="AL889" s="3">
        <f>ROUND(T889*0.3,2)</f>
        <v>2.02</v>
      </c>
      <c r="AM889" s="3">
        <f>ROUND(AL889*W889/100,2)</f>
        <v>1.92</v>
      </c>
      <c r="AN889" s="3">
        <f>AL889-AM889</f>
        <v>0.10000000000000009</v>
      </c>
      <c r="AO889" s="3">
        <f>ROUND(X889*0.3,2)</f>
        <v>1.73</v>
      </c>
      <c r="AP889" s="3">
        <f>ROUND(AO889*AA889/100,2)</f>
        <v>1.64</v>
      </c>
      <c r="AQ889" s="3">
        <f>AO889-AP889</f>
        <v>9.000000000000008E-2</v>
      </c>
      <c r="AR889" s="3">
        <v>2.21</v>
      </c>
      <c r="AS889" s="3">
        <v>2.21</v>
      </c>
      <c r="AT889" s="3">
        <v>0.11</v>
      </c>
      <c r="AX889" s="3">
        <f>ROUND($P889*0.6,2)</f>
        <v>4.2699999999999996</v>
      </c>
      <c r="AY889" s="3">
        <f>ROUND(AX889*$S889/100,2)</f>
        <v>3.84</v>
      </c>
      <c r="AZ889" s="3">
        <f>AX889-AY889</f>
        <v>0.42999999999999972</v>
      </c>
      <c r="BA889" s="3">
        <f>ROUND($T889*0.6,2)</f>
        <v>4.04</v>
      </c>
      <c r="BB889" s="3">
        <f>ROUND(BA889*$W889/100,2)</f>
        <v>3.84</v>
      </c>
      <c r="BC889" s="3">
        <f>BA889-BB889</f>
        <v>0.20000000000000018</v>
      </c>
      <c r="BD889" s="3">
        <f>ROUND($X889*0.6,2)</f>
        <v>3.46</v>
      </c>
      <c r="BE889" s="3">
        <f>ROUND(BD889*$AA889/100,2)</f>
        <v>3.29</v>
      </c>
      <c r="BF889" s="3">
        <f>BD889-BE889</f>
        <v>0.16999999999999993</v>
      </c>
      <c r="BG889" s="3">
        <v>4.42</v>
      </c>
      <c r="BH889" s="3">
        <v>4.42</v>
      </c>
      <c r="BI889" s="3">
        <v>0</v>
      </c>
      <c r="BJ889" s="3" t="s">
        <v>171</v>
      </c>
      <c r="BK889" s="3">
        <v>15.816599999999999</v>
      </c>
      <c r="BL889" s="3">
        <v>15.03</v>
      </c>
      <c r="BM889" s="3">
        <v>0.78659999999999997</v>
      </c>
      <c r="BN889" s="3">
        <v>14.11</v>
      </c>
      <c r="BO889" s="3">
        <v>13.4</v>
      </c>
      <c r="BP889" s="3">
        <v>0.70999999999999908</v>
      </c>
      <c r="BQ889" s="3">
        <v>14.016599999999999</v>
      </c>
      <c r="BR889" s="3">
        <v>13.32</v>
      </c>
      <c r="BS889" s="3">
        <v>0.69659999999999833</v>
      </c>
      <c r="BT889" s="3">
        <v>12.31</v>
      </c>
      <c r="BU889" s="3">
        <v>11.69</v>
      </c>
      <c r="BV889" s="3">
        <v>0.62000000000000099</v>
      </c>
      <c r="BW889" s="3">
        <v>14.14</v>
      </c>
      <c r="BX889" s="3">
        <v>13.43</v>
      </c>
      <c r="BY889" s="3">
        <v>0.71000000000000085</v>
      </c>
      <c r="BZ889" s="3">
        <v>13.316599999999999</v>
      </c>
      <c r="CA889" s="3">
        <v>12.65</v>
      </c>
      <c r="CB889" s="3">
        <v>0.66659999999999897</v>
      </c>
      <c r="CC889" s="3">
        <v>13.44</v>
      </c>
      <c r="CD889" s="3">
        <v>12.77</v>
      </c>
      <c r="CE889" s="3">
        <v>0.66999999999999993</v>
      </c>
      <c r="CF889" s="3">
        <v>12.1166</v>
      </c>
      <c r="CG889" s="3">
        <v>11.51</v>
      </c>
      <c r="CH889" s="3">
        <v>0.60660000000000025</v>
      </c>
      <c r="CI889" s="3">
        <v>12.36</v>
      </c>
      <c r="CJ889" s="3">
        <v>11.74</v>
      </c>
      <c r="CK889" s="3">
        <v>0.61999999999999922</v>
      </c>
      <c r="CL889" s="3">
        <v>11.07</v>
      </c>
      <c r="CM889" s="3">
        <v>10.52</v>
      </c>
      <c r="CN889" s="3">
        <v>0.55000000000000071</v>
      </c>
      <c r="CO889" s="3">
        <v>9.8800000000000008</v>
      </c>
      <c r="CP889" s="3">
        <v>9.39</v>
      </c>
      <c r="CQ889" s="3">
        <v>0.49000000000000021</v>
      </c>
      <c r="CR889" s="3">
        <v>9.81</v>
      </c>
      <c r="CS889" s="3">
        <v>9.32</v>
      </c>
      <c r="CT889" s="3">
        <v>0.49000000000000021</v>
      </c>
      <c r="CU889" s="3">
        <v>8.6199999999999992</v>
      </c>
      <c r="CV889" s="3">
        <v>8.19</v>
      </c>
      <c r="CW889" s="3">
        <v>0.42999999999999972</v>
      </c>
      <c r="CX889" s="3">
        <v>9.9</v>
      </c>
      <c r="CY889" s="3">
        <v>9.41</v>
      </c>
      <c r="CZ889" s="3">
        <v>0.49000000000000021</v>
      </c>
      <c r="DA889" s="3">
        <v>9.32</v>
      </c>
      <c r="DB889" s="3">
        <v>8.85</v>
      </c>
      <c r="DC889" s="3">
        <v>0.47000000000000064</v>
      </c>
      <c r="DD889" s="3">
        <v>9.41</v>
      </c>
      <c r="DE889" s="3">
        <v>8.94</v>
      </c>
      <c r="DF889" s="3">
        <v>0.47000000000000064</v>
      </c>
      <c r="DG889" s="3">
        <v>8.48</v>
      </c>
      <c r="DH889" s="3">
        <v>8.06</v>
      </c>
      <c r="DI889" s="3">
        <v>0.41999999999999993</v>
      </c>
      <c r="DJ889" s="3">
        <v>8.65</v>
      </c>
      <c r="DK889" s="3">
        <v>8.2200000000000006</v>
      </c>
      <c r="DL889" s="3">
        <v>0.42999999999999972</v>
      </c>
      <c r="DM889" s="3">
        <v>14.23</v>
      </c>
      <c r="DN889" s="3">
        <v>13.52</v>
      </c>
      <c r="DO889" s="3">
        <v>0.71000000000000085</v>
      </c>
      <c r="DP889" s="3">
        <v>12.61</v>
      </c>
      <c r="DQ889" s="3">
        <v>11.98</v>
      </c>
      <c r="DR889" s="3">
        <v>0.62999999999999901</v>
      </c>
      <c r="DS889" s="3">
        <v>11.98</v>
      </c>
      <c r="DT889" s="3">
        <v>11.38</v>
      </c>
      <c r="DU889" s="3">
        <v>0.59999999999999964</v>
      </c>
      <c r="DV889" s="3">
        <v>10.9</v>
      </c>
      <c r="DW889" s="3">
        <v>10.36</v>
      </c>
      <c r="DX889" s="3">
        <v>0.54000000000000092</v>
      </c>
    </row>
    <row r="890" spans="1:128" s="3" customFormat="1" x14ac:dyDescent="0.25">
      <c r="A890" s="36" t="s">
        <v>1092</v>
      </c>
      <c r="B890" s="36" t="s">
        <v>87</v>
      </c>
      <c r="C890" s="36" t="s">
        <v>88</v>
      </c>
      <c r="D890" s="37" t="s">
        <v>154</v>
      </c>
      <c r="E890" s="36" t="s">
        <v>155</v>
      </c>
      <c r="F890" s="37" t="s">
        <v>1085</v>
      </c>
      <c r="G890" s="36" t="s">
        <v>1086</v>
      </c>
      <c r="H890" s="36" t="s">
        <v>201</v>
      </c>
      <c r="I890" s="36" t="s">
        <v>388</v>
      </c>
      <c r="J890" s="36" t="s">
        <v>171</v>
      </c>
      <c r="K890" s="44">
        <v>8.18</v>
      </c>
      <c r="L890" s="38" t="str">
        <f>IF(J890="10",K890,"")</f>
        <v/>
      </c>
      <c r="M890" s="38"/>
      <c r="N890" s="38"/>
      <c r="O890" s="38">
        <v>0</v>
      </c>
      <c r="P890" s="38">
        <f>IF(H890="A",IF(J890&lt;&gt;"20",IF(J890="15",K890*0.87,ROUND(K890/0.87*0.85,2)),""))</f>
        <v>7.1166</v>
      </c>
      <c r="Q890" s="38">
        <f>ROUND(P890*S890/100,2)</f>
        <v>6.4</v>
      </c>
      <c r="R890" s="38">
        <f>P890-Q890</f>
        <v>0.71659999999999968</v>
      </c>
      <c r="S890" s="38" t="s">
        <v>389</v>
      </c>
      <c r="T890" s="38">
        <f>IF(J890="20",K890,IF(J890="10",ROUND(K890*0.7,2),ROUND(K890/0.85*0.7,2)))</f>
        <v>6.74</v>
      </c>
      <c r="U890" s="38">
        <f>ROUND(T890*W890/100,2)</f>
        <v>6.4</v>
      </c>
      <c r="V890" s="38">
        <f>T890-U890</f>
        <v>0.33999999999999986</v>
      </c>
      <c r="W890" s="36">
        <v>95</v>
      </c>
      <c r="X890" s="38">
        <f>IF(J890="20",ROUND(K890/0.7*0.6,2),IF(J890="10",ROUND(K890*0.6,2),ROUND(K890/0.85*0.6,2)))</f>
        <v>5.77</v>
      </c>
      <c r="Y890" s="38">
        <f>ROUND(X890*AA890/100,2)</f>
        <v>5.48</v>
      </c>
      <c r="Z890" s="38">
        <f>X890-Y890</f>
        <v>0.28999999999999915</v>
      </c>
      <c r="AA890" s="36">
        <v>95</v>
      </c>
      <c r="AB890" s="38" t="s">
        <v>95</v>
      </c>
      <c r="AC890" s="38">
        <v>7.36</v>
      </c>
      <c r="AD890" s="38">
        <v>7.36</v>
      </c>
      <c r="AE890" s="38">
        <v>0.37</v>
      </c>
      <c r="AI890" s="3">
        <f>ROUND(P890*0.3,2)</f>
        <v>2.13</v>
      </c>
      <c r="AJ890" s="3">
        <f>ROUND(AI890*S890/100,2)</f>
        <v>1.92</v>
      </c>
      <c r="AK890" s="3">
        <f>AI890-AJ890</f>
        <v>0.20999999999999996</v>
      </c>
      <c r="AL890" s="3">
        <f>ROUND(T890*0.3,2)</f>
        <v>2.02</v>
      </c>
      <c r="AM890" s="3">
        <f>ROUND(AL890*W890/100,2)</f>
        <v>1.92</v>
      </c>
      <c r="AN890" s="3">
        <f>AL890-AM890</f>
        <v>0.10000000000000009</v>
      </c>
      <c r="AO890" s="3">
        <f>ROUND(X890*0.3,2)</f>
        <v>1.73</v>
      </c>
      <c r="AP890" s="3">
        <f>ROUND(AO890*AA890/100,2)</f>
        <v>1.64</v>
      </c>
      <c r="AQ890" s="3">
        <f>AO890-AP890</f>
        <v>9.000000000000008E-2</v>
      </c>
      <c r="AR890" s="3">
        <v>2.21</v>
      </c>
      <c r="AS890" s="3">
        <v>2.21</v>
      </c>
      <c r="AT890" s="3">
        <v>0.11</v>
      </c>
      <c r="AX890" s="3">
        <f>ROUND($P890*0.6,2)</f>
        <v>4.2699999999999996</v>
      </c>
      <c r="AY890" s="3">
        <f>ROUND(AX890*$S890/100,2)</f>
        <v>3.84</v>
      </c>
      <c r="AZ890" s="3">
        <f>AX890-AY890</f>
        <v>0.42999999999999972</v>
      </c>
      <c r="BA890" s="3">
        <f>ROUND($T890*0.6,2)</f>
        <v>4.04</v>
      </c>
      <c r="BB890" s="3">
        <f>ROUND(BA890*$W890/100,2)</f>
        <v>3.84</v>
      </c>
      <c r="BC890" s="3">
        <f>BA890-BB890</f>
        <v>0.20000000000000018</v>
      </c>
      <c r="BD890" s="3">
        <f>ROUND($X890*0.6,2)</f>
        <v>3.46</v>
      </c>
      <c r="BE890" s="3">
        <f>ROUND(BD890*$AA890/100,2)</f>
        <v>3.29</v>
      </c>
      <c r="BF890" s="3">
        <f>BD890-BE890</f>
        <v>0.16999999999999993</v>
      </c>
      <c r="BG890" s="3">
        <v>4.42</v>
      </c>
      <c r="BH890" s="3">
        <v>4.42</v>
      </c>
      <c r="BI890" s="3">
        <v>0</v>
      </c>
      <c r="BJ890" s="3" t="s">
        <v>171</v>
      </c>
      <c r="BK890" s="3">
        <v>15.816599999999999</v>
      </c>
      <c r="BL890" s="3">
        <v>15.03</v>
      </c>
      <c r="BM890" s="3">
        <v>0.78659999999999997</v>
      </c>
      <c r="BN890" s="3">
        <v>14.11</v>
      </c>
      <c r="BO890" s="3">
        <v>13.4</v>
      </c>
      <c r="BP890" s="3">
        <v>0.70999999999999908</v>
      </c>
      <c r="BQ890" s="3">
        <v>14.016599999999999</v>
      </c>
      <c r="BR890" s="3">
        <v>13.32</v>
      </c>
      <c r="BS890" s="3">
        <v>0.69659999999999833</v>
      </c>
      <c r="BT890" s="3">
        <v>12.31</v>
      </c>
      <c r="BU890" s="3">
        <v>11.69</v>
      </c>
      <c r="BV890" s="3">
        <v>0.62000000000000099</v>
      </c>
      <c r="BW890" s="3">
        <v>14.14</v>
      </c>
      <c r="BX890" s="3">
        <v>13.43</v>
      </c>
      <c r="BY890" s="3">
        <v>0.71000000000000085</v>
      </c>
      <c r="BZ890" s="3">
        <v>13.316599999999999</v>
      </c>
      <c r="CA890" s="3">
        <v>12.65</v>
      </c>
      <c r="CB890" s="3">
        <v>0.66659999999999897</v>
      </c>
      <c r="CC890" s="3">
        <v>13.44</v>
      </c>
      <c r="CD890" s="3">
        <v>12.77</v>
      </c>
      <c r="CE890" s="3">
        <v>0.66999999999999993</v>
      </c>
      <c r="CF890" s="3">
        <v>12.1166</v>
      </c>
      <c r="CG890" s="3">
        <v>11.51</v>
      </c>
      <c r="CH890" s="3">
        <v>0.60660000000000025</v>
      </c>
      <c r="CI890" s="3">
        <v>12.36</v>
      </c>
      <c r="CJ890" s="3">
        <v>11.74</v>
      </c>
      <c r="CK890" s="3">
        <v>0.61999999999999922</v>
      </c>
      <c r="CL890" s="3">
        <v>11.07</v>
      </c>
      <c r="CM890" s="3">
        <v>10.52</v>
      </c>
      <c r="CN890" s="3">
        <v>0.55000000000000071</v>
      </c>
      <c r="CO890" s="3">
        <v>9.8800000000000008</v>
      </c>
      <c r="CP890" s="3">
        <v>9.39</v>
      </c>
      <c r="CQ890" s="3">
        <v>0.49000000000000021</v>
      </c>
      <c r="CR890" s="3">
        <v>9.81</v>
      </c>
      <c r="CS890" s="3">
        <v>9.32</v>
      </c>
      <c r="CT890" s="3">
        <v>0.49000000000000021</v>
      </c>
      <c r="CU890" s="3">
        <v>8.6199999999999992</v>
      </c>
      <c r="CV890" s="3">
        <v>8.19</v>
      </c>
      <c r="CW890" s="3">
        <v>0.42999999999999972</v>
      </c>
      <c r="CX890" s="3">
        <v>9.9</v>
      </c>
      <c r="CY890" s="3">
        <v>9.41</v>
      </c>
      <c r="CZ890" s="3">
        <v>0.49000000000000021</v>
      </c>
      <c r="DA890" s="3">
        <v>9.32</v>
      </c>
      <c r="DB890" s="3">
        <v>8.85</v>
      </c>
      <c r="DC890" s="3">
        <v>0.47000000000000064</v>
      </c>
      <c r="DD890" s="3">
        <v>9.41</v>
      </c>
      <c r="DE890" s="3">
        <v>8.94</v>
      </c>
      <c r="DF890" s="3">
        <v>0.47000000000000064</v>
      </c>
      <c r="DG890" s="3">
        <v>8.48</v>
      </c>
      <c r="DH890" s="3">
        <v>8.06</v>
      </c>
      <c r="DI890" s="3">
        <v>0.41999999999999993</v>
      </c>
      <c r="DJ890" s="3">
        <v>8.65</v>
      </c>
      <c r="DK890" s="3">
        <v>8.2200000000000006</v>
      </c>
      <c r="DL890" s="3">
        <v>0.42999999999999972</v>
      </c>
      <c r="DM890" s="3">
        <v>14.23</v>
      </c>
      <c r="DN890" s="3">
        <v>13.52</v>
      </c>
      <c r="DO890" s="3">
        <v>0.71000000000000085</v>
      </c>
      <c r="DP890" s="3">
        <v>12.61</v>
      </c>
      <c r="DQ890" s="3">
        <v>11.98</v>
      </c>
      <c r="DR890" s="3">
        <v>0.62999999999999901</v>
      </c>
      <c r="DS890" s="3">
        <v>11.98</v>
      </c>
      <c r="DT890" s="3">
        <v>11.38</v>
      </c>
      <c r="DU890" s="3">
        <v>0.59999999999999964</v>
      </c>
      <c r="DV890" s="3">
        <v>10.9</v>
      </c>
      <c r="DW890" s="3">
        <v>10.36</v>
      </c>
      <c r="DX890" s="3">
        <v>0.54000000000000092</v>
      </c>
    </row>
    <row r="891" spans="1:128" s="3" customFormat="1" x14ac:dyDescent="0.25">
      <c r="A891" s="36" t="s">
        <v>1093</v>
      </c>
      <c r="B891" s="36" t="s">
        <v>87</v>
      </c>
      <c r="C891" s="36" t="s">
        <v>88</v>
      </c>
      <c r="D891" s="37" t="s">
        <v>188</v>
      </c>
      <c r="E891" s="36" t="s">
        <v>189</v>
      </c>
      <c r="F891" s="37" t="s">
        <v>1085</v>
      </c>
      <c r="G891" s="36" t="s">
        <v>1086</v>
      </c>
      <c r="H891" s="36" t="s">
        <v>201</v>
      </c>
      <c r="I891" s="36" t="s">
        <v>388</v>
      </c>
      <c r="J891" s="36" t="s">
        <v>171</v>
      </c>
      <c r="K891" s="44">
        <v>7.18</v>
      </c>
      <c r="L891" s="38" t="str">
        <f>IF(J891="10",K891,"")</f>
        <v/>
      </c>
      <c r="M891" s="38"/>
      <c r="N891" s="38"/>
      <c r="O891" s="38">
        <v>0</v>
      </c>
      <c r="P891" s="38">
        <f>IF(H891="A",IF(J891&lt;&gt;"20",IF(J891="15",K891*0.87,ROUND(K891/0.87*0.85,2)),""))</f>
        <v>6.2465999999999999</v>
      </c>
      <c r="Q891" s="38">
        <f>ROUND(P891*S891/100,2)</f>
        <v>5.62</v>
      </c>
      <c r="R891" s="38">
        <f>P891-Q891</f>
        <v>0.62659999999999982</v>
      </c>
      <c r="S891" s="38" t="s">
        <v>389</v>
      </c>
      <c r="T891" s="38">
        <f>IF(J891="20",K891,IF(J891="10",ROUND(K891*0.7,2),ROUND(K891/0.85*0.7,2)))</f>
        <v>5.91</v>
      </c>
      <c r="U891" s="38">
        <f>ROUND(T891*W891/100,2)</f>
        <v>5.61</v>
      </c>
      <c r="V891" s="38">
        <f>T891-U891</f>
        <v>0.29999999999999982</v>
      </c>
      <c r="W891" s="36">
        <v>95</v>
      </c>
      <c r="X891" s="38">
        <f>IF(J891="20",ROUND(K891/0.7*0.6,2),IF(J891="10",ROUND(K891*0.6,2),ROUND(K891/0.85*0.6,2)))</f>
        <v>5.07</v>
      </c>
      <c r="Y891" s="38">
        <f>ROUND(X891*AA891/100,2)</f>
        <v>4.82</v>
      </c>
      <c r="Z891" s="38">
        <f>X891-Y891</f>
        <v>0.25</v>
      </c>
      <c r="AA891" s="36">
        <v>95</v>
      </c>
      <c r="AB891" s="38" t="s">
        <v>95</v>
      </c>
      <c r="AC891" s="38">
        <v>6.46</v>
      </c>
      <c r="AD891" s="38">
        <v>6.46</v>
      </c>
      <c r="AE891" s="38">
        <v>0.32</v>
      </c>
      <c r="AI891" s="3">
        <f>ROUND(P891*0.3,2)</f>
        <v>1.87</v>
      </c>
      <c r="AJ891" s="3">
        <f>ROUND(AI891*S891/100,2)</f>
        <v>1.68</v>
      </c>
      <c r="AK891" s="3">
        <f>AI891-AJ891</f>
        <v>0.19000000000000017</v>
      </c>
      <c r="AL891" s="3">
        <f>ROUND(T891*0.3,2)</f>
        <v>1.77</v>
      </c>
      <c r="AM891" s="3">
        <f>ROUND(AL891*W891/100,2)</f>
        <v>1.68</v>
      </c>
      <c r="AN891" s="3">
        <f>AL891-AM891</f>
        <v>9.000000000000008E-2</v>
      </c>
      <c r="AO891" s="3">
        <f>ROUND(X891*0.3,2)</f>
        <v>1.52</v>
      </c>
      <c r="AP891" s="3">
        <f>ROUND(AO891*AA891/100,2)</f>
        <v>1.44</v>
      </c>
      <c r="AQ891" s="3">
        <f>AO891-AP891</f>
        <v>8.0000000000000071E-2</v>
      </c>
      <c r="AR891" s="3">
        <v>1.94</v>
      </c>
      <c r="AS891" s="3">
        <v>1.94</v>
      </c>
      <c r="AT891" s="3">
        <v>0.1</v>
      </c>
      <c r="AX891" s="3">
        <f>ROUND($P891*0.6,2)</f>
        <v>3.75</v>
      </c>
      <c r="AY891" s="3">
        <f>ROUND(AX891*$S891/100,2)</f>
        <v>3.38</v>
      </c>
      <c r="AZ891" s="3">
        <f>AX891-AY891</f>
        <v>0.37000000000000011</v>
      </c>
      <c r="BA891" s="3">
        <f>ROUND($T891*0.6,2)</f>
        <v>3.55</v>
      </c>
      <c r="BB891" s="3">
        <f>ROUND(BA891*$W891/100,2)</f>
        <v>3.37</v>
      </c>
      <c r="BC891" s="3">
        <f>BA891-BB891</f>
        <v>0.17999999999999972</v>
      </c>
      <c r="BD891" s="3">
        <f>ROUND($X891*0.6,2)</f>
        <v>3.04</v>
      </c>
      <c r="BE891" s="3">
        <f>ROUND(BD891*$AA891/100,2)</f>
        <v>2.89</v>
      </c>
      <c r="BF891" s="3">
        <f>BD891-BE891</f>
        <v>0.14999999999999991</v>
      </c>
      <c r="BG891" s="3">
        <v>3.88</v>
      </c>
      <c r="BH891" s="3">
        <v>3.88</v>
      </c>
      <c r="BI891" s="3">
        <v>0</v>
      </c>
      <c r="BJ891" s="3" t="s">
        <v>171</v>
      </c>
      <c r="BK891" s="3">
        <v>14.9466</v>
      </c>
      <c r="BL891" s="3">
        <v>14.2</v>
      </c>
      <c r="BM891" s="3">
        <v>0.74660000000000082</v>
      </c>
      <c r="BN891" s="3">
        <v>13.41</v>
      </c>
      <c r="BO891" s="3">
        <v>12.74</v>
      </c>
      <c r="BP891" s="3">
        <v>0.66999999999999993</v>
      </c>
      <c r="BQ891" s="3">
        <v>13.146599999999999</v>
      </c>
      <c r="BR891" s="3">
        <v>12.49</v>
      </c>
      <c r="BS891" s="3">
        <v>0.65659999999999918</v>
      </c>
      <c r="BT891" s="3">
        <v>11.61</v>
      </c>
      <c r="BU891" s="3">
        <v>11.03</v>
      </c>
      <c r="BV891" s="3">
        <v>0.58000000000000007</v>
      </c>
      <c r="BW891" s="3">
        <v>13.24</v>
      </c>
      <c r="BX891" s="3">
        <v>12.58</v>
      </c>
      <c r="BY891" s="3">
        <v>0.66000000000000014</v>
      </c>
      <c r="BZ891" s="3">
        <v>12.4466</v>
      </c>
      <c r="CA891" s="3">
        <v>11.82</v>
      </c>
      <c r="CB891" s="3">
        <v>0.62659999999999982</v>
      </c>
      <c r="CC891" s="3">
        <v>12.54</v>
      </c>
      <c r="CD891" s="3">
        <v>11.91</v>
      </c>
      <c r="CE891" s="3">
        <v>0.62999999999999901</v>
      </c>
      <c r="CF891" s="3">
        <v>11.246600000000001</v>
      </c>
      <c r="CG891" s="3">
        <v>10.68</v>
      </c>
      <c r="CH891" s="3">
        <v>0.5666000000000011</v>
      </c>
      <c r="CI891" s="3">
        <v>11.46</v>
      </c>
      <c r="CJ891" s="3">
        <v>10.89</v>
      </c>
      <c r="CK891" s="3">
        <v>0.57000000000000028</v>
      </c>
      <c r="CL891" s="3">
        <v>10.46</v>
      </c>
      <c r="CM891" s="3">
        <v>9.94</v>
      </c>
      <c r="CN891" s="3">
        <v>0.52000000000000135</v>
      </c>
      <c r="CO891" s="3">
        <v>9.39</v>
      </c>
      <c r="CP891" s="3">
        <v>8.92</v>
      </c>
      <c r="CQ891" s="3">
        <v>0.47000000000000064</v>
      </c>
      <c r="CR891" s="3">
        <v>9.1999999999999993</v>
      </c>
      <c r="CS891" s="3">
        <v>8.74</v>
      </c>
      <c r="CT891" s="3">
        <v>0.45999999999999908</v>
      </c>
      <c r="CU891" s="3">
        <v>8.1300000000000008</v>
      </c>
      <c r="CV891" s="3">
        <v>7.72</v>
      </c>
      <c r="CW891" s="3">
        <v>0.41000000000000103</v>
      </c>
      <c r="CX891" s="3">
        <v>9.27</v>
      </c>
      <c r="CY891" s="3">
        <v>8.81</v>
      </c>
      <c r="CZ891" s="3">
        <v>0.45999999999999908</v>
      </c>
      <c r="DA891" s="3">
        <v>8.7100000000000009</v>
      </c>
      <c r="DB891" s="3">
        <v>8.27</v>
      </c>
      <c r="DC891" s="3">
        <v>0.44000000000000128</v>
      </c>
      <c r="DD891" s="3">
        <v>8.7799999999999994</v>
      </c>
      <c r="DE891" s="3">
        <v>8.34</v>
      </c>
      <c r="DF891" s="3">
        <v>0.4399999999999995</v>
      </c>
      <c r="DG891" s="3">
        <v>7.87</v>
      </c>
      <c r="DH891" s="3">
        <v>7.48</v>
      </c>
      <c r="DI891" s="3">
        <v>0.38999999999999968</v>
      </c>
      <c r="DJ891" s="3">
        <v>8.02</v>
      </c>
      <c r="DK891" s="3">
        <v>7.62</v>
      </c>
      <c r="DL891" s="3">
        <v>0.39999999999999947</v>
      </c>
      <c r="DM891" s="3">
        <v>13.45</v>
      </c>
      <c r="DN891" s="3">
        <v>12.78</v>
      </c>
      <c r="DO891" s="3">
        <v>0.66999999999999993</v>
      </c>
      <c r="DP891" s="3">
        <v>11.83</v>
      </c>
      <c r="DQ891" s="3">
        <v>11.24</v>
      </c>
      <c r="DR891" s="3">
        <v>0.58999999999999986</v>
      </c>
      <c r="DS891" s="3">
        <v>11.2</v>
      </c>
      <c r="DT891" s="3">
        <v>10.64</v>
      </c>
      <c r="DU891" s="3">
        <v>0.55999999999999872</v>
      </c>
      <c r="DV891" s="3">
        <v>10.119999999999999</v>
      </c>
      <c r="DW891" s="3">
        <v>9.61</v>
      </c>
      <c r="DX891" s="3">
        <v>0.50999999999999979</v>
      </c>
    </row>
    <row r="892" spans="1:128" s="3" customFormat="1" x14ac:dyDescent="0.25">
      <c r="A892" s="36" t="s">
        <v>1094</v>
      </c>
      <c r="B892" s="36" t="s">
        <v>87</v>
      </c>
      <c r="C892" s="36" t="s">
        <v>88</v>
      </c>
      <c r="D892" s="37" t="s">
        <v>324</v>
      </c>
      <c r="E892" s="36" t="s">
        <v>325</v>
      </c>
      <c r="F892" s="37" t="s">
        <v>1085</v>
      </c>
      <c r="G892" s="36" t="s">
        <v>1086</v>
      </c>
      <c r="H892" s="36" t="s">
        <v>201</v>
      </c>
      <c r="I892" s="36" t="s">
        <v>388</v>
      </c>
      <c r="J892" s="36" t="s">
        <v>171</v>
      </c>
      <c r="K892" s="44">
        <v>6.18</v>
      </c>
      <c r="L892" s="38" t="str">
        <f>IF(J892="10",K892,"")</f>
        <v/>
      </c>
      <c r="M892" s="38"/>
      <c r="N892" s="38"/>
      <c r="O892" s="38">
        <v>0</v>
      </c>
      <c r="P892" s="38">
        <f>IF(H892="A",IF(J892&lt;&gt;"20",IF(J892="15",K892*0.87,ROUND(K892/0.87*0.85,2)),""))</f>
        <v>5.3765999999999998</v>
      </c>
      <c r="Q892" s="38">
        <f>ROUND(P892*S892/100,2)</f>
        <v>4.84</v>
      </c>
      <c r="R892" s="38">
        <f>P892-Q892</f>
        <v>0.53659999999999997</v>
      </c>
      <c r="S892" s="38" t="s">
        <v>389</v>
      </c>
      <c r="T892" s="38">
        <f>IF(J892="20",K892,IF(J892="10",ROUND(K892*0.7,2),ROUND(K892/0.85*0.7,2)))</f>
        <v>5.09</v>
      </c>
      <c r="U892" s="38">
        <f>ROUND(T892*W892/100,2)</f>
        <v>4.84</v>
      </c>
      <c r="V892" s="38">
        <f>T892-U892</f>
        <v>0.25</v>
      </c>
      <c r="W892" s="36">
        <v>95</v>
      </c>
      <c r="X892" s="38">
        <f>IF(J892="20",ROUND(K892/0.7*0.6,2),IF(J892="10",ROUND(K892*0.6,2),ROUND(K892/0.85*0.6,2)))</f>
        <v>4.3600000000000003</v>
      </c>
      <c r="Y892" s="38">
        <f>ROUND(X892*AA892/100,2)</f>
        <v>4.1399999999999997</v>
      </c>
      <c r="Z892" s="38">
        <f>X892-Y892</f>
        <v>0.22000000000000064</v>
      </c>
      <c r="AA892" s="36">
        <v>95</v>
      </c>
      <c r="AB892" s="38" t="s">
        <v>95</v>
      </c>
      <c r="AC892" s="38">
        <v>5.56</v>
      </c>
      <c r="AD892" s="38">
        <v>5.56</v>
      </c>
      <c r="AE892" s="38">
        <v>0.28000000000000003</v>
      </c>
      <c r="AI892" s="3">
        <f>ROUND(P892*0.3,2)</f>
        <v>1.61</v>
      </c>
      <c r="AJ892" s="3">
        <f>ROUND(AI892*S892/100,2)</f>
        <v>1.45</v>
      </c>
      <c r="AK892" s="3">
        <f>AI892-AJ892</f>
        <v>0.16000000000000014</v>
      </c>
      <c r="AL892" s="3">
        <f>ROUND(T892*0.3,2)</f>
        <v>1.53</v>
      </c>
      <c r="AM892" s="3">
        <f>ROUND(AL892*W892/100,2)</f>
        <v>1.45</v>
      </c>
      <c r="AN892" s="3">
        <f>AL892-AM892</f>
        <v>8.0000000000000071E-2</v>
      </c>
      <c r="AO892" s="3">
        <f>ROUND(X892*0.3,2)</f>
        <v>1.31</v>
      </c>
      <c r="AP892" s="3">
        <f>ROUND(AO892*AA892/100,2)</f>
        <v>1.24</v>
      </c>
      <c r="AQ892" s="3">
        <f>AO892-AP892</f>
        <v>7.0000000000000062E-2</v>
      </c>
      <c r="AR892" s="3">
        <v>1.67</v>
      </c>
      <c r="AS892" s="3">
        <v>1.67</v>
      </c>
      <c r="AT892" s="3">
        <v>0.08</v>
      </c>
      <c r="AX892" s="3">
        <f>ROUND($P892*0.6,2)</f>
        <v>3.23</v>
      </c>
      <c r="AY892" s="3">
        <f>ROUND(AX892*$S892/100,2)</f>
        <v>2.91</v>
      </c>
      <c r="AZ892" s="3">
        <f>AX892-AY892</f>
        <v>0.31999999999999984</v>
      </c>
      <c r="BA892" s="3">
        <f>ROUND($T892*0.6,2)</f>
        <v>3.05</v>
      </c>
      <c r="BB892" s="3">
        <f>ROUND(BA892*$W892/100,2)</f>
        <v>2.9</v>
      </c>
      <c r="BC892" s="3">
        <f>BA892-BB892</f>
        <v>0.14999999999999991</v>
      </c>
      <c r="BD892" s="3">
        <f>ROUND($X892*0.6,2)</f>
        <v>2.62</v>
      </c>
      <c r="BE892" s="3">
        <f>ROUND(BD892*$AA892/100,2)</f>
        <v>2.4900000000000002</v>
      </c>
      <c r="BF892" s="3">
        <f>BD892-BE892</f>
        <v>0.12999999999999989</v>
      </c>
      <c r="BG892" s="3">
        <v>3.34</v>
      </c>
      <c r="BH892" s="3">
        <v>3.34</v>
      </c>
      <c r="BI892" s="3">
        <v>0</v>
      </c>
      <c r="BJ892" s="3" t="s">
        <v>171</v>
      </c>
      <c r="BK892" s="3">
        <v>14.076600000000001</v>
      </c>
      <c r="BL892" s="3">
        <v>13.37</v>
      </c>
      <c r="BM892" s="3">
        <v>0.70660000000000167</v>
      </c>
      <c r="BN892" s="3">
        <v>12.7</v>
      </c>
      <c r="BO892" s="3">
        <v>12.07</v>
      </c>
      <c r="BP892" s="3">
        <v>0.62999999999999901</v>
      </c>
      <c r="BQ892" s="3">
        <v>12.2766</v>
      </c>
      <c r="BR892" s="3">
        <v>11.66</v>
      </c>
      <c r="BS892" s="3">
        <v>0.61660000000000004</v>
      </c>
      <c r="BT892" s="3">
        <v>10.9</v>
      </c>
      <c r="BU892" s="3">
        <v>10.36</v>
      </c>
      <c r="BV892" s="3">
        <v>0.54000000000000092</v>
      </c>
      <c r="BW892" s="3">
        <v>12.34</v>
      </c>
      <c r="BX892" s="3">
        <v>11.72</v>
      </c>
      <c r="BY892" s="3">
        <v>0.61999999999999922</v>
      </c>
      <c r="BZ892" s="3">
        <v>11.576599999999999</v>
      </c>
      <c r="CA892" s="3">
        <v>11</v>
      </c>
      <c r="CB892" s="3">
        <v>0.57659999999999911</v>
      </c>
      <c r="CC892" s="3">
        <v>11.64</v>
      </c>
      <c r="CD892" s="3">
        <v>11.06</v>
      </c>
      <c r="CE892" s="3">
        <v>0.58000000000000007</v>
      </c>
      <c r="CF892" s="3">
        <v>10.3766</v>
      </c>
      <c r="CG892" s="3">
        <v>9.86</v>
      </c>
      <c r="CH892" s="3">
        <v>0.51660000000000039</v>
      </c>
      <c r="CI892" s="3">
        <v>10.56</v>
      </c>
      <c r="CJ892" s="3">
        <v>10.029999999999999</v>
      </c>
      <c r="CK892" s="3">
        <v>0.53000000000000114</v>
      </c>
      <c r="CL892" s="3">
        <v>9.85</v>
      </c>
      <c r="CM892" s="3">
        <v>9.36</v>
      </c>
      <c r="CN892" s="3">
        <v>0.49000000000000021</v>
      </c>
      <c r="CO892" s="3">
        <v>8.89</v>
      </c>
      <c r="CP892" s="3">
        <v>8.4499999999999993</v>
      </c>
      <c r="CQ892" s="3">
        <v>0.44000000000000128</v>
      </c>
      <c r="CR892" s="3">
        <v>8.59</v>
      </c>
      <c r="CS892" s="3">
        <v>8.16</v>
      </c>
      <c r="CT892" s="3">
        <v>0.42999999999999972</v>
      </c>
      <c r="CU892" s="3">
        <v>7.63</v>
      </c>
      <c r="CV892" s="3">
        <v>7.25</v>
      </c>
      <c r="CW892" s="3">
        <v>0.37999999999999989</v>
      </c>
      <c r="CX892" s="3">
        <v>8.64</v>
      </c>
      <c r="CY892" s="3">
        <v>8.2100000000000009</v>
      </c>
      <c r="CZ892" s="3">
        <v>0.42999999999999972</v>
      </c>
      <c r="DA892" s="3">
        <v>8.1</v>
      </c>
      <c r="DB892" s="3">
        <v>7.7</v>
      </c>
      <c r="DC892" s="3">
        <v>0.39999999999999947</v>
      </c>
      <c r="DD892" s="3">
        <v>8.15</v>
      </c>
      <c r="DE892" s="3">
        <v>7.74</v>
      </c>
      <c r="DF892" s="3">
        <v>0.41000000000000014</v>
      </c>
      <c r="DG892" s="3">
        <v>7.26</v>
      </c>
      <c r="DH892" s="3">
        <v>6.9</v>
      </c>
      <c r="DI892" s="3">
        <v>0.35999999999999943</v>
      </c>
      <c r="DJ892" s="3">
        <v>7.39</v>
      </c>
      <c r="DK892" s="3">
        <v>7.02</v>
      </c>
      <c r="DL892" s="3">
        <v>0.37000000000000011</v>
      </c>
      <c r="DM892" s="3">
        <v>12.67</v>
      </c>
      <c r="DN892" s="3">
        <v>12.04</v>
      </c>
      <c r="DO892" s="3">
        <v>0.63000000000000078</v>
      </c>
      <c r="DP892" s="3">
        <v>11.05</v>
      </c>
      <c r="DQ892" s="3">
        <v>10.5</v>
      </c>
      <c r="DR892" s="3">
        <v>0.55000000000000071</v>
      </c>
      <c r="DS892" s="3">
        <v>10.42</v>
      </c>
      <c r="DT892" s="3">
        <v>9.9</v>
      </c>
      <c r="DU892" s="3">
        <v>0.51999999999999957</v>
      </c>
      <c r="DV892" s="3">
        <v>9.34</v>
      </c>
      <c r="DW892" s="3">
        <v>8.8699999999999992</v>
      </c>
      <c r="DX892" s="3">
        <v>0.47000000000000064</v>
      </c>
    </row>
    <row r="893" spans="1:128" s="3" customFormat="1" x14ac:dyDescent="0.25">
      <c r="A893" s="36" t="s">
        <v>1095</v>
      </c>
      <c r="B893" s="36" t="s">
        <v>87</v>
      </c>
      <c r="C893" s="36" t="s">
        <v>88</v>
      </c>
      <c r="D893" s="37" t="s">
        <v>142</v>
      </c>
      <c r="E893" s="36" t="s">
        <v>143</v>
      </c>
      <c r="F893" s="37" t="s">
        <v>1085</v>
      </c>
      <c r="G893" s="36" t="s">
        <v>1086</v>
      </c>
      <c r="H893" s="36" t="s">
        <v>201</v>
      </c>
      <c r="I893" s="36" t="s">
        <v>388</v>
      </c>
      <c r="J893" s="36" t="s">
        <v>171</v>
      </c>
      <c r="K893" s="44">
        <v>7.18</v>
      </c>
      <c r="L893" s="38" t="str">
        <f>IF(J893="10",K893,"")</f>
        <v/>
      </c>
      <c r="M893" s="38"/>
      <c r="N893" s="38"/>
      <c r="O893" s="38">
        <v>0</v>
      </c>
      <c r="P893" s="38">
        <f>IF(H893="A",IF(J893&lt;&gt;"20",IF(J893="15",K893*0.87,ROUND(K893/0.87*0.85,2)),""))</f>
        <v>6.2465999999999999</v>
      </c>
      <c r="Q893" s="38">
        <f>ROUND(P893*S893/100,2)</f>
        <v>5.62</v>
      </c>
      <c r="R893" s="38">
        <f>P893-Q893</f>
        <v>0.62659999999999982</v>
      </c>
      <c r="S893" s="38" t="s">
        <v>389</v>
      </c>
      <c r="T893" s="38">
        <f>IF(J893="20",K893,IF(J893="10",ROUND(K893*0.7,2),ROUND(K893/0.85*0.7,2)))</f>
        <v>5.91</v>
      </c>
      <c r="U893" s="38">
        <f>ROUND(T893*W893/100,2)</f>
        <v>5.61</v>
      </c>
      <c r="V893" s="38">
        <f>T893-U893</f>
        <v>0.29999999999999982</v>
      </c>
      <c r="W893" s="36">
        <v>95</v>
      </c>
      <c r="X893" s="38">
        <f>IF(J893="20",ROUND(K893/0.7*0.6,2),IF(J893="10",ROUND(K893*0.6,2),ROUND(K893/0.85*0.6,2)))</f>
        <v>5.07</v>
      </c>
      <c r="Y893" s="38">
        <f>ROUND(X893*AA893/100,2)</f>
        <v>4.82</v>
      </c>
      <c r="Z893" s="38">
        <f>X893-Y893</f>
        <v>0.25</v>
      </c>
      <c r="AA893" s="36">
        <v>95</v>
      </c>
      <c r="AB893" s="38" t="s">
        <v>95</v>
      </c>
      <c r="AC893" s="38">
        <v>6.46</v>
      </c>
      <c r="AD893" s="38">
        <v>6.46</v>
      </c>
      <c r="AE893" s="38">
        <v>0.32</v>
      </c>
      <c r="AI893" s="3">
        <f>ROUND(P893*0.3,2)</f>
        <v>1.87</v>
      </c>
      <c r="AJ893" s="3">
        <f>ROUND(AI893*S893/100,2)</f>
        <v>1.68</v>
      </c>
      <c r="AK893" s="3">
        <f>AI893-AJ893</f>
        <v>0.19000000000000017</v>
      </c>
      <c r="AL893" s="3">
        <f>ROUND(T893*0.3,2)</f>
        <v>1.77</v>
      </c>
      <c r="AM893" s="3">
        <f>ROUND(AL893*W893/100,2)</f>
        <v>1.68</v>
      </c>
      <c r="AN893" s="3">
        <f>AL893-AM893</f>
        <v>9.000000000000008E-2</v>
      </c>
      <c r="AO893" s="3">
        <f>ROUND(X893*0.3,2)</f>
        <v>1.52</v>
      </c>
      <c r="AP893" s="3">
        <f>ROUND(AO893*AA893/100,2)</f>
        <v>1.44</v>
      </c>
      <c r="AQ893" s="3">
        <f>AO893-AP893</f>
        <v>8.0000000000000071E-2</v>
      </c>
      <c r="AR893" s="3">
        <v>1.94</v>
      </c>
      <c r="AS893" s="3">
        <v>1.94</v>
      </c>
      <c r="AT893" s="3">
        <v>0.1</v>
      </c>
      <c r="AX893" s="3">
        <f>ROUND($P893*0.6,2)</f>
        <v>3.75</v>
      </c>
      <c r="AY893" s="3">
        <f>ROUND(AX893*$S893/100,2)</f>
        <v>3.38</v>
      </c>
      <c r="AZ893" s="3">
        <f>AX893-AY893</f>
        <v>0.37000000000000011</v>
      </c>
      <c r="BA893" s="3">
        <f>ROUND($T893*0.6,2)</f>
        <v>3.55</v>
      </c>
      <c r="BB893" s="3">
        <f>ROUND(BA893*$W893/100,2)</f>
        <v>3.37</v>
      </c>
      <c r="BC893" s="3">
        <f>BA893-BB893</f>
        <v>0.17999999999999972</v>
      </c>
      <c r="BD893" s="3">
        <f>ROUND($X893*0.6,2)</f>
        <v>3.04</v>
      </c>
      <c r="BE893" s="3">
        <f>ROUND(BD893*$AA893/100,2)</f>
        <v>2.89</v>
      </c>
      <c r="BF893" s="3">
        <f>BD893-BE893</f>
        <v>0.14999999999999991</v>
      </c>
      <c r="BG893" s="3">
        <v>3.88</v>
      </c>
      <c r="BH893" s="3">
        <v>3.88</v>
      </c>
      <c r="BI893" s="3">
        <v>0</v>
      </c>
      <c r="BJ893" s="3" t="s">
        <v>171</v>
      </c>
      <c r="BK893" s="3">
        <v>14.9466</v>
      </c>
      <c r="BL893" s="3">
        <v>14.2</v>
      </c>
      <c r="BM893" s="3">
        <v>0.74660000000000082</v>
      </c>
      <c r="BN893" s="3">
        <v>13.41</v>
      </c>
      <c r="BO893" s="3">
        <v>12.74</v>
      </c>
      <c r="BP893" s="3">
        <v>0.66999999999999993</v>
      </c>
      <c r="BQ893" s="3">
        <v>13.146599999999999</v>
      </c>
      <c r="BR893" s="3">
        <v>12.49</v>
      </c>
      <c r="BS893" s="3">
        <v>0.65659999999999918</v>
      </c>
      <c r="BT893" s="3">
        <v>11.61</v>
      </c>
      <c r="BU893" s="3">
        <v>11.03</v>
      </c>
      <c r="BV893" s="3">
        <v>0.58000000000000007</v>
      </c>
      <c r="BW893" s="3">
        <v>13.24</v>
      </c>
      <c r="BX893" s="3">
        <v>12.58</v>
      </c>
      <c r="BY893" s="3">
        <v>0.66000000000000014</v>
      </c>
      <c r="BZ893" s="3">
        <v>12.4466</v>
      </c>
      <c r="CA893" s="3">
        <v>11.82</v>
      </c>
      <c r="CB893" s="3">
        <v>0.62659999999999982</v>
      </c>
      <c r="CC893" s="3">
        <v>12.54</v>
      </c>
      <c r="CD893" s="3">
        <v>11.91</v>
      </c>
      <c r="CE893" s="3">
        <v>0.62999999999999901</v>
      </c>
      <c r="CF893" s="3">
        <v>11.246600000000001</v>
      </c>
      <c r="CG893" s="3">
        <v>10.68</v>
      </c>
      <c r="CH893" s="3">
        <v>0.5666000000000011</v>
      </c>
      <c r="CI893" s="3">
        <v>11.46</v>
      </c>
      <c r="CJ893" s="3">
        <v>10.89</v>
      </c>
      <c r="CK893" s="3">
        <v>0.57000000000000028</v>
      </c>
      <c r="CL893" s="3">
        <v>10.46</v>
      </c>
      <c r="CM893" s="3">
        <v>9.94</v>
      </c>
      <c r="CN893" s="3">
        <v>0.52000000000000135</v>
      </c>
      <c r="CO893" s="3">
        <v>9.39</v>
      </c>
      <c r="CP893" s="3">
        <v>8.92</v>
      </c>
      <c r="CQ893" s="3">
        <v>0.47000000000000064</v>
      </c>
      <c r="CR893" s="3">
        <v>9.1999999999999993</v>
      </c>
      <c r="CS893" s="3">
        <v>8.74</v>
      </c>
      <c r="CT893" s="3">
        <v>0.45999999999999908</v>
      </c>
      <c r="CU893" s="3">
        <v>8.1300000000000008</v>
      </c>
      <c r="CV893" s="3">
        <v>7.72</v>
      </c>
      <c r="CW893" s="3">
        <v>0.41000000000000103</v>
      </c>
      <c r="CX893" s="3">
        <v>9.27</v>
      </c>
      <c r="CY893" s="3">
        <v>8.81</v>
      </c>
      <c r="CZ893" s="3">
        <v>0.45999999999999908</v>
      </c>
      <c r="DA893" s="3">
        <v>8.7100000000000009</v>
      </c>
      <c r="DB893" s="3">
        <v>8.27</v>
      </c>
      <c r="DC893" s="3">
        <v>0.44000000000000128</v>
      </c>
      <c r="DD893" s="3">
        <v>8.7799999999999994</v>
      </c>
      <c r="DE893" s="3">
        <v>8.34</v>
      </c>
      <c r="DF893" s="3">
        <v>0.4399999999999995</v>
      </c>
      <c r="DG893" s="3">
        <v>7.87</v>
      </c>
      <c r="DH893" s="3">
        <v>7.48</v>
      </c>
      <c r="DI893" s="3">
        <v>0.38999999999999968</v>
      </c>
      <c r="DJ893" s="3">
        <v>8.02</v>
      </c>
      <c r="DK893" s="3">
        <v>7.62</v>
      </c>
      <c r="DL893" s="3">
        <v>0.39999999999999947</v>
      </c>
      <c r="DM893" s="3">
        <v>13.45</v>
      </c>
      <c r="DN893" s="3">
        <v>12.78</v>
      </c>
      <c r="DO893" s="3">
        <v>0.66999999999999993</v>
      </c>
      <c r="DP893" s="3">
        <v>11.83</v>
      </c>
      <c r="DQ893" s="3">
        <v>11.24</v>
      </c>
      <c r="DR893" s="3">
        <v>0.58999999999999986</v>
      </c>
      <c r="DS893" s="3">
        <v>11.2</v>
      </c>
      <c r="DT893" s="3">
        <v>10.64</v>
      </c>
      <c r="DU893" s="3">
        <v>0.55999999999999872</v>
      </c>
      <c r="DV893" s="3">
        <v>10.119999999999999</v>
      </c>
      <c r="DW893" s="3">
        <v>9.61</v>
      </c>
      <c r="DX893" s="3">
        <v>0.50999999999999979</v>
      </c>
    </row>
    <row r="894" spans="1:128" s="3" customFormat="1" x14ac:dyDescent="0.25">
      <c r="A894" s="36" t="s">
        <v>1096</v>
      </c>
      <c r="B894" s="36" t="s">
        <v>87</v>
      </c>
      <c r="C894" s="36" t="s">
        <v>88</v>
      </c>
      <c r="D894" s="37" t="s">
        <v>121</v>
      </c>
      <c r="E894" s="36" t="s">
        <v>122</v>
      </c>
      <c r="F894" s="37" t="s">
        <v>1085</v>
      </c>
      <c r="G894" s="36" t="s">
        <v>1086</v>
      </c>
      <c r="H894" s="36" t="s">
        <v>201</v>
      </c>
      <c r="I894" s="36" t="s">
        <v>388</v>
      </c>
      <c r="J894" s="36" t="s">
        <v>171</v>
      </c>
      <c r="K894" s="44">
        <v>8.18</v>
      </c>
      <c r="L894" s="38" t="str">
        <f>IF(J894="10",K894,"")</f>
        <v/>
      </c>
      <c r="M894" s="38"/>
      <c r="N894" s="38"/>
      <c r="O894" s="38">
        <v>0</v>
      </c>
      <c r="P894" s="38">
        <f>IF(H894="A",IF(J894&lt;&gt;"20",IF(J894="15",K894*0.87,ROUND(K894/0.87*0.85,2)),""))</f>
        <v>7.1166</v>
      </c>
      <c r="Q894" s="38">
        <f>ROUND(P894*S894/100,2)</f>
        <v>6.4</v>
      </c>
      <c r="R894" s="38">
        <f>P894-Q894</f>
        <v>0.71659999999999968</v>
      </c>
      <c r="S894" s="38" t="s">
        <v>389</v>
      </c>
      <c r="T894" s="38">
        <f>IF(J894="20",K894,IF(J894="10",ROUND(K894*0.7,2),ROUND(K894/0.85*0.7,2)))</f>
        <v>6.74</v>
      </c>
      <c r="U894" s="38">
        <f>ROUND(T894*W894/100,2)</f>
        <v>6.4</v>
      </c>
      <c r="V894" s="38">
        <f>T894-U894</f>
        <v>0.33999999999999986</v>
      </c>
      <c r="W894" s="36">
        <v>95</v>
      </c>
      <c r="X894" s="38">
        <f>IF(J894="20",ROUND(K894/0.7*0.6,2),IF(J894="10",ROUND(K894*0.6,2),ROUND(K894/0.85*0.6,2)))</f>
        <v>5.77</v>
      </c>
      <c r="Y894" s="38">
        <f>ROUND(X894*AA894/100,2)</f>
        <v>5.48</v>
      </c>
      <c r="Z894" s="38">
        <f>X894-Y894</f>
        <v>0.28999999999999915</v>
      </c>
      <c r="AA894" s="36">
        <v>95</v>
      </c>
      <c r="AB894" s="38" t="s">
        <v>95</v>
      </c>
      <c r="AC894" s="38">
        <v>7.36</v>
      </c>
      <c r="AD894" s="38">
        <v>7.36</v>
      </c>
      <c r="AE894" s="38">
        <v>0.37</v>
      </c>
      <c r="AI894" s="3">
        <f>ROUND(P894*0.3,2)</f>
        <v>2.13</v>
      </c>
      <c r="AJ894" s="3">
        <f>ROUND(AI894*S894/100,2)</f>
        <v>1.92</v>
      </c>
      <c r="AK894" s="3">
        <f>AI894-AJ894</f>
        <v>0.20999999999999996</v>
      </c>
      <c r="AL894" s="3">
        <f>ROUND(T894*0.3,2)</f>
        <v>2.02</v>
      </c>
      <c r="AM894" s="3">
        <f>ROUND(AL894*W894/100,2)</f>
        <v>1.92</v>
      </c>
      <c r="AN894" s="3">
        <f>AL894-AM894</f>
        <v>0.10000000000000009</v>
      </c>
      <c r="AO894" s="3">
        <f>ROUND(X894*0.3,2)</f>
        <v>1.73</v>
      </c>
      <c r="AP894" s="3">
        <f>ROUND(AO894*AA894/100,2)</f>
        <v>1.64</v>
      </c>
      <c r="AQ894" s="3">
        <f>AO894-AP894</f>
        <v>9.000000000000008E-2</v>
      </c>
      <c r="AR894" s="3">
        <v>2.21</v>
      </c>
      <c r="AS894" s="3">
        <v>2.21</v>
      </c>
      <c r="AT894" s="3">
        <v>0.11</v>
      </c>
      <c r="AX894" s="3">
        <f>ROUND($P894*0.6,2)</f>
        <v>4.2699999999999996</v>
      </c>
      <c r="AY894" s="3">
        <f>ROUND(AX894*$S894/100,2)</f>
        <v>3.84</v>
      </c>
      <c r="AZ894" s="3">
        <f>AX894-AY894</f>
        <v>0.42999999999999972</v>
      </c>
      <c r="BA894" s="3">
        <f>ROUND($T894*0.6,2)</f>
        <v>4.04</v>
      </c>
      <c r="BB894" s="3">
        <f>ROUND(BA894*$W894/100,2)</f>
        <v>3.84</v>
      </c>
      <c r="BC894" s="3">
        <f>BA894-BB894</f>
        <v>0.20000000000000018</v>
      </c>
      <c r="BD894" s="3">
        <f>ROUND($X894*0.6,2)</f>
        <v>3.46</v>
      </c>
      <c r="BE894" s="3">
        <f>ROUND(BD894*$AA894/100,2)</f>
        <v>3.29</v>
      </c>
      <c r="BF894" s="3">
        <f>BD894-BE894</f>
        <v>0.16999999999999993</v>
      </c>
      <c r="BG894" s="3">
        <v>4.42</v>
      </c>
      <c r="BH894" s="3">
        <v>4.42</v>
      </c>
      <c r="BI894" s="3">
        <v>0</v>
      </c>
      <c r="BJ894" s="3" t="s">
        <v>171</v>
      </c>
      <c r="BK894" s="3">
        <v>15.816599999999999</v>
      </c>
      <c r="BL894" s="3">
        <v>15.03</v>
      </c>
      <c r="BM894" s="3">
        <v>0.78659999999999997</v>
      </c>
      <c r="BN894" s="3">
        <v>14.11</v>
      </c>
      <c r="BO894" s="3">
        <v>13.4</v>
      </c>
      <c r="BP894" s="3">
        <v>0.70999999999999908</v>
      </c>
      <c r="BQ894" s="3">
        <v>14.016599999999999</v>
      </c>
      <c r="BR894" s="3">
        <v>13.32</v>
      </c>
      <c r="BS894" s="3">
        <v>0.69659999999999833</v>
      </c>
      <c r="BT894" s="3">
        <v>12.31</v>
      </c>
      <c r="BU894" s="3">
        <v>11.69</v>
      </c>
      <c r="BV894" s="3">
        <v>0.62000000000000099</v>
      </c>
      <c r="BW894" s="3">
        <v>14.14</v>
      </c>
      <c r="BX894" s="3">
        <v>13.43</v>
      </c>
      <c r="BY894" s="3">
        <v>0.71000000000000085</v>
      </c>
      <c r="BZ894" s="3">
        <v>13.316599999999999</v>
      </c>
      <c r="CA894" s="3">
        <v>12.65</v>
      </c>
      <c r="CB894" s="3">
        <v>0.66659999999999897</v>
      </c>
      <c r="CC894" s="3">
        <v>13.44</v>
      </c>
      <c r="CD894" s="3">
        <v>12.77</v>
      </c>
      <c r="CE894" s="3">
        <v>0.66999999999999993</v>
      </c>
      <c r="CF894" s="3">
        <v>12.1166</v>
      </c>
      <c r="CG894" s="3">
        <v>11.51</v>
      </c>
      <c r="CH894" s="3">
        <v>0.60660000000000025</v>
      </c>
      <c r="CI894" s="3">
        <v>12.36</v>
      </c>
      <c r="CJ894" s="3">
        <v>11.74</v>
      </c>
      <c r="CK894" s="3">
        <v>0.61999999999999922</v>
      </c>
      <c r="CL894" s="3">
        <v>11.07</v>
      </c>
      <c r="CM894" s="3">
        <v>10.52</v>
      </c>
      <c r="CN894" s="3">
        <v>0.55000000000000071</v>
      </c>
      <c r="CO894" s="3">
        <v>9.8800000000000008</v>
      </c>
      <c r="CP894" s="3">
        <v>9.39</v>
      </c>
      <c r="CQ894" s="3">
        <v>0.49000000000000021</v>
      </c>
      <c r="CR894" s="3">
        <v>9.81</v>
      </c>
      <c r="CS894" s="3">
        <v>9.32</v>
      </c>
      <c r="CT894" s="3">
        <v>0.49000000000000021</v>
      </c>
      <c r="CU894" s="3">
        <v>8.6199999999999992</v>
      </c>
      <c r="CV894" s="3">
        <v>8.19</v>
      </c>
      <c r="CW894" s="3">
        <v>0.42999999999999972</v>
      </c>
      <c r="CX894" s="3">
        <v>9.9</v>
      </c>
      <c r="CY894" s="3">
        <v>9.41</v>
      </c>
      <c r="CZ894" s="3">
        <v>0.49000000000000021</v>
      </c>
      <c r="DA894" s="3">
        <v>9.32</v>
      </c>
      <c r="DB894" s="3">
        <v>8.85</v>
      </c>
      <c r="DC894" s="3">
        <v>0.47000000000000064</v>
      </c>
      <c r="DD894" s="3">
        <v>9.41</v>
      </c>
      <c r="DE894" s="3">
        <v>8.94</v>
      </c>
      <c r="DF894" s="3">
        <v>0.47000000000000064</v>
      </c>
      <c r="DG894" s="3">
        <v>8.48</v>
      </c>
      <c r="DH894" s="3">
        <v>8.06</v>
      </c>
      <c r="DI894" s="3">
        <v>0.41999999999999993</v>
      </c>
      <c r="DJ894" s="3">
        <v>8.65</v>
      </c>
      <c r="DK894" s="3">
        <v>8.2200000000000006</v>
      </c>
      <c r="DL894" s="3">
        <v>0.42999999999999972</v>
      </c>
      <c r="DM894" s="3">
        <v>14.23</v>
      </c>
      <c r="DN894" s="3">
        <v>13.52</v>
      </c>
      <c r="DO894" s="3">
        <v>0.71000000000000085</v>
      </c>
      <c r="DP894" s="3">
        <v>12.61</v>
      </c>
      <c r="DQ894" s="3">
        <v>11.98</v>
      </c>
      <c r="DR894" s="3">
        <v>0.62999999999999901</v>
      </c>
      <c r="DS894" s="3">
        <v>11.98</v>
      </c>
      <c r="DT894" s="3">
        <v>11.38</v>
      </c>
      <c r="DU894" s="3">
        <v>0.59999999999999964</v>
      </c>
      <c r="DV894" s="3">
        <v>10.9</v>
      </c>
      <c r="DW894" s="3">
        <v>10.36</v>
      </c>
      <c r="DX894" s="3">
        <v>0.54000000000000092</v>
      </c>
    </row>
    <row r="895" spans="1:128" s="3" customFormat="1" x14ac:dyDescent="0.25">
      <c r="A895" s="36" t="s">
        <v>1097</v>
      </c>
      <c r="B895" s="36" t="s">
        <v>87</v>
      </c>
      <c r="C895" s="36" t="s">
        <v>88</v>
      </c>
      <c r="D895" s="37" t="s">
        <v>112</v>
      </c>
      <c r="E895" s="36" t="s">
        <v>113</v>
      </c>
      <c r="F895" s="37" t="s">
        <v>1085</v>
      </c>
      <c r="G895" s="36" t="s">
        <v>1086</v>
      </c>
      <c r="H895" s="36" t="s">
        <v>201</v>
      </c>
      <c r="I895" s="36" t="s">
        <v>388</v>
      </c>
      <c r="J895" s="36" t="s">
        <v>171</v>
      </c>
      <c r="K895" s="44">
        <v>7.18</v>
      </c>
      <c r="L895" s="38" t="str">
        <f>IF(J895="10",K895,"")</f>
        <v/>
      </c>
      <c r="M895" s="38"/>
      <c r="N895" s="38"/>
      <c r="O895" s="38">
        <v>0</v>
      </c>
      <c r="P895" s="38">
        <f>IF(H895="A",IF(J895&lt;&gt;"20",IF(J895="15",K895*0.87,ROUND(K895/0.87*0.85,2)),""))</f>
        <v>6.2465999999999999</v>
      </c>
      <c r="Q895" s="38">
        <f>ROUND(P895*S895/100,2)</f>
        <v>5.62</v>
      </c>
      <c r="R895" s="38">
        <f>P895-Q895</f>
        <v>0.62659999999999982</v>
      </c>
      <c r="S895" s="38" t="s">
        <v>389</v>
      </c>
      <c r="T895" s="38">
        <f>IF(J895="20",K895,IF(J895="10",ROUND(K895*0.7,2),ROUND(K895/0.85*0.7,2)))</f>
        <v>5.91</v>
      </c>
      <c r="U895" s="38">
        <f>ROUND(T895*W895/100,2)</f>
        <v>5.61</v>
      </c>
      <c r="V895" s="38">
        <f>T895-U895</f>
        <v>0.29999999999999982</v>
      </c>
      <c r="W895" s="36">
        <v>95</v>
      </c>
      <c r="X895" s="38">
        <f>IF(J895="20",ROUND(K895/0.7*0.6,2),IF(J895="10",ROUND(K895*0.6,2),ROUND(K895/0.85*0.6,2)))</f>
        <v>5.07</v>
      </c>
      <c r="Y895" s="38">
        <f>ROUND(X895*AA895/100,2)</f>
        <v>4.82</v>
      </c>
      <c r="Z895" s="38">
        <f>X895-Y895</f>
        <v>0.25</v>
      </c>
      <c r="AA895" s="36">
        <v>95</v>
      </c>
      <c r="AB895" s="38" t="s">
        <v>95</v>
      </c>
      <c r="AC895" s="38">
        <v>6.46</v>
      </c>
      <c r="AD895" s="38">
        <v>6.46</v>
      </c>
      <c r="AE895" s="38">
        <v>0.32</v>
      </c>
      <c r="AI895" s="3">
        <f>ROUND(P895*0.3,2)</f>
        <v>1.87</v>
      </c>
      <c r="AJ895" s="3">
        <f>ROUND(AI895*S895/100,2)</f>
        <v>1.68</v>
      </c>
      <c r="AK895" s="3">
        <f>AI895-AJ895</f>
        <v>0.19000000000000017</v>
      </c>
      <c r="AL895" s="3">
        <f>ROUND(T895*0.3,2)</f>
        <v>1.77</v>
      </c>
      <c r="AM895" s="3">
        <f>ROUND(AL895*W895/100,2)</f>
        <v>1.68</v>
      </c>
      <c r="AN895" s="3">
        <f>AL895-AM895</f>
        <v>9.000000000000008E-2</v>
      </c>
      <c r="AO895" s="3">
        <f>ROUND(X895*0.3,2)</f>
        <v>1.52</v>
      </c>
      <c r="AP895" s="3">
        <f>ROUND(AO895*AA895/100,2)</f>
        <v>1.44</v>
      </c>
      <c r="AQ895" s="3">
        <f>AO895-AP895</f>
        <v>8.0000000000000071E-2</v>
      </c>
      <c r="AR895" s="3">
        <v>1.94</v>
      </c>
      <c r="AS895" s="3">
        <v>1.94</v>
      </c>
      <c r="AT895" s="3">
        <v>0.1</v>
      </c>
      <c r="AX895" s="3">
        <f>ROUND($P895*0.6,2)</f>
        <v>3.75</v>
      </c>
      <c r="AY895" s="3">
        <f>ROUND(AX895*$S895/100,2)</f>
        <v>3.38</v>
      </c>
      <c r="AZ895" s="3">
        <f>AX895-AY895</f>
        <v>0.37000000000000011</v>
      </c>
      <c r="BA895" s="3">
        <f>ROUND($T895*0.6,2)</f>
        <v>3.55</v>
      </c>
      <c r="BB895" s="3">
        <f>ROUND(BA895*$W895/100,2)</f>
        <v>3.37</v>
      </c>
      <c r="BC895" s="3">
        <f>BA895-BB895</f>
        <v>0.17999999999999972</v>
      </c>
      <c r="BD895" s="3">
        <f>ROUND($X895*0.6,2)</f>
        <v>3.04</v>
      </c>
      <c r="BE895" s="3">
        <f>ROUND(BD895*$AA895/100,2)</f>
        <v>2.89</v>
      </c>
      <c r="BF895" s="3">
        <f>BD895-BE895</f>
        <v>0.14999999999999991</v>
      </c>
      <c r="BG895" s="3">
        <v>3.88</v>
      </c>
      <c r="BH895" s="3">
        <v>3.88</v>
      </c>
      <c r="BI895" s="3">
        <v>0</v>
      </c>
      <c r="BJ895" s="3" t="s">
        <v>171</v>
      </c>
      <c r="BK895" s="3">
        <v>14.9466</v>
      </c>
      <c r="BL895" s="3">
        <v>14.2</v>
      </c>
      <c r="BM895" s="3">
        <v>0.74660000000000082</v>
      </c>
      <c r="BN895" s="3">
        <v>13.41</v>
      </c>
      <c r="BO895" s="3">
        <v>12.74</v>
      </c>
      <c r="BP895" s="3">
        <v>0.66999999999999993</v>
      </c>
      <c r="BQ895" s="3">
        <v>13.146599999999999</v>
      </c>
      <c r="BR895" s="3">
        <v>12.49</v>
      </c>
      <c r="BS895" s="3">
        <v>0.65659999999999918</v>
      </c>
      <c r="BT895" s="3">
        <v>11.61</v>
      </c>
      <c r="BU895" s="3">
        <v>11.03</v>
      </c>
      <c r="BV895" s="3">
        <v>0.58000000000000007</v>
      </c>
      <c r="BW895" s="3">
        <v>13.24</v>
      </c>
      <c r="BX895" s="3">
        <v>12.58</v>
      </c>
      <c r="BY895" s="3">
        <v>0.66000000000000014</v>
      </c>
      <c r="BZ895" s="3">
        <v>12.4466</v>
      </c>
      <c r="CA895" s="3">
        <v>11.82</v>
      </c>
      <c r="CB895" s="3">
        <v>0.62659999999999982</v>
      </c>
      <c r="CC895" s="3">
        <v>12.54</v>
      </c>
      <c r="CD895" s="3">
        <v>11.91</v>
      </c>
      <c r="CE895" s="3">
        <v>0.62999999999999901</v>
      </c>
      <c r="CF895" s="3">
        <v>11.246600000000001</v>
      </c>
      <c r="CG895" s="3">
        <v>10.68</v>
      </c>
      <c r="CH895" s="3">
        <v>0.5666000000000011</v>
      </c>
      <c r="CI895" s="3">
        <v>11.46</v>
      </c>
      <c r="CJ895" s="3">
        <v>10.89</v>
      </c>
      <c r="CK895" s="3">
        <v>0.57000000000000028</v>
      </c>
      <c r="CL895" s="3">
        <v>10.46</v>
      </c>
      <c r="CM895" s="3">
        <v>9.94</v>
      </c>
      <c r="CN895" s="3">
        <v>0.52000000000000135</v>
      </c>
      <c r="CO895" s="3">
        <v>9.39</v>
      </c>
      <c r="CP895" s="3">
        <v>8.92</v>
      </c>
      <c r="CQ895" s="3">
        <v>0.47000000000000064</v>
      </c>
      <c r="CR895" s="3">
        <v>9.1999999999999993</v>
      </c>
      <c r="CS895" s="3">
        <v>8.74</v>
      </c>
      <c r="CT895" s="3">
        <v>0.45999999999999908</v>
      </c>
      <c r="CU895" s="3">
        <v>8.1300000000000008</v>
      </c>
      <c r="CV895" s="3">
        <v>7.72</v>
      </c>
      <c r="CW895" s="3">
        <v>0.41000000000000103</v>
      </c>
      <c r="CX895" s="3">
        <v>9.27</v>
      </c>
      <c r="CY895" s="3">
        <v>8.81</v>
      </c>
      <c r="CZ895" s="3">
        <v>0.45999999999999908</v>
      </c>
      <c r="DA895" s="3">
        <v>8.7100000000000009</v>
      </c>
      <c r="DB895" s="3">
        <v>8.27</v>
      </c>
      <c r="DC895" s="3">
        <v>0.44000000000000128</v>
      </c>
      <c r="DD895" s="3">
        <v>8.7799999999999994</v>
      </c>
      <c r="DE895" s="3">
        <v>8.34</v>
      </c>
      <c r="DF895" s="3">
        <v>0.4399999999999995</v>
      </c>
      <c r="DG895" s="3">
        <v>7.87</v>
      </c>
      <c r="DH895" s="3">
        <v>7.48</v>
      </c>
      <c r="DI895" s="3">
        <v>0.38999999999999968</v>
      </c>
      <c r="DJ895" s="3">
        <v>8.02</v>
      </c>
      <c r="DK895" s="3">
        <v>7.62</v>
      </c>
      <c r="DL895" s="3">
        <v>0.39999999999999947</v>
      </c>
      <c r="DM895" s="3">
        <v>13.45</v>
      </c>
      <c r="DN895" s="3">
        <v>12.78</v>
      </c>
      <c r="DO895" s="3">
        <v>0.66999999999999993</v>
      </c>
      <c r="DP895" s="3">
        <v>11.83</v>
      </c>
      <c r="DQ895" s="3">
        <v>11.24</v>
      </c>
      <c r="DR895" s="3">
        <v>0.58999999999999986</v>
      </c>
      <c r="DS895" s="3">
        <v>11.2</v>
      </c>
      <c r="DT895" s="3">
        <v>10.64</v>
      </c>
      <c r="DU895" s="3">
        <v>0.55999999999999872</v>
      </c>
      <c r="DV895" s="3">
        <v>10.119999999999999</v>
      </c>
      <c r="DW895" s="3">
        <v>9.61</v>
      </c>
      <c r="DX895" s="3">
        <v>0.50999999999999979</v>
      </c>
    </row>
    <row r="896" spans="1:128" s="3" customFormat="1" x14ac:dyDescent="0.25">
      <c r="A896" s="36" t="s">
        <v>1098</v>
      </c>
      <c r="B896" s="36" t="s">
        <v>87</v>
      </c>
      <c r="C896" s="36" t="s">
        <v>88</v>
      </c>
      <c r="D896" s="37" t="s">
        <v>160</v>
      </c>
      <c r="E896" s="36" t="s">
        <v>161</v>
      </c>
      <c r="F896" s="37" t="s">
        <v>1085</v>
      </c>
      <c r="G896" s="36" t="s">
        <v>1086</v>
      </c>
      <c r="H896" s="36" t="s">
        <v>201</v>
      </c>
      <c r="I896" s="36" t="s">
        <v>388</v>
      </c>
      <c r="J896" s="36" t="s">
        <v>171</v>
      </c>
      <c r="K896" s="44">
        <v>11.3162</v>
      </c>
      <c r="L896" s="38" t="str">
        <f>IF(J896="10",K896,"")</f>
        <v/>
      </c>
      <c r="M896" s="38"/>
      <c r="N896" s="38"/>
      <c r="O896" s="38">
        <v>0</v>
      </c>
      <c r="P896" s="38">
        <f>IF(H896="A",IF(J896&lt;&gt;"20",IF(J896="15",K896*0.87,ROUND(K896/0.87*0.85,2)),""))</f>
        <v>9.8450939999999996</v>
      </c>
      <c r="Q896" s="38">
        <f>ROUND(P896*S896/100,2)</f>
        <v>8.86</v>
      </c>
      <c r="R896" s="38">
        <f>P896-Q896</f>
        <v>0.98509400000000014</v>
      </c>
      <c r="S896" s="38" t="s">
        <v>389</v>
      </c>
      <c r="T896" s="38">
        <f>IF(J896="20",K896,IF(J896="10",ROUND(K896*0.7,2),ROUND(K896/0.85*0.7,2)))</f>
        <v>9.32</v>
      </c>
      <c r="U896" s="38">
        <f>ROUND(T896*W896/100,2)</f>
        <v>8.85</v>
      </c>
      <c r="V896" s="38">
        <f>T896-U896</f>
        <v>0.47000000000000064</v>
      </c>
      <c r="W896" s="36">
        <v>95</v>
      </c>
      <c r="X896" s="38">
        <f>IF(J896="20",ROUND(K896/0.7*0.6,2),IF(J896="10",ROUND(K896*0.6,2),ROUND(K896/0.85*0.6,2)))</f>
        <v>7.99</v>
      </c>
      <c r="Y896" s="38">
        <f>ROUND(X896*AA896/100,2)</f>
        <v>7.59</v>
      </c>
      <c r="Z896" s="38">
        <f>X896-Y896</f>
        <v>0.40000000000000036</v>
      </c>
      <c r="AA896" s="36">
        <v>95</v>
      </c>
      <c r="AB896" s="38" t="s">
        <v>95</v>
      </c>
      <c r="AC896" s="38">
        <v>10.18</v>
      </c>
      <c r="AD896" s="38">
        <v>10.18</v>
      </c>
      <c r="AE896" s="38">
        <v>0.51</v>
      </c>
      <c r="AI896" s="3">
        <f>ROUND(P896*0.3,2)</f>
        <v>2.95</v>
      </c>
      <c r="AJ896" s="3">
        <f>ROUND(AI896*S896/100,2)</f>
        <v>2.66</v>
      </c>
      <c r="AK896" s="3">
        <f>AI896-AJ896</f>
        <v>0.29000000000000004</v>
      </c>
      <c r="AL896" s="3">
        <f>ROUND(T896*0.3,2)</f>
        <v>2.8</v>
      </c>
      <c r="AM896" s="3">
        <f>ROUND(AL896*W896/100,2)</f>
        <v>2.66</v>
      </c>
      <c r="AN896" s="3">
        <f>AL896-AM896</f>
        <v>0.13999999999999968</v>
      </c>
      <c r="AO896" s="3">
        <f>ROUND(X896*0.3,2)</f>
        <v>2.4</v>
      </c>
      <c r="AP896" s="3">
        <f>ROUND(AO896*AA896/100,2)</f>
        <v>2.2799999999999998</v>
      </c>
      <c r="AQ896" s="3">
        <f>AO896-AP896</f>
        <v>0.12000000000000011</v>
      </c>
      <c r="AR896" s="3">
        <v>3.05</v>
      </c>
      <c r="AS896" s="3">
        <v>3.05</v>
      </c>
      <c r="AT896" s="3">
        <v>0.15</v>
      </c>
      <c r="AX896" s="3">
        <f>ROUND($P896*0.6,2)</f>
        <v>5.91</v>
      </c>
      <c r="AY896" s="3">
        <f>ROUND(AX896*$S896/100,2)</f>
        <v>5.32</v>
      </c>
      <c r="AZ896" s="3">
        <f>AX896-AY896</f>
        <v>0.58999999999999986</v>
      </c>
      <c r="BA896" s="3">
        <f>ROUND($T896*0.6,2)</f>
        <v>5.59</v>
      </c>
      <c r="BB896" s="3">
        <f>ROUND(BA896*$W896/100,2)</f>
        <v>5.31</v>
      </c>
      <c r="BC896" s="3">
        <f>BA896-BB896</f>
        <v>0.28000000000000025</v>
      </c>
      <c r="BD896" s="3">
        <f>ROUND($X896*0.6,2)</f>
        <v>4.79</v>
      </c>
      <c r="BE896" s="3">
        <f>ROUND(BD896*$AA896/100,2)</f>
        <v>4.55</v>
      </c>
      <c r="BF896" s="3">
        <f>BD896-BE896</f>
        <v>0.24000000000000021</v>
      </c>
      <c r="BG896" s="3">
        <v>6.11</v>
      </c>
      <c r="BH896" s="3">
        <v>6.11</v>
      </c>
      <c r="BI896" s="3">
        <v>0</v>
      </c>
      <c r="BJ896" s="3" t="s">
        <v>171</v>
      </c>
      <c r="BK896" s="3">
        <v>18.545093999999999</v>
      </c>
      <c r="BL896" s="3">
        <v>17.62</v>
      </c>
      <c r="BM896" s="3">
        <v>0.92509399999999786</v>
      </c>
      <c r="BN896" s="3">
        <v>16.329999999999998</v>
      </c>
      <c r="BO896" s="3">
        <v>15.51</v>
      </c>
      <c r="BP896" s="3">
        <v>0.81999999999999851</v>
      </c>
      <c r="BQ896" s="3">
        <v>16.745093999999998</v>
      </c>
      <c r="BR896" s="3">
        <v>15.91</v>
      </c>
      <c r="BS896" s="3">
        <v>0.835093999999998</v>
      </c>
      <c r="BT896" s="3">
        <v>14.53</v>
      </c>
      <c r="BU896" s="3">
        <v>13.8</v>
      </c>
      <c r="BV896" s="3">
        <v>0.72999999999999865</v>
      </c>
      <c r="BW896" s="3">
        <v>16.96</v>
      </c>
      <c r="BX896" s="3">
        <v>16.11</v>
      </c>
      <c r="BY896" s="3">
        <v>0.85000000000000142</v>
      </c>
      <c r="BZ896" s="3">
        <v>16.045093999999999</v>
      </c>
      <c r="CA896" s="3">
        <v>15.24</v>
      </c>
      <c r="CB896" s="3">
        <v>0.80509399999999864</v>
      </c>
      <c r="CC896" s="3">
        <v>16.260000000000002</v>
      </c>
      <c r="CD896" s="3">
        <v>15.45</v>
      </c>
      <c r="CE896" s="3">
        <v>0.81000000000000227</v>
      </c>
      <c r="CF896" s="3">
        <v>14.845094</v>
      </c>
      <c r="CG896" s="3">
        <v>14.1</v>
      </c>
      <c r="CH896" s="3">
        <v>0.74509399999999992</v>
      </c>
      <c r="CI896" s="3">
        <v>15.18</v>
      </c>
      <c r="CJ896" s="3">
        <v>14.42</v>
      </c>
      <c r="CK896" s="3">
        <v>0.75999999999999979</v>
      </c>
      <c r="CL896" s="3">
        <v>12.98</v>
      </c>
      <c r="CM896" s="3">
        <v>12.33</v>
      </c>
      <c r="CN896" s="3">
        <v>0.65000000000000036</v>
      </c>
      <c r="CO896" s="3">
        <v>11.43</v>
      </c>
      <c r="CP896" s="3">
        <v>10.86</v>
      </c>
      <c r="CQ896" s="3">
        <v>0.57000000000000028</v>
      </c>
      <c r="CR896" s="3">
        <v>11.72</v>
      </c>
      <c r="CS896" s="3">
        <v>11.13</v>
      </c>
      <c r="CT896" s="3">
        <v>0.58999999999999986</v>
      </c>
      <c r="CU896" s="3">
        <v>10.17</v>
      </c>
      <c r="CV896" s="3">
        <v>9.66</v>
      </c>
      <c r="CW896" s="3">
        <v>0.50999999999999979</v>
      </c>
      <c r="CX896" s="3">
        <v>11.87</v>
      </c>
      <c r="CY896" s="3">
        <v>11.28</v>
      </c>
      <c r="CZ896" s="3">
        <v>0.58999999999999986</v>
      </c>
      <c r="DA896" s="3">
        <v>11.23</v>
      </c>
      <c r="DB896" s="3">
        <v>10.67</v>
      </c>
      <c r="DC896" s="3">
        <v>0.5600000000000005</v>
      </c>
      <c r="DD896" s="3">
        <v>11.38</v>
      </c>
      <c r="DE896" s="3">
        <v>10.81</v>
      </c>
      <c r="DF896" s="3">
        <v>0.57000000000000028</v>
      </c>
      <c r="DG896" s="3">
        <v>10.39</v>
      </c>
      <c r="DH896" s="3">
        <v>9.8699999999999992</v>
      </c>
      <c r="DI896" s="3">
        <v>0.52000000000000135</v>
      </c>
      <c r="DJ896" s="3">
        <v>10.63</v>
      </c>
      <c r="DK896" s="3">
        <v>10.1</v>
      </c>
      <c r="DL896" s="3">
        <v>0.53000000000000114</v>
      </c>
      <c r="DM896" s="3">
        <v>16.690000000000001</v>
      </c>
      <c r="DN896" s="3">
        <v>15.86</v>
      </c>
      <c r="DO896" s="3">
        <v>0.83000000000000185</v>
      </c>
      <c r="DP896" s="3">
        <v>15.07</v>
      </c>
      <c r="DQ896" s="3">
        <v>14.32</v>
      </c>
      <c r="DR896" s="3">
        <v>0.75</v>
      </c>
      <c r="DS896" s="3">
        <v>14.44</v>
      </c>
      <c r="DT896" s="3">
        <v>13.72</v>
      </c>
      <c r="DU896" s="3">
        <v>0.71999999999999886</v>
      </c>
      <c r="DV896" s="3">
        <v>13.36</v>
      </c>
      <c r="DW896" s="3">
        <v>12.69</v>
      </c>
      <c r="DX896" s="3">
        <v>0.66999999999999993</v>
      </c>
    </row>
    <row r="897" spans="1:128" s="3" customFormat="1" x14ac:dyDescent="0.25">
      <c r="A897" s="36" t="s">
        <v>1099</v>
      </c>
      <c r="B897" s="36" t="s">
        <v>87</v>
      </c>
      <c r="C897" s="36" t="s">
        <v>88</v>
      </c>
      <c r="D897" s="37" t="s">
        <v>163</v>
      </c>
      <c r="E897" s="36" t="s">
        <v>164</v>
      </c>
      <c r="F897" s="37" t="s">
        <v>1085</v>
      </c>
      <c r="G897" s="36" t="s">
        <v>1086</v>
      </c>
      <c r="H897" s="36" t="s">
        <v>201</v>
      </c>
      <c r="I897" s="36" t="s">
        <v>388</v>
      </c>
      <c r="J897" s="36" t="s">
        <v>171</v>
      </c>
      <c r="K897" s="44">
        <v>9.1332000000000004</v>
      </c>
      <c r="L897" s="38" t="str">
        <f>IF(J897="10",K897,"")</f>
        <v/>
      </c>
      <c r="M897" s="38"/>
      <c r="N897" s="38"/>
      <c r="O897" s="38">
        <v>0</v>
      </c>
      <c r="P897" s="38">
        <f>IF(H897="A",IF(J897&lt;&gt;"20",IF(J897="15",K897*0.87,ROUND(K897/0.87*0.85,2)),""))</f>
        <v>7.9458840000000004</v>
      </c>
      <c r="Q897" s="38">
        <f>ROUND(P897*S897/100,2)</f>
        <v>7.15</v>
      </c>
      <c r="R897" s="38">
        <f>P897-Q897</f>
        <v>0.79588400000000004</v>
      </c>
      <c r="S897" s="38" t="s">
        <v>389</v>
      </c>
      <c r="T897" s="38">
        <f>IF(J897="20",K897,IF(J897="10",ROUND(K897*0.7,2),ROUND(K897/0.85*0.7,2)))</f>
        <v>7.52</v>
      </c>
      <c r="U897" s="38">
        <f>ROUND(T897*W897/100,2)</f>
        <v>7.14</v>
      </c>
      <c r="V897" s="38">
        <f>T897-U897</f>
        <v>0.37999999999999989</v>
      </c>
      <c r="W897" s="36">
        <v>95</v>
      </c>
      <c r="X897" s="38">
        <f>IF(J897="20",ROUND(K897/0.7*0.6,2),IF(J897="10",ROUND(K897*0.6,2),ROUND(K897/0.85*0.6,2)))</f>
        <v>6.45</v>
      </c>
      <c r="Y897" s="38">
        <f>ROUND(X897*AA897/100,2)</f>
        <v>6.13</v>
      </c>
      <c r="Z897" s="38">
        <f>X897-Y897</f>
        <v>0.32000000000000028</v>
      </c>
      <c r="AA897" s="36">
        <v>95</v>
      </c>
      <c r="AB897" s="38" t="s">
        <v>95</v>
      </c>
      <c r="AC897" s="38">
        <v>8.2200000000000006</v>
      </c>
      <c r="AD897" s="38">
        <v>8.2200000000000006</v>
      </c>
      <c r="AE897" s="38">
        <v>0.41</v>
      </c>
      <c r="AI897" s="3">
        <f>ROUND(P897*0.3,2)</f>
        <v>2.38</v>
      </c>
      <c r="AJ897" s="3">
        <f>ROUND(AI897*S897/100,2)</f>
        <v>2.14</v>
      </c>
      <c r="AK897" s="3">
        <f>AI897-AJ897</f>
        <v>0.23999999999999977</v>
      </c>
      <c r="AL897" s="3">
        <f>ROUND(T897*0.3,2)</f>
        <v>2.2599999999999998</v>
      </c>
      <c r="AM897" s="3">
        <f>ROUND(AL897*W897/100,2)</f>
        <v>2.15</v>
      </c>
      <c r="AN897" s="3">
        <f>AL897-AM897</f>
        <v>0.10999999999999988</v>
      </c>
      <c r="AO897" s="3">
        <f>ROUND(X897*0.3,2)</f>
        <v>1.94</v>
      </c>
      <c r="AP897" s="3">
        <f>ROUND(AO897*AA897/100,2)</f>
        <v>1.84</v>
      </c>
      <c r="AQ897" s="3">
        <f>AO897-AP897</f>
        <v>9.9999999999999867E-2</v>
      </c>
      <c r="AR897" s="3">
        <v>2.4700000000000002</v>
      </c>
      <c r="AS897" s="3">
        <v>2.4700000000000002</v>
      </c>
      <c r="AT897" s="3">
        <v>0.12</v>
      </c>
      <c r="AX897" s="3">
        <f>ROUND($P897*0.6,2)</f>
        <v>4.7699999999999996</v>
      </c>
      <c r="AY897" s="3">
        <f>ROUND(AX897*$S897/100,2)</f>
        <v>4.29</v>
      </c>
      <c r="AZ897" s="3">
        <f>AX897-AY897</f>
        <v>0.47999999999999954</v>
      </c>
      <c r="BA897" s="3">
        <f>ROUND($T897*0.6,2)</f>
        <v>4.51</v>
      </c>
      <c r="BB897" s="3">
        <f>ROUND(BA897*$W897/100,2)</f>
        <v>4.28</v>
      </c>
      <c r="BC897" s="3">
        <f>BA897-BB897</f>
        <v>0.22999999999999954</v>
      </c>
      <c r="BD897" s="3">
        <f>ROUND($X897*0.6,2)</f>
        <v>3.87</v>
      </c>
      <c r="BE897" s="3">
        <f>ROUND(BD897*$AA897/100,2)</f>
        <v>3.68</v>
      </c>
      <c r="BF897" s="3">
        <f>BD897-BE897</f>
        <v>0.18999999999999995</v>
      </c>
      <c r="BG897" s="3">
        <v>4.93</v>
      </c>
      <c r="BH897" s="3">
        <v>4.93</v>
      </c>
      <c r="BI897" s="3">
        <v>0</v>
      </c>
      <c r="BJ897" s="3" t="s">
        <v>171</v>
      </c>
      <c r="BK897" s="3">
        <v>16.645884000000002</v>
      </c>
      <c r="BL897" s="3">
        <v>15.81</v>
      </c>
      <c r="BM897" s="3">
        <v>0.83588400000000185</v>
      </c>
      <c r="BN897" s="3">
        <v>14.79</v>
      </c>
      <c r="BO897" s="3">
        <v>14.05</v>
      </c>
      <c r="BP897" s="3">
        <v>0.73999999999999844</v>
      </c>
      <c r="BQ897" s="3">
        <v>14.845884</v>
      </c>
      <c r="BR897" s="3">
        <v>14.1</v>
      </c>
      <c r="BS897" s="3">
        <v>0.74588400000000021</v>
      </c>
      <c r="BT897" s="3">
        <v>12.99</v>
      </c>
      <c r="BU897" s="3">
        <v>12.34</v>
      </c>
      <c r="BV897" s="3">
        <v>0.65000000000000036</v>
      </c>
      <c r="BW897" s="3">
        <v>15</v>
      </c>
      <c r="BX897" s="3">
        <v>14.25</v>
      </c>
      <c r="BY897" s="3">
        <v>0.75</v>
      </c>
      <c r="BZ897" s="3">
        <v>14.145884000000001</v>
      </c>
      <c r="CA897" s="3">
        <v>13.44</v>
      </c>
      <c r="CB897" s="3">
        <v>0.70588400000000107</v>
      </c>
      <c r="CC897" s="3">
        <v>14.3</v>
      </c>
      <c r="CD897" s="3">
        <v>13.59</v>
      </c>
      <c r="CE897" s="3">
        <v>0.71000000000000085</v>
      </c>
      <c r="CF897" s="3">
        <v>12.945884</v>
      </c>
      <c r="CG897" s="3">
        <v>12.3</v>
      </c>
      <c r="CH897" s="3">
        <v>0.64588399999999879</v>
      </c>
      <c r="CI897" s="3">
        <v>13.22</v>
      </c>
      <c r="CJ897" s="3">
        <v>12.56</v>
      </c>
      <c r="CK897" s="3">
        <v>0.66000000000000014</v>
      </c>
      <c r="CL897" s="3">
        <v>11.65</v>
      </c>
      <c r="CM897" s="3">
        <v>11.07</v>
      </c>
      <c r="CN897" s="3">
        <v>0.58000000000000007</v>
      </c>
      <c r="CO897" s="3">
        <v>10.35</v>
      </c>
      <c r="CP897" s="3">
        <v>9.83</v>
      </c>
      <c r="CQ897" s="3">
        <v>0.51999999999999957</v>
      </c>
      <c r="CR897" s="3">
        <v>10.39</v>
      </c>
      <c r="CS897" s="3">
        <v>9.8699999999999992</v>
      </c>
      <c r="CT897" s="3">
        <v>0.52000000000000135</v>
      </c>
      <c r="CU897" s="3">
        <v>9.09</v>
      </c>
      <c r="CV897" s="3">
        <v>8.64</v>
      </c>
      <c r="CW897" s="3">
        <v>0.44999999999999929</v>
      </c>
      <c r="CX897" s="3">
        <v>10.5</v>
      </c>
      <c r="CY897" s="3">
        <v>9.98</v>
      </c>
      <c r="CZ897" s="3">
        <v>0.51999999999999957</v>
      </c>
      <c r="DA897" s="3">
        <v>9.9</v>
      </c>
      <c r="DB897" s="3">
        <v>9.41</v>
      </c>
      <c r="DC897" s="3">
        <v>0.49000000000000021</v>
      </c>
      <c r="DD897" s="3">
        <v>10.01</v>
      </c>
      <c r="DE897" s="3">
        <v>9.51</v>
      </c>
      <c r="DF897" s="3">
        <v>0.5</v>
      </c>
      <c r="DG897" s="3">
        <v>9.06</v>
      </c>
      <c r="DH897" s="3">
        <v>8.61</v>
      </c>
      <c r="DI897" s="3">
        <v>0.45000000000000107</v>
      </c>
      <c r="DJ897" s="3">
        <v>9.25</v>
      </c>
      <c r="DK897" s="3">
        <v>8.7899999999999991</v>
      </c>
      <c r="DL897" s="3">
        <v>0.46000000000000085</v>
      </c>
      <c r="DM897" s="3">
        <v>14.98</v>
      </c>
      <c r="DN897" s="3">
        <v>14.23</v>
      </c>
      <c r="DO897" s="3">
        <v>0.75</v>
      </c>
      <c r="DP897" s="3">
        <v>13.36</v>
      </c>
      <c r="DQ897" s="3">
        <v>12.69</v>
      </c>
      <c r="DR897" s="3">
        <v>0.66999999999999993</v>
      </c>
      <c r="DS897" s="3">
        <v>12.73</v>
      </c>
      <c r="DT897" s="3">
        <v>12.09</v>
      </c>
      <c r="DU897" s="3">
        <v>0.64000000000000057</v>
      </c>
      <c r="DV897" s="3">
        <v>11.65</v>
      </c>
      <c r="DW897" s="3">
        <v>11.07</v>
      </c>
      <c r="DX897" s="3">
        <v>0.58000000000000007</v>
      </c>
    </row>
    <row r="898" spans="1:128" s="3" customFormat="1" x14ac:dyDescent="0.25">
      <c r="A898" s="36" t="s">
        <v>1100</v>
      </c>
      <c r="B898" s="36" t="s">
        <v>87</v>
      </c>
      <c r="C898" s="36" t="s">
        <v>88</v>
      </c>
      <c r="D898" s="37" t="s">
        <v>205</v>
      </c>
      <c r="E898" s="36" t="s">
        <v>206</v>
      </c>
      <c r="F898" s="37" t="s">
        <v>1085</v>
      </c>
      <c r="G898" s="36" t="s">
        <v>1086</v>
      </c>
      <c r="H898" s="36" t="s">
        <v>201</v>
      </c>
      <c r="I898" s="36" t="s">
        <v>388</v>
      </c>
      <c r="J898" s="36" t="s">
        <v>171</v>
      </c>
      <c r="K898" s="44">
        <v>6.18</v>
      </c>
      <c r="L898" s="38" t="str">
        <f>IF(J898="10",K898,"")</f>
        <v/>
      </c>
      <c r="M898" s="38"/>
      <c r="N898" s="38"/>
      <c r="O898" s="38">
        <v>0</v>
      </c>
      <c r="P898" s="38">
        <f>IF(H898="A",IF(J898&lt;&gt;"20",IF(J898="15",K898*0.87,ROUND(K898/0.87*0.85,2)),""))</f>
        <v>5.3765999999999998</v>
      </c>
      <c r="Q898" s="38">
        <f>ROUND(P898*S898/100,2)</f>
        <v>4.84</v>
      </c>
      <c r="R898" s="38">
        <f>P898-Q898</f>
        <v>0.53659999999999997</v>
      </c>
      <c r="S898" s="38" t="s">
        <v>389</v>
      </c>
      <c r="T898" s="38">
        <f>IF(J898="20",K898,IF(J898="10",ROUND(K898*0.7,2),ROUND(K898/0.85*0.7,2)))</f>
        <v>5.09</v>
      </c>
      <c r="U898" s="38">
        <f>ROUND(T898*W898/100,2)</f>
        <v>4.84</v>
      </c>
      <c r="V898" s="38">
        <f>T898-U898</f>
        <v>0.25</v>
      </c>
      <c r="W898" s="36">
        <v>95</v>
      </c>
      <c r="X898" s="38">
        <f>IF(J898="20",ROUND(K898/0.7*0.6,2),IF(J898="10",ROUND(K898*0.6,2),ROUND(K898/0.85*0.6,2)))</f>
        <v>4.3600000000000003</v>
      </c>
      <c r="Y898" s="38">
        <f>ROUND(X898*AA898/100,2)</f>
        <v>4.1399999999999997</v>
      </c>
      <c r="Z898" s="38">
        <f>X898-Y898</f>
        <v>0.22000000000000064</v>
      </c>
      <c r="AA898" s="36">
        <v>95</v>
      </c>
      <c r="AB898" s="38" t="s">
        <v>95</v>
      </c>
      <c r="AC898" s="38">
        <v>5.56</v>
      </c>
      <c r="AD898" s="38">
        <v>5.56</v>
      </c>
      <c r="AE898" s="38">
        <v>0.28000000000000003</v>
      </c>
      <c r="AI898" s="3">
        <f>ROUND(P898*0.3,2)</f>
        <v>1.61</v>
      </c>
      <c r="AJ898" s="3">
        <f>ROUND(AI898*S898/100,2)</f>
        <v>1.45</v>
      </c>
      <c r="AK898" s="3">
        <f>AI898-AJ898</f>
        <v>0.16000000000000014</v>
      </c>
      <c r="AL898" s="3">
        <f>ROUND(T898*0.3,2)</f>
        <v>1.53</v>
      </c>
      <c r="AM898" s="3">
        <f>ROUND(AL898*W898/100,2)</f>
        <v>1.45</v>
      </c>
      <c r="AN898" s="3">
        <f>AL898-AM898</f>
        <v>8.0000000000000071E-2</v>
      </c>
      <c r="AO898" s="3">
        <f>ROUND(X898*0.3,2)</f>
        <v>1.31</v>
      </c>
      <c r="AP898" s="3">
        <f>ROUND(AO898*AA898/100,2)</f>
        <v>1.24</v>
      </c>
      <c r="AQ898" s="3">
        <f>AO898-AP898</f>
        <v>7.0000000000000062E-2</v>
      </c>
      <c r="AR898" s="3">
        <v>1.67</v>
      </c>
      <c r="AS898" s="3">
        <v>1.67</v>
      </c>
      <c r="AT898" s="3">
        <v>0.08</v>
      </c>
      <c r="AX898" s="3">
        <f>ROUND($P898*0.6,2)</f>
        <v>3.23</v>
      </c>
      <c r="AY898" s="3">
        <f>ROUND(AX898*$S898/100,2)</f>
        <v>2.91</v>
      </c>
      <c r="AZ898" s="3">
        <f>AX898-AY898</f>
        <v>0.31999999999999984</v>
      </c>
      <c r="BA898" s="3">
        <f>ROUND($T898*0.6,2)</f>
        <v>3.05</v>
      </c>
      <c r="BB898" s="3">
        <f>ROUND(BA898*$W898/100,2)</f>
        <v>2.9</v>
      </c>
      <c r="BC898" s="3">
        <f>BA898-BB898</f>
        <v>0.14999999999999991</v>
      </c>
      <c r="BD898" s="3">
        <f>ROUND($X898*0.6,2)</f>
        <v>2.62</v>
      </c>
      <c r="BE898" s="3">
        <f>ROUND(BD898*$AA898/100,2)</f>
        <v>2.4900000000000002</v>
      </c>
      <c r="BF898" s="3">
        <f>BD898-BE898</f>
        <v>0.12999999999999989</v>
      </c>
      <c r="BG898" s="3">
        <v>3.34</v>
      </c>
      <c r="BH898" s="3">
        <v>3.34</v>
      </c>
      <c r="BI898" s="3">
        <v>0</v>
      </c>
      <c r="BJ898" s="3" t="s">
        <v>171</v>
      </c>
      <c r="BK898" s="3">
        <v>14.076600000000001</v>
      </c>
      <c r="BL898" s="3">
        <v>13.37</v>
      </c>
      <c r="BM898" s="3">
        <v>0.70660000000000167</v>
      </c>
      <c r="BN898" s="3">
        <v>12.7</v>
      </c>
      <c r="BO898" s="3">
        <v>12.07</v>
      </c>
      <c r="BP898" s="3">
        <v>0.62999999999999901</v>
      </c>
      <c r="BQ898" s="3">
        <v>12.2766</v>
      </c>
      <c r="BR898" s="3">
        <v>11.66</v>
      </c>
      <c r="BS898" s="3">
        <v>0.61660000000000004</v>
      </c>
      <c r="BT898" s="3">
        <v>10.9</v>
      </c>
      <c r="BU898" s="3">
        <v>10.36</v>
      </c>
      <c r="BV898" s="3">
        <v>0.54000000000000092</v>
      </c>
      <c r="BW898" s="3">
        <v>12.34</v>
      </c>
      <c r="BX898" s="3">
        <v>11.72</v>
      </c>
      <c r="BY898" s="3">
        <v>0.61999999999999922</v>
      </c>
      <c r="BZ898" s="3">
        <v>11.576599999999999</v>
      </c>
      <c r="CA898" s="3">
        <v>11</v>
      </c>
      <c r="CB898" s="3">
        <v>0.57659999999999911</v>
      </c>
      <c r="CC898" s="3">
        <v>11.64</v>
      </c>
      <c r="CD898" s="3">
        <v>11.06</v>
      </c>
      <c r="CE898" s="3">
        <v>0.58000000000000007</v>
      </c>
      <c r="CF898" s="3">
        <v>10.3766</v>
      </c>
      <c r="CG898" s="3">
        <v>9.86</v>
      </c>
      <c r="CH898" s="3">
        <v>0.51660000000000039</v>
      </c>
      <c r="CI898" s="3">
        <v>10.56</v>
      </c>
      <c r="CJ898" s="3">
        <v>10.029999999999999</v>
      </c>
      <c r="CK898" s="3">
        <v>0.53000000000000114</v>
      </c>
      <c r="CL898" s="3">
        <v>9.85</v>
      </c>
      <c r="CM898" s="3">
        <v>9.36</v>
      </c>
      <c r="CN898" s="3">
        <v>0.49000000000000021</v>
      </c>
      <c r="CO898" s="3">
        <v>8.89</v>
      </c>
      <c r="CP898" s="3">
        <v>8.4499999999999993</v>
      </c>
      <c r="CQ898" s="3">
        <v>0.44000000000000128</v>
      </c>
      <c r="CR898" s="3">
        <v>8.59</v>
      </c>
      <c r="CS898" s="3">
        <v>8.16</v>
      </c>
      <c r="CT898" s="3">
        <v>0.42999999999999972</v>
      </c>
      <c r="CU898" s="3">
        <v>7.63</v>
      </c>
      <c r="CV898" s="3">
        <v>7.25</v>
      </c>
      <c r="CW898" s="3">
        <v>0.37999999999999989</v>
      </c>
      <c r="CX898" s="3">
        <v>8.64</v>
      </c>
      <c r="CY898" s="3">
        <v>8.2100000000000009</v>
      </c>
      <c r="CZ898" s="3">
        <v>0.42999999999999972</v>
      </c>
      <c r="DA898" s="3">
        <v>8.1</v>
      </c>
      <c r="DB898" s="3">
        <v>7.7</v>
      </c>
      <c r="DC898" s="3">
        <v>0.39999999999999947</v>
      </c>
      <c r="DD898" s="3">
        <v>8.15</v>
      </c>
      <c r="DE898" s="3">
        <v>7.74</v>
      </c>
      <c r="DF898" s="3">
        <v>0.41000000000000014</v>
      </c>
      <c r="DG898" s="3">
        <v>7.26</v>
      </c>
      <c r="DH898" s="3">
        <v>6.9</v>
      </c>
      <c r="DI898" s="3">
        <v>0.35999999999999943</v>
      </c>
      <c r="DJ898" s="3">
        <v>7.39</v>
      </c>
      <c r="DK898" s="3">
        <v>7.02</v>
      </c>
      <c r="DL898" s="3">
        <v>0.37000000000000011</v>
      </c>
      <c r="DM898" s="3">
        <v>12.67</v>
      </c>
      <c r="DN898" s="3">
        <v>12.04</v>
      </c>
      <c r="DO898" s="3">
        <v>0.63000000000000078</v>
      </c>
      <c r="DP898" s="3">
        <v>11.05</v>
      </c>
      <c r="DQ898" s="3">
        <v>10.5</v>
      </c>
      <c r="DR898" s="3">
        <v>0.55000000000000071</v>
      </c>
      <c r="DS898" s="3">
        <v>10.42</v>
      </c>
      <c r="DT898" s="3">
        <v>9.9</v>
      </c>
      <c r="DU898" s="3">
        <v>0.51999999999999957</v>
      </c>
      <c r="DV898" s="3">
        <v>9.34</v>
      </c>
      <c r="DW898" s="3">
        <v>8.8699999999999992</v>
      </c>
      <c r="DX898" s="3">
        <v>0.47000000000000064</v>
      </c>
    </row>
    <row r="899" spans="1:128" s="3" customFormat="1" x14ac:dyDescent="0.25">
      <c r="A899" s="36" t="s">
        <v>1101</v>
      </c>
      <c r="B899" s="36" t="s">
        <v>87</v>
      </c>
      <c r="C899" s="36" t="s">
        <v>88</v>
      </c>
      <c r="D899" s="37" t="s">
        <v>136</v>
      </c>
      <c r="E899" s="36" t="s">
        <v>137</v>
      </c>
      <c r="F899" s="37" t="s">
        <v>1085</v>
      </c>
      <c r="G899" s="36" t="s">
        <v>1086</v>
      </c>
      <c r="H899" s="36" t="s">
        <v>201</v>
      </c>
      <c r="I899" s="36" t="s">
        <v>388</v>
      </c>
      <c r="J899" s="36" t="s">
        <v>171</v>
      </c>
      <c r="K899" s="44">
        <v>13.215999999999999</v>
      </c>
      <c r="L899" s="38" t="str">
        <f>IF(J899="10",K899,"")</f>
        <v/>
      </c>
      <c r="M899" s="38"/>
      <c r="N899" s="38"/>
      <c r="O899" s="38">
        <v>0</v>
      </c>
      <c r="P899" s="38">
        <f>IF(H899="A",IF(J899&lt;&gt;"20",IF(J899="15",K899*0.87,ROUND(K899/0.87*0.85,2)),""))</f>
        <v>11.497919999999999</v>
      </c>
      <c r="Q899" s="38">
        <f>ROUND(P899*S899/100,2)</f>
        <v>10.35</v>
      </c>
      <c r="R899" s="38">
        <f>P899-Q899</f>
        <v>1.1479199999999992</v>
      </c>
      <c r="S899" s="38" t="s">
        <v>389</v>
      </c>
      <c r="T899" s="38">
        <f>IF(J899="20",K899,IF(J899="10",ROUND(K899*0.7,2),ROUND(K899/0.85*0.7,2)))</f>
        <v>10.88</v>
      </c>
      <c r="U899" s="38">
        <f>ROUND(T899*W899/100,2)</f>
        <v>10.34</v>
      </c>
      <c r="V899" s="38">
        <f>T899-U899</f>
        <v>0.54000000000000092</v>
      </c>
      <c r="W899" s="36">
        <v>95</v>
      </c>
      <c r="X899" s="38">
        <f>IF(J899="20",ROUND(K899/0.7*0.6,2),IF(J899="10",ROUND(K899*0.6,2),ROUND(K899/0.85*0.6,2)))</f>
        <v>9.33</v>
      </c>
      <c r="Y899" s="38">
        <f>ROUND(X899*AA899/100,2)</f>
        <v>8.86</v>
      </c>
      <c r="Z899" s="38">
        <f>X899-Y899</f>
        <v>0.47000000000000064</v>
      </c>
      <c r="AA899" s="36">
        <v>95</v>
      </c>
      <c r="AB899" s="38" t="s">
        <v>95</v>
      </c>
      <c r="AC899" s="38">
        <v>11.89</v>
      </c>
      <c r="AD899" s="38">
        <v>11.89</v>
      </c>
      <c r="AE899" s="38">
        <v>0.59</v>
      </c>
      <c r="AI899" s="3">
        <f>ROUND(P899*0.3,2)</f>
        <v>3.45</v>
      </c>
      <c r="AJ899" s="3">
        <f>ROUND(AI899*S899/100,2)</f>
        <v>3.11</v>
      </c>
      <c r="AK899" s="3">
        <f>AI899-AJ899</f>
        <v>0.3400000000000003</v>
      </c>
      <c r="AL899" s="3">
        <f>ROUND(T899*0.3,2)</f>
        <v>3.26</v>
      </c>
      <c r="AM899" s="3">
        <f>ROUND(AL899*W899/100,2)</f>
        <v>3.1</v>
      </c>
      <c r="AN899" s="3">
        <f>AL899-AM899</f>
        <v>0.1599999999999997</v>
      </c>
      <c r="AO899" s="3">
        <f>ROUND(X899*0.3,2)</f>
        <v>2.8</v>
      </c>
      <c r="AP899" s="3">
        <f>ROUND(AO899*AA899/100,2)</f>
        <v>2.66</v>
      </c>
      <c r="AQ899" s="3">
        <f>AO899-AP899</f>
        <v>0.13999999999999968</v>
      </c>
      <c r="AR899" s="3">
        <v>3.57</v>
      </c>
      <c r="AS899" s="3">
        <v>3.57</v>
      </c>
      <c r="AT899" s="3">
        <v>0.18</v>
      </c>
      <c r="AX899" s="3">
        <f>ROUND($P899*0.6,2)</f>
        <v>6.9</v>
      </c>
      <c r="AY899" s="3">
        <f>ROUND(AX899*$S899/100,2)</f>
        <v>6.21</v>
      </c>
      <c r="AZ899" s="3">
        <f>AX899-AY899</f>
        <v>0.69000000000000039</v>
      </c>
      <c r="BA899" s="3">
        <f>ROUND($T899*0.6,2)</f>
        <v>6.53</v>
      </c>
      <c r="BB899" s="3">
        <f>ROUND(BA899*$W899/100,2)</f>
        <v>6.2</v>
      </c>
      <c r="BC899" s="3">
        <f>BA899-BB899</f>
        <v>0.33000000000000007</v>
      </c>
      <c r="BD899" s="3">
        <f>ROUND($X899*0.6,2)</f>
        <v>5.6</v>
      </c>
      <c r="BE899" s="3">
        <f>ROUND(BD899*$AA899/100,2)</f>
        <v>5.32</v>
      </c>
      <c r="BF899" s="3">
        <f>BD899-BE899</f>
        <v>0.27999999999999936</v>
      </c>
      <c r="BG899" s="3">
        <v>7.13</v>
      </c>
      <c r="BH899" s="3">
        <v>7.13</v>
      </c>
      <c r="BI899" s="3">
        <v>0</v>
      </c>
      <c r="BJ899" s="3" t="s">
        <v>171</v>
      </c>
      <c r="BK899" s="3">
        <v>20.197919999999996</v>
      </c>
      <c r="BL899" s="3">
        <v>19.190000000000001</v>
      </c>
      <c r="BM899" s="3">
        <v>1.007919999999995</v>
      </c>
      <c r="BN899" s="3">
        <v>17.670000000000002</v>
      </c>
      <c r="BO899" s="3">
        <v>16.79</v>
      </c>
      <c r="BP899" s="3">
        <v>0.88000000000000256</v>
      </c>
      <c r="BQ899" s="3">
        <v>18.397919999999999</v>
      </c>
      <c r="BR899" s="3">
        <v>17.48</v>
      </c>
      <c r="BS899" s="3">
        <v>0.91791999999999874</v>
      </c>
      <c r="BT899" s="3">
        <v>15.87</v>
      </c>
      <c r="BU899" s="3">
        <v>15.08</v>
      </c>
      <c r="BV899" s="3">
        <v>0.78999999999999915</v>
      </c>
      <c r="BW899" s="3">
        <v>18.670000000000002</v>
      </c>
      <c r="BX899" s="3">
        <v>17.739999999999998</v>
      </c>
      <c r="BY899" s="3">
        <v>0.93000000000000327</v>
      </c>
      <c r="BZ899" s="3">
        <v>17.697919999999996</v>
      </c>
      <c r="CA899" s="3">
        <v>16.809999999999999</v>
      </c>
      <c r="CB899" s="3">
        <v>0.8879199999999976</v>
      </c>
      <c r="CC899" s="3">
        <v>17.97</v>
      </c>
      <c r="CD899" s="3">
        <v>17.07</v>
      </c>
      <c r="CE899" s="3">
        <v>0.89999999999999858</v>
      </c>
      <c r="CF899" s="3">
        <v>16.497920000000001</v>
      </c>
      <c r="CG899" s="3">
        <v>15.67</v>
      </c>
      <c r="CH899" s="3">
        <v>0.82792000000000066</v>
      </c>
      <c r="CI899" s="3">
        <v>16.89</v>
      </c>
      <c r="CJ899" s="3">
        <v>16.05</v>
      </c>
      <c r="CK899" s="3">
        <v>0.83999999999999986</v>
      </c>
      <c r="CL899" s="3">
        <v>14.14</v>
      </c>
      <c r="CM899" s="3">
        <v>13.43</v>
      </c>
      <c r="CN899" s="3">
        <v>0.71000000000000085</v>
      </c>
      <c r="CO899" s="3">
        <v>12.37</v>
      </c>
      <c r="CP899" s="3">
        <v>11.75</v>
      </c>
      <c r="CQ899" s="3">
        <v>0.61999999999999922</v>
      </c>
      <c r="CR899" s="3">
        <v>12.88</v>
      </c>
      <c r="CS899" s="3">
        <v>12.24</v>
      </c>
      <c r="CT899" s="3">
        <v>0.64000000000000057</v>
      </c>
      <c r="CU899" s="3">
        <v>11.11</v>
      </c>
      <c r="CV899" s="3">
        <v>10.55</v>
      </c>
      <c r="CW899" s="3">
        <v>0.55999999999999872</v>
      </c>
      <c r="CX899" s="3">
        <v>13.07</v>
      </c>
      <c r="CY899" s="3">
        <v>12.42</v>
      </c>
      <c r="CZ899" s="3">
        <v>0.65000000000000036</v>
      </c>
      <c r="DA899" s="3">
        <v>12.39</v>
      </c>
      <c r="DB899" s="3">
        <v>11.77</v>
      </c>
      <c r="DC899" s="3">
        <v>0.62000000000000099</v>
      </c>
      <c r="DD899" s="3">
        <v>12.58</v>
      </c>
      <c r="DE899" s="3">
        <v>11.95</v>
      </c>
      <c r="DF899" s="3">
        <v>0.63000000000000078</v>
      </c>
      <c r="DG899" s="3">
        <v>11.55</v>
      </c>
      <c r="DH899" s="3">
        <v>10.97</v>
      </c>
      <c r="DI899" s="3">
        <v>0.58000000000000007</v>
      </c>
      <c r="DJ899" s="3">
        <v>11.82</v>
      </c>
      <c r="DK899" s="3">
        <v>11.23</v>
      </c>
      <c r="DL899" s="3">
        <v>0.58999999999999986</v>
      </c>
      <c r="DM899" s="3">
        <v>18.18</v>
      </c>
      <c r="DN899" s="3">
        <v>17.27</v>
      </c>
      <c r="DO899" s="3">
        <v>0.91000000000000014</v>
      </c>
      <c r="DP899" s="3">
        <v>16.559999999999999</v>
      </c>
      <c r="DQ899" s="3">
        <v>15.73</v>
      </c>
      <c r="DR899" s="3">
        <v>0.82999999999999829</v>
      </c>
      <c r="DS899" s="3">
        <v>15.93</v>
      </c>
      <c r="DT899" s="3">
        <v>15.13</v>
      </c>
      <c r="DU899" s="3">
        <v>0.79999999999999893</v>
      </c>
      <c r="DV899" s="3">
        <v>14.85</v>
      </c>
      <c r="DW899" s="3">
        <v>14.11</v>
      </c>
      <c r="DX899" s="3">
        <v>0.74000000000000021</v>
      </c>
    </row>
    <row r="900" spans="1:128" s="3" customFormat="1" x14ac:dyDescent="0.25">
      <c r="A900" s="36" t="s">
        <v>1102</v>
      </c>
      <c r="B900" s="36" t="s">
        <v>87</v>
      </c>
      <c r="C900" s="36" t="s">
        <v>88</v>
      </c>
      <c r="D900" s="37" t="s">
        <v>133</v>
      </c>
      <c r="E900" s="36" t="s">
        <v>134</v>
      </c>
      <c r="F900" s="37" t="s">
        <v>1085</v>
      </c>
      <c r="G900" s="36" t="s">
        <v>1086</v>
      </c>
      <c r="H900" s="36" t="s">
        <v>201</v>
      </c>
      <c r="I900" s="36" t="s">
        <v>388</v>
      </c>
      <c r="J900" s="36" t="s">
        <v>171</v>
      </c>
      <c r="K900" s="44">
        <v>7.8116000000000003</v>
      </c>
      <c r="L900" s="38" t="str">
        <f>IF(J900="10",K900,"")</f>
        <v/>
      </c>
      <c r="M900" s="38"/>
      <c r="N900" s="38"/>
      <c r="O900" s="38">
        <v>0</v>
      </c>
      <c r="P900" s="38">
        <f>IF(H900="A",IF(J900&lt;&gt;"20",IF(J900="15",K900*0.87,ROUND(K900/0.87*0.85,2)),""))</f>
        <v>6.7960920000000007</v>
      </c>
      <c r="Q900" s="38">
        <f>ROUND(P900*S900/100,2)</f>
        <v>6.12</v>
      </c>
      <c r="R900" s="38">
        <f>P900-Q900</f>
        <v>0.67609200000000058</v>
      </c>
      <c r="S900" s="38" t="s">
        <v>389</v>
      </c>
      <c r="T900" s="38">
        <f>IF(J900="20",K900,IF(J900="10",ROUND(K900*0.7,2),ROUND(K900/0.85*0.7,2)))</f>
        <v>6.43</v>
      </c>
      <c r="U900" s="38">
        <f>ROUND(T900*W900/100,2)</f>
        <v>6.11</v>
      </c>
      <c r="V900" s="38">
        <f>T900-U900</f>
        <v>0.3199999999999994</v>
      </c>
      <c r="W900" s="36">
        <v>95</v>
      </c>
      <c r="X900" s="38">
        <f>IF(J900="20",ROUND(K900/0.7*0.6,2),IF(J900="10",ROUND(K900*0.6,2),ROUND(K900/0.85*0.6,2)))</f>
        <v>5.51</v>
      </c>
      <c r="Y900" s="38">
        <f>ROUND(X900*AA900/100,2)</f>
        <v>5.23</v>
      </c>
      <c r="Z900" s="38">
        <f>X900-Y900</f>
        <v>0.27999999999999936</v>
      </c>
      <c r="AA900" s="36">
        <v>95</v>
      </c>
      <c r="AB900" s="38" t="s">
        <v>95</v>
      </c>
      <c r="AC900" s="38">
        <v>7.03</v>
      </c>
      <c r="AD900" s="38">
        <v>7.03</v>
      </c>
      <c r="AE900" s="38">
        <v>0.35</v>
      </c>
      <c r="AI900" s="3">
        <f>ROUND(P900*0.3,2)</f>
        <v>2.04</v>
      </c>
      <c r="AJ900" s="3">
        <f>ROUND(AI900*S900/100,2)</f>
        <v>1.84</v>
      </c>
      <c r="AK900" s="3">
        <f>AI900-AJ900</f>
        <v>0.19999999999999996</v>
      </c>
      <c r="AL900" s="3">
        <f>ROUND(T900*0.3,2)</f>
        <v>1.93</v>
      </c>
      <c r="AM900" s="3">
        <f>ROUND(AL900*W900/100,2)</f>
        <v>1.83</v>
      </c>
      <c r="AN900" s="3">
        <f>AL900-AM900</f>
        <v>9.9999999999999867E-2</v>
      </c>
      <c r="AO900" s="3">
        <f>ROUND(X900*0.3,2)</f>
        <v>1.65</v>
      </c>
      <c r="AP900" s="3">
        <f>ROUND(AO900*AA900/100,2)</f>
        <v>1.57</v>
      </c>
      <c r="AQ900" s="3">
        <f>AO900-AP900</f>
        <v>7.9999999999999849E-2</v>
      </c>
      <c r="AR900" s="3">
        <v>2.11</v>
      </c>
      <c r="AS900" s="3">
        <v>2.11</v>
      </c>
      <c r="AT900" s="3">
        <v>0.11</v>
      </c>
      <c r="AX900" s="3">
        <f>ROUND($P900*0.6,2)</f>
        <v>4.08</v>
      </c>
      <c r="AY900" s="3">
        <f>ROUND(AX900*$S900/100,2)</f>
        <v>3.67</v>
      </c>
      <c r="AZ900" s="3">
        <f>AX900-AY900</f>
        <v>0.41000000000000014</v>
      </c>
      <c r="BA900" s="3">
        <f>ROUND($T900*0.6,2)</f>
        <v>3.86</v>
      </c>
      <c r="BB900" s="3">
        <f>ROUND(BA900*$W900/100,2)</f>
        <v>3.67</v>
      </c>
      <c r="BC900" s="3">
        <f>BA900-BB900</f>
        <v>0.18999999999999995</v>
      </c>
      <c r="BD900" s="3">
        <f>ROUND($X900*0.6,2)</f>
        <v>3.31</v>
      </c>
      <c r="BE900" s="3">
        <f>ROUND(BD900*$AA900/100,2)</f>
        <v>3.14</v>
      </c>
      <c r="BF900" s="3">
        <f>BD900-BE900</f>
        <v>0.16999999999999993</v>
      </c>
      <c r="BG900" s="3">
        <v>4.22</v>
      </c>
      <c r="BH900" s="3">
        <v>4.22</v>
      </c>
      <c r="BI900" s="3">
        <v>0</v>
      </c>
      <c r="BJ900" s="3" t="s">
        <v>171</v>
      </c>
      <c r="BK900" s="3">
        <v>15.496092000000001</v>
      </c>
      <c r="BL900" s="3">
        <v>14.72</v>
      </c>
      <c r="BM900" s="3">
        <v>0.77609200000000023</v>
      </c>
      <c r="BN900" s="3">
        <v>13.85</v>
      </c>
      <c r="BO900" s="3">
        <v>13.16</v>
      </c>
      <c r="BP900" s="3">
        <v>0.6899999999999995</v>
      </c>
      <c r="BQ900" s="3">
        <v>13.696092</v>
      </c>
      <c r="BR900" s="3">
        <v>13.01</v>
      </c>
      <c r="BS900" s="3">
        <v>0.68609200000000037</v>
      </c>
      <c r="BT900" s="3">
        <v>12.05</v>
      </c>
      <c r="BU900" s="3">
        <v>11.45</v>
      </c>
      <c r="BV900" s="3">
        <v>0.60000000000000142</v>
      </c>
      <c r="BW900" s="3">
        <v>13.81</v>
      </c>
      <c r="BX900" s="3">
        <v>13.12</v>
      </c>
      <c r="BY900" s="3">
        <v>0.69000000000000128</v>
      </c>
      <c r="BZ900" s="3">
        <v>12.996092000000001</v>
      </c>
      <c r="CA900" s="3">
        <v>12.35</v>
      </c>
      <c r="CB900" s="3">
        <v>0.64609200000000122</v>
      </c>
      <c r="CC900" s="3">
        <v>13.11</v>
      </c>
      <c r="CD900" s="3">
        <v>12.45</v>
      </c>
      <c r="CE900" s="3">
        <v>0.66000000000000014</v>
      </c>
      <c r="CF900" s="3">
        <v>11.796092000000002</v>
      </c>
      <c r="CG900" s="3">
        <v>11.21</v>
      </c>
      <c r="CH900" s="3">
        <v>0.58609200000000072</v>
      </c>
      <c r="CI900" s="3">
        <v>12.03</v>
      </c>
      <c r="CJ900" s="3">
        <v>11.43</v>
      </c>
      <c r="CK900" s="3">
        <v>0.59999999999999964</v>
      </c>
      <c r="CL900" s="3">
        <v>10.85</v>
      </c>
      <c r="CM900" s="3">
        <v>10.31</v>
      </c>
      <c r="CN900" s="3">
        <v>0.53999999999999915</v>
      </c>
      <c r="CO900" s="3">
        <v>9.6999999999999993</v>
      </c>
      <c r="CP900" s="3">
        <v>9.2200000000000006</v>
      </c>
      <c r="CQ900" s="3">
        <v>0.47999999999999865</v>
      </c>
      <c r="CR900" s="3">
        <v>9.59</v>
      </c>
      <c r="CS900" s="3">
        <v>9.11</v>
      </c>
      <c r="CT900" s="3">
        <v>0.48000000000000043</v>
      </c>
      <c r="CU900" s="3">
        <v>8.44</v>
      </c>
      <c r="CV900" s="3">
        <v>8.02</v>
      </c>
      <c r="CW900" s="3">
        <v>0.41999999999999993</v>
      </c>
      <c r="CX900" s="3">
        <v>9.67</v>
      </c>
      <c r="CY900" s="3">
        <v>9.19</v>
      </c>
      <c r="CZ900" s="3">
        <v>0.48000000000000043</v>
      </c>
      <c r="DA900" s="3">
        <v>9.1</v>
      </c>
      <c r="DB900" s="3">
        <v>8.65</v>
      </c>
      <c r="DC900" s="3">
        <v>0.44999999999999929</v>
      </c>
      <c r="DD900" s="3">
        <v>9.18</v>
      </c>
      <c r="DE900" s="3">
        <v>8.7200000000000006</v>
      </c>
      <c r="DF900" s="3">
        <v>0.45999999999999908</v>
      </c>
      <c r="DG900" s="3">
        <v>8.26</v>
      </c>
      <c r="DH900" s="3">
        <v>7.85</v>
      </c>
      <c r="DI900" s="3">
        <v>0.41000000000000014</v>
      </c>
      <c r="DJ900" s="3">
        <v>8.42</v>
      </c>
      <c r="DK900" s="3">
        <v>8</v>
      </c>
      <c r="DL900" s="3">
        <v>0.41999999999999993</v>
      </c>
      <c r="DM900" s="3">
        <v>13.95</v>
      </c>
      <c r="DN900" s="3">
        <v>13.25</v>
      </c>
      <c r="DO900" s="3">
        <v>0.69999999999999929</v>
      </c>
      <c r="DP900" s="3">
        <v>12.33</v>
      </c>
      <c r="DQ900" s="3">
        <v>11.71</v>
      </c>
      <c r="DR900" s="3">
        <v>0.61999999999999922</v>
      </c>
      <c r="DS900" s="3">
        <v>11.7</v>
      </c>
      <c r="DT900" s="3">
        <v>11.12</v>
      </c>
      <c r="DU900" s="3">
        <v>0.58000000000000007</v>
      </c>
      <c r="DV900" s="3">
        <v>10.62</v>
      </c>
      <c r="DW900" s="3">
        <v>10.09</v>
      </c>
      <c r="DX900" s="3">
        <v>0.52999999999999936</v>
      </c>
    </row>
    <row r="901" spans="1:128" s="3" customFormat="1" x14ac:dyDescent="0.25">
      <c r="A901" s="36" t="s">
        <v>1103</v>
      </c>
      <c r="B901" s="36" t="s">
        <v>87</v>
      </c>
      <c r="C901" s="36" t="s">
        <v>88</v>
      </c>
      <c r="D901" s="37" t="s">
        <v>106</v>
      </c>
      <c r="E901" s="36" t="s">
        <v>107</v>
      </c>
      <c r="F901" s="37" t="s">
        <v>1085</v>
      </c>
      <c r="G901" s="36" t="s">
        <v>1086</v>
      </c>
      <c r="H901" s="36" t="s">
        <v>201</v>
      </c>
      <c r="I901" s="36" t="s">
        <v>388</v>
      </c>
      <c r="J901" s="36" t="s">
        <v>171</v>
      </c>
      <c r="K901" s="44">
        <v>8.18</v>
      </c>
      <c r="L901" s="38" t="str">
        <f>IF(J901="10",K901,"")</f>
        <v/>
      </c>
      <c r="M901" s="38"/>
      <c r="N901" s="38"/>
      <c r="O901" s="38">
        <v>0</v>
      </c>
      <c r="P901" s="38">
        <f>IF(H901="A",IF(J901&lt;&gt;"20",IF(J901="15",K901*0.87,ROUND(K901/0.87*0.85,2)),""))</f>
        <v>7.1166</v>
      </c>
      <c r="Q901" s="38">
        <f>ROUND(P901*S901/100,2)</f>
        <v>6.4</v>
      </c>
      <c r="R901" s="38">
        <f>P901-Q901</f>
        <v>0.71659999999999968</v>
      </c>
      <c r="S901" s="38" t="s">
        <v>389</v>
      </c>
      <c r="T901" s="38">
        <f>IF(J901="20",K901,IF(J901="10",ROUND(K901*0.7,2),ROUND(K901/0.85*0.7,2)))</f>
        <v>6.74</v>
      </c>
      <c r="U901" s="38">
        <f>ROUND(T901*W901/100,2)</f>
        <v>6.4</v>
      </c>
      <c r="V901" s="38">
        <f>T901-U901</f>
        <v>0.33999999999999986</v>
      </c>
      <c r="W901" s="36">
        <v>95</v>
      </c>
      <c r="X901" s="38">
        <f>IF(J901="20",ROUND(K901/0.7*0.6,2),IF(J901="10",ROUND(K901*0.6,2),ROUND(K901/0.85*0.6,2)))</f>
        <v>5.77</v>
      </c>
      <c r="Y901" s="38">
        <f>ROUND(X901*AA901/100,2)</f>
        <v>5.48</v>
      </c>
      <c r="Z901" s="38">
        <f>X901-Y901</f>
        <v>0.28999999999999915</v>
      </c>
      <c r="AA901" s="36">
        <v>95</v>
      </c>
      <c r="AB901" s="38" t="s">
        <v>95</v>
      </c>
      <c r="AC901" s="38">
        <v>7.36</v>
      </c>
      <c r="AD901" s="38">
        <v>7.36</v>
      </c>
      <c r="AE901" s="38">
        <v>0.37</v>
      </c>
      <c r="AI901" s="3">
        <f>ROUND(P901*0.3,2)</f>
        <v>2.13</v>
      </c>
      <c r="AJ901" s="3">
        <f>ROUND(AI901*S901/100,2)</f>
        <v>1.92</v>
      </c>
      <c r="AK901" s="3">
        <f>AI901-AJ901</f>
        <v>0.20999999999999996</v>
      </c>
      <c r="AL901" s="3">
        <f>ROUND(T901*0.3,2)</f>
        <v>2.02</v>
      </c>
      <c r="AM901" s="3">
        <f>ROUND(AL901*W901/100,2)</f>
        <v>1.92</v>
      </c>
      <c r="AN901" s="3">
        <f>AL901-AM901</f>
        <v>0.10000000000000009</v>
      </c>
      <c r="AO901" s="3">
        <f>ROUND(X901*0.3,2)</f>
        <v>1.73</v>
      </c>
      <c r="AP901" s="3">
        <f>ROUND(AO901*AA901/100,2)</f>
        <v>1.64</v>
      </c>
      <c r="AQ901" s="3">
        <f>AO901-AP901</f>
        <v>9.000000000000008E-2</v>
      </c>
      <c r="AR901" s="3">
        <v>2.21</v>
      </c>
      <c r="AS901" s="3">
        <v>2.21</v>
      </c>
      <c r="AT901" s="3">
        <v>0.11</v>
      </c>
      <c r="AX901" s="3">
        <f>ROUND($P901*0.6,2)</f>
        <v>4.2699999999999996</v>
      </c>
      <c r="AY901" s="3">
        <f>ROUND(AX901*$S901/100,2)</f>
        <v>3.84</v>
      </c>
      <c r="AZ901" s="3">
        <f>AX901-AY901</f>
        <v>0.42999999999999972</v>
      </c>
      <c r="BA901" s="3">
        <f>ROUND($T901*0.6,2)</f>
        <v>4.04</v>
      </c>
      <c r="BB901" s="3">
        <f>ROUND(BA901*$W901/100,2)</f>
        <v>3.84</v>
      </c>
      <c r="BC901" s="3">
        <f>BA901-BB901</f>
        <v>0.20000000000000018</v>
      </c>
      <c r="BD901" s="3">
        <f>ROUND($X901*0.6,2)</f>
        <v>3.46</v>
      </c>
      <c r="BE901" s="3">
        <f>ROUND(BD901*$AA901/100,2)</f>
        <v>3.29</v>
      </c>
      <c r="BF901" s="3">
        <f>BD901-BE901</f>
        <v>0.16999999999999993</v>
      </c>
      <c r="BG901" s="3">
        <v>4.42</v>
      </c>
      <c r="BH901" s="3">
        <v>4.42</v>
      </c>
      <c r="BI901" s="3">
        <v>0</v>
      </c>
      <c r="BJ901" s="3" t="s">
        <v>171</v>
      </c>
      <c r="BK901" s="3">
        <v>15.816599999999999</v>
      </c>
      <c r="BL901" s="3">
        <v>15.03</v>
      </c>
      <c r="BM901" s="3">
        <v>0.78659999999999997</v>
      </c>
      <c r="BN901" s="3">
        <v>14.11</v>
      </c>
      <c r="BO901" s="3">
        <v>13.4</v>
      </c>
      <c r="BP901" s="3">
        <v>0.70999999999999908</v>
      </c>
      <c r="BQ901" s="3">
        <v>14.016599999999999</v>
      </c>
      <c r="BR901" s="3">
        <v>13.32</v>
      </c>
      <c r="BS901" s="3">
        <v>0.69659999999999833</v>
      </c>
      <c r="BT901" s="3">
        <v>12.31</v>
      </c>
      <c r="BU901" s="3">
        <v>11.69</v>
      </c>
      <c r="BV901" s="3">
        <v>0.62000000000000099</v>
      </c>
      <c r="BW901" s="3">
        <v>14.14</v>
      </c>
      <c r="BX901" s="3">
        <v>13.43</v>
      </c>
      <c r="BY901" s="3">
        <v>0.71000000000000085</v>
      </c>
      <c r="BZ901" s="3">
        <v>13.316599999999999</v>
      </c>
      <c r="CA901" s="3">
        <v>12.65</v>
      </c>
      <c r="CB901" s="3">
        <v>0.66659999999999897</v>
      </c>
      <c r="CC901" s="3">
        <v>13.44</v>
      </c>
      <c r="CD901" s="3">
        <v>12.77</v>
      </c>
      <c r="CE901" s="3">
        <v>0.66999999999999993</v>
      </c>
      <c r="CF901" s="3">
        <v>12.1166</v>
      </c>
      <c r="CG901" s="3">
        <v>11.51</v>
      </c>
      <c r="CH901" s="3">
        <v>0.60660000000000025</v>
      </c>
      <c r="CI901" s="3">
        <v>12.36</v>
      </c>
      <c r="CJ901" s="3">
        <v>11.74</v>
      </c>
      <c r="CK901" s="3">
        <v>0.61999999999999922</v>
      </c>
      <c r="CL901" s="3">
        <v>11.07</v>
      </c>
      <c r="CM901" s="3">
        <v>10.52</v>
      </c>
      <c r="CN901" s="3">
        <v>0.55000000000000071</v>
      </c>
      <c r="CO901" s="3">
        <v>9.8800000000000008</v>
      </c>
      <c r="CP901" s="3">
        <v>9.39</v>
      </c>
      <c r="CQ901" s="3">
        <v>0.49000000000000021</v>
      </c>
      <c r="CR901" s="3">
        <v>9.81</v>
      </c>
      <c r="CS901" s="3">
        <v>9.32</v>
      </c>
      <c r="CT901" s="3">
        <v>0.49000000000000021</v>
      </c>
      <c r="CU901" s="3">
        <v>8.6199999999999992</v>
      </c>
      <c r="CV901" s="3">
        <v>8.19</v>
      </c>
      <c r="CW901" s="3">
        <v>0.42999999999999972</v>
      </c>
      <c r="CX901" s="3">
        <v>9.9</v>
      </c>
      <c r="CY901" s="3">
        <v>9.41</v>
      </c>
      <c r="CZ901" s="3">
        <v>0.49000000000000021</v>
      </c>
      <c r="DA901" s="3">
        <v>9.32</v>
      </c>
      <c r="DB901" s="3">
        <v>8.85</v>
      </c>
      <c r="DC901" s="3">
        <v>0.47000000000000064</v>
      </c>
      <c r="DD901" s="3">
        <v>9.41</v>
      </c>
      <c r="DE901" s="3">
        <v>8.94</v>
      </c>
      <c r="DF901" s="3">
        <v>0.47000000000000064</v>
      </c>
      <c r="DG901" s="3">
        <v>8.48</v>
      </c>
      <c r="DH901" s="3">
        <v>8.06</v>
      </c>
      <c r="DI901" s="3">
        <v>0.41999999999999993</v>
      </c>
      <c r="DJ901" s="3">
        <v>8.65</v>
      </c>
      <c r="DK901" s="3">
        <v>8.2200000000000006</v>
      </c>
      <c r="DL901" s="3">
        <v>0.42999999999999972</v>
      </c>
      <c r="DM901" s="3">
        <v>14.23</v>
      </c>
      <c r="DN901" s="3">
        <v>13.52</v>
      </c>
      <c r="DO901" s="3">
        <v>0.71000000000000085</v>
      </c>
      <c r="DP901" s="3">
        <v>12.61</v>
      </c>
      <c r="DQ901" s="3">
        <v>11.98</v>
      </c>
      <c r="DR901" s="3">
        <v>0.62999999999999901</v>
      </c>
      <c r="DS901" s="3">
        <v>11.98</v>
      </c>
      <c r="DT901" s="3">
        <v>11.38</v>
      </c>
      <c r="DU901" s="3">
        <v>0.59999999999999964</v>
      </c>
      <c r="DV901" s="3">
        <v>10.9</v>
      </c>
      <c r="DW901" s="3">
        <v>10.36</v>
      </c>
      <c r="DX901" s="3">
        <v>0.54000000000000092</v>
      </c>
    </row>
    <row r="902" spans="1:128" s="3" customFormat="1" x14ac:dyDescent="0.25">
      <c r="A902" s="36" t="s">
        <v>1104</v>
      </c>
      <c r="B902" s="36" t="s">
        <v>87</v>
      </c>
      <c r="C902" s="36" t="s">
        <v>88</v>
      </c>
      <c r="D902" s="37" t="s">
        <v>103</v>
      </c>
      <c r="E902" s="36" t="s">
        <v>104</v>
      </c>
      <c r="F902" s="37" t="s">
        <v>1085</v>
      </c>
      <c r="G902" s="36" t="s">
        <v>1086</v>
      </c>
      <c r="H902" s="36" t="s">
        <v>201</v>
      </c>
      <c r="I902" s="36" t="s">
        <v>388</v>
      </c>
      <c r="J902" s="36" t="s">
        <v>171</v>
      </c>
      <c r="K902" s="44">
        <v>8.18</v>
      </c>
      <c r="L902" s="38" t="str">
        <f>IF(J902="10",K902,"")</f>
        <v/>
      </c>
      <c r="M902" s="38"/>
      <c r="N902" s="38"/>
      <c r="O902" s="38">
        <v>0</v>
      </c>
      <c r="P902" s="38">
        <f>IF(H902="A",IF(J902&lt;&gt;"20",IF(J902="15",K902*0.87,ROUND(K902/0.87*0.85,2)),""))</f>
        <v>7.1166</v>
      </c>
      <c r="Q902" s="38">
        <f>ROUND(P902*S902/100,2)</f>
        <v>6.4</v>
      </c>
      <c r="R902" s="38">
        <f>P902-Q902</f>
        <v>0.71659999999999968</v>
      </c>
      <c r="S902" s="38" t="s">
        <v>389</v>
      </c>
      <c r="T902" s="38">
        <f>IF(J902="20",K902,IF(J902="10",ROUND(K902*0.7,2),ROUND(K902/0.85*0.7,2)))</f>
        <v>6.74</v>
      </c>
      <c r="U902" s="38">
        <f>ROUND(T902*W902/100,2)</f>
        <v>6.4</v>
      </c>
      <c r="V902" s="38">
        <f>T902-U902</f>
        <v>0.33999999999999986</v>
      </c>
      <c r="W902" s="36">
        <v>95</v>
      </c>
      <c r="X902" s="38">
        <f>IF(J902="20",ROUND(K902/0.7*0.6,2),IF(J902="10",ROUND(K902*0.6,2),ROUND(K902/0.85*0.6,2)))</f>
        <v>5.77</v>
      </c>
      <c r="Y902" s="38">
        <f>ROUND(X902*AA902/100,2)</f>
        <v>5.48</v>
      </c>
      <c r="Z902" s="38">
        <f>X902-Y902</f>
        <v>0.28999999999999915</v>
      </c>
      <c r="AA902" s="36">
        <v>95</v>
      </c>
      <c r="AB902" s="38" t="s">
        <v>95</v>
      </c>
      <c r="AC902" s="38">
        <v>7.36</v>
      </c>
      <c r="AD902" s="38">
        <v>7.36</v>
      </c>
      <c r="AE902" s="38">
        <v>0.37</v>
      </c>
      <c r="AI902" s="3">
        <f>ROUND(P902*0.3,2)</f>
        <v>2.13</v>
      </c>
      <c r="AJ902" s="3">
        <f>ROUND(AI902*S902/100,2)</f>
        <v>1.92</v>
      </c>
      <c r="AK902" s="3">
        <f>AI902-AJ902</f>
        <v>0.20999999999999996</v>
      </c>
      <c r="AL902" s="3">
        <f>ROUND(T902*0.3,2)</f>
        <v>2.02</v>
      </c>
      <c r="AM902" s="3">
        <f>ROUND(AL902*W902/100,2)</f>
        <v>1.92</v>
      </c>
      <c r="AN902" s="3">
        <f>AL902-AM902</f>
        <v>0.10000000000000009</v>
      </c>
      <c r="AO902" s="3">
        <f>ROUND(X902*0.3,2)</f>
        <v>1.73</v>
      </c>
      <c r="AP902" s="3">
        <f>ROUND(AO902*AA902/100,2)</f>
        <v>1.64</v>
      </c>
      <c r="AQ902" s="3">
        <f>AO902-AP902</f>
        <v>9.000000000000008E-2</v>
      </c>
      <c r="AR902" s="3">
        <v>2.21</v>
      </c>
      <c r="AS902" s="3">
        <v>2.21</v>
      </c>
      <c r="AT902" s="3">
        <v>0.11</v>
      </c>
      <c r="AX902" s="3">
        <f>ROUND($P902*0.6,2)</f>
        <v>4.2699999999999996</v>
      </c>
      <c r="AY902" s="3">
        <f>ROUND(AX902*$S902/100,2)</f>
        <v>3.84</v>
      </c>
      <c r="AZ902" s="3">
        <f>AX902-AY902</f>
        <v>0.42999999999999972</v>
      </c>
      <c r="BA902" s="3">
        <f>ROUND($T902*0.6,2)</f>
        <v>4.04</v>
      </c>
      <c r="BB902" s="3">
        <f>ROUND(BA902*$W902/100,2)</f>
        <v>3.84</v>
      </c>
      <c r="BC902" s="3">
        <f>BA902-BB902</f>
        <v>0.20000000000000018</v>
      </c>
      <c r="BD902" s="3">
        <f>ROUND($X902*0.6,2)</f>
        <v>3.46</v>
      </c>
      <c r="BE902" s="3">
        <f>ROUND(BD902*$AA902/100,2)</f>
        <v>3.29</v>
      </c>
      <c r="BF902" s="3">
        <f>BD902-BE902</f>
        <v>0.16999999999999993</v>
      </c>
      <c r="BG902" s="3">
        <v>4.42</v>
      </c>
      <c r="BH902" s="3">
        <v>4.42</v>
      </c>
      <c r="BI902" s="3">
        <v>0</v>
      </c>
      <c r="BJ902" s="3" t="s">
        <v>171</v>
      </c>
      <c r="BK902" s="3">
        <v>15.816599999999999</v>
      </c>
      <c r="BL902" s="3">
        <v>15.03</v>
      </c>
      <c r="BM902" s="3">
        <v>0.78659999999999997</v>
      </c>
      <c r="BN902" s="3">
        <v>14.11</v>
      </c>
      <c r="BO902" s="3">
        <v>13.4</v>
      </c>
      <c r="BP902" s="3">
        <v>0.70999999999999908</v>
      </c>
      <c r="BQ902" s="3">
        <v>14.016599999999999</v>
      </c>
      <c r="BR902" s="3">
        <v>13.32</v>
      </c>
      <c r="BS902" s="3">
        <v>0.69659999999999833</v>
      </c>
      <c r="BT902" s="3">
        <v>12.31</v>
      </c>
      <c r="BU902" s="3">
        <v>11.69</v>
      </c>
      <c r="BV902" s="3">
        <v>0.62000000000000099</v>
      </c>
      <c r="BW902" s="3">
        <v>14.14</v>
      </c>
      <c r="BX902" s="3">
        <v>13.43</v>
      </c>
      <c r="BY902" s="3">
        <v>0.71000000000000085</v>
      </c>
      <c r="BZ902" s="3">
        <v>13.316599999999999</v>
      </c>
      <c r="CA902" s="3">
        <v>12.65</v>
      </c>
      <c r="CB902" s="3">
        <v>0.66659999999999897</v>
      </c>
      <c r="CC902" s="3">
        <v>13.44</v>
      </c>
      <c r="CD902" s="3">
        <v>12.77</v>
      </c>
      <c r="CE902" s="3">
        <v>0.66999999999999993</v>
      </c>
      <c r="CF902" s="3">
        <v>12.1166</v>
      </c>
      <c r="CG902" s="3">
        <v>11.51</v>
      </c>
      <c r="CH902" s="3">
        <v>0.60660000000000025</v>
      </c>
      <c r="CI902" s="3">
        <v>12.36</v>
      </c>
      <c r="CJ902" s="3">
        <v>11.74</v>
      </c>
      <c r="CK902" s="3">
        <v>0.61999999999999922</v>
      </c>
      <c r="CL902" s="3">
        <v>11.07</v>
      </c>
      <c r="CM902" s="3">
        <v>10.52</v>
      </c>
      <c r="CN902" s="3">
        <v>0.55000000000000071</v>
      </c>
      <c r="CO902" s="3">
        <v>9.8800000000000008</v>
      </c>
      <c r="CP902" s="3">
        <v>9.39</v>
      </c>
      <c r="CQ902" s="3">
        <v>0.49000000000000021</v>
      </c>
      <c r="CR902" s="3">
        <v>9.81</v>
      </c>
      <c r="CS902" s="3">
        <v>9.32</v>
      </c>
      <c r="CT902" s="3">
        <v>0.49000000000000021</v>
      </c>
      <c r="CU902" s="3">
        <v>8.6199999999999992</v>
      </c>
      <c r="CV902" s="3">
        <v>8.19</v>
      </c>
      <c r="CW902" s="3">
        <v>0.42999999999999972</v>
      </c>
      <c r="CX902" s="3">
        <v>9.9</v>
      </c>
      <c r="CY902" s="3">
        <v>9.41</v>
      </c>
      <c r="CZ902" s="3">
        <v>0.49000000000000021</v>
      </c>
      <c r="DA902" s="3">
        <v>9.32</v>
      </c>
      <c r="DB902" s="3">
        <v>8.85</v>
      </c>
      <c r="DC902" s="3">
        <v>0.47000000000000064</v>
      </c>
      <c r="DD902" s="3">
        <v>9.41</v>
      </c>
      <c r="DE902" s="3">
        <v>8.94</v>
      </c>
      <c r="DF902" s="3">
        <v>0.47000000000000064</v>
      </c>
      <c r="DG902" s="3">
        <v>8.48</v>
      </c>
      <c r="DH902" s="3">
        <v>8.06</v>
      </c>
      <c r="DI902" s="3">
        <v>0.41999999999999993</v>
      </c>
      <c r="DJ902" s="3">
        <v>8.65</v>
      </c>
      <c r="DK902" s="3">
        <v>8.2200000000000006</v>
      </c>
      <c r="DL902" s="3">
        <v>0.42999999999999972</v>
      </c>
      <c r="DM902" s="3">
        <v>14.23</v>
      </c>
      <c r="DN902" s="3">
        <v>13.52</v>
      </c>
      <c r="DO902" s="3">
        <v>0.71000000000000085</v>
      </c>
      <c r="DP902" s="3">
        <v>12.61</v>
      </c>
      <c r="DQ902" s="3">
        <v>11.98</v>
      </c>
      <c r="DR902" s="3">
        <v>0.62999999999999901</v>
      </c>
      <c r="DS902" s="3">
        <v>11.98</v>
      </c>
      <c r="DT902" s="3">
        <v>11.38</v>
      </c>
      <c r="DU902" s="3">
        <v>0.59999999999999964</v>
      </c>
      <c r="DV902" s="3">
        <v>10.9</v>
      </c>
      <c r="DW902" s="3">
        <v>10.36</v>
      </c>
      <c r="DX902" s="3">
        <v>0.54000000000000092</v>
      </c>
    </row>
    <row r="903" spans="1:128" s="3" customFormat="1" x14ac:dyDescent="0.25">
      <c r="A903" s="36" t="s">
        <v>1105</v>
      </c>
      <c r="B903" s="36" t="s">
        <v>87</v>
      </c>
      <c r="C903" s="36" t="s">
        <v>88</v>
      </c>
      <c r="D903" s="37" t="s">
        <v>133</v>
      </c>
      <c r="E903" s="36" t="s">
        <v>134</v>
      </c>
      <c r="F903" s="37" t="s">
        <v>1106</v>
      </c>
      <c r="G903" s="36" t="s">
        <v>1107</v>
      </c>
      <c r="H903" s="36" t="s">
        <v>168</v>
      </c>
      <c r="I903" s="36" t="s">
        <v>388</v>
      </c>
      <c r="J903" s="36" t="s">
        <v>171</v>
      </c>
      <c r="K903" s="44">
        <v>12.18</v>
      </c>
      <c r="L903" s="38" t="str">
        <f>IF(J903="10",K903,"")</f>
        <v/>
      </c>
      <c r="M903" s="38"/>
      <c r="N903" s="38"/>
      <c r="O903" s="38">
        <v>0</v>
      </c>
      <c r="P903" s="38">
        <f>IF(J903&lt;&gt;"20",IF(J903="15",K903,ROUND(K903*0.85,2)),"")</f>
        <v>12.18</v>
      </c>
      <c r="Q903" s="38">
        <f>ROUND(P903*S903/100,2)</f>
        <v>10.96</v>
      </c>
      <c r="R903" s="38">
        <f>P903-Q903</f>
        <v>1.2199999999999989</v>
      </c>
      <c r="S903" s="38" t="s">
        <v>389</v>
      </c>
      <c r="T903" s="38">
        <f>IF(J903="20",K903,IF(J903="10",ROUND(K903*0.7,2),ROUND(K903/0.85*0.7,2)))</f>
        <v>10.029999999999999</v>
      </c>
      <c r="U903" s="38">
        <f>ROUND(T903*W903/100,2)</f>
        <v>9.5299999999999994</v>
      </c>
      <c r="V903" s="38">
        <f>T903-U903</f>
        <v>0.5</v>
      </c>
      <c r="W903" s="36">
        <v>95</v>
      </c>
      <c r="X903" s="38">
        <f>IF(J903="20",ROUND(K903/0.7*0.6,2),IF(J903="10",ROUND(K903*0.6,2),ROUND(K903/0.85*0.6,2)))</f>
        <v>8.6</v>
      </c>
      <c r="Y903" s="38">
        <f>ROUND(X903*AA903/100,2)</f>
        <v>8.17</v>
      </c>
      <c r="Z903" s="38">
        <f>X903-Y903</f>
        <v>0.42999999999999972</v>
      </c>
      <c r="AA903" s="36">
        <v>95</v>
      </c>
      <c r="AB903" s="38" t="s">
        <v>95</v>
      </c>
      <c r="AC903" s="38">
        <v>10.96</v>
      </c>
      <c r="AD903" s="38">
        <v>10.41</v>
      </c>
      <c r="AE903" s="38">
        <v>0.55000000000000071</v>
      </c>
      <c r="AI903" s="3">
        <f>ROUND(P903*0.3,2)</f>
        <v>3.65</v>
      </c>
      <c r="AJ903" s="3">
        <f>ROUND(AI903*S903/100,2)</f>
        <v>3.29</v>
      </c>
      <c r="AK903" s="3">
        <f>AI903-AJ903</f>
        <v>0.35999999999999988</v>
      </c>
      <c r="AL903" s="3">
        <f>ROUND(T903*0.3,2)</f>
        <v>3.01</v>
      </c>
      <c r="AM903" s="3">
        <f>ROUND(AL903*W903/100,2)</f>
        <v>2.86</v>
      </c>
      <c r="AN903" s="3">
        <f>AL903-AM903</f>
        <v>0.14999999999999991</v>
      </c>
      <c r="AO903" s="3">
        <f>ROUND(X903*0.3,2)</f>
        <v>2.58</v>
      </c>
      <c r="AP903" s="3">
        <f>ROUND(AO903*AA903/100,2)</f>
        <v>2.4500000000000002</v>
      </c>
      <c r="AQ903" s="3">
        <f>AO903-AP903</f>
        <v>0.12999999999999989</v>
      </c>
      <c r="AR903" s="3">
        <v>3.29</v>
      </c>
      <c r="AS903" s="3">
        <v>3.13</v>
      </c>
      <c r="AT903" s="3">
        <v>0.16000000000000014</v>
      </c>
      <c r="AX903" s="3">
        <f>ROUND($P903*0.6,2)</f>
        <v>7.31</v>
      </c>
      <c r="AY903" s="3">
        <f>ROUND(AX903*$S903/100,2)</f>
        <v>6.58</v>
      </c>
      <c r="AZ903" s="3">
        <f>AX903-AY903</f>
        <v>0.72999999999999954</v>
      </c>
      <c r="BA903" s="3">
        <f>ROUND($T903*0.6,2)</f>
        <v>6.02</v>
      </c>
      <c r="BB903" s="3">
        <f>ROUND(BA903*$W903/100,2)</f>
        <v>5.72</v>
      </c>
      <c r="BC903" s="3">
        <f>BA903-BB903</f>
        <v>0.29999999999999982</v>
      </c>
      <c r="BD903" s="3">
        <f>ROUND($X903*0.6,2)</f>
        <v>5.16</v>
      </c>
      <c r="BE903" s="3">
        <f>ROUND(BD903*$AA903/100,2)</f>
        <v>4.9000000000000004</v>
      </c>
      <c r="BF903" s="3">
        <f>BD903-BE903</f>
        <v>0.25999999999999979</v>
      </c>
      <c r="BG903" s="3">
        <v>6.58</v>
      </c>
      <c r="BH903" s="3">
        <v>6.25</v>
      </c>
      <c r="BI903" s="3">
        <v>0.33000000000000007</v>
      </c>
      <c r="BJ903" s="3" t="s">
        <v>171</v>
      </c>
      <c r="BK903" s="3">
        <v>20.88</v>
      </c>
      <c r="BL903" s="3">
        <v>19.84</v>
      </c>
      <c r="BM903" s="3">
        <v>1.0399999999999991</v>
      </c>
      <c r="BN903" s="3">
        <v>16.940000000000001</v>
      </c>
      <c r="BO903" s="3">
        <v>16.09</v>
      </c>
      <c r="BP903" s="3">
        <v>0.85000000000000142</v>
      </c>
      <c r="BQ903" s="3">
        <v>19.079999999999998</v>
      </c>
      <c r="BR903" s="3">
        <v>18.13</v>
      </c>
      <c r="BS903" s="3">
        <v>0.94999999999999929</v>
      </c>
      <c r="BT903" s="3">
        <v>15.14</v>
      </c>
      <c r="BU903" s="3">
        <v>14.38</v>
      </c>
      <c r="BV903" s="3">
        <v>0.75999999999999979</v>
      </c>
      <c r="BW903" s="3">
        <v>17.739999999999998</v>
      </c>
      <c r="BX903" s="3">
        <v>16.850000000000001</v>
      </c>
      <c r="BY903" s="3">
        <v>0.88999999999999702</v>
      </c>
      <c r="BZ903" s="3">
        <v>18.38</v>
      </c>
      <c r="CA903" s="3">
        <v>17.46</v>
      </c>
      <c r="CB903" s="3">
        <v>0.91999999999999815</v>
      </c>
      <c r="CC903" s="3">
        <v>17.04</v>
      </c>
      <c r="CD903" s="3">
        <v>16.190000000000001</v>
      </c>
      <c r="CE903" s="3">
        <v>0.84999999999999787</v>
      </c>
      <c r="CF903" s="3">
        <v>17.18</v>
      </c>
      <c r="CG903" s="3">
        <v>16.32</v>
      </c>
      <c r="CH903" s="3">
        <v>0.85999999999999943</v>
      </c>
      <c r="CI903" s="3">
        <v>15.96</v>
      </c>
      <c r="CJ903" s="3">
        <v>15.16</v>
      </c>
      <c r="CK903" s="3">
        <v>0.80000000000000071</v>
      </c>
      <c r="CL903" s="3">
        <v>14.62</v>
      </c>
      <c r="CM903" s="3">
        <v>13.89</v>
      </c>
      <c r="CN903" s="3">
        <v>0.72999999999999865</v>
      </c>
      <c r="CO903" s="3">
        <v>11.86</v>
      </c>
      <c r="CP903" s="3">
        <v>11.27</v>
      </c>
      <c r="CQ903" s="3">
        <v>0.58999999999999986</v>
      </c>
      <c r="CR903" s="3">
        <v>13.36</v>
      </c>
      <c r="CS903" s="3">
        <v>12.69</v>
      </c>
      <c r="CT903" s="3">
        <v>0.66999999999999993</v>
      </c>
      <c r="CU903" s="3">
        <v>10.6</v>
      </c>
      <c r="CV903" s="3">
        <v>10.07</v>
      </c>
      <c r="CW903" s="3">
        <v>0.52999999999999936</v>
      </c>
      <c r="CX903" s="3">
        <v>12.42</v>
      </c>
      <c r="CY903" s="3">
        <v>11.8</v>
      </c>
      <c r="CZ903" s="3">
        <v>0.61999999999999922</v>
      </c>
      <c r="DA903" s="3">
        <v>12.87</v>
      </c>
      <c r="DB903" s="3">
        <v>12.23</v>
      </c>
      <c r="DC903" s="3">
        <v>0.63999999999999879</v>
      </c>
      <c r="DD903" s="3">
        <v>11.93</v>
      </c>
      <c r="DE903" s="3">
        <v>11.33</v>
      </c>
      <c r="DF903" s="3">
        <v>0.59999999999999964</v>
      </c>
      <c r="DG903" s="3">
        <v>12.03</v>
      </c>
      <c r="DH903" s="3">
        <v>11.43</v>
      </c>
      <c r="DI903" s="3">
        <v>0.59999999999999964</v>
      </c>
      <c r="DJ903" s="3">
        <v>11.17</v>
      </c>
      <c r="DK903" s="3">
        <v>10.61</v>
      </c>
      <c r="DL903" s="3">
        <v>0.5600000000000005</v>
      </c>
      <c r="DM903" s="3">
        <v>18.79</v>
      </c>
      <c r="DN903" s="3">
        <v>17.850000000000001</v>
      </c>
      <c r="DO903" s="3">
        <v>0.93999999999999773</v>
      </c>
      <c r="DP903" s="3">
        <v>17.170000000000002</v>
      </c>
      <c r="DQ903" s="3">
        <v>16.309999999999999</v>
      </c>
      <c r="DR903" s="3">
        <v>0.86000000000000298</v>
      </c>
      <c r="DS903" s="3">
        <v>16.54</v>
      </c>
      <c r="DT903" s="3">
        <v>15.71</v>
      </c>
      <c r="DU903" s="3">
        <v>0.82999999999999829</v>
      </c>
      <c r="DV903" s="3">
        <v>15.46</v>
      </c>
      <c r="DW903" s="3">
        <v>14.69</v>
      </c>
      <c r="DX903" s="3">
        <v>0.77000000000000135</v>
      </c>
    </row>
    <row r="904" spans="1:128" s="3" customFormat="1" x14ac:dyDescent="0.25">
      <c r="A904" s="36" t="s">
        <v>1108</v>
      </c>
      <c r="B904" s="36" t="s">
        <v>87</v>
      </c>
      <c r="C904" s="36" t="s">
        <v>88</v>
      </c>
      <c r="D904" s="37" t="s">
        <v>160</v>
      </c>
      <c r="E904" s="36" t="s">
        <v>161</v>
      </c>
      <c r="F904" s="37" t="s">
        <v>1106</v>
      </c>
      <c r="G904" s="36" t="s">
        <v>1107</v>
      </c>
      <c r="H904" s="36" t="s">
        <v>168</v>
      </c>
      <c r="I904" s="36" t="s">
        <v>388</v>
      </c>
      <c r="J904" s="36" t="s">
        <v>171</v>
      </c>
      <c r="K904" s="44">
        <v>13.215999999999999</v>
      </c>
      <c r="L904" s="38" t="str">
        <f>IF(J904="10",K904,"")</f>
        <v/>
      </c>
      <c r="M904" s="38"/>
      <c r="N904" s="38"/>
      <c r="O904" s="38">
        <v>0</v>
      </c>
      <c r="P904" s="38">
        <f>IF(J904&lt;&gt;"20",IF(J904="15",K904,ROUND(K904*0.85,2)),"")</f>
        <v>13.215999999999999</v>
      </c>
      <c r="Q904" s="38">
        <f>ROUND(P904*S904/100,2)</f>
        <v>11.89</v>
      </c>
      <c r="R904" s="38">
        <f>P904-Q904</f>
        <v>1.3259999999999987</v>
      </c>
      <c r="S904" s="38" t="s">
        <v>389</v>
      </c>
      <c r="T904" s="38">
        <f>IF(J904="20",K904,IF(J904="10",ROUND(K904*0.7,2),ROUND(K904/0.85*0.7,2)))</f>
        <v>10.88</v>
      </c>
      <c r="U904" s="38">
        <f>ROUND(T904*W904/100,2)</f>
        <v>10.34</v>
      </c>
      <c r="V904" s="38">
        <f>T904-U904</f>
        <v>0.54000000000000092</v>
      </c>
      <c r="W904" s="36">
        <v>95</v>
      </c>
      <c r="X904" s="38">
        <f>IF(J904="20",ROUND(K904/0.7*0.6,2),IF(J904="10",ROUND(K904*0.6,2),ROUND(K904/0.85*0.6,2)))</f>
        <v>9.33</v>
      </c>
      <c r="Y904" s="38">
        <f>ROUND(X904*AA904/100,2)</f>
        <v>8.86</v>
      </c>
      <c r="Z904" s="38">
        <f>X904-Y904</f>
        <v>0.47000000000000064</v>
      </c>
      <c r="AA904" s="36">
        <v>95</v>
      </c>
      <c r="AB904" s="38" t="s">
        <v>95</v>
      </c>
      <c r="AC904" s="38">
        <v>11.89</v>
      </c>
      <c r="AD904" s="38">
        <v>11.3</v>
      </c>
      <c r="AE904" s="38">
        <v>0.58999999999999986</v>
      </c>
      <c r="AI904" s="3">
        <f>ROUND(P904*0.3,2)</f>
        <v>3.96</v>
      </c>
      <c r="AJ904" s="3">
        <f>ROUND(AI904*S904/100,2)</f>
        <v>3.56</v>
      </c>
      <c r="AK904" s="3">
        <f>AI904-AJ904</f>
        <v>0.39999999999999991</v>
      </c>
      <c r="AL904" s="3">
        <f>ROUND(T904*0.3,2)</f>
        <v>3.26</v>
      </c>
      <c r="AM904" s="3">
        <f>ROUND(AL904*W904/100,2)</f>
        <v>3.1</v>
      </c>
      <c r="AN904" s="3">
        <f>AL904-AM904</f>
        <v>0.1599999999999997</v>
      </c>
      <c r="AO904" s="3">
        <f>ROUND(X904*0.3,2)</f>
        <v>2.8</v>
      </c>
      <c r="AP904" s="3">
        <f>ROUND(AO904*AA904/100,2)</f>
        <v>2.66</v>
      </c>
      <c r="AQ904" s="3">
        <f>AO904-AP904</f>
        <v>0.13999999999999968</v>
      </c>
      <c r="AR904" s="3">
        <v>3.57</v>
      </c>
      <c r="AS904" s="3">
        <v>3.39</v>
      </c>
      <c r="AT904" s="3">
        <v>0.17999999999999972</v>
      </c>
      <c r="AX904" s="3">
        <f>ROUND($P904*0.6,2)</f>
        <v>7.93</v>
      </c>
      <c r="AY904" s="3">
        <f>ROUND(AX904*$S904/100,2)</f>
        <v>7.14</v>
      </c>
      <c r="AZ904" s="3">
        <f>AX904-AY904</f>
        <v>0.79</v>
      </c>
      <c r="BA904" s="3">
        <f>ROUND($T904*0.6,2)</f>
        <v>6.53</v>
      </c>
      <c r="BB904" s="3">
        <f>ROUND(BA904*$W904/100,2)</f>
        <v>6.2</v>
      </c>
      <c r="BC904" s="3">
        <f>BA904-BB904</f>
        <v>0.33000000000000007</v>
      </c>
      <c r="BD904" s="3">
        <f>ROUND($X904*0.6,2)</f>
        <v>5.6</v>
      </c>
      <c r="BE904" s="3">
        <f>ROUND(BD904*$AA904/100,2)</f>
        <v>5.32</v>
      </c>
      <c r="BF904" s="3">
        <f>BD904-BE904</f>
        <v>0.27999999999999936</v>
      </c>
      <c r="BG904" s="3">
        <v>7.13</v>
      </c>
      <c r="BH904" s="3">
        <v>6.77</v>
      </c>
      <c r="BI904" s="3">
        <v>0.36000000000000032</v>
      </c>
      <c r="BJ904" s="3" t="s">
        <v>171</v>
      </c>
      <c r="BK904" s="3">
        <v>21.916</v>
      </c>
      <c r="BL904" s="3">
        <v>20.82</v>
      </c>
      <c r="BM904" s="3">
        <v>1.0960000000000001</v>
      </c>
      <c r="BN904" s="3">
        <v>17.670000000000002</v>
      </c>
      <c r="BO904" s="3">
        <v>16.79</v>
      </c>
      <c r="BP904" s="3">
        <v>0.88000000000000256</v>
      </c>
      <c r="BQ904" s="3">
        <v>20.116</v>
      </c>
      <c r="BR904" s="3">
        <v>19.11</v>
      </c>
      <c r="BS904" s="3">
        <v>1.0060000000000002</v>
      </c>
      <c r="BT904" s="3">
        <v>15.87</v>
      </c>
      <c r="BU904" s="3">
        <v>15.08</v>
      </c>
      <c r="BV904" s="3">
        <v>0.78999999999999915</v>
      </c>
      <c r="BW904" s="3">
        <v>18.670000000000002</v>
      </c>
      <c r="BX904" s="3">
        <v>17.739999999999998</v>
      </c>
      <c r="BY904" s="3">
        <v>0.93000000000000327</v>
      </c>
      <c r="BZ904" s="3">
        <v>19.415999999999997</v>
      </c>
      <c r="CA904" s="3">
        <v>18.45</v>
      </c>
      <c r="CB904" s="3">
        <v>0.96599999999999753</v>
      </c>
      <c r="CC904" s="3">
        <v>17.97</v>
      </c>
      <c r="CD904" s="3">
        <v>17.07</v>
      </c>
      <c r="CE904" s="3">
        <v>0.89999999999999858</v>
      </c>
      <c r="CF904" s="3">
        <v>18.216000000000001</v>
      </c>
      <c r="CG904" s="3">
        <v>17.309999999999999</v>
      </c>
      <c r="CH904" s="3">
        <v>0.90600000000000236</v>
      </c>
      <c r="CI904" s="3">
        <v>16.89</v>
      </c>
      <c r="CJ904" s="3">
        <v>16.05</v>
      </c>
      <c r="CK904" s="3">
        <v>0.83999999999999986</v>
      </c>
      <c r="CL904" s="3">
        <v>15.34</v>
      </c>
      <c r="CM904" s="3">
        <v>14.57</v>
      </c>
      <c r="CN904" s="3">
        <v>0.76999999999999957</v>
      </c>
      <c r="CO904" s="3">
        <v>12.37</v>
      </c>
      <c r="CP904" s="3">
        <v>11.75</v>
      </c>
      <c r="CQ904" s="3">
        <v>0.61999999999999922</v>
      </c>
      <c r="CR904" s="3">
        <v>14.08</v>
      </c>
      <c r="CS904" s="3">
        <v>13.38</v>
      </c>
      <c r="CT904" s="3">
        <v>0.69999999999999929</v>
      </c>
      <c r="CU904" s="3">
        <v>11.11</v>
      </c>
      <c r="CV904" s="3">
        <v>10.55</v>
      </c>
      <c r="CW904" s="3">
        <v>0.55999999999999872</v>
      </c>
      <c r="CX904" s="3">
        <v>13.07</v>
      </c>
      <c r="CY904" s="3">
        <v>12.42</v>
      </c>
      <c r="CZ904" s="3">
        <v>0.65000000000000036</v>
      </c>
      <c r="DA904" s="3">
        <v>13.59</v>
      </c>
      <c r="DB904" s="3">
        <v>12.91</v>
      </c>
      <c r="DC904" s="3">
        <v>0.67999999999999972</v>
      </c>
      <c r="DD904" s="3">
        <v>12.58</v>
      </c>
      <c r="DE904" s="3">
        <v>11.95</v>
      </c>
      <c r="DF904" s="3">
        <v>0.63000000000000078</v>
      </c>
      <c r="DG904" s="3">
        <v>12.75</v>
      </c>
      <c r="DH904" s="3">
        <v>12.11</v>
      </c>
      <c r="DI904" s="3">
        <v>0.64000000000000057</v>
      </c>
      <c r="DJ904" s="3">
        <v>11.82</v>
      </c>
      <c r="DK904" s="3">
        <v>11.23</v>
      </c>
      <c r="DL904" s="3">
        <v>0.58999999999999986</v>
      </c>
      <c r="DM904" s="3">
        <v>19.72</v>
      </c>
      <c r="DN904" s="3">
        <v>18.73</v>
      </c>
      <c r="DO904" s="3">
        <v>0.98999999999999844</v>
      </c>
      <c r="DP904" s="3">
        <v>18.100000000000001</v>
      </c>
      <c r="DQ904" s="3">
        <v>17.2</v>
      </c>
      <c r="DR904" s="3">
        <v>0.90000000000000213</v>
      </c>
      <c r="DS904" s="3">
        <v>17.47</v>
      </c>
      <c r="DT904" s="3">
        <v>16.600000000000001</v>
      </c>
      <c r="DU904" s="3">
        <v>0.86999999999999744</v>
      </c>
      <c r="DV904" s="3">
        <v>16.39</v>
      </c>
      <c r="DW904" s="3">
        <v>15.57</v>
      </c>
      <c r="DX904" s="3">
        <v>0.82000000000000028</v>
      </c>
    </row>
    <row r="905" spans="1:128" s="3" customFormat="1" x14ac:dyDescent="0.25">
      <c r="A905" s="36" t="s">
        <v>1109</v>
      </c>
      <c r="B905" s="36" t="s">
        <v>87</v>
      </c>
      <c r="C905" s="36" t="s">
        <v>88</v>
      </c>
      <c r="D905" s="37" t="s">
        <v>163</v>
      </c>
      <c r="E905" s="36" t="s">
        <v>164</v>
      </c>
      <c r="F905" s="37" t="s">
        <v>1106</v>
      </c>
      <c r="G905" s="36" t="s">
        <v>1107</v>
      </c>
      <c r="H905" s="36" t="s">
        <v>168</v>
      </c>
      <c r="I905" s="36" t="s">
        <v>388</v>
      </c>
      <c r="J905" s="36" t="s">
        <v>171</v>
      </c>
      <c r="K905" s="44">
        <v>15.882800000000003</v>
      </c>
      <c r="L905" s="38" t="str">
        <f>IF(J905="10",K905,"")</f>
        <v/>
      </c>
      <c r="M905" s="38"/>
      <c r="N905" s="38"/>
      <c r="O905" s="38">
        <v>0</v>
      </c>
      <c r="P905" s="38">
        <f>IF(J905&lt;&gt;"20",IF(J905="15",K905,ROUND(K905*0.85,2)),"")</f>
        <v>15.882800000000003</v>
      </c>
      <c r="Q905" s="38">
        <f>ROUND(P905*S905/100,2)</f>
        <v>14.29</v>
      </c>
      <c r="R905" s="38">
        <f>P905-Q905</f>
        <v>1.592800000000004</v>
      </c>
      <c r="S905" s="38" t="s">
        <v>389</v>
      </c>
      <c r="T905" s="38">
        <f>IF(J905="20",K905,IF(J905="10",ROUND(K905*0.7,2),ROUND(K905/0.85*0.7,2)))</f>
        <v>13.08</v>
      </c>
      <c r="U905" s="38">
        <f>ROUND(T905*W905/100,2)</f>
        <v>12.43</v>
      </c>
      <c r="V905" s="38">
        <f>T905-U905</f>
        <v>0.65000000000000036</v>
      </c>
      <c r="W905" s="36">
        <v>95</v>
      </c>
      <c r="X905" s="38">
        <f>IF(J905="20",ROUND(K905/0.7*0.6,2),IF(J905="10",ROUND(K905*0.6,2),ROUND(K905/0.85*0.6,2)))</f>
        <v>11.21</v>
      </c>
      <c r="Y905" s="38">
        <f>ROUND(X905*AA905/100,2)</f>
        <v>10.65</v>
      </c>
      <c r="Z905" s="38">
        <f>X905-Y905</f>
        <v>0.5600000000000005</v>
      </c>
      <c r="AA905" s="36">
        <v>95</v>
      </c>
      <c r="AB905" s="38" t="s">
        <v>95</v>
      </c>
      <c r="AC905" s="38">
        <v>14.29</v>
      </c>
      <c r="AD905" s="38">
        <v>13.58</v>
      </c>
      <c r="AE905" s="38">
        <v>0.70999999999999908</v>
      </c>
      <c r="AI905" s="3">
        <f>ROUND(P905*0.3,2)</f>
        <v>4.76</v>
      </c>
      <c r="AJ905" s="3">
        <f>ROUND(AI905*S905/100,2)</f>
        <v>4.28</v>
      </c>
      <c r="AK905" s="3">
        <f>AI905-AJ905</f>
        <v>0.47999999999999954</v>
      </c>
      <c r="AL905" s="3">
        <f>ROUND(T905*0.3,2)</f>
        <v>3.92</v>
      </c>
      <c r="AM905" s="3">
        <f>ROUND(AL905*W905/100,2)</f>
        <v>3.72</v>
      </c>
      <c r="AN905" s="3">
        <f>AL905-AM905</f>
        <v>0.19999999999999973</v>
      </c>
      <c r="AO905" s="3">
        <f>ROUND(X905*0.3,2)</f>
        <v>3.36</v>
      </c>
      <c r="AP905" s="3">
        <f>ROUND(AO905*AA905/100,2)</f>
        <v>3.19</v>
      </c>
      <c r="AQ905" s="3">
        <f>AO905-AP905</f>
        <v>0.16999999999999993</v>
      </c>
      <c r="AR905" s="3">
        <v>4.29</v>
      </c>
      <c r="AS905" s="3">
        <v>4.08</v>
      </c>
      <c r="AT905" s="3">
        <v>0.20999999999999996</v>
      </c>
      <c r="AX905" s="3">
        <f>ROUND($P905*0.6,2)</f>
        <v>9.5299999999999994</v>
      </c>
      <c r="AY905" s="3">
        <f>ROUND(AX905*$S905/100,2)</f>
        <v>8.58</v>
      </c>
      <c r="AZ905" s="3">
        <f>AX905-AY905</f>
        <v>0.94999999999999929</v>
      </c>
      <c r="BA905" s="3">
        <f>ROUND($T905*0.6,2)</f>
        <v>7.85</v>
      </c>
      <c r="BB905" s="3">
        <f>ROUND(BA905*$W905/100,2)</f>
        <v>7.46</v>
      </c>
      <c r="BC905" s="3">
        <f>BA905-BB905</f>
        <v>0.38999999999999968</v>
      </c>
      <c r="BD905" s="3">
        <f>ROUND($X905*0.6,2)</f>
        <v>6.73</v>
      </c>
      <c r="BE905" s="3">
        <f>ROUND(BD905*$AA905/100,2)</f>
        <v>6.39</v>
      </c>
      <c r="BF905" s="3">
        <f>BD905-BE905</f>
        <v>0.34000000000000075</v>
      </c>
      <c r="BG905" s="3">
        <v>8.57</v>
      </c>
      <c r="BH905" s="3">
        <v>8.14</v>
      </c>
      <c r="BI905" s="3">
        <v>0.42999999999999972</v>
      </c>
      <c r="BJ905" s="3" t="s">
        <v>171</v>
      </c>
      <c r="BK905" s="3">
        <v>24.582800000000002</v>
      </c>
      <c r="BL905" s="3">
        <v>23.35</v>
      </c>
      <c r="BM905" s="3">
        <v>1.232800000000001</v>
      </c>
      <c r="BN905" s="3">
        <v>19.55</v>
      </c>
      <c r="BO905" s="3">
        <v>18.57</v>
      </c>
      <c r="BP905" s="3">
        <v>0.98000000000000043</v>
      </c>
      <c r="BQ905" s="3">
        <v>22.782800000000002</v>
      </c>
      <c r="BR905" s="3">
        <v>21.64</v>
      </c>
      <c r="BS905" s="3">
        <v>1.1428000000000011</v>
      </c>
      <c r="BT905" s="3">
        <v>17.75</v>
      </c>
      <c r="BU905" s="3">
        <v>16.86</v>
      </c>
      <c r="BV905" s="3">
        <v>0.89000000000000057</v>
      </c>
      <c r="BW905" s="3">
        <v>21.07</v>
      </c>
      <c r="BX905" s="3">
        <v>20.02</v>
      </c>
      <c r="BY905" s="3">
        <v>1.0500000000000007</v>
      </c>
      <c r="BZ905" s="3">
        <v>22.082800000000002</v>
      </c>
      <c r="CA905" s="3">
        <v>20.98</v>
      </c>
      <c r="CB905" s="3">
        <v>1.102800000000002</v>
      </c>
      <c r="CC905" s="3">
        <v>20.37</v>
      </c>
      <c r="CD905" s="3">
        <v>19.350000000000001</v>
      </c>
      <c r="CE905" s="3">
        <v>1.0199999999999996</v>
      </c>
      <c r="CF905" s="3">
        <v>20.882800000000003</v>
      </c>
      <c r="CG905" s="3">
        <v>19.84</v>
      </c>
      <c r="CH905" s="3">
        <v>1.0428000000000033</v>
      </c>
      <c r="CI905" s="3">
        <v>19.29</v>
      </c>
      <c r="CJ905" s="3">
        <v>18.329999999999998</v>
      </c>
      <c r="CK905" s="3">
        <v>0.96000000000000085</v>
      </c>
      <c r="CL905" s="3">
        <v>17.21</v>
      </c>
      <c r="CM905" s="3">
        <v>16.350000000000001</v>
      </c>
      <c r="CN905" s="3">
        <v>0.85999999999999943</v>
      </c>
      <c r="CO905" s="3">
        <v>13.69</v>
      </c>
      <c r="CP905" s="3">
        <v>13.01</v>
      </c>
      <c r="CQ905" s="3">
        <v>0.67999999999999972</v>
      </c>
      <c r="CR905" s="3">
        <v>15.95</v>
      </c>
      <c r="CS905" s="3">
        <v>15.15</v>
      </c>
      <c r="CT905" s="3">
        <v>0.79999999999999893</v>
      </c>
      <c r="CU905" s="3">
        <v>12.43</v>
      </c>
      <c r="CV905" s="3">
        <v>11.81</v>
      </c>
      <c r="CW905" s="3">
        <v>0.61999999999999922</v>
      </c>
      <c r="CX905" s="3">
        <v>14.75</v>
      </c>
      <c r="CY905" s="3">
        <v>14.01</v>
      </c>
      <c r="CZ905" s="3">
        <v>0.74000000000000021</v>
      </c>
      <c r="DA905" s="3">
        <v>15.46</v>
      </c>
      <c r="DB905" s="3">
        <v>14.69</v>
      </c>
      <c r="DC905" s="3">
        <v>0.77000000000000135</v>
      </c>
      <c r="DD905" s="3">
        <v>14.26</v>
      </c>
      <c r="DE905" s="3">
        <v>13.55</v>
      </c>
      <c r="DF905" s="3">
        <v>0.70999999999999908</v>
      </c>
      <c r="DG905" s="3">
        <v>14.62</v>
      </c>
      <c r="DH905" s="3">
        <v>13.89</v>
      </c>
      <c r="DI905" s="3">
        <v>0.72999999999999865</v>
      </c>
      <c r="DJ905" s="3">
        <v>13.5</v>
      </c>
      <c r="DK905" s="3">
        <v>12.83</v>
      </c>
      <c r="DL905" s="3">
        <v>0.66999999999999993</v>
      </c>
      <c r="DM905" s="3">
        <v>22.12</v>
      </c>
      <c r="DN905" s="3">
        <v>21.01</v>
      </c>
      <c r="DO905" s="3">
        <v>1.1099999999999994</v>
      </c>
      <c r="DP905" s="3">
        <v>20.5</v>
      </c>
      <c r="DQ905" s="3">
        <v>19.48</v>
      </c>
      <c r="DR905" s="3">
        <v>1.0199999999999996</v>
      </c>
      <c r="DS905" s="3">
        <v>19.87</v>
      </c>
      <c r="DT905" s="3">
        <v>18.88</v>
      </c>
      <c r="DU905" s="3">
        <v>0.99000000000000199</v>
      </c>
      <c r="DV905" s="3">
        <v>18.79</v>
      </c>
      <c r="DW905" s="3">
        <v>17.850000000000001</v>
      </c>
      <c r="DX905" s="3">
        <v>0.93999999999999773</v>
      </c>
    </row>
    <row r="906" spans="1:128" s="3" customFormat="1" x14ac:dyDescent="0.25">
      <c r="A906" s="36" t="s">
        <v>1110</v>
      </c>
      <c r="B906" s="36" t="s">
        <v>87</v>
      </c>
      <c r="C906" s="36" t="s">
        <v>88</v>
      </c>
      <c r="D906" s="37" t="s">
        <v>157</v>
      </c>
      <c r="E906" s="36" t="s">
        <v>158</v>
      </c>
      <c r="F906" s="37" t="s">
        <v>1106</v>
      </c>
      <c r="G906" s="36" t="s">
        <v>1107</v>
      </c>
      <c r="H906" s="36" t="s">
        <v>168</v>
      </c>
      <c r="I906" s="36" t="s">
        <v>388</v>
      </c>
      <c r="J906" s="36" t="s">
        <v>171</v>
      </c>
      <c r="K906" s="44">
        <v>18.726599999999998</v>
      </c>
      <c r="L906" s="38" t="str">
        <f>IF(J906="10",K906,"")</f>
        <v/>
      </c>
      <c r="M906" s="38"/>
      <c r="N906" s="38"/>
      <c r="O906" s="38">
        <v>0</v>
      </c>
      <c r="P906" s="38">
        <f>IF(J906&lt;&gt;"20",IF(J906="15",K906,ROUND(K906*0.85,2)),"")</f>
        <v>18.726599999999998</v>
      </c>
      <c r="Q906" s="38">
        <f>ROUND(P906*S906/100,2)</f>
        <v>16.850000000000001</v>
      </c>
      <c r="R906" s="38">
        <f>P906-Q906</f>
        <v>1.8765999999999963</v>
      </c>
      <c r="S906" s="38" t="s">
        <v>389</v>
      </c>
      <c r="T906" s="38">
        <f>IF(J906="20",K906,IF(J906="10",ROUND(K906*0.7,2),ROUND(K906/0.85*0.7,2)))</f>
        <v>15.42</v>
      </c>
      <c r="U906" s="38">
        <f>ROUND(T906*W906/100,2)</f>
        <v>14.65</v>
      </c>
      <c r="V906" s="38">
        <f>T906-U906</f>
        <v>0.76999999999999957</v>
      </c>
      <c r="W906" s="36">
        <v>95</v>
      </c>
      <c r="X906" s="38">
        <f>IF(J906="20",ROUND(K906/0.7*0.6,2),IF(J906="10",ROUND(K906*0.6,2),ROUND(K906/0.85*0.6,2)))</f>
        <v>13.22</v>
      </c>
      <c r="Y906" s="38">
        <f>ROUND(X906*AA906/100,2)</f>
        <v>12.56</v>
      </c>
      <c r="Z906" s="38">
        <f>X906-Y906</f>
        <v>0.66000000000000014</v>
      </c>
      <c r="AA906" s="36">
        <v>95</v>
      </c>
      <c r="AB906" s="38" t="s">
        <v>95</v>
      </c>
      <c r="AC906" s="38">
        <v>16.850000000000001</v>
      </c>
      <c r="AD906" s="38">
        <v>16.010000000000002</v>
      </c>
      <c r="AE906" s="38">
        <v>0.83999999999999986</v>
      </c>
      <c r="AI906" s="3">
        <f>ROUND(P906*0.3,2)</f>
        <v>5.62</v>
      </c>
      <c r="AJ906" s="3">
        <f>ROUND(AI906*S906/100,2)</f>
        <v>5.0599999999999996</v>
      </c>
      <c r="AK906" s="3">
        <f>AI906-AJ906</f>
        <v>0.5600000000000005</v>
      </c>
      <c r="AL906" s="3">
        <f>ROUND(T906*0.3,2)</f>
        <v>4.63</v>
      </c>
      <c r="AM906" s="3">
        <f>ROUND(AL906*W906/100,2)</f>
        <v>4.4000000000000004</v>
      </c>
      <c r="AN906" s="3">
        <f>AL906-AM906</f>
        <v>0.22999999999999954</v>
      </c>
      <c r="AO906" s="3">
        <f>ROUND(X906*0.3,2)</f>
        <v>3.97</v>
      </c>
      <c r="AP906" s="3">
        <f>ROUND(AO906*AA906/100,2)</f>
        <v>3.77</v>
      </c>
      <c r="AQ906" s="3">
        <f>AO906-AP906</f>
        <v>0.20000000000000018</v>
      </c>
      <c r="AR906" s="3">
        <v>5.0599999999999996</v>
      </c>
      <c r="AS906" s="3">
        <v>4.8099999999999996</v>
      </c>
      <c r="AT906" s="3">
        <v>0.25</v>
      </c>
      <c r="AX906" s="3">
        <f>ROUND($P906*0.6,2)</f>
        <v>11.24</v>
      </c>
      <c r="AY906" s="3">
        <f>ROUND(AX906*$S906/100,2)</f>
        <v>10.119999999999999</v>
      </c>
      <c r="AZ906" s="3">
        <f>AX906-AY906</f>
        <v>1.120000000000001</v>
      </c>
      <c r="BA906" s="3">
        <f>ROUND($T906*0.6,2)</f>
        <v>9.25</v>
      </c>
      <c r="BB906" s="3">
        <f>ROUND(BA906*$W906/100,2)</f>
        <v>8.7899999999999991</v>
      </c>
      <c r="BC906" s="3">
        <f>BA906-BB906</f>
        <v>0.46000000000000085</v>
      </c>
      <c r="BD906" s="3">
        <f>ROUND($X906*0.6,2)</f>
        <v>7.93</v>
      </c>
      <c r="BE906" s="3">
        <f>ROUND(BD906*$AA906/100,2)</f>
        <v>7.53</v>
      </c>
      <c r="BF906" s="3">
        <f>BD906-BE906</f>
        <v>0.39999999999999947</v>
      </c>
      <c r="BG906" s="3">
        <v>10.11</v>
      </c>
      <c r="BH906" s="3">
        <v>9.6</v>
      </c>
      <c r="BI906" s="3">
        <v>0.50999999999999979</v>
      </c>
      <c r="BJ906" s="3" t="s">
        <v>171</v>
      </c>
      <c r="BK906" s="3">
        <v>27.426599999999997</v>
      </c>
      <c r="BL906" s="3">
        <v>26.06</v>
      </c>
      <c r="BM906" s="3">
        <v>1.3665999999999983</v>
      </c>
      <c r="BN906" s="3">
        <v>21.56</v>
      </c>
      <c r="BO906" s="3">
        <v>20.48</v>
      </c>
      <c r="BP906" s="3">
        <v>1.0799999999999983</v>
      </c>
      <c r="BQ906" s="3">
        <v>25.626599999999996</v>
      </c>
      <c r="BR906" s="3">
        <v>24.35</v>
      </c>
      <c r="BS906" s="3">
        <v>1.2765999999999948</v>
      </c>
      <c r="BT906" s="3">
        <v>19.760000000000002</v>
      </c>
      <c r="BU906" s="3">
        <v>18.77</v>
      </c>
      <c r="BV906" s="3">
        <v>0.99000000000000199</v>
      </c>
      <c r="BW906" s="3">
        <v>23.63</v>
      </c>
      <c r="BX906" s="3">
        <v>22.45</v>
      </c>
      <c r="BY906" s="3">
        <v>1.1799999999999997</v>
      </c>
      <c r="BZ906" s="3">
        <v>24.926599999999997</v>
      </c>
      <c r="CA906" s="3">
        <v>23.68</v>
      </c>
      <c r="CB906" s="3">
        <v>1.2465999999999973</v>
      </c>
      <c r="CC906" s="3">
        <v>22.93</v>
      </c>
      <c r="CD906" s="3">
        <v>21.78</v>
      </c>
      <c r="CE906" s="3">
        <v>1.1499999999999986</v>
      </c>
      <c r="CF906" s="3">
        <v>23.726599999999998</v>
      </c>
      <c r="CG906" s="3">
        <v>22.54</v>
      </c>
      <c r="CH906" s="3">
        <v>1.1865999999999985</v>
      </c>
      <c r="CI906" s="3">
        <v>21.85</v>
      </c>
      <c r="CJ906" s="3">
        <v>20.76</v>
      </c>
      <c r="CK906" s="3">
        <v>1.0899999999999999</v>
      </c>
      <c r="CL906" s="3">
        <v>19.2</v>
      </c>
      <c r="CM906" s="3">
        <v>18.239999999999998</v>
      </c>
      <c r="CN906" s="3">
        <v>0.96000000000000085</v>
      </c>
      <c r="CO906" s="3">
        <v>15.09</v>
      </c>
      <c r="CP906" s="3">
        <v>14.34</v>
      </c>
      <c r="CQ906" s="3">
        <v>0.75</v>
      </c>
      <c r="CR906" s="3">
        <v>17.940000000000001</v>
      </c>
      <c r="CS906" s="3">
        <v>17.04</v>
      </c>
      <c r="CT906" s="3">
        <v>0.90000000000000213</v>
      </c>
      <c r="CU906" s="3">
        <v>13.83</v>
      </c>
      <c r="CV906" s="3">
        <v>13.14</v>
      </c>
      <c r="CW906" s="3">
        <v>0.6899999999999995</v>
      </c>
      <c r="CX906" s="3">
        <v>16.54</v>
      </c>
      <c r="CY906" s="3">
        <v>15.71</v>
      </c>
      <c r="CZ906" s="3">
        <v>0.82999999999999829</v>
      </c>
      <c r="DA906" s="3">
        <v>17.45</v>
      </c>
      <c r="DB906" s="3">
        <v>16.579999999999998</v>
      </c>
      <c r="DC906" s="3">
        <v>0.87000000000000099</v>
      </c>
      <c r="DD906" s="3">
        <v>16.05</v>
      </c>
      <c r="DE906" s="3">
        <v>15.25</v>
      </c>
      <c r="DF906" s="3">
        <v>0.80000000000000071</v>
      </c>
      <c r="DG906" s="3">
        <v>16.61</v>
      </c>
      <c r="DH906" s="3">
        <v>15.78</v>
      </c>
      <c r="DI906" s="3">
        <v>0.83000000000000007</v>
      </c>
      <c r="DJ906" s="3">
        <v>15.3</v>
      </c>
      <c r="DK906" s="3">
        <v>14.54</v>
      </c>
      <c r="DL906" s="3">
        <v>0.76000000000000156</v>
      </c>
      <c r="DM906" s="3">
        <v>24.68</v>
      </c>
      <c r="DN906" s="3">
        <v>23.45</v>
      </c>
      <c r="DO906" s="3">
        <v>1.2300000000000004</v>
      </c>
      <c r="DP906" s="3">
        <v>23.06</v>
      </c>
      <c r="DQ906" s="3">
        <v>21.91</v>
      </c>
      <c r="DR906" s="3">
        <v>1.1499999999999986</v>
      </c>
      <c r="DS906" s="3">
        <v>22.43</v>
      </c>
      <c r="DT906" s="3">
        <v>21.31</v>
      </c>
      <c r="DU906" s="3">
        <v>1.120000000000001</v>
      </c>
      <c r="DV906" s="3">
        <v>21.35</v>
      </c>
      <c r="DW906" s="3">
        <v>20.28</v>
      </c>
      <c r="DX906" s="3">
        <v>1.0700000000000003</v>
      </c>
    </row>
    <row r="907" spans="1:128" s="3" customFormat="1" x14ac:dyDescent="0.25">
      <c r="A907" s="36" t="s">
        <v>1111</v>
      </c>
      <c r="B907" s="36" t="s">
        <v>87</v>
      </c>
      <c r="C907" s="36" t="s">
        <v>88</v>
      </c>
      <c r="D907" s="37" t="s">
        <v>139</v>
      </c>
      <c r="E907" s="36" t="s">
        <v>140</v>
      </c>
      <c r="F907" s="37" t="s">
        <v>1106</v>
      </c>
      <c r="G907" s="36" t="s">
        <v>1107</v>
      </c>
      <c r="H907" s="36" t="s">
        <v>168</v>
      </c>
      <c r="I907" s="36" t="s">
        <v>388</v>
      </c>
      <c r="J907" s="36" t="s">
        <v>171</v>
      </c>
      <c r="K907" s="44">
        <v>12.2012</v>
      </c>
      <c r="L907" s="38" t="str">
        <f>IF(J907="10",K907,"")</f>
        <v/>
      </c>
      <c r="M907" s="38"/>
      <c r="N907" s="38"/>
      <c r="O907" s="38">
        <v>0</v>
      </c>
      <c r="P907" s="38">
        <f>IF(J907&lt;&gt;"20",IF(J907="15",K907,ROUND(K907*0.85,2)),"")</f>
        <v>12.2012</v>
      </c>
      <c r="Q907" s="38">
        <f>ROUND(P907*S907/100,2)</f>
        <v>10.98</v>
      </c>
      <c r="R907" s="38">
        <f>P907-Q907</f>
        <v>1.2211999999999996</v>
      </c>
      <c r="S907" s="38" t="s">
        <v>389</v>
      </c>
      <c r="T907" s="38">
        <f>IF(J907="20",K907,IF(J907="10",ROUND(K907*0.7,2),ROUND(K907/0.85*0.7,2)))</f>
        <v>10.050000000000001</v>
      </c>
      <c r="U907" s="38">
        <f>ROUND(T907*W907/100,2)</f>
        <v>9.5500000000000007</v>
      </c>
      <c r="V907" s="38">
        <f>T907-U907</f>
        <v>0.5</v>
      </c>
      <c r="W907" s="36">
        <v>95</v>
      </c>
      <c r="X907" s="38">
        <f>IF(J907="20",ROUND(K907/0.7*0.6,2),IF(J907="10",ROUND(K907*0.6,2),ROUND(K907/0.85*0.6,2)))</f>
        <v>8.61</v>
      </c>
      <c r="Y907" s="38">
        <f>ROUND(X907*AA907/100,2)</f>
        <v>8.18</v>
      </c>
      <c r="Z907" s="38">
        <f>X907-Y907</f>
        <v>0.42999999999999972</v>
      </c>
      <c r="AA907" s="36">
        <v>95</v>
      </c>
      <c r="AB907" s="38" t="s">
        <v>95</v>
      </c>
      <c r="AC907" s="38">
        <v>10.98</v>
      </c>
      <c r="AD907" s="38">
        <v>10.43</v>
      </c>
      <c r="AE907" s="38">
        <v>0.55000000000000071</v>
      </c>
      <c r="AI907" s="3">
        <f>ROUND(P907*0.3,2)</f>
        <v>3.66</v>
      </c>
      <c r="AJ907" s="3">
        <f>ROUND(AI907*S907/100,2)</f>
        <v>3.29</v>
      </c>
      <c r="AK907" s="3">
        <f>AI907-AJ907</f>
        <v>0.37000000000000011</v>
      </c>
      <c r="AL907" s="3">
        <f>ROUND(T907*0.3,2)</f>
        <v>3.02</v>
      </c>
      <c r="AM907" s="3">
        <f>ROUND(AL907*W907/100,2)</f>
        <v>2.87</v>
      </c>
      <c r="AN907" s="3">
        <f>AL907-AM907</f>
        <v>0.14999999999999991</v>
      </c>
      <c r="AO907" s="3">
        <f>ROUND(X907*0.3,2)</f>
        <v>2.58</v>
      </c>
      <c r="AP907" s="3">
        <f>ROUND(AO907*AA907/100,2)</f>
        <v>2.4500000000000002</v>
      </c>
      <c r="AQ907" s="3">
        <f>AO907-AP907</f>
        <v>0.12999999999999989</v>
      </c>
      <c r="AR907" s="3">
        <v>3.29</v>
      </c>
      <c r="AS907" s="3">
        <v>3.13</v>
      </c>
      <c r="AT907" s="3">
        <v>0.16000000000000014</v>
      </c>
      <c r="AX907" s="3">
        <f>ROUND($P907*0.6,2)</f>
        <v>7.32</v>
      </c>
      <c r="AY907" s="3">
        <f>ROUND(AX907*$S907/100,2)</f>
        <v>6.59</v>
      </c>
      <c r="AZ907" s="3">
        <f>AX907-AY907</f>
        <v>0.73000000000000043</v>
      </c>
      <c r="BA907" s="3">
        <f>ROUND($T907*0.6,2)</f>
        <v>6.03</v>
      </c>
      <c r="BB907" s="3">
        <f>ROUND(BA907*$W907/100,2)</f>
        <v>5.73</v>
      </c>
      <c r="BC907" s="3">
        <f>BA907-BB907</f>
        <v>0.29999999999999982</v>
      </c>
      <c r="BD907" s="3">
        <f>ROUND($X907*0.6,2)</f>
        <v>5.17</v>
      </c>
      <c r="BE907" s="3">
        <f>ROUND(BD907*$AA907/100,2)</f>
        <v>4.91</v>
      </c>
      <c r="BF907" s="3">
        <f>BD907-BE907</f>
        <v>0.25999999999999979</v>
      </c>
      <c r="BG907" s="3">
        <v>6.59</v>
      </c>
      <c r="BH907" s="3">
        <v>6.26</v>
      </c>
      <c r="BI907" s="3">
        <v>0.33000000000000007</v>
      </c>
      <c r="BJ907" s="3" t="s">
        <v>171</v>
      </c>
      <c r="BK907" s="3">
        <v>20.901199999999999</v>
      </c>
      <c r="BL907" s="3">
        <v>19.86</v>
      </c>
      <c r="BM907" s="3">
        <v>1.0411999999999999</v>
      </c>
      <c r="BN907" s="3">
        <v>16.95</v>
      </c>
      <c r="BO907" s="3">
        <v>16.100000000000001</v>
      </c>
      <c r="BP907" s="3">
        <v>0.84999999999999787</v>
      </c>
      <c r="BQ907" s="3">
        <v>19.101199999999999</v>
      </c>
      <c r="BR907" s="3">
        <v>18.149999999999999</v>
      </c>
      <c r="BS907" s="3">
        <v>0.95120000000000005</v>
      </c>
      <c r="BT907" s="3">
        <v>15.15</v>
      </c>
      <c r="BU907" s="3">
        <v>14.39</v>
      </c>
      <c r="BV907" s="3">
        <v>0.75999999999999979</v>
      </c>
      <c r="BW907" s="3">
        <v>17.760000000000002</v>
      </c>
      <c r="BX907" s="3">
        <v>16.87</v>
      </c>
      <c r="BY907" s="3">
        <v>0.89000000000000057</v>
      </c>
      <c r="BZ907" s="3">
        <v>18.401199999999999</v>
      </c>
      <c r="CA907" s="3">
        <v>17.48</v>
      </c>
      <c r="CB907" s="3">
        <v>0.92119999999999891</v>
      </c>
      <c r="CC907" s="3">
        <v>17.059999999999999</v>
      </c>
      <c r="CD907" s="3">
        <v>16.21</v>
      </c>
      <c r="CE907" s="3">
        <v>0.84999999999999787</v>
      </c>
      <c r="CF907" s="3">
        <v>17.2012</v>
      </c>
      <c r="CG907" s="3">
        <v>16.34</v>
      </c>
      <c r="CH907" s="3">
        <v>0.86120000000000019</v>
      </c>
      <c r="CI907" s="3">
        <v>15.98</v>
      </c>
      <c r="CJ907" s="3">
        <v>15.18</v>
      </c>
      <c r="CK907" s="3">
        <v>0.80000000000000071</v>
      </c>
      <c r="CL907" s="3">
        <v>14.63</v>
      </c>
      <c r="CM907" s="3">
        <v>13.9</v>
      </c>
      <c r="CN907" s="3">
        <v>0.73000000000000043</v>
      </c>
      <c r="CO907" s="3">
        <v>11.87</v>
      </c>
      <c r="CP907" s="3">
        <v>11.28</v>
      </c>
      <c r="CQ907" s="3">
        <v>0.58999999999999986</v>
      </c>
      <c r="CR907" s="3">
        <v>13.37</v>
      </c>
      <c r="CS907" s="3">
        <v>12.7</v>
      </c>
      <c r="CT907" s="3">
        <v>0.66999999999999993</v>
      </c>
      <c r="CU907" s="3">
        <v>10.61</v>
      </c>
      <c r="CV907" s="3">
        <v>10.08</v>
      </c>
      <c r="CW907" s="3">
        <v>0.52999999999999936</v>
      </c>
      <c r="CX907" s="3">
        <v>12.43</v>
      </c>
      <c r="CY907" s="3">
        <v>11.81</v>
      </c>
      <c r="CZ907" s="3">
        <v>0.61999999999999922</v>
      </c>
      <c r="DA907" s="3">
        <v>12.88</v>
      </c>
      <c r="DB907" s="3">
        <v>12.24</v>
      </c>
      <c r="DC907" s="3">
        <v>0.64000000000000057</v>
      </c>
      <c r="DD907" s="3">
        <v>11.94</v>
      </c>
      <c r="DE907" s="3">
        <v>11.34</v>
      </c>
      <c r="DF907" s="3">
        <v>0.59999999999999964</v>
      </c>
      <c r="DG907" s="3">
        <v>12.04</v>
      </c>
      <c r="DH907" s="3">
        <v>11.44</v>
      </c>
      <c r="DI907" s="3">
        <v>0.59999999999999964</v>
      </c>
      <c r="DJ907" s="3">
        <v>11.19</v>
      </c>
      <c r="DK907" s="3">
        <v>10.63</v>
      </c>
      <c r="DL907" s="3">
        <v>0.55999999999999872</v>
      </c>
      <c r="DM907" s="3">
        <v>18.809999999999999</v>
      </c>
      <c r="DN907" s="3">
        <v>17.87</v>
      </c>
      <c r="DO907" s="3">
        <v>0.93999999999999773</v>
      </c>
      <c r="DP907" s="3">
        <v>17.190000000000001</v>
      </c>
      <c r="DQ907" s="3">
        <v>16.329999999999998</v>
      </c>
      <c r="DR907" s="3">
        <v>0.86000000000000298</v>
      </c>
      <c r="DS907" s="3">
        <v>16.559999999999999</v>
      </c>
      <c r="DT907" s="3">
        <v>15.73</v>
      </c>
      <c r="DU907" s="3">
        <v>0.82999999999999829</v>
      </c>
      <c r="DV907" s="3">
        <v>15.48</v>
      </c>
      <c r="DW907" s="3">
        <v>14.71</v>
      </c>
      <c r="DX907" s="3">
        <v>0.76999999999999957</v>
      </c>
    </row>
    <row r="908" spans="1:128" s="3" customFormat="1" x14ac:dyDescent="0.25">
      <c r="A908" s="36" t="s">
        <v>1112</v>
      </c>
      <c r="B908" s="36" t="s">
        <v>87</v>
      </c>
      <c r="C908" s="36" t="s">
        <v>88</v>
      </c>
      <c r="D908" s="37" t="s">
        <v>151</v>
      </c>
      <c r="E908" s="36" t="s">
        <v>152</v>
      </c>
      <c r="F908" s="37" t="s">
        <v>1106</v>
      </c>
      <c r="G908" s="36" t="s">
        <v>1107</v>
      </c>
      <c r="H908" s="36" t="s">
        <v>168</v>
      </c>
      <c r="I908" s="36" t="s">
        <v>388</v>
      </c>
      <c r="J908" s="36" t="s">
        <v>171</v>
      </c>
      <c r="K908" s="44">
        <v>12.18</v>
      </c>
      <c r="L908" s="38" t="str">
        <f>IF(J908="10",K908,"")</f>
        <v/>
      </c>
      <c r="M908" s="38"/>
      <c r="N908" s="38"/>
      <c r="O908" s="38">
        <v>0</v>
      </c>
      <c r="P908" s="38">
        <f>IF(J908&lt;&gt;"20",IF(J908="15",K908,ROUND(K908*0.85,2)),"")</f>
        <v>12.18</v>
      </c>
      <c r="Q908" s="38">
        <f>ROUND(P908*S908/100,2)</f>
        <v>10.96</v>
      </c>
      <c r="R908" s="38">
        <f>P908-Q908</f>
        <v>1.2199999999999989</v>
      </c>
      <c r="S908" s="38" t="s">
        <v>389</v>
      </c>
      <c r="T908" s="38">
        <f>IF(J908="20",K908,IF(J908="10",ROUND(K908*0.7,2),ROUND(K908/0.85*0.7,2)))</f>
        <v>10.029999999999999</v>
      </c>
      <c r="U908" s="38">
        <f>ROUND(T908*W908/100,2)</f>
        <v>9.5299999999999994</v>
      </c>
      <c r="V908" s="38">
        <f>T908-U908</f>
        <v>0.5</v>
      </c>
      <c r="W908" s="36">
        <v>95</v>
      </c>
      <c r="X908" s="38">
        <f>IF(J908="20",ROUND(K908/0.7*0.6,2),IF(J908="10",ROUND(K908*0.6,2),ROUND(K908/0.85*0.6,2)))</f>
        <v>8.6</v>
      </c>
      <c r="Y908" s="38">
        <f>ROUND(X908*AA908/100,2)</f>
        <v>8.17</v>
      </c>
      <c r="Z908" s="38">
        <f>X908-Y908</f>
        <v>0.42999999999999972</v>
      </c>
      <c r="AA908" s="36">
        <v>95</v>
      </c>
      <c r="AB908" s="38" t="s">
        <v>95</v>
      </c>
      <c r="AC908" s="38">
        <v>10.96</v>
      </c>
      <c r="AD908" s="38">
        <v>10.41</v>
      </c>
      <c r="AE908" s="38">
        <v>0.55000000000000071</v>
      </c>
      <c r="AI908" s="3">
        <f>ROUND(P908*0.3,2)</f>
        <v>3.65</v>
      </c>
      <c r="AJ908" s="3">
        <f>ROUND(AI908*S908/100,2)</f>
        <v>3.29</v>
      </c>
      <c r="AK908" s="3">
        <f>AI908-AJ908</f>
        <v>0.35999999999999988</v>
      </c>
      <c r="AL908" s="3">
        <f>ROUND(T908*0.3,2)</f>
        <v>3.01</v>
      </c>
      <c r="AM908" s="3">
        <f>ROUND(AL908*W908/100,2)</f>
        <v>2.86</v>
      </c>
      <c r="AN908" s="3">
        <f>AL908-AM908</f>
        <v>0.14999999999999991</v>
      </c>
      <c r="AO908" s="3">
        <f>ROUND(X908*0.3,2)</f>
        <v>2.58</v>
      </c>
      <c r="AP908" s="3">
        <f>ROUND(AO908*AA908/100,2)</f>
        <v>2.4500000000000002</v>
      </c>
      <c r="AQ908" s="3">
        <f>AO908-AP908</f>
        <v>0.12999999999999989</v>
      </c>
      <c r="AR908" s="3">
        <v>3.29</v>
      </c>
      <c r="AS908" s="3">
        <v>3.13</v>
      </c>
      <c r="AT908" s="3">
        <v>0.16000000000000014</v>
      </c>
      <c r="AX908" s="3">
        <f>ROUND($P908*0.6,2)</f>
        <v>7.31</v>
      </c>
      <c r="AY908" s="3">
        <f>ROUND(AX908*$S908/100,2)</f>
        <v>6.58</v>
      </c>
      <c r="AZ908" s="3">
        <f>AX908-AY908</f>
        <v>0.72999999999999954</v>
      </c>
      <c r="BA908" s="3">
        <f>ROUND($T908*0.6,2)</f>
        <v>6.02</v>
      </c>
      <c r="BB908" s="3">
        <f>ROUND(BA908*$W908/100,2)</f>
        <v>5.72</v>
      </c>
      <c r="BC908" s="3">
        <f>BA908-BB908</f>
        <v>0.29999999999999982</v>
      </c>
      <c r="BD908" s="3">
        <f>ROUND($X908*0.6,2)</f>
        <v>5.16</v>
      </c>
      <c r="BE908" s="3">
        <f>ROUND(BD908*$AA908/100,2)</f>
        <v>4.9000000000000004</v>
      </c>
      <c r="BF908" s="3">
        <f>BD908-BE908</f>
        <v>0.25999999999999979</v>
      </c>
      <c r="BG908" s="3">
        <v>6.58</v>
      </c>
      <c r="BH908" s="3">
        <v>6.25</v>
      </c>
      <c r="BI908" s="3">
        <v>0.33000000000000007</v>
      </c>
      <c r="BJ908" s="3" t="s">
        <v>171</v>
      </c>
      <c r="BK908" s="3">
        <v>20.88</v>
      </c>
      <c r="BL908" s="3">
        <v>19.84</v>
      </c>
      <c r="BM908" s="3">
        <v>1.0399999999999991</v>
      </c>
      <c r="BN908" s="3">
        <v>16.940000000000001</v>
      </c>
      <c r="BO908" s="3">
        <v>16.09</v>
      </c>
      <c r="BP908" s="3">
        <v>0.85000000000000142</v>
      </c>
      <c r="BQ908" s="3">
        <v>19.079999999999998</v>
      </c>
      <c r="BR908" s="3">
        <v>18.13</v>
      </c>
      <c r="BS908" s="3">
        <v>0.94999999999999929</v>
      </c>
      <c r="BT908" s="3">
        <v>15.14</v>
      </c>
      <c r="BU908" s="3">
        <v>14.38</v>
      </c>
      <c r="BV908" s="3">
        <v>0.75999999999999979</v>
      </c>
      <c r="BW908" s="3">
        <v>17.739999999999998</v>
      </c>
      <c r="BX908" s="3">
        <v>16.850000000000001</v>
      </c>
      <c r="BY908" s="3">
        <v>0.88999999999999702</v>
      </c>
      <c r="BZ908" s="3">
        <v>18.38</v>
      </c>
      <c r="CA908" s="3">
        <v>17.46</v>
      </c>
      <c r="CB908" s="3">
        <v>0.91999999999999815</v>
      </c>
      <c r="CC908" s="3">
        <v>17.04</v>
      </c>
      <c r="CD908" s="3">
        <v>16.190000000000001</v>
      </c>
      <c r="CE908" s="3">
        <v>0.84999999999999787</v>
      </c>
      <c r="CF908" s="3">
        <v>17.18</v>
      </c>
      <c r="CG908" s="3">
        <v>16.32</v>
      </c>
      <c r="CH908" s="3">
        <v>0.85999999999999943</v>
      </c>
      <c r="CI908" s="3">
        <v>15.96</v>
      </c>
      <c r="CJ908" s="3">
        <v>15.16</v>
      </c>
      <c r="CK908" s="3">
        <v>0.80000000000000071</v>
      </c>
      <c r="CL908" s="3">
        <v>14.62</v>
      </c>
      <c r="CM908" s="3">
        <v>13.89</v>
      </c>
      <c r="CN908" s="3">
        <v>0.72999999999999865</v>
      </c>
      <c r="CO908" s="3">
        <v>11.86</v>
      </c>
      <c r="CP908" s="3">
        <v>11.27</v>
      </c>
      <c r="CQ908" s="3">
        <v>0.58999999999999986</v>
      </c>
      <c r="CR908" s="3">
        <v>13.36</v>
      </c>
      <c r="CS908" s="3">
        <v>12.69</v>
      </c>
      <c r="CT908" s="3">
        <v>0.66999999999999993</v>
      </c>
      <c r="CU908" s="3">
        <v>10.6</v>
      </c>
      <c r="CV908" s="3">
        <v>10.07</v>
      </c>
      <c r="CW908" s="3">
        <v>0.52999999999999936</v>
      </c>
      <c r="CX908" s="3">
        <v>12.42</v>
      </c>
      <c r="CY908" s="3">
        <v>11.8</v>
      </c>
      <c r="CZ908" s="3">
        <v>0.61999999999999922</v>
      </c>
      <c r="DA908" s="3">
        <v>12.87</v>
      </c>
      <c r="DB908" s="3">
        <v>12.23</v>
      </c>
      <c r="DC908" s="3">
        <v>0.63999999999999879</v>
      </c>
      <c r="DD908" s="3">
        <v>11.93</v>
      </c>
      <c r="DE908" s="3">
        <v>11.33</v>
      </c>
      <c r="DF908" s="3">
        <v>0.59999999999999964</v>
      </c>
      <c r="DG908" s="3">
        <v>12.03</v>
      </c>
      <c r="DH908" s="3">
        <v>11.43</v>
      </c>
      <c r="DI908" s="3">
        <v>0.59999999999999964</v>
      </c>
      <c r="DJ908" s="3">
        <v>11.17</v>
      </c>
      <c r="DK908" s="3">
        <v>10.61</v>
      </c>
      <c r="DL908" s="3">
        <v>0.5600000000000005</v>
      </c>
      <c r="DM908" s="3">
        <v>18.79</v>
      </c>
      <c r="DN908" s="3">
        <v>17.850000000000001</v>
      </c>
      <c r="DO908" s="3">
        <v>0.93999999999999773</v>
      </c>
      <c r="DP908" s="3">
        <v>17.170000000000002</v>
      </c>
      <c r="DQ908" s="3">
        <v>16.309999999999999</v>
      </c>
      <c r="DR908" s="3">
        <v>0.86000000000000298</v>
      </c>
      <c r="DS908" s="3">
        <v>16.54</v>
      </c>
      <c r="DT908" s="3">
        <v>15.71</v>
      </c>
      <c r="DU908" s="3">
        <v>0.82999999999999829</v>
      </c>
      <c r="DV908" s="3">
        <v>15.46</v>
      </c>
      <c r="DW908" s="3">
        <v>14.69</v>
      </c>
      <c r="DX908" s="3">
        <v>0.77000000000000135</v>
      </c>
    </row>
    <row r="909" spans="1:128" s="3" customFormat="1" x14ac:dyDescent="0.25">
      <c r="A909" s="36" t="s">
        <v>1113</v>
      </c>
      <c r="B909" s="36" t="s">
        <v>87</v>
      </c>
      <c r="C909" s="36" t="s">
        <v>88</v>
      </c>
      <c r="D909" s="37" t="s">
        <v>112</v>
      </c>
      <c r="E909" s="36" t="s">
        <v>113</v>
      </c>
      <c r="F909" s="37" t="s">
        <v>1106</v>
      </c>
      <c r="G909" s="36" t="s">
        <v>1107</v>
      </c>
      <c r="H909" s="36" t="s">
        <v>168</v>
      </c>
      <c r="I909" s="36" t="s">
        <v>388</v>
      </c>
      <c r="J909" s="36" t="s">
        <v>171</v>
      </c>
      <c r="K909" s="44">
        <v>11.18</v>
      </c>
      <c r="L909" s="38" t="str">
        <f>IF(J909="10",K909,"")</f>
        <v/>
      </c>
      <c r="M909" s="38"/>
      <c r="N909" s="38"/>
      <c r="O909" s="38">
        <v>0</v>
      </c>
      <c r="P909" s="38">
        <f>IF(J909&lt;&gt;"20",IF(J909="15",K909,ROUND(K909*0.85,2)),"")</f>
        <v>11.18</v>
      </c>
      <c r="Q909" s="38">
        <f>ROUND(P909*S909/100,2)</f>
        <v>10.06</v>
      </c>
      <c r="R909" s="38">
        <f>P909-Q909</f>
        <v>1.1199999999999992</v>
      </c>
      <c r="S909" s="38" t="s">
        <v>389</v>
      </c>
      <c r="T909" s="38">
        <f>IF(J909="20",K909,IF(J909="10",ROUND(K909*0.7,2),ROUND(K909/0.85*0.7,2)))</f>
        <v>9.2100000000000009</v>
      </c>
      <c r="U909" s="38">
        <f>ROUND(T909*W909/100,2)</f>
        <v>8.75</v>
      </c>
      <c r="V909" s="38">
        <f>T909-U909</f>
        <v>0.46000000000000085</v>
      </c>
      <c r="W909" s="36">
        <v>95</v>
      </c>
      <c r="X909" s="38">
        <f>IF(J909="20",ROUND(K909/0.7*0.6,2),IF(J909="10",ROUND(K909*0.6,2),ROUND(K909/0.85*0.6,2)))</f>
        <v>7.89</v>
      </c>
      <c r="Y909" s="38">
        <f>ROUND(X909*AA909/100,2)</f>
        <v>7.5</v>
      </c>
      <c r="Z909" s="38">
        <f>X909-Y909</f>
        <v>0.38999999999999968</v>
      </c>
      <c r="AA909" s="36">
        <v>95</v>
      </c>
      <c r="AB909" s="38" t="s">
        <v>95</v>
      </c>
      <c r="AC909" s="38">
        <v>10.06</v>
      </c>
      <c r="AD909" s="38">
        <v>9.56</v>
      </c>
      <c r="AE909" s="38">
        <v>0.5</v>
      </c>
      <c r="AI909" s="3">
        <f>ROUND(P909*0.3,2)</f>
        <v>3.35</v>
      </c>
      <c r="AJ909" s="3">
        <f>ROUND(AI909*S909/100,2)</f>
        <v>3.02</v>
      </c>
      <c r="AK909" s="3">
        <f>AI909-AJ909</f>
        <v>0.33000000000000007</v>
      </c>
      <c r="AL909" s="3">
        <f>ROUND(T909*0.3,2)</f>
        <v>2.76</v>
      </c>
      <c r="AM909" s="3">
        <f>ROUND(AL909*W909/100,2)</f>
        <v>2.62</v>
      </c>
      <c r="AN909" s="3">
        <f>AL909-AM909</f>
        <v>0.13999999999999968</v>
      </c>
      <c r="AO909" s="3">
        <f>ROUND(X909*0.3,2)</f>
        <v>2.37</v>
      </c>
      <c r="AP909" s="3">
        <f>ROUND(AO909*AA909/100,2)</f>
        <v>2.25</v>
      </c>
      <c r="AQ909" s="3">
        <f>AO909-AP909</f>
        <v>0.12000000000000011</v>
      </c>
      <c r="AR909" s="3">
        <v>3.02</v>
      </c>
      <c r="AS909" s="3">
        <v>2.87</v>
      </c>
      <c r="AT909" s="3">
        <v>0.14999999999999991</v>
      </c>
      <c r="AX909" s="3">
        <f>ROUND($P909*0.6,2)</f>
        <v>6.71</v>
      </c>
      <c r="AY909" s="3">
        <f>ROUND(AX909*$S909/100,2)</f>
        <v>6.04</v>
      </c>
      <c r="AZ909" s="3">
        <f>AX909-AY909</f>
        <v>0.66999999999999993</v>
      </c>
      <c r="BA909" s="3">
        <f>ROUND($T909*0.6,2)</f>
        <v>5.53</v>
      </c>
      <c r="BB909" s="3">
        <f>ROUND(BA909*$W909/100,2)</f>
        <v>5.25</v>
      </c>
      <c r="BC909" s="3">
        <f>BA909-BB909</f>
        <v>0.28000000000000025</v>
      </c>
      <c r="BD909" s="3">
        <f>ROUND($X909*0.6,2)</f>
        <v>4.7300000000000004</v>
      </c>
      <c r="BE909" s="3">
        <f>ROUND(BD909*$AA909/100,2)</f>
        <v>4.49</v>
      </c>
      <c r="BF909" s="3">
        <f>BD909-BE909</f>
        <v>0.24000000000000021</v>
      </c>
      <c r="BG909" s="3">
        <v>6.04</v>
      </c>
      <c r="BH909" s="3">
        <v>5.74</v>
      </c>
      <c r="BI909" s="3">
        <v>0.29999999999999982</v>
      </c>
      <c r="BJ909" s="3" t="s">
        <v>171</v>
      </c>
      <c r="BK909" s="3">
        <v>19.88</v>
      </c>
      <c r="BL909" s="3">
        <v>18.89</v>
      </c>
      <c r="BM909" s="3">
        <v>0.98999999999999844</v>
      </c>
      <c r="BN909" s="3">
        <v>16.23</v>
      </c>
      <c r="BO909" s="3">
        <v>15.42</v>
      </c>
      <c r="BP909" s="3">
        <v>0.8100000000000005</v>
      </c>
      <c r="BQ909" s="3">
        <v>18.079999999999998</v>
      </c>
      <c r="BR909" s="3">
        <v>17.18</v>
      </c>
      <c r="BS909" s="3">
        <v>0.89999999999999858</v>
      </c>
      <c r="BT909" s="3">
        <v>14.43</v>
      </c>
      <c r="BU909" s="3">
        <v>13.71</v>
      </c>
      <c r="BV909" s="3">
        <v>0.71999999999999886</v>
      </c>
      <c r="BW909" s="3">
        <v>16.84</v>
      </c>
      <c r="BX909" s="3">
        <v>16</v>
      </c>
      <c r="BY909" s="3">
        <v>0.83999999999999986</v>
      </c>
      <c r="BZ909" s="3">
        <v>17.38</v>
      </c>
      <c r="CA909" s="3">
        <v>16.510000000000002</v>
      </c>
      <c r="CB909" s="3">
        <v>0.86999999999999744</v>
      </c>
      <c r="CC909" s="3">
        <v>16.14</v>
      </c>
      <c r="CD909" s="3">
        <v>15.33</v>
      </c>
      <c r="CE909" s="3">
        <v>0.8100000000000005</v>
      </c>
      <c r="CF909" s="3">
        <v>16.18</v>
      </c>
      <c r="CG909" s="3">
        <v>15.37</v>
      </c>
      <c r="CH909" s="3">
        <v>0.8100000000000005</v>
      </c>
      <c r="CI909" s="3">
        <v>15.06</v>
      </c>
      <c r="CJ909" s="3">
        <v>14.31</v>
      </c>
      <c r="CK909" s="3">
        <v>0.75</v>
      </c>
      <c r="CL909" s="3">
        <v>13.92</v>
      </c>
      <c r="CM909" s="3">
        <v>13.22</v>
      </c>
      <c r="CN909" s="3">
        <v>0.69999999999999929</v>
      </c>
      <c r="CO909" s="3">
        <v>11.36</v>
      </c>
      <c r="CP909" s="3">
        <v>10.79</v>
      </c>
      <c r="CQ909" s="3">
        <v>0.57000000000000028</v>
      </c>
      <c r="CR909" s="3">
        <v>12.66</v>
      </c>
      <c r="CS909" s="3">
        <v>12.03</v>
      </c>
      <c r="CT909" s="3">
        <v>0.63000000000000078</v>
      </c>
      <c r="CU909" s="3">
        <v>10.1</v>
      </c>
      <c r="CV909" s="3">
        <v>9.6</v>
      </c>
      <c r="CW909" s="3">
        <v>0.5</v>
      </c>
      <c r="CX909" s="3">
        <v>11.79</v>
      </c>
      <c r="CY909" s="3">
        <v>11.2</v>
      </c>
      <c r="CZ909" s="3">
        <v>0.58999999999999986</v>
      </c>
      <c r="DA909" s="3">
        <v>12.17</v>
      </c>
      <c r="DB909" s="3">
        <v>11.56</v>
      </c>
      <c r="DC909" s="3">
        <v>0.60999999999999943</v>
      </c>
      <c r="DD909" s="3">
        <v>11.3</v>
      </c>
      <c r="DE909" s="3">
        <v>10.74</v>
      </c>
      <c r="DF909" s="3">
        <v>0.5600000000000005</v>
      </c>
      <c r="DG909" s="3">
        <v>11.33</v>
      </c>
      <c r="DH909" s="3">
        <v>10.76</v>
      </c>
      <c r="DI909" s="3">
        <v>0.57000000000000028</v>
      </c>
      <c r="DJ909" s="3">
        <v>10.54</v>
      </c>
      <c r="DK909" s="3">
        <v>10.01</v>
      </c>
      <c r="DL909" s="3">
        <v>0.52999999999999936</v>
      </c>
      <c r="DM909" s="3">
        <v>17.89</v>
      </c>
      <c r="DN909" s="3">
        <v>17</v>
      </c>
      <c r="DO909" s="3">
        <v>0.89000000000000057</v>
      </c>
      <c r="DP909" s="3">
        <v>16.27</v>
      </c>
      <c r="DQ909" s="3">
        <v>15.46</v>
      </c>
      <c r="DR909" s="3">
        <v>0.80999999999999872</v>
      </c>
      <c r="DS909" s="3">
        <v>15.64</v>
      </c>
      <c r="DT909" s="3">
        <v>14.86</v>
      </c>
      <c r="DU909" s="3">
        <v>0.78000000000000114</v>
      </c>
      <c r="DV909" s="3">
        <v>14.56</v>
      </c>
      <c r="DW909" s="3">
        <v>13.83</v>
      </c>
      <c r="DX909" s="3">
        <v>0.73000000000000043</v>
      </c>
    </row>
    <row r="910" spans="1:128" s="3" customFormat="1" x14ac:dyDescent="0.25">
      <c r="A910" s="36" t="s">
        <v>1114</v>
      </c>
      <c r="B910" s="36" t="s">
        <v>87</v>
      </c>
      <c r="C910" s="36" t="s">
        <v>88</v>
      </c>
      <c r="D910" s="37" t="s">
        <v>154</v>
      </c>
      <c r="E910" s="36" t="s">
        <v>155</v>
      </c>
      <c r="F910" s="37" t="s">
        <v>1106</v>
      </c>
      <c r="G910" s="36" t="s">
        <v>1107</v>
      </c>
      <c r="H910" s="36" t="s">
        <v>168</v>
      </c>
      <c r="I910" s="36" t="s">
        <v>388</v>
      </c>
      <c r="J910" s="36" t="s">
        <v>171</v>
      </c>
      <c r="K910" s="44">
        <v>21.464200000000002</v>
      </c>
      <c r="L910" s="38" t="str">
        <f>IF(J910="10",K910,"")</f>
        <v/>
      </c>
      <c r="M910" s="38"/>
      <c r="N910" s="38"/>
      <c r="O910" s="38">
        <v>0</v>
      </c>
      <c r="P910" s="38">
        <f>IF(J910&lt;&gt;"20",IF(J910="15",K910,ROUND(K910*0.85,2)),"")</f>
        <v>21.464200000000002</v>
      </c>
      <c r="Q910" s="38">
        <f>ROUND(P910*S910/100,2)</f>
        <v>19.32</v>
      </c>
      <c r="R910" s="38">
        <f>P910-Q910</f>
        <v>2.1442000000000014</v>
      </c>
      <c r="S910" s="38" t="s">
        <v>389</v>
      </c>
      <c r="T910" s="38">
        <f>IF(J910="20",K910,IF(J910="10",ROUND(K910*0.7,2),ROUND(K910/0.85*0.7,2)))</f>
        <v>17.68</v>
      </c>
      <c r="U910" s="38">
        <f>ROUND(T910*W910/100,2)</f>
        <v>16.8</v>
      </c>
      <c r="V910" s="38">
        <f>T910-U910</f>
        <v>0.87999999999999901</v>
      </c>
      <c r="W910" s="36">
        <v>95</v>
      </c>
      <c r="X910" s="38">
        <f>IF(J910="20",ROUND(K910/0.7*0.6,2),IF(J910="10",ROUND(K910*0.6,2),ROUND(K910/0.85*0.6,2)))</f>
        <v>15.15</v>
      </c>
      <c r="Y910" s="38">
        <f>ROUND(X910*AA910/100,2)</f>
        <v>14.39</v>
      </c>
      <c r="Z910" s="38">
        <f>X910-Y910</f>
        <v>0.75999999999999979</v>
      </c>
      <c r="AA910" s="36">
        <v>95</v>
      </c>
      <c r="AB910" s="38" t="s">
        <v>95</v>
      </c>
      <c r="AC910" s="38">
        <v>19.32</v>
      </c>
      <c r="AD910" s="38">
        <v>18.350000000000001</v>
      </c>
      <c r="AE910" s="38">
        <v>0.96999999999999886</v>
      </c>
      <c r="AI910" s="3">
        <f>ROUND(P910*0.3,2)</f>
        <v>6.44</v>
      </c>
      <c r="AJ910" s="3">
        <f>ROUND(AI910*S910/100,2)</f>
        <v>5.8</v>
      </c>
      <c r="AK910" s="3">
        <f>AI910-AJ910</f>
        <v>0.64000000000000057</v>
      </c>
      <c r="AL910" s="3">
        <f>ROUND(T910*0.3,2)</f>
        <v>5.3</v>
      </c>
      <c r="AM910" s="3">
        <f>ROUND(AL910*W910/100,2)</f>
        <v>5.04</v>
      </c>
      <c r="AN910" s="3">
        <f>AL910-AM910</f>
        <v>0.25999999999999979</v>
      </c>
      <c r="AO910" s="3">
        <f>ROUND(X910*0.3,2)</f>
        <v>4.55</v>
      </c>
      <c r="AP910" s="3">
        <f>ROUND(AO910*AA910/100,2)</f>
        <v>4.32</v>
      </c>
      <c r="AQ910" s="3">
        <f>AO910-AP910</f>
        <v>0.22999999999999954</v>
      </c>
      <c r="AR910" s="3">
        <v>5.8</v>
      </c>
      <c r="AS910" s="3">
        <v>5.51</v>
      </c>
      <c r="AT910" s="3">
        <v>0.29000000000000004</v>
      </c>
      <c r="AX910" s="3">
        <f>ROUND($P910*0.6,2)</f>
        <v>12.88</v>
      </c>
      <c r="AY910" s="3">
        <f>ROUND(AX910*$S910/100,2)</f>
        <v>11.59</v>
      </c>
      <c r="AZ910" s="3">
        <f>AX910-AY910</f>
        <v>1.2900000000000009</v>
      </c>
      <c r="BA910" s="3">
        <f>ROUND($T910*0.6,2)</f>
        <v>10.61</v>
      </c>
      <c r="BB910" s="3">
        <f>ROUND(BA910*$W910/100,2)</f>
        <v>10.08</v>
      </c>
      <c r="BC910" s="3">
        <f>BA910-BB910</f>
        <v>0.52999999999999936</v>
      </c>
      <c r="BD910" s="3">
        <f>ROUND($X910*0.6,2)</f>
        <v>9.09</v>
      </c>
      <c r="BE910" s="3">
        <f>ROUND(BD910*$AA910/100,2)</f>
        <v>8.64</v>
      </c>
      <c r="BF910" s="3">
        <f>BD910-BE910</f>
        <v>0.44999999999999929</v>
      </c>
      <c r="BG910" s="3">
        <v>11.59</v>
      </c>
      <c r="BH910" s="3">
        <v>11.01</v>
      </c>
      <c r="BI910" s="3">
        <v>0.58000000000000007</v>
      </c>
      <c r="BJ910" s="3" t="s">
        <v>171</v>
      </c>
      <c r="BK910" s="3">
        <v>30.164200000000001</v>
      </c>
      <c r="BL910" s="3">
        <v>28.66</v>
      </c>
      <c r="BM910" s="3">
        <v>1.5042000000000009</v>
      </c>
      <c r="BN910" s="3">
        <v>23.49</v>
      </c>
      <c r="BO910" s="3">
        <v>22.32</v>
      </c>
      <c r="BP910" s="3">
        <v>1.1699999999999982</v>
      </c>
      <c r="BQ910" s="3">
        <v>28.3642</v>
      </c>
      <c r="BR910" s="3">
        <v>26.95</v>
      </c>
      <c r="BS910" s="3">
        <v>1.414200000000001</v>
      </c>
      <c r="BT910" s="3">
        <v>21.69</v>
      </c>
      <c r="BU910" s="3">
        <v>20.61</v>
      </c>
      <c r="BV910" s="3">
        <v>1.0800000000000018</v>
      </c>
      <c r="BW910" s="3">
        <v>26.1</v>
      </c>
      <c r="BX910" s="3">
        <v>24.8</v>
      </c>
      <c r="BY910" s="3">
        <v>1.3000000000000007</v>
      </c>
      <c r="BZ910" s="3">
        <v>27.664200000000001</v>
      </c>
      <c r="CA910" s="3">
        <v>26.28</v>
      </c>
      <c r="CB910" s="3">
        <v>1.3841999999999999</v>
      </c>
      <c r="CC910" s="3">
        <v>25.4</v>
      </c>
      <c r="CD910" s="3">
        <v>24.13</v>
      </c>
      <c r="CE910" s="3">
        <v>1.2699999999999996</v>
      </c>
      <c r="CF910" s="3">
        <v>26.464200000000002</v>
      </c>
      <c r="CG910" s="3">
        <v>25.14</v>
      </c>
      <c r="CH910" s="3">
        <v>1.3242000000000012</v>
      </c>
      <c r="CI910" s="3">
        <v>24.32</v>
      </c>
      <c r="CJ910" s="3">
        <v>23.1</v>
      </c>
      <c r="CK910" s="3">
        <v>1.2199999999999989</v>
      </c>
      <c r="CL910" s="3">
        <v>21.11</v>
      </c>
      <c r="CM910" s="3">
        <v>20.05</v>
      </c>
      <c r="CN910" s="3">
        <v>1.0599999999999987</v>
      </c>
      <c r="CO910" s="3">
        <v>16.440000000000001</v>
      </c>
      <c r="CP910" s="3">
        <v>15.62</v>
      </c>
      <c r="CQ910" s="3">
        <v>0.82000000000000206</v>
      </c>
      <c r="CR910" s="3">
        <v>19.850000000000001</v>
      </c>
      <c r="CS910" s="3">
        <v>18.86</v>
      </c>
      <c r="CT910" s="3">
        <v>0.99000000000000199</v>
      </c>
      <c r="CU910" s="3">
        <v>15.18</v>
      </c>
      <c r="CV910" s="3">
        <v>14.42</v>
      </c>
      <c r="CW910" s="3">
        <v>0.75999999999999979</v>
      </c>
      <c r="CX910" s="3">
        <v>18.27</v>
      </c>
      <c r="CY910" s="3">
        <v>17.36</v>
      </c>
      <c r="CZ910" s="3">
        <v>0.91000000000000014</v>
      </c>
      <c r="DA910" s="3">
        <v>19.36</v>
      </c>
      <c r="DB910" s="3">
        <v>18.39</v>
      </c>
      <c r="DC910" s="3">
        <v>0.96999999999999886</v>
      </c>
      <c r="DD910" s="3">
        <v>17.78</v>
      </c>
      <c r="DE910" s="3">
        <v>16.89</v>
      </c>
      <c r="DF910" s="3">
        <v>0.89000000000000057</v>
      </c>
      <c r="DG910" s="3">
        <v>18.52</v>
      </c>
      <c r="DH910" s="3">
        <v>17.59</v>
      </c>
      <c r="DI910" s="3">
        <v>0.92999999999999972</v>
      </c>
      <c r="DJ910" s="3">
        <v>17.02</v>
      </c>
      <c r="DK910" s="3">
        <v>16.170000000000002</v>
      </c>
      <c r="DL910" s="3">
        <v>0.84999999999999787</v>
      </c>
      <c r="DM910" s="3">
        <v>27.15</v>
      </c>
      <c r="DN910" s="3">
        <v>25.79</v>
      </c>
      <c r="DO910" s="3">
        <v>1.3599999999999994</v>
      </c>
      <c r="DP910" s="3">
        <v>25.53</v>
      </c>
      <c r="DQ910" s="3">
        <v>24.25</v>
      </c>
      <c r="DR910" s="3">
        <v>1.2800000000000011</v>
      </c>
      <c r="DS910" s="3">
        <v>24.9</v>
      </c>
      <c r="DT910" s="3">
        <v>23.66</v>
      </c>
      <c r="DU910" s="3">
        <v>1.2399999999999984</v>
      </c>
      <c r="DV910" s="3">
        <v>23.82</v>
      </c>
      <c r="DW910" s="3">
        <v>22.63</v>
      </c>
      <c r="DX910" s="3">
        <v>1.1900000000000013</v>
      </c>
    </row>
    <row r="911" spans="1:128" s="3" customFormat="1" x14ac:dyDescent="0.25">
      <c r="A911" s="36" t="s">
        <v>1115</v>
      </c>
      <c r="B911" s="36" t="s">
        <v>87</v>
      </c>
      <c r="C911" s="36" t="s">
        <v>88</v>
      </c>
      <c r="D911" s="37" t="s">
        <v>136</v>
      </c>
      <c r="E911" s="36" t="s">
        <v>137</v>
      </c>
      <c r="F911" s="37" t="s">
        <v>1106</v>
      </c>
      <c r="G911" s="36" t="s">
        <v>1107</v>
      </c>
      <c r="H911" s="36" t="s">
        <v>168</v>
      </c>
      <c r="I911" s="36" t="s">
        <v>388</v>
      </c>
      <c r="J911" s="36" t="s">
        <v>171</v>
      </c>
      <c r="K911" s="44">
        <v>23.009999999999998</v>
      </c>
      <c r="L911" s="38" t="str">
        <f>IF(J911="10",K911,"")</f>
        <v/>
      </c>
      <c r="M911" s="38"/>
      <c r="N911" s="38"/>
      <c r="O911" s="38">
        <v>0</v>
      </c>
      <c r="P911" s="38">
        <f>IF(J911&lt;&gt;"20",IF(J911="15",K911,ROUND(K911*0.85,2)),"")</f>
        <v>23.009999999999998</v>
      </c>
      <c r="Q911" s="38">
        <f>ROUND(P911*S911/100,2)</f>
        <v>20.71</v>
      </c>
      <c r="R911" s="38">
        <f>P911-Q911</f>
        <v>2.2999999999999972</v>
      </c>
      <c r="S911" s="38" t="s">
        <v>389</v>
      </c>
      <c r="T911" s="38">
        <f>IF(J911="20",K911,IF(J911="10",ROUND(K911*0.7,2),ROUND(K911/0.85*0.7,2)))</f>
        <v>18.95</v>
      </c>
      <c r="U911" s="38">
        <f>ROUND(T911*W911/100,2)</f>
        <v>18</v>
      </c>
      <c r="V911" s="38">
        <f>T911-U911</f>
        <v>0.94999999999999929</v>
      </c>
      <c r="W911" s="36">
        <v>95</v>
      </c>
      <c r="X911" s="38">
        <f>IF(J911="20",ROUND(K911/0.7*0.6,2),IF(J911="10",ROUND(K911*0.6,2),ROUND(K911/0.85*0.6,2)))</f>
        <v>16.239999999999998</v>
      </c>
      <c r="Y911" s="38">
        <f>ROUND(X911*AA911/100,2)</f>
        <v>15.43</v>
      </c>
      <c r="Z911" s="38">
        <f>X911-Y911</f>
        <v>0.80999999999999872</v>
      </c>
      <c r="AA911" s="36">
        <v>95</v>
      </c>
      <c r="AB911" s="38" t="s">
        <v>95</v>
      </c>
      <c r="AC911" s="38">
        <v>20.71</v>
      </c>
      <c r="AD911" s="38">
        <v>19.670000000000002</v>
      </c>
      <c r="AE911" s="38">
        <v>1.0399999999999991</v>
      </c>
      <c r="AI911" s="3">
        <f>ROUND(P911*0.3,2)</f>
        <v>6.9</v>
      </c>
      <c r="AJ911" s="3">
        <f>ROUND(AI911*S911/100,2)</f>
        <v>6.21</v>
      </c>
      <c r="AK911" s="3">
        <f>AI911-AJ911</f>
        <v>0.69000000000000039</v>
      </c>
      <c r="AL911" s="3">
        <f>ROUND(T911*0.3,2)</f>
        <v>5.69</v>
      </c>
      <c r="AM911" s="3">
        <f>ROUND(AL911*W911/100,2)</f>
        <v>5.41</v>
      </c>
      <c r="AN911" s="3">
        <f>AL911-AM911</f>
        <v>0.28000000000000025</v>
      </c>
      <c r="AO911" s="3">
        <f>ROUND(X911*0.3,2)</f>
        <v>4.87</v>
      </c>
      <c r="AP911" s="3">
        <f>ROUND(AO911*AA911/100,2)</f>
        <v>4.63</v>
      </c>
      <c r="AQ911" s="3">
        <f>AO911-AP911</f>
        <v>0.24000000000000021</v>
      </c>
      <c r="AR911" s="3">
        <v>6.21</v>
      </c>
      <c r="AS911" s="3">
        <v>5.9</v>
      </c>
      <c r="AT911" s="3">
        <v>0.30999999999999961</v>
      </c>
      <c r="AX911" s="3">
        <f>ROUND($P911*0.6,2)</f>
        <v>13.81</v>
      </c>
      <c r="AY911" s="3">
        <f>ROUND(AX911*$S911/100,2)</f>
        <v>12.43</v>
      </c>
      <c r="AZ911" s="3">
        <f>AX911-AY911</f>
        <v>1.3800000000000008</v>
      </c>
      <c r="BA911" s="3">
        <f>ROUND($T911*0.6,2)</f>
        <v>11.37</v>
      </c>
      <c r="BB911" s="3">
        <f>ROUND(BA911*$W911/100,2)</f>
        <v>10.8</v>
      </c>
      <c r="BC911" s="3">
        <f>BA911-BB911</f>
        <v>0.56999999999999851</v>
      </c>
      <c r="BD911" s="3">
        <f>ROUND($X911*0.6,2)</f>
        <v>9.74</v>
      </c>
      <c r="BE911" s="3">
        <f>ROUND(BD911*$AA911/100,2)</f>
        <v>9.25</v>
      </c>
      <c r="BF911" s="3">
        <f>BD911-BE911</f>
        <v>0.49000000000000021</v>
      </c>
      <c r="BG911" s="3">
        <v>12.43</v>
      </c>
      <c r="BH911" s="3">
        <v>11.81</v>
      </c>
      <c r="BI911" s="3">
        <v>0.61999999999999922</v>
      </c>
      <c r="BJ911" s="3" t="s">
        <v>171</v>
      </c>
      <c r="BK911" s="3">
        <v>31.709999999999997</v>
      </c>
      <c r="BL911" s="3">
        <v>30.12</v>
      </c>
      <c r="BM911" s="3">
        <v>1.5899999999999963</v>
      </c>
      <c r="BN911" s="3">
        <v>24.58</v>
      </c>
      <c r="BO911" s="3">
        <v>23.35</v>
      </c>
      <c r="BP911" s="3">
        <v>1.2299999999999969</v>
      </c>
      <c r="BQ911" s="3">
        <v>29.909999999999997</v>
      </c>
      <c r="BR911" s="3">
        <v>28.41</v>
      </c>
      <c r="BS911" s="3">
        <v>1.4999999999999964</v>
      </c>
      <c r="BT911" s="3">
        <v>22.78</v>
      </c>
      <c r="BU911" s="3">
        <v>21.64</v>
      </c>
      <c r="BV911" s="3">
        <v>1.1400000000000006</v>
      </c>
      <c r="BW911" s="3">
        <v>27.49</v>
      </c>
      <c r="BX911" s="3">
        <v>26.12</v>
      </c>
      <c r="BY911" s="3">
        <v>1.3699999999999974</v>
      </c>
      <c r="BZ911" s="3">
        <v>29.209999999999997</v>
      </c>
      <c r="CA911" s="3">
        <v>27.75</v>
      </c>
      <c r="CB911" s="3">
        <v>1.4599999999999973</v>
      </c>
      <c r="CC911" s="3">
        <v>26.79</v>
      </c>
      <c r="CD911" s="3">
        <v>25.45</v>
      </c>
      <c r="CE911" s="3">
        <v>1.3399999999999999</v>
      </c>
      <c r="CF911" s="3">
        <v>28.009999999999998</v>
      </c>
      <c r="CG911" s="3">
        <v>26.61</v>
      </c>
      <c r="CH911" s="3">
        <v>1.3999999999999986</v>
      </c>
      <c r="CI911" s="3">
        <v>25.71</v>
      </c>
      <c r="CJ911" s="3">
        <v>24.42</v>
      </c>
      <c r="CK911" s="3">
        <v>1.2899999999999991</v>
      </c>
      <c r="CL911" s="3">
        <v>22.2</v>
      </c>
      <c r="CM911" s="3">
        <v>21.09</v>
      </c>
      <c r="CN911" s="3">
        <v>1.1099999999999994</v>
      </c>
      <c r="CO911" s="3">
        <v>17.21</v>
      </c>
      <c r="CP911" s="3">
        <v>16.350000000000001</v>
      </c>
      <c r="CQ911" s="3">
        <v>0.85999999999999943</v>
      </c>
      <c r="CR911" s="3">
        <v>20.94</v>
      </c>
      <c r="CS911" s="3">
        <v>19.89</v>
      </c>
      <c r="CT911" s="3">
        <v>1.0500000000000007</v>
      </c>
      <c r="CU911" s="3">
        <v>15.95</v>
      </c>
      <c r="CV911" s="3">
        <v>15.15</v>
      </c>
      <c r="CW911" s="3">
        <v>0.79999999999999893</v>
      </c>
      <c r="CX911" s="3">
        <v>19.239999999999998</v>
      </c>
      <c r="CY911" s="3">
        <v>18.28</v>
      </c>
      <c r="CZ911" s="3">
        <v>0.9599999999999973</v>
      </c>
      <c r="DA911" s="3">
        <v>20.45</v>
      </c>
      <c r="DB911" s="3">
        <v>19.43</v>
      </c>
      <c r="DC911" s="3">
        <v>1.0199999999999996</v>
      </c>
      <c r="DD911" s="3">
        <v>18.75</v>
      </c>
      <c r="DE911" s="3">
        <v>17.809999999999999</v>
      </c>
      <c r="DF911" s="3">
        <v>0.94000000000000128</v>
      </c>
      <c r="DG911" s="3">
        <v>19.61</v>
      </c>
      <c r="DH911" s="3">
        <v>18.63</v>
      </c>
      <c r="DI911" s="3">
        <v>0.98000000000000043</v>
      </c>
      <c r="DJ911" s="3">
        <v>18</v>
      </c>
      <c r="DK911" s="3">
        <v>17.100000000000001</v>
      </c>
      <c r="DL911" s="3">
        <v>0.89999999999999858</v>
      </c>
      <c r="DM911" s="3">
        <v>28.54</v>
      </c>
      <c r="DN911" s="3">
        <v>27.11</v>
      </c>
      <c r="DO911" s="3">
        <v>1.4299999999999997</v>
      </c>
      <c r="DP911" s="3">
        <v>26.92</v>
      </c>
      <c r="DQ911" s="3">
        <v>25.57</v>
      </c>
      <c r="DR911" s="3">
        <v>1.3500000000000014</v>
      </c>
      <c r="DS911" s="3">
        <v>26.29</v>
      </c>
      <c r="DT911" s="3">
        <v>24.98</v>
      </c>
      <c r="DU911" s="3">
        <v>1.3099999999999987</v>
      </c>
      <c r="DV911" s="3">
        <v>25.21</v>
      </c>
      <c r="DW911" s="3">
        <v>23.95</v>
      </c>
      <c r="DX911" s="3">
        <v>1.2600000000000016</v>
      </c>
    </row>
    <row r="912" spans="1:128" s="3" customFormat="1" x14ac:dyDescent="0.25">
      <c r="A912" s="36" t="s">
        <v>1116</v>
      </c>
      <c r="B912" s="36" t="s">
        <v>87</v>
      </c>
      <c r="C912" s="36" t="s">
        <v>88</v>
      </c>
      <c r="D912" s="37" t="s">
        <v>89</v>
      </c>
      <c r="E912" s="36" t="s">
        <v>90</v>
      </c>
      <c r="F912" s="37" t="s">
        <v>1106</v>
      </c>
      <c r="G912" s="36" t="s">
        <v>1107</v>
      </c>
      <c r="H912" s="36" t="s">
        <v>168</v>
      </c>
      <c r="I912" s="36" t="s">
        <v>388</v>
      </c>
      <c r="J912" s="36" t="s">
        <v>171</v>
      </c>
      <c r="K912" s="44">
        <v>12.18</v>
      </c>
      <c r="L912" s="38" t="str">
        <f>IF(J912="10",K912,"")</f>
        <v/>
      </c>
      <c r="M912" s="38"/>
      <c r="N912" s="38"/>
      <c r="O912" s="38">
        <v>0</v>
      </c>
      <c r="P912" s="38">
        <f>IF(J912&lt;&gt;"20",IF(J912="15",K912,ROUND(K912*0.85,2)),"")</f>
        <v>12.18</v>
      </c>
      <c r="Q912" s="38">
        <f>ROUND(P912*S912/100,2)</f>
        <v>10.96</v>
      </c>
      <c r="R912" s="38">
        <f>P912-Q912</f>
        <v>1.2199999999999989</v>
      </c>
      <c r="S912" s="38" t="s">
        <v>389</v>
      </c>
      <c r="T912" s="38">
        <f>IF(J912="20",K912,IF(J912="10",ROUND(K912*0.7,2),ROUND(K912/0.85*0.7,2)))</f>
        <v>10.029999999999999</v>
      </c>
      <c r="U912" s="38">
        <f>ROUND(T912*W912/100,2)</f>
        <v>9.5299999999999994</v>
      </c>
      <c r="V912" s="38">
        <f>T912-U912</f>
        <v>0.5</v>
      </c>
      <c r="W912" s="36">
        <v>95</v>
      </c>
      <c r="X912" s="38">
        <f>IF(J912="20",ROUND(K912/0.7*0.6,2),IF(J912="10",ROUND(K912*0.6,2),ROUND(K912/0.85*0.6,2)))</f>
        <v>8.6</v>
      </c>
      <c r="Y912" s="38">
        <f>ROUND(X912*AA912/100,2)</f>
        <v>8.17</v>
      </c>
      <c r="Z912" s="38">
        <f>X912-Y912</f>
        <v>0.42999999999999972</v>
      </c>
      <c r="AA912" s="36">
        <v>95</v>
      </c>
      <c r="AB912" s="38" t="s">
        <v>95</v>
      </c>
      <c r="AC912" s="38">
        <v>10.96</v>
      </c>
      <c r="AD912" s="38">
        <v>10.41</v>
      </c>
      <c r="AE912" s="38">
        <v>0.55000000000000071</v>
      </c>
      <c r="AI912" s="3">
        <f>ROUND(P912*0.3,2)</f>
        <v>3.65</v>
      </c>
      <c r="AJ912" s="3">
        <f>ROUND(AI912*S912/100,2)</f>
        <v>3.29</v>
      </c>
      <c r="AK912" s="3">
        <f>AI912-AJ912</f>
        <v>0.35999999999999988</v>
      </c>
      <c r="AL912" s="3">
        <f>ROUND(T912*0.3,2)</f>
        <v>3.01</v>
      </c>
      <c r="AM912" s="3">
        <f>ROUND(AL912*W912/100,2)</f>
        <v>2.86</v>
      </c>
      <c r="AN912" s="3">
        <f>AL912-AM912</f>
        <v>0.14999999999999991</v>
      </c>
      <c r="AO912" s="3">
        <f>ROUND(X912*0.3,2)</f>
        <v>2.58</v>
      </c>
      <c r="AP912" s="3">
        <f>ROUND(AO912*AA912/100,2)</f>
        <v>2.4500000000000002</v>
      </c>
      <c r="AQ912" s="3">
        <f>AO912-AP912</f>
        <v>0.12999999999999989</v>
      </c>
      <c r="AR912" s="3">
        <v>3.29</v>
      </c>
      <c r="AS912" s="3">
        <v>3.13</v>
      </c>
      <c r="AT912" s="3">
        <v>0.16000000000000014</v>
      </c>
      <c r="AX912" s="3">
        <f>ROUND($P912*0.6,2)</f>
        <v>7.31</v>
      </c>
      <c r="AY912" s="3">
        <f>ROUND(AX912*$S912/100,2)</f>
        <v>6.58</v>
      </c>
      <c r="AZ912" s="3">
        <f>AX912-AY912</f>
        <v>0.72999999999999954</v>
      </c>
      <c r="BA912" s="3">
        <f>ROUND($T912*0.6,2)</f>
        <v>6.02</v>
      </c>
      <c r="BB912" s="3">
        <f>ROUND(BA912*$W912/100,2)</f>
        <v>5.72</v>
      </c>
      <c r="BC912" s="3">
        <f>BA912-BB912</f>
        <v>0.29999999999999982</v>
      </c>
      <c r="BD912" s="3">
        <f>ROUND($X912*0.6,2)</f>
        <v>5.16</v>
      </c>
      <c r="BE912" s="3">
        <f>ROUND(BD912*$AA912/100,2)</f>
        <v>4.9000000000000004</v>
      </c>
      <c r="BF912" s="3">
        <f>BD912-BE912</f>
        <v>0.25999999999999979</v>
      </c>
      <c r="BG912" s="3">
        <v>6.58</v>
      </c>
      <c r="BH912" s="3">
        <v>6.25</v>
      </c>
      <c r="BI912" s="3">
        <v>0.33000000000000007</v>
      </c>
      <c r="BJ912" s="3" t="s">
        <v>171</v>
      </c>
      <c r="BK912" s="3">
        <v>20.88</v>
      </c>
      <c r="BL912" s="3">
        <v>19.84</v>
      </c>
      <c r="BM912" s="3">
        <v>1.0399999999999991</v>
      </c>
      <c r="BN912" s="3">
        <v>16.940000000000001</v>
      </c>
      <c r="BO912" s="3">
        <v>16.09</v>
      </c>
      <c r="BP912" s="3">
        <v>0.85000000000000142</v>
      </c>
      <c r="BQ912" s="3">
        <v>19.079999999999998</v>
      </c>
      <c r="BR912" s="3">
        <v>18.13</v>
      </c>
      <c r="BS912" s="3">
        <v>0.94999999999999929</v>
      </c>
      <c r="BT912" s="3">
        <v>15.14</v>
      </c>
      <c r="BU912" s="3">
        <v>14.38</v>
      </c>
      <c r="BV912" s="3">
        <v>0.75999999999999979</v>
      </c>
      <c r="BW912" s="3">
        <v>17.739999999999998</v>
      </c>
      <c r="BX912" s="3">
        <v>16.850000000000001</v>
      </c>
      <c r="BY912" s="3">
        <v>0.88999999999999702</v>
      </c>
      <c r="BZ912" s="3">
        <v>18.38</v>
      </c>
      <c r="CA912" s="3">
        <v>17.46</v>
      </c>
      <c r="CB912" s="3">
        <v>0.91999999999999815</v>
      </c>
      <c r="CC912" s="3">
        <v>17.04</v>
      </c>
      <c r="CD912" s="3">
        <v>16.190000000000001</v>
      </c>
      <c r="CE912" s="3">
        <v>0.84999999999999787</v>
      </c>
      <c r="CF912" s="3">
        <v>17.18</v>
      </c>
      <c r="CG912" s="3">
        <v>16.32</v>
      </c>
      <c r="CH912" s="3">
        <v>0.85999999999999943</v>
      </c>
      <c r="CI912" s="3">
        <v>15.96</v>
      </c>
      <c r="CJ912" s="3">
        <v>15.16</v>
      </c>
      <c r="CK912" s="3">
        <v>0.80000000000000071</v>
      </c>
      <c r="CL912" s="3">
        <v>14.62</v>
      </c>
      <c r="CM912" s="3">
        <v>13.89</v>
      </c>
      <c r="CN912" s="3">
        <v>0.72999999999999865</v>
      </c>
      <c r="CO912" s="3">
        <v>11.86</v>
      </c>
      <c r="CP912" s="3">
        <v>11.27</v>
      </c>
      <c r="CQ912" s="3">
        <v>0.58999999999999986</v>
      </c>
      <c r="CR912" s="3">
        <v>13.36</v>
      </c>
      <c r="CS912" s="3">
        <v>12.69</v>
      </c>
      <c r="CT912" s="3">
        <v>0.66999999999999993</v>
      </c>
      <c r="CU912" s="3">
        <v>10.6</v>
      </c>
      <c r="CV912" s="3">
        <v>10.07</v>
      </c>
      <c r="CW912" s="3">
        <v>0.52999999999999936</v>
      </c>
      <c r="CX912" s="3">
        <v>12.42</v>
      </c>
      <c r="CY912" s="3">
        <v>11.8</v>
      </c>
      <c r="CZ912" s="3">
        <v>0.61999999999999922</v>
      </c>
      <c r="DA912" s="3">
        <v>12.87</v>
      </c>
      <c r="DB912" s="3">
        <v>12.23</v>
      </c>
      <c r="DC912" s="3">
        <v>0.63999999999999879</v>
      </c>
      <c r="DD912" s="3">
        <v>11.93</v>
      </c>
      <c r="DE912" s="3">
        <v>11.33</v>
      </c>
      <c r="DF912" s="3">
        <v>0.59999999999999964</v>
      </c>
      <c r="DG912" s="3">
        <v>12.03</v>
      </c>
      <c r="DH912" s="3">
        <v>11.43</v>
      </c>
      <c r="DI912" s="3">
        <v>0.59999999999999964</v>
      </c>
      <c r="DJ912" s="3">
        <v>11.17</v>
      </c>
      <c r="DK912" s="3">
        <v>10.61</v>
      </c>
      <c r="DL912" s="3">
        <v>0.5600000000000005</v>
      </c>
      <c r="DM912" s="3">
        <v>18.79</v>
      </c>
      <c r="DN912" s="3">
        <v>17.850000000000001</v>
      </c>
      <c r="DO912" s="3">
        <v>0.93999999999999773</v>
      </c>
      <c r="DP912" s="3">
        <v>17.170000000000002</v>
      </c>
      <c r="DQ912" s="3">
        <v>16.309999999999999</v>
      </c>
      <c r="DR912" s="3">
        <v>0.86000000000000298</v>
      </c>
      <c r="DS912" s="3">
        <v>16.54</v>
      </c>
      <c r="DT912" s="3">
        <v>15.71</v>
      </c>
      <c r="DU912" s="3">
        <v>0.82999999999999829</v>
      </c>
      <c r="DV912" s="3">
        <v>15.46</v>
      </c>
      <c r="DW912" s="3">
        <v>14.69</v>
      </c>
      <c r="DX912" s="3">
        <v>0.77000000000000135</v>
      </c>
    </row>
    <row r="913" spans="1:128" s="3" customFormat="1" x14ac:dyDescent="0.25">
      <c r="A913" s="36" t="s">
        <v>1117</v>
      </c>
      <c r="B913" s="36" t="s">
        <v>87</v>
      </c>
      <c r="C913" s="36" t="s">
        <v>88</v>
      </c>
      <c r="D913" s="37" t="s">
        <v>205</v>
      </c>
      <c r="E913" s="36" t="s">
        <v>206</v>
      </c>
      <c r="F913" s="37" t="s">
        <v>1106</v>
      </c>
      <c r="G913" s="36" t="s">
        <v>1107</v>
      </c>
      <c r="H913" s="36" t="s">
        <v>168</v>
      </c>
      <c r="I913" s="36" t="s">
        <v>388</v>
      </c>
      <c r="J913" s="36" t="s">
        <v>171</v>
      </c>
      <c r="K913" s="44">
        <v>10.18</v>
      </c>
      <c r="L913" s="38" t="str">
        <f>IF(J913="10",K913,"")</f>
        <v/>
      </c>
      <c r="M913" s="38"/>
      <c r="N913" s="38"/>
      <c r="O913" s="38">
        <v>0</v>
      </c>
      <c r="P913" s="38">
        <f>IF(J913&lt;&gt;"20",IF(J913="15",K913,ROUND(K913*0.85,2)),"")</f>
        <v>10.18</v>
      </c>
      <c r="Q913" s="38">
        <f>ROUND(P913*S913/100,2)</f>
        <v>9.16</v>
      </c>
      <c r="R913" s="38">
        <f>P913-Q913</f>
        <v>1.0199999999999996</v>
      </c>
      <c r="S913" s="38" t="s">
        <v>389</v>
      </c>
      <c r="T913" s="38">
        <f>IF(J913="20",K913,IF(J913="10",ROUND(K913*0.7,2),ROUND(K913/0.85*0.7,2)))</f>
        <v>8.3800000000000008</v>
      </c>
      <c r="U913" s="38">
        <f>ROUND(T913*W913/100,2)</f>
        <v>7.96</v>
      </c>
      <c r="V913" s="38">
        <f>T913-U913</f>
        <v>0.42000000000000082</v>
      </c>
      <c r="W913" s="36">
        <v>95</v>
      </c>
      <c r="X913" s="38">
        <f>IF(J913="20",ROUND(K913/0.7*0.6,2),IF(J913="10",ROUND(K913*0.6,2),ROUND(K913/0.85*0.6,2)))</f>
        <v>7.19</v>
      </c>
      <c r="Y913" s="38">
        <f>ROUND(X913*AA913/100,2)</f>
        <v>6.83</v>
      </c>
      <c r="Z913" s="38">
        <f>X913-Y913</f>
        <v>0.36000000000000032</v>
      </c>
      <c r="AA913" s="36">
        <v>95</v>
      </c>
      <c r="AB913" s="38" t="s">
        <v>95</v>
      </c>
      <c r="AC913" s="38">
        <v>9.16</v>
      </c>
      <c r="AD913" s="38">
        <v>8.6999999999999993</v>
      </c>
      <c r="AE913" s="38">
        <v>0.46000000000000085</v>
      </c>
      <c r="AI913" s="3">
        <f>ROUND(P913*0.3,2)</f>
        <v>3.05</v>
      </c>
      <c r="AJ913" s="3">
        <f>ROUND(AI913*S913/100,2)</f>
        <v>2.75</v>
      </c>
      <c r="AK913" s="3">
        <f>AI913-AJ913</f>
        <v>0.29999999999999982</v>
      </c>
      <c r="AL913" s="3">
        <f>ROUND(T913*0.3,2)</f>
        <v>2.5099999999999998</v>
      </c>
      <c r="AM913" s="3">
        <f>ROUND(AL913*W913/100,2)</f>
        <v>2.38</v>
      </c>
      <c r="AN913" s="3">
        <f>AL913-AM913</f>
        <v>0.12999999999999989</v>
      </c>
      <c r="AO913" s="3">
        <f>ROUND(X913*0.3,2)</f>
        <v>2.16</v>
      </c>
      <c r="AP913" s="3">
        <f>ROUND(AO913*AA913/100,2)</f>
        <v>2.0499999999999998</v>
      </c>
      <c r="AQ913" s="3">
        <f>AO913-AP913</f>
        <v>0.11000000000000032</v>
      </c>
      <c r="AR913" s="3">
        <v>2.75</v>
      </c>
      <c r="AS913" s="3">
        <v>2.61</v>
      </c>
      <c r="AT913" s="3">
        <v>0.14000000000000012</v>
      </c>
      <c r="AX913" s="3">
        <f>ROUND($P913*0.6,2)</f>
        <v>6.11</v>
      </c>
      <c r="AY913" s="3">
        <f>ROUND(AX913*$S913/100,2)</f>
        <v>5.5</v>
      </c>
      <c r="AZ913" s="3">
        <f>AX913-AY913</f>
        <v>0.61000000000000032</v>
      </c>
      <c r="BA913" s="3">
        <f>ROUND($T913*0.6,2)</f>
        <v>5.03</v>
      </c>
      <c r="BB913" s="3">
        <f>ROUND(BA913*$W913/100,2)</f>
        <v>4.78</v>
      </c>
      <c r="BC913" s="3">
        <f>BA913-BB913</f>
        <v>0.25</v>
      </c>
      <c r="BD913" s="3">
        <f>ROUND($X913*0.6,2)</f>
        <v>4.3099999999999996</v>
      </c>
      <c r="BE913" s="3">
        <f>ROUND(BD913*$AA913/100,2)</f>
        <v>4.09</v>
      </c>
      <c r="BF913" s="3">
        <f>BD913-BE913</f>
        <v>0.21999999999999975</v>
      </c>
      <c r="BG913" s="3">
        <v>5.5</v>
      </c>
      <c r="BH913" s="3">
        <v>5.23</v>
      </c>
      <c r="BI913" s="3">
        <v>0.26999999999999957</v>
      </c>
      <c r="BJ913" s="3" t="s">
        <v>171</v>
      </c>
      <c r="BK913" s="3">
        <v>18.88</v>
      </c>
      <c r="BL913" s="3">
        <v>17.940000000000001</v>
      </c>
      <c r="BM913" s="3">
        <v>0.93999999999999773</v>
      </c>
      <c r="BN913" s="3">
        <v>15.53</v>
      </c>
      <c r="BO913" s="3">
        <v>14.75</v>
      </c>
      <c r="BP913" s="3">
        <v>0.77999999999999936</v>
      </c>
      <c r="BQ913" s="3">
        <v>17.079999999999998</v>
      </c>
      <c r="BR913" s="3">
        <v>16.23</v>
      </c>
      <c r="BS913" s="3">
        <v>0.84999999999999787</v>
      </c>
      <c r="BT913" s="3">
        <v>13.73</v>
      </c>
      <c r="BU913" s="3">
        <v>13.04</v>
      </c>
      <c r="BV913" s="3">
        <v>0.69000000000000128</v>
      </c>
      <c r="BW913" s="3">
        <v>15.94</v>
      </c>
      <c r="BX913" s="3">
        <v>15.14</v>
      </c>
      <c r="BY913" s="3">
        <v>0.79999999999999893</v>
      </c>
      <c r="BZ913" s="3">
        <v>16.38</v>
      </c>
      <c r="CA913" s="3">
        <v>15.56</v>
      </c>
      <c r="CB913" s="3">
        <v>0.81999999999999851</v>
      </c>
      <c r="CC913" s="3">
        <v>15.24</v>
      </c>
      <c r="CD913" s="3">
        <v>14.48</v>
      </c>
      <c r="CE913" s="3">
        <v>0.75999999999999979</v>
      </c>
      <c r="CF913" s="3">
        <v>15.18</v>
      </c>
      <c r="CG913" s="3">
        <v>14.42</v>
      </c>
      <c r="CH913" s="3">
        <v>0.75999999999999979</v>
      </c>
      <c r="CI913" s="3">
        <v>14.16</v>
      </c>
      <c r="CJ913" s="3">
        <v>13.45</v>
      </c>
      <c r="CK913" s="3">
        <v>0.71000000000000085</v>
      </c>
      <c r="CL913" s="3">
        <v>13.22</v>
      </c>
      <c r="CM913" s="3">
        <v>12.56</v>
      </c>
      <c r="CN913" s="3">
        <v>0.66000000000000014</v>
      </c>
      <c r="CO913" s="3">
        <v>10.87</v>
      </c>
      <c r="CP913" s="3">
        <v>10.33</v>
      </c>
      <c r="CQ913" s="3">
        <v>0.53999999999999915</v>
      </c>
      <c r="CR913" s="3">
        <v>11.96</v>
      </c>
      <c r="CS913" s="3">
        <v>11.36</v>
      </c>
      <c r="CT913" s="3">
        <v>0.60000000000000142</v>
      </c>
      <c r="CU913" s="3">
        <v>9.61</v>
      </c>
      <c r="CV913" s="3">
        <v>9.1300000000000008</v>
      </c>
      <c r="CW913" s="3">
        <v>0.47999999999999865</v>
      </c>
      <c r="CX913" s="3">
        <v>11.16</v>
      </c>
      <c r="CY913" s="3">
        <v>10.6</v>
      </c>
      <c r="CZ913" s="3">
        <v>0.5600000000000005</v>
      </c>
      <c r="DA913" s="3">
        <v>11.47</v>
      </c>
      <c r="DB913" s="3">
        <v>10.9</v>
      </c>
      <c r="DC913" s="3">
        <v>0.57000000000000028</v>
      </c>
      <c r="DD913" s="3">
        <v>10.67</v>
      </c>
      <c r="DE913" s="3">
        <v>10.14</v>
      </c>
      <c r="DF913" s="3">
        <v>0.52999999999999936</v>
      </c>
      <c r="DG913" s="3">
        <v>10.63</v>
      </c>
      <c r="DH913" s="3">
        <v>10.1</v>
      </c>
      <c r="DI913" s="3">
        <v>0.53000000000000114</v>
      </c>
      <c r="DJ913" s="3">
        <v>9.91</v>
      </c>
      <c r="DK913" s="3">
        <v>9.41</v>
      </c>
      <c r="DL913" s="3">
        <v>0.5</v>
      </c>
      <c r="DM913" s="3">
        <v>16.989999999999998</v>
      </c>
      <c r="DN913" s="3">
        <v>16.14</v>
      </c>
      <c r="DO913" s="3">
        <v>0.84999999999999787</v>
      </c>
      <c r="DP913" s="3">
        <v>15.37</v>
      </c>
      <c r="DQ913" s="3">
        <v>14.6</v>
      </c>
      <c r="DR913" s="3">
        <v>0.76999999999999957</v>
      </c>
      <c r="DS913" s="3">
        <v>14.74</v>
      </c>
      <c r="DT913" s="3">
        <v>14</v>
      </c>
      <c r="DU913" s="3">
        <v>0.74000000000000021</v>
      </c>
      <c r="DV913" s="3">
        <v>13.66</v>
      </c>
      <c r="DW913" s="3">
        <v>12.98</v>
      </c>
      <c r="DX913" s="3">
        <v>0.67999999999999972</v>
      </c>
    </row>
    <row r="914" spans="1:128" s="3" customFormat="1" x14ac:dyDescent="0.25">
      <c r="A914" s="36" t="s">
        <v>1118</v>
      </c>
      <c r="B914" s="36" t="s">
        <v>87</v>
      </c>
      <c r="C914" s="36" t="s">
        <v>88</v>
      </c>
      <c r="D914" s="37" t="s">
        <v>103</v>
      </c>
      <c r="E914" s="36" t="s">
        <v>104</v>
      </c>
      <c r="F914" s="37" t="s">
        <v>1106</v>
      </c>
      <c r="G914" s="36" t="s">
        <v>1107</v>
      </c>
      <c r="H914" s="36" t="s">
        <v>168</v>
      </c>
      <c r="I914" s="36" t="s">
        <v>388</v>
      </c>
      <c r="J914" s="36" t="s">
        <v>171</v>
      </c>
      <c r="K914" s="44">
        <v>13.18</v>
      </c>
      <c r="L914" s="38" t="str">
        <f>IF(J914="10",K914,"")</f>
        <v/>
      </c>
      <c r="M914" s="38"/>
      <c r="N914" s="38"/>
      <c r="O914" s="38">
        <v>0</v>
      </c>
      <c r="P914" s="38">
        <f>IF(J914&lt;&gt;"20",IF(J914="15",K914,ROUND(K914*0.85,2)),"")</f>
        <v>13.18</v>
      </c>
      <c r="Q914" s="38">
        <f>ROUND(P914*S914/100,2)</f>
        <v>11.86</v>
      </c>
      <c r="R914" s="38">
        <f>P914-Q914</f>
        <v>1.3200000000000003</v>
      </c>
      <c r="S914" s="38" t="s">
        <v>389</v>
      </c>
      <c r="T914" s="38">
        <f>IF(J914="20",K914,IF(J914="10",ROUND(K914*0.7,2),ROUND(K914/0.85*0.7,2)))</f>
        <v>10.85</v>
      </c>
      <c r="U914" s="38">
        <f>ROUND(T914*W914/100,2)</f>
        <v>10.31</v>
      </c>
      <c r="V914" s="38">
        <f>T914-U914</f>
        <v>0.53999999999999915</v>
      </c>
      <c r="W914" s="36">
        <v>95</v>
      </c>
      <c r="X914" s="38">
        <f>IF(J914="20",ROUND(K914/0.7*0.6,2),IF(J914="10",ROUND(K914*0.6,2),ROUND(K914/0.85*0.6,2)))</f>
        <v>9.3000000000000007</v>
      </c>
      <c r="Y914" s="38">
        <f>ROUND(X914*AA914/100,2)</f>
        <v>8.84</v>
      </c>
      <c r="Z914" s="38">
        <f>X914-Y914</f>
        <v>0.46000000000000085</v>
      </c>
      <c r="AA914" s="36">
        <v>95</v>
      </c>
      <c r="AB914" s="38" t="s">
        <v>95</v>
      </c>
      <c r="AC914" s="38">
        <v>11.86</v>
      </c>
      <c r="AD914" s="38">
        <v>11.27</v>
      </c>
      <c r="AE914" s="38">
        <v>0.58999999999999986</v>
      </c>
      <c r="AI914" s="3">
        <f>ROUND(P914*0.3,2)</f>
        <v>3.95</v>
      </c>
      <c r="AJ914" s="3">
        <f>ROUND(AI914*S914/100,2)</f>
        <v>3.56</v>
      </c>
      <c r="AK914" s="3">
        <f>AI914-AJ914</f>
        <v>0.39000000000000012</v>
      </c>
      <c r="AL914" s="3">
        <f>ROUND(T914*0.3,2)</f>
        <v>3.26</v>
      </c>
      <c r="AM914" s="3">
        <f>ROUND(AL914*W914/100,2)</f>
        <v>3.1</v>
      </c>
      <c r="AN914" s="3">
        <f>AL914-AM914</f>
        <v>0.1599999999999997</v>
      </c>
      <c r="AO914" s="3">
        <f>ROUND(X914*0.3,2)</f>
        <v>2.79</v>
      </c>
      <c r="AP914" s="3">
        <f>ROUND(AO914*AA914/100,2)</f>
        <v>2.65</v>
      </c>
      <c r="AQ914" s="3">
        <f>AO914-AP914</f>
        <v>0.14000000000000012</v>
      </c>
      <c r="AR914" s="3">
        <v>3.56</v>
      </c>
      <c r="AS914" s="3">
        <v>3.38</v>
      </c>
      <c r="AT914" s="3">
        <v>0.18000000000000016</v>
      </c>
      <c r="AX914" s="3">
        <f>ROUND($P914*0.6,2)</f>
        <v>7.91</v>
      </c>
      <c r="AY914" s="3">
        <f>ROUND(AX914*$S914/100,2)</f>
        <v>7.12</v>
      </c>
      <c r="AZ914" s="3">
        <f>AX914-AY914</f>
        <v>0.79</v>
      </c>
      <c r="BA914" s="3">
        <f>ROUND($T914*0.6,2)</f>
        <v>6.51</v>
      </c>
      <c r="BB914" s="3">
        <f>ROUND(BA914*$W914/100,2)</f>
        <v>6.18</v>
      </c>
      <c r="BC914" s="3">
        <f>BA914-BB914</f>
        <v>0.33000000000000007</v>
      </c>
      <c r="BD914" s="3">
        <f>ROUND($X914*0.6,2)</f>
        <v>5.58</v>
      </c>
      <c r="BE914" s="3">
        <f>ROUND(BD914*$AA914/100,2)</f>
        <v>5.3</v>
      </c>
      <c r="BF914" s="3">
        <f>BD914-BE914</f>
        <v>0.28000000000000025</v>
      </c>
      <c r="BG914" s="3">
        <v>7.12</v>
      </c>
      <c r="BH914" s="3">
        <v>6.76</v>
      </c>
      <c r="BI914" s="3">
        <v>0.36000000000000032</v>
      </c>
      <c r="BJ914" s="3" t="s">
        <v>171</v>
      </c>
      <c r="BK914" s="3">
        <v>21.88</v>
      </c>
      <c r="BL914" s="3">
        <v>20.79</v>
      </c>
      <c r="BM914" s="3">
        <v>1.0899999999999999</v>
      </c>
      <c r="BN914" s="3">
        <v>17.64</v>
      </c>
      <c r="BO914" s="3">
        <v>16.760000000000002</v>
      </c>
      <c r="BP914" s="3">
        <v>0.87999999999999901</v>
      </c>
      <c r="BQ914" s="3">
        <v>20.079999999999998</v>
      </c>
      <c r="BR914" s="3">
        <v>19.079999999999998</v>
      </c>
      <c r="BS914" s="3">
        <v>1</v>
      </c>
      <c r="BT914" s="3">
        <v>15.84</v>
      </c>
      <c r="BU914" s="3">
        <v>15.05</v>
      </c>
      <c r="BV914" s="3">
        <v>0.78999999999999915</v>
      </c>
      <c r="BW914" s="3">
        <v>18.64</v>
      </c>
      <c r="BX914" s="3">
        <v>17.71</v>
      </c>
      <c r="BY914" s="3">
        <v>0.92999999999999972</v>
      </c>
      <c r="BZ914" s="3">
        <v>19.38</v>
      </c>
      <c r="CA914" s="3">
        <v>18.41</v>
      </c>
      <c r="CB914" s="3">
        <v>0.96999999999999886</v>
      </c>
      <c r="CC914" s="3">
        <v>17.940000000000001</v>
      </c>
      <c r="CD914" s="3">
        <v>17.04</v>
      </c>
      <c r="CE914" s="3">
        <v>0.90000000000000213</v>
      </c>
      <c r="CF914" s="3">
        <v>18.18</v>
      </c>
      <c r="CG914" s="3">
        <v>17.27</v>
      </c>
      <c r="CH914" s="3">
        <v>0.91000000000000014</v>
      </c>
      <c r="CI914" s="3">
        <v>16.86</v>
      </c>
      <c r="CJ914" s="3">
        <v>16.02</v>
      </c>
      <c r="CK914" s="3">
        <v>0.83999999999999986</v>
      </c>
      <c r="CL914" s="3">
        <v>15.32</v>
      </c>
      <c r="CM914" s="3">
        <v>14.55</v>
      </c>
      <c r="CN914" s="3">
        <v>0.76999999999999957</v>
      </c>
      <c r="CO914" s="3">
        <v>12.35</v>
      </c>
      <c r="CP914" s="3">
        <v>11.73</v>
      </c>
      <c r="CQ914" s="3">
        <v>0.61999999999999922</v>
      </c>
      <c r="CR914" s="3">
        <v>14.06</v>
      </c>
      <c r="CS914" s="3">
        <v>13.36</v>
      </c>
      <c r="CT914" s="3">
        <v>0.70000000000000107</v>
      </c>
      <c r="CU914" s="3">
        <v>11.09</v>
      </c>
      <c r="CV914" s="3">
        <v>10.54</v>
      </c>
      <c r="CW914" s="3">
        <v>0.55000000000000071</v>
      </c>
      <c r="CX914" s="3">
        <v>13.05</v>
      </c>
      <c r="CY914" s="3">
        <v>12.4</v>
      </c>
      <c r="CZ914" s="3">
        <v>0.65000000000000036</v>
      </c>
      <c r="DA914" s="3">
        <v>13.57</v>
      </c>
      <c r="DB914" s="3">
        <v>12.89</v>
      </c>
      <c r="DC914" s="3">
        <v>0.67999999999999972</v>
      </c>
      <c r="DD914" s="3">
        <v>12.56</v>
      </c>
      <c r="DE914" s="3">
        <v>11.93</v>
      </c>
      <c r="DF914" s="3">
        <v>0.63000000000000078</v>
      </c>
      <c r="DG914" s="3">
        <v>12.73</v>
      </c>
      <c r="DH914" s="3">
        <v>12.09</v>
      </c>
      <c r="DI914" s="3">
        <v>0.64000000000000057</v>
      </c>
      <c r="DJ914" s="3">
        <v>11.8</v>
      </c>
      <c r="DK914" s="3">
        <v>11.21</v>
      </c>
      <c r="DL914" s="3">
        <v>0.58999999999999986</v>
      </c>
      <c r="DM914" s="3">
        <v>19.690000000000001</v>
      </c>
      <c r="DN914" s="3">
        <v>18.71</v>
      </c>
      <c r="DO914" s="3">
        <v>0.98000000000000043</v>
      </c>
      <c r="DP914" s="3">
        <v>18.07</v>
      </c>
      <c r="DQ914" s="3">
        <v>17.170000000000002</v>
      </c>
      <c r="DR914" s="3">
        <v>0.89999999999999858</v>
      </c>
      <c r="DS914" s="3">
        <v>17.440000000000001</v>
      </c>
      <c r="DT914" s="3">
        <v>16.57</v>
      </c>
      <c r="DU914" s="3">
        <v>0.87000000000000099</v>
      </c>
      <c r="DV914" s="3">
        <v>16.36</v>
      </c>
      <c r="DW914" s="3">
        <v>15.54</v>
      </c>
      <c r="DX914" s="3">
        <v>0.82000000000000028</v>
      </c>
    </row>
    <row r="915" spans="1:128" s="3" customFormat="1" x14ac:dyDescent="0.25">
      <c r="A915" s="36" t="s">
        <v>1119</v>
      </c>
      <c r="B915" s="36" t="s">
        <v>87</v>
      </c>
      <c r="C915" s="36" t="s">
        <v>88</v>
      </c>
      <c r="D915" s="37" t="s">
        <v>100</v>
      </c>
      <c r="E915" s="36" t="s">
        <v>101</v>
      </c>
      <c r="F915" s="37" t="s">
        <v>1106</v>
      </c>
      <c r="G915" s="36" t="s">
        <v>1107</v>
      </c>
      <c r="H915" s="36" t="s">
        <v>168</v>
      </c>
      <c r="I915" s="36" t="s">
        <v>388</v>
      </c>
      <c r="J915" s="36" t="s">
        <v>171</v>
      </c>
      <c r="K915" s="44">
        <v>13.570000000000002</v>
      </c>
      <c r="L915" s="38" t="str">
        <f>IF(J915="10",K915,"")</f>
        <v/>
      </c>
      <c r="M915" s="38"/>
      <c r="N915" s="38"/>
      <c r="O915" s="38">
        <v>0</v>
      </c>
      <c r="P915" s="38">
        <f>IF(J915&lt;&gt;"20",IF(J915="15",K915,ROUND(K915*0.85,2)),"")</f>
        <v>13.570000000000002</v>
      </c>
      <c r="Q915" s="38">
        <f>ROUND(P915*S915/100,2)</f>
        <v>12.21</v>
      </c>
      <c r="R915" s="38">
        <f>P915-Q915</f>
        <v>1.3600000000000012</v>
      </c>
      <c r="S915" s="38" t="s">
        <v>389</v>
      </c>
      <c r="T915" s="38">
        <f>IF(J915="20",K915,IF(J915="10",ROUND(K915*0.7,2),ROUND(K915/0.85*0.7,2)))</f>
        <v>11.18</v>
      </c>
      <c r="U915" s="38">
        <f>ROUND(T915*W915/100,2)</f>
        <v>10.62</v>
      </c>
      <c r="V915" s="38">
        <f>T915-U915</f>
        <v>0.5600000000000005</v>
      </c>
      <c r="W915" s="36">
        <v>95</v>
      </c>
      <c r="X915" s="38">
        <f>IF(J915="20",ROUND(K915/0.7*0.6,2),IF(J915="10",ROUND(K915*0.6,2),ROUND(K915/0.85*0.6,2)))</f>
        <v>9.58</v>
      </c>
      <c r="Y915" s="38">
        <f>ROUND(X915*AA915/100,2)</f>
        <v>9.1</v>
      </c>
      <c r="Z915" s="38">
        <f>X915-Y915</f>
        <v>0.48000000000000043</v>
      </c>
      <c r="AA915" s="36">
        <v>95</v>
      </c>
      <c r="AB915" s="38" t="s">
        <v>95</v>
      </c>
      <c r="AC915" s="38">
        <v>12.21</v>
      </c>
      <c r="AD915" s="38">
        <v>11.6</v>
      </c>
      <c r="AE915" s="38">
        <v>0.61000000000000121</v>
      </c>
      <c r="AI915" s="3">
        <f>ROUND(P915*0.3,2)</f>
        <v>4.07</v>
      </c>
      <c r="AJ915" s="3">
        <f>ROUND(AI915*S915/100,2)</f>
        <v>3.66</v>
      </c>
      <c r="AK915" s="3">
        <f>AI915-AJ915</f>
        <v>0.41000000000000014</v>
      </c>
      <c r="AL915" s="3">
        <f>ROUND(T915*0.3,2)</f>
        <v>3.35</v>
      </c>
      <c r="AM915" s="3">
        <f>ROUND(AL915*W915/100,2)</f>
        <v>3.18</v>
      </c>
      <c r="AN915" s="3">
        <f>AL915-AM915</f>
        <v>0.16999999999999993</v>
      </c>
      <c r="AO915" s="3">
        <f>ROUND(X915*0.3,2)</f>
        <v>2.87</v>
      </c>
      <c r="AP915" s="3">
        <f>ROUND(AO915*AA915/100,2)</f>
        <v>2.73</v>
      </c>
      <c r="AQ915" s="3">
        <f>AO915-AP915</f>
        <v>0.14000000000000012</v>
      </c>
      <c r="AR915" s="3">
        <v>3.66</v>
      </c>
      <c r="AS915" s="3">
        <v>3.48</v>
      </c>
      <c r="AT915" s="3">
        <v>0.18000000000000016</v>
      </c>
      <c r="AX915" s="3">
        <f>ROUND($P915*0.6,2)</f>
        <v>8.14</v>
      </c>
      <c r="AY915" s="3">
        <f>ROUND(AX915*$S915/100,2)</f>
        <v>7.33</v>
      </c>
      <c r="AZ915" s="3">
        <f>AX915-AY915</f>
        <v>0.8100000000000005</v>
      </c>
      <c r="BA915" s="3">
        <f>ROUND($T915*0.6,2)</f>
        <v>6.71</v>
      </c>
      <c r="BB915" s="3">
        <f>ROUND(BA915*$W915/100,2)</f>
        <v>6.37</v>
      </c>
      <c r="BC915" s="3">
        <f>BA915-BB915</f>
        <v>0.33999999999999986</v>
      </c>
      <c r="BD915" s="3">
        <f>ROUND($X915*0.6,2)</f>
        <v>5.75</v>
      </c>
      <c r="BE915" s="3">
        <f>ROUND(BD915*$AA915/100,2)</f>
        <v>5.46</v>
      </c>
      <c r="BF915" s="3">
        <f>BD915-BE915</f>
        <v>0.29000000000000004</v>
      </c>
      <c r="BG915" s="3">
        <v>7.33</v>
      </c>
      <c r="BH915" s="3">
        <v>6.96</v>
      </c>
      <c r="BI915" s="3">
        <v>0.37000000000000011</v>
      </c>
      <c r="BJ915" s="3" t="s">
        <v>171</v>
      </c>
      <c r="BK915" s="3">
        <v>22.27</v>
      </c>
      <c r="BL915" s="3">
        <v>21.16</v>
      </c>
      <c r="BM915" s="3">
        <v>1.1099999999999994</v>
      </c>
      <c r="BN915" s="3">
        <v>17.920000000000002</v>
      </c>
      <c r="BO915" s="3">
        <v>17.02</v>
      </c>
      <c r="BP915" s="3">
        <v>0.90000000000000213</v>
      </c>
      <c r="BQ915" s="3">
        <v>20.47</v>
      </c>
      <c r="BR915" s="3">
        <v>19.45</v>
      </c>
      <c r="BS915" s="3">
        <v>1.0199999999999996</v>
      </c>
      <c r="BT915" s="3">
        <v>16.12</v>
      </c>
      <c r="BU915" s="3">
        <v>15.31</v>
      </c>
      <c r="BV915" s="3">
        <v>0.8100000000000005</v>
      </c>
      <c r="BW915" s="3">
        <v>18.989999999999998</v>
      </c>
      <c r="BX915" s="3">
        <v>18.04</v>
      </c>
      <c r="BY915" s="3">
        <v>0.94999999999999929</v>
      </c>
      <c r="BZ915" s="3">
        <v>19.770000000000003</v>
      </c>
      <c r="CA915" s="3">
        <v>18.78</v>
      </c>
      <c r="CB915" s="3">
        <v>0.99000000000000199</v>
      </c>
      <c r="CC915" s="3">
        <v>18.29</v>
      </c>
      <c r="CD915" s="3">
        <v>17.38</v>
      </c>
      <c r="CE915" s="3">
        <v>0.91000000000000014</v>
      </c>
      <c r="CF915" s="3">
        <v>18.57</v>
      </c>
      <c r="CG915" s="3">
        <v>17.64</v>
      </c>
      <c r="CH915" s="3">
        <v>0.92999999999999972</v>
      </c>
      <c r="CI915" s="3">
        <v>17.21</v>
      </c>
      <c r="CJ915" s="3">
        <v>16.350000000000001</v>
      </c>
      <c r="CK915" s="3">
        <v>0.85999999999999943</v>
      </c>
      <c r="CL915" s="3">
        <v>15.59</v>
      </c>
      <c r="CM915" s="3">
        <v>14.81</v>
      </c>
      <c r="CN915" s="3">
        <v>0.77999999999999936</v>
      </c>
      <c r="CO915" s="3">
        <v>12.54</v>
      </c>
      <c r="CP915" s="3">
        <v>11.91</v>
      </c>
      <c r="CQ915" s="3">
        <v>0.62999999999999901</v>
      </c>
      <c r="CR915" s="3">
        <v>14.33</v>
      </c>
      <c r="CS915" s="3">
        <v>13.61</v>
      </c>
      <c r="CT915" s="3">
        <v>0.72000000000000064</v>
      </c>
      <c r="CU915" s="3">
        <v>11.28</v>
      </c>
      <c r="CV915" s="3">
        <v>10.72</v>
      </c>
      <c r="CW915" s="3">
        <v>0.55999999999999872</v>
      </c>
      <c r="CX915" s="3">
        <v>13.29</v>
      </c>
      <c r="CY915" s="3">
        <v>12.63</v>
      </c>
      <c r="CZ915" s="3">
        <v>0.65999999999999837</v>
      </c>
      <c r="DA915" s="3">
        <v>13.84</v>
      </c>
      <c r="DB915" s="3">
        <v>13.15</v>
      </c>
      <c r="DC915" s="3">
        <v>0.6899999999999995</v>
      </c>
      <c r="DD915" s="3">
        <v>12.8</v>
      </c>
      <c r="DE915" s="3">
        <v>12.16</v>
      </c>
      <c r="DF915" s="3">
        <v>0.64000000000000057</v>
      </c>
      <c r="DG915" s="3">
        <v>13</v>
      </c>
      <c r="DH915" s="3">
        <v>12.35</v>
      </c>
      <c r="DI915" s="3">
        <v>0.65000000000000036</v>
      </c>
      <c r="DJ915" s="3">
        <v>12.05</v>
      </c>
      <c r="DK915" s="3">
        <v>11.45</v>
      </c>
      <c r="DL915" s="3">
        <v>0.60000000000000142</v>
      </c>
      <c r="DM915" s="3">
        <v>20.04</v>
      </c>
      <c r="DN915" s="3">
        <v>19.04</v>
      </c>
      <c r="DO915" s="3">
        <v>1</v>
      </c>
      <c r="DP915" s="3">
        <v>18.420000000000002</v>
      </c>
      <c r="DQ915" s="3">
        <v>17.5</v>
      </c>
      <c r="DR915" s="3">
        <v>0.92000000000000171</v>
      </c>
      <c r="DS915" s="3">
        <v>17.79</v>
      </c>
      <c r="DT915" s="3">
        <v>16.899999999999999</v>
      </c>
      <c r="DU915" s="3">
        <v>0.89000000000000057</v>
      </c>
      <c r="DV915" s="3">
        <v>16.71</v>
      </c>
      <c r="DW915" s="3">
        <v>15.87</v>
      </c>
      <c r="DX915" s="3">
        <v>0.84000000000000163</v>
      </c>
    </row>
    <row r="916" spans="1:128" s="3" customFormat="1" x14ac:dyDescent="0.25">
      <c r="A916" s="36" t="s">
        <v>1120</v>
      </c>
      <c r="B916" s="36" t="s">
        <v>87</v>
      </c>
      <c r="C916" s="36" t="s">
        <v>88</v>
      </c>
      <c r="D916" s="37" t="s">
        <v>203</v>
      </c>
      <c r="E916" s="36" t="s">
        <v>204</v>
      </c>
      <c r="F916" s="37" t="s">
        <v>1106</v>
      </c>
      <c r="G916" s="36" t="s">
        <v>1107</v>
      </c>
      <c r="H916" s="36" t="s">
        <v>168</v>
      </c>
      <c r="I916" s="36" t="s">
        <v>388</v>
      </c>
      <c r="J916" s="36" t="s">
        <v>171</v>
      </c>
      <c r="K916" s="44">
        <v>13.510999999999997</v>
      </c>
      <c r="L916" s="38" t="str">
        <f>IF(J916="10",K916,"")</f>
        <v/>
      </c>
      <c r="M916" s="38"/>
      <c r="N916" s="38"/>
      <c r="O916" s="38">
        <v>0</v>
      </c>
      <c r="P916" s="38">
        <f>IF(J916&lt;&gt;"20",IF(J916="15",K916,ROUND(K916*0.85,2)),"")</f>
        <v>13.510999999999997</v>
      </c>
      <c r="Q916" s="38">
        <f>ROUND(P916*S916/100,2)</f>
        <v>12.16</v>
      </c>
      <c r="R916" s="38">
        <f>P916-Q916</f>
        <v>1.3509999999999973</v>
      </c>
      <c r="S916" s="38" t="s">
        <v>389</v>
      </c>
      <c r="T916" s="38">
        <f>IF(J916="20",K916,IF(J916="10",ROUND(K916*0.7,2),ROUND(K916/0.85*0.7,2)))</f>
        <v>11.13</v>
      </c>
      <c r="U916" s="38">
        <f>ROUND(T916*W916/100,2)</f>
        <v>10.57</v>
      </c>
      <c r="V916" s="38">
        <f>T916-U916</f>
        <v>0.5600000000000005</v>
      </c>
      <c r="W916" s="36">
        <v>95</v>
      </c>
      <c r="X916" s="38">
        <f>IF(J916="20",ROUND(K916/0.7*0.6,2),IF(J916="10",ROUND(K916*0.6,2),ROUND(K916/0.85*0.6,2)))</f>
        <v>9.5399999999999991</v>
      </c>
      <c r="Y916" s="38">
        <f>ROUND(X916*AA916/100,2)</f>
        <v>9.06</v>
      </c>
      <c r="Z916" s="38">
        <f>X916-Y916</f>
        <v>0.47999999999999865</v>
      </c>
      <c r="AA916" s="36">
        <v>95</v>
      </c>
      <c r="AB916" s="38" t="s">
        <v>95</v>
      </c>
      <c r="AC916" s="38">
        <v>12.16</v>
      </c>
      <c r="AD916" s="38">
        <v>11.55</v>
      </c>
      <c r="AE916" s="38">
        <v>0.60999999999999943</v>
      </c>
      <c r="AI916" s="3">
        <f>ROUND(P916*0.3,2)</f>
        <v>4.05</v>
      </c>
      <c r="AJ916" s="3">
        <f>ROUND(AI916*S916/100,2)</f>
        <v>3.65</v>
      </c>
      <c r="AK916" s="3">
        <f>AI916-AJ916</f>
        <v>0.39999999999999991</v>
      </c>
      <c r="AL916" s="3">
        <f>ROUND(T916*0.3,2)</f>
        <v>3.34</v>
      </c>
      <c r="AM916" s="3">
        <f>ROUND(AL916*W916/100,2)</f>
        <v>3.17</v>
      </c>
      <c r="AN916" s="3">
        <f>AL916-AM916</f>
        <v>0.16999999999999993</v>
      </c>
      <c r="AO916" s="3">
        <f>ROUND(X916*0.3,2)</f>
        <v>2.86</v>
      </c>
      <c r="AP916" s="3">
        <f>ROUND(AO916*AA916/100,2)</f>
        <v>2.72</v>
      </c>
      <c r="AQ916" s="3">
        <f>AO916-AP916</f>
        <v>0.13999999999999968</v>
      </c>
      <c r="AR916" s="3">
        <v>3.65</v>
      </c>
      <c r="AS916" s="3">
        <v>3.47</v>
      </c>
      <c r="AT916" s="3">
        <v>0.17999999999999972</v>
      </c>
      <c r="AX916" s="3">
        <f>ROUND($P916*0.6,2)</f>
        <v>8.11</v>
      </c>
      <c r="AY916" s="3">
        <f>ROUND(AX916*$S916/100,2)</f>
        <v>7.3</v>
      </c>
      <c r="AZ916" s="3">
        <f>AX916-AY916</f>
        <v>0.80999999999999961</v>
      </c>
      <c r="BA916" s="3">
        <f>ROUND($T916*0.6,2)</f>
        <v>6.68</v>
      </c>
      <c r="BB916" s="3">
        <f>ROUND(BA916*$W916/100,2)</f>
        <v>6.35</v>
      </c>
      <c r="BC916" s="3">
        <f>BA916-BB916</f>
        <v>0.33000000000000007</v>
      </c>
      <c r="BD916" s="3">
        <f>ROUND($X916*0.6,2)</f>
        <v>5.72</v>
      </c>
      <c r="BE916" s="3">
        <f>ROUND(BD916*$AA916/100,2)</f>
        <v>5.43</v>
      </c>
      <c r="BF916" s="3">
        <f>BD916-BE916</f>
        <v>0.29000000000000004</v>
      </c>
      <c r="BG916" s="3">
        <v>7.3</v>
      </c>
      <c r="BH916" s="3">
        <v>6.94</v>
      </c>
      <c r="BI916" s="3">
        <v>0.35999999999999943</v>
      </c>
      <c r="BJ916" s="3" t="s">
        <v>171</v>
      </c>
      <c r="BK916" s="3">
        <v>22.210999999999995</v>
      </c>
      <c r="BL916" s="3">
        <v>21.1</v>
      </c>
      <c r="BM916" s="3">
        <v>1.1109999999999935</v>
      </c>
      <c r="BN916" s="3">
        <v>17.88</v>
      </c>
      <c r="BO916" s="3">
        <v>16.989999999999998</v>
      </c>
      <c r="BP916" s="3">
        <v>0.89000000000000057</v>
      </c>
      <c r="BQ916" s="3">
        <v>20.410999999999994</v>
      </c>
      <c r="BR916" s="3">
        <v>19.39</v>
      </c>
      <c r="BS916" s="3">
        <v>1.0209999999999937</v>
      </c>
      <c r="BT916" s="3">
        <v>16.079999999999998</v>
      </c>
      <c r="BU916" s="3">
        <v>15.28</v>
      </c>
      <c r="BV916" s="3">
        <v>0.79999999999999893</v>
      </c>
      <c r="BW916" s="3">
        <v>18.940000000000001</v>
      </c>
      <c r="BX916" s="3">
        <v>17.989999999999998</v>
      </c>
      <c r="BY916" s="3">
        <v>0.95000000000000284</v>
      </c>
      <c r="BZ916" s="3">
        <v>19.710999999999999</v>
      </c>
      <c r="CA916" s="3">
        <v>18.73</v>
      </c>
      <c r="CB916" s="3">
        <v>0.9809999999999981</v>
      </c>
      <c r="CC916" s="3">
        <v>18.239999999999998</v>
      </c>
      <c r="CD916" s="3">
        <v>17.329999999999998</v>
      </c>
      <c r="CE916" s="3">
        <v>0.91000000000000014</v>
      </c>
      <c r="CF916" s="3">
        <v>18.510999999999996</v>
      </c>
      <c r="CG916" s="3">
        <v>17.59</v>
      </c>
      <c r="CH916" s="3">
        <v>0.92099999999999582</v>
      </c>
      <c r="CI916" s="3">
        <v>17.16</v>
      </c>
      <c r="CJ916" s="3">
        <v>16.3</v>
      </c>
      <c r="CK916" s="3">
        <v>0.85999999999999943</v>
      </c>
      <c r="CL916" s="3">
        <v>15.55</v>
      </c>
      <c r="CM916" s="3">
        <v>14.77</v>
      </c>
      <c r="CN916" s="3">
        <v>0.78000000000000114</v>
      </c>
      <c r="CO916" s="3">
        <v>12.52</v>
      </c>
      <c r="CP916" s="3">
        <v>11.89</v>
      </c>
      <c r="CQ916" s="3">
        <v>0.62999999999999901</v>
      </c>
      <c r="CR916" s="3">
        <v>14.29</v>
      </c>
      <c r="CS916" s="3">
        <v>13.58</v>
      </c>
      <c r="CT916" s="3">
        <v>0.70999999999999908</v>
      </c>
      <c r="CU916" s="3">
        <v>11.26</v>
      </c>
      <c r="CV916" s="3">
        <v>10.7</v>
      </c>
      <c r="CW916" s="3">
        <v>0.5600000000000005</v>
      </c>
      <c r="CX916" s="3">
        <v>13.26</v>
      </c>
      <c r="CY916" s="3">
        <v>12.6</v>
      </c>
      <c r="CZ916" s="3">
        <v>0.66000000000000014</v>
      </c>
      <c r="DA916" s="3">
        <v>13.8</v>
      </c>
      <c r="DB916" s="3">
        <v>13.11</v>
      </c>
      <c r="DC916" s="3">
        <v>0.69000000000000128</v>
      </c>
      <c r="DD916" s="3">
        <v>12.77</v>
      </c>
      <c r="DE916" s="3">
        <v>12.13</v>
      </c>
      <c r="DF916" s="3">
        <v>0.63999999999999879</v>
      </c>
      <c r="DG916" s="3">
        <v>12.96</v>
      </c>
      <c r="DH916" s="3">
        <v>12.31</v>
      </c>
      <c r="DI916" s="3">
        <v>0.65000000000000036</v>
      </c>
      <c r="DJ916" s="3">
        <v>12.01</v>
      </c>
      <c r="DK916" s="3">
        <v>11.41</v>
      </c>
      <c r="DL916" s="3">
        <v>0.59999999999999964</v>
      </c>
      <c r="DM916" s="3">
        <v>19.989999999999998</v>
      </c>
      <c r="DN916" s="3">
        <v>18.989999999999998</v>
      </c>
      <c r="DO916" s="3">
        <v>1</v>
      </c>
      <c r="DP916" s="3">
        <v>18.37</v>
      </c>
      <c r="DQ916" s="3">
        <v>17.45</v>
      </c>
      <c r="DR916" s="3">
        <v>0.92000000000000171</v>
      </c>
      <c r="DS916" s="3">
        <v>17.739999999999998</v>
      </c>
      <c r="DT916" s="3">
        <v>16.850000000000001</v>
      </c>
      <c r="DU916" s="3">
        <v>0.88999999999999702</v>
      </c>
      <c r="DV916" s="3">
        <v>16.66</v>
      </c>
      <c r="DW916" s="3">
        <v>15.83</v>
      </c>
      <c r="DX916" s="3">
        <v>0.83000000000000007</v>
      </c>
    </row>
    <row r="917" spans="1:128" s="3" customFormat="1" x14ac:dyDescent="0.25">
      <c r="A917" s="36" t="s">
        <v>1121</v>
      </c>
      <c r="B917" s="36" t="s">
        <v>87</v>
      </c>
      <c r="C917" s="36" t="s">
        <v>88</v>
      </c>
      <c r="D917" s="37" t="s">
        <v>121</v>
      </c>
      <c r="E917" s="36" t="s">
        <v>122</v>
      </c>
      <c r="F917" s="37" t="s">
        <v>1106</v>
      </c>
      <c r="G917" s="36" t="s">
        <v>1107</v>
      </c>
      <c r="H917" s="36" t="s">
        <v>168</v>
      </c>
      <c r="I917" s="36" t="s">
        <v>388</v>
      </c>
      <c r="J917" s="36" t="s">
        <v>171</v>
      </c>
      <c r="K917" s="44">
        <v>12.18</v>
      </c>
      <c r="L917" s="38" t="str">
        <f>IF(J917="10",K917,"")</f>
        <v/>
      </c>
      <c r="M917" s="38"/>
      <c r="N917" s="38"/>
      <c r="O917" s="38">
        <v>0</v>
      </c>
      <c r="P917" s="38">
        <f>IF(J917&lt;&gt;"20",IF(J917="15",K917,ROUND(K917*0.85,2)),"")</f>
        <v>12.18</v>
      </c>
      <c r="Q917" s="38">
        <f>ROUND(P917*S917/100,2)</f>
        <v>10.96</v>
      </c>
      <c r="R917" s="38">
        <f>P917-Q917</f>
        <v>1.2199999999999989</v>
      </c>
      <c r="S917" s="38" t="s">
        <v>389</v>
      </c>
      <c r="T917" s="38">
        <f>IF(J917="20",K917,IF(J917="10",ROUND(K917*0.7,2),ROUND(K917/0.85*0.7,2)))</f>
        <v>10.029999999999999</v>
      </c>
      <c r="U917" s="38">
        <f>ROUND(T917*W917/100,2)</f>
        <v>9.5299999999999994</v>
      </c>
      <c r="V917" s="38">
        <f>T917-U917</f>
        <v>0.5</v>
      </c>
      <c r="W917" s="36">
        <v>95</v>
      </c>
      <c r="X917" s="38">
        <f>IF(J917="20",ROUND(K917/0.7*0.6,2),IF(J917="10",ROUND(K917*0.6,2),ROUND(K917/0.85*0.6,2)))</f>
        <v>8.6</v>
      </c>
      <c r="Y917" s="38">
        <f>ROUND(X917*AA917/100,2)</f>
        <v>8.17</v>
      </c>
      <c r="Z917" s="38">
        <f>X917-Y917</f>
        <v>0.42999999999999972</v>
      </c>
      <c r="AA917" s="36">
        <v>95</v>
      </c>
      <c r="AB917" s="38" t="s">
        <v>95</v>
      </c>
      <c r="AC917" s="38">
        <v>10.96</v>
      </c>
      <c r="AD917" s="38">
        <v>10.41</v>
      </c>
      <c r="AE917" s="38">
        <v>0.55000000000000071</v>
      </c>
      <c r="AI917" s="3">
        <f>ROUND(P917*0.3,2)</f>
        <v>3.65</v>
      </c>
      <c r="AJ917" s="3">
        <f>ROUND(AI917*S917/100,2)</f>
        <v>3.29</v>
      </c>
      <c r="AK917" s="3">
        <f>AI917-AJ917</f>
        <v>0.35999999999999988</v>
      </c>
      <c r="AL917" s="3">
        <f>ROUND(T917*0.3,2)</f>
        <v>3.01</v>
      </c>
      <c r="AM917" s="3">
        <f>ROUND(AL917*W917/100,2)</f>
        <v>2.86</v>
      </c>
      <c r="AN917" s="3">
        <f>AL917-AM917</f>
        <v>0.14999999999999991</v>
      </c>
      <c r="AO917" s="3">
        <f>ROUND(X917*0.3,2)</f>
        <v>2.58</v>
      </c>
      <c r="AP917" s="3">
        <f>ROUND(AO917*AA917/100,2)</f>
        <v>2.4500000000000002</v>
      </c>
      <c r="AQ917" s="3">
        <f>AO917-AP917</f>
        <v>0.12999999999999989</v>
      </c>
      <c r="AR917" s="3">
        <v>3.29</v>
      </c>
      <c r="AS917" s="3">
        <v>3.13</v>
      </c>
      <c r="AT917" s="3">
        <v>0.16000000000000014</v>
      </c>
      <c r="AX917" s="3">
        <f>ROUND($P917*0.6,2)</f>
        <v>7.31</v>
      </c>
      <c r="AY917" s="3">
        <f>ROUND(AX917*$S917/100,2)</f>
        <v>6.58</v>
      </c>
      <c r="AZ917" s="3">
        <f>AX917-AY917</f>
        <v>0.72999999999999954</v>
      </c>
      <c r="BA917" s="3">
        <f>ROUND($T917*0.6,2)</f>
        <v>6.02</v>
      </c>
      <c r="BB917" s="3">
        <f>ROUND(BA917*$W917/100,2)</f>
        <v>5.72</v>
      </c>
      <c r="BC917" s="3">
        <f>BA917-BB917</f>
        <v>0.29999999999999982</v>
      </c>
      <c r="BD917" s="3">
        <f>ROUND($X917*0.6,2)</f>
        <v>5.16</v>
      </c>
      <c r="BE917" s="3">
        <f>ROUND(BD917*$AA917/100,2)</f>
        <v>4.9000000000000004</v>
      </c>
      <c r="BF917" s="3">
        <f>BD917-BE917</f>
        <v>0.25999999999999979</v>
      </c>
      <c r="BG917" s="3">
        <v>6.58</v>
      </c>
      <c r="BH917" s="3">
        <v>6.25</v>
      </c>
      <c r="BI917" s="3">
        <v>0.33000000000000007</v>
      </c>
      <c r="BJ917" s="3" t="s">
        <v>171</v>
      </c>
      <c r="BK917" s="3">
        <v>20.88</v>
      </c>
      <c r="BL917" s="3">
        <v>19.84</v>
      </c>
      <c r="BM917" s="3">
        <v>1.0399999999999991</v>
      </c>
      <c r="BN917" s="3">
        <v>16.940000000000001</v>
      </c>
      <c r="BO917" s="3">
        <v>16.09</v>
      </c>
      <c r="BP917" s="3">
        <v>0.85000000000000142</v>
      </c>
      <c r="BQ917" s="3">
        <v>19.079999999999998</v>
      </c>
      <c r="BR917" s="3">
        <v>18.13</v>
      </c>
      <c r="BS917" s="3">
        <v>0.94999999999999929</v>
      </c>
      <c r="BT917" s="3">
        <v>15.14</v>
      </c>
      <c r="BU917" s="3">
        <v>14.38</v>
      </c>
      <c r="BV917" s="3">
        <v>0.75999999999999979</v>
      </c>
      <c r="BW917" s="3">
        <v>17.739999999999998</v>
      </c>
      <c r="BX917" s="3">
        <v>16.850000000000001</v>
      </c>
      <c r="BY917" s="3">
        <v>0.88999999999999702</v>
      </c>
      <c r="BZ917" s="3">
        <v>18.38</v>
      </c>
      <c r="CA917" s="3">
        <v>17.46</v>
      </c>
      <c r="CB917" s="3">
        <v>0.91999999999999815</v>
      </c>
      <c r="CC917" s="3">
        <v>17.04</v>
      </c>
      <c r="CD917" s="3">
        <v>16.190000000000001</v>
      </c>
      <c r="CE917" s="3">
        <v>0.84999999999999787</v>
      </c>
      <c r="CF917" s="3">
        <v>17.18</v>
      </c>
      <c r="CG917" s="3">
        <v>16.32</v>
      </c>
      <c r="CH917" s="3">
        <v>0.85999999999999943</v>
      </c>
      <c r="CI917" s="3">
        <v>15.96</v>
      </c>
      <c r="CJ917" s="3">
        <v>15.16</v>
      </c>
      <c r="CK917" s="3">
        <v>0.80000000000000071</v>
      </c>
      <c r="CL917" s="3">
        <v>14.62</v>
      </c>
      <c r="CM917" s="3">
        <v>13.89</v>
      </c>
      <c r="CN917" s="3">
        <v>0.72999999999999865</v>
      </c>
      <c r="CO917" s="3">
        <v>11.86</v>
      </c>
      <c r="CP917" s="3">
        <v>11.27</v>
      </c>
      <c r="CQ917" s="3">
        <v>0.58999999999999986</v>
      </c>
      <c r="CR917" s="3">
        <v>13.36</v>
      </c>
      <c r="CS917" s="3">
        <v>12.69</v>
      </c>
      <c r="CT917" s="3">
        <v>0.66999999999999993</v>
      </c>
      <c r="CU917" s="3">
        <v>10.6</v>
      </c>
      <c r="CV917" s="3">
        <v>10.07</v>
      </c>
      <c r="CW917" s="3">
        <v>0.52999999999999936</v>
      </c>
      <c r="CX917" s="3">
        <v>12.42</v>
      </c>
      <c r="CY917" s="3">
        <v>11.8</v>
      </c>
      <c r="CZ917" s="3">
        <v>0.61999999999999922</v>
      </c>
      <c r="DA917" s="3">
        <v>12.87</v>
      </c>
      <c r="DB917" s="3">
        <v>12.23</v>
      </c>
      <c r="DC917" s="3">
        <v>0.63999999999999879</v>
      </c>
      <c r="DD917" s="3">
        <v>11.93</v>
      </c>
      <c r="DE917" s="3">
        <v>11.33</v>
      </c>
      <c r="DF917" s="3">
        <v>0.59999999999999964</v>
      </c>
      <c r="DG917" s="3">
        <v>12.03</v>
      </c>
      <c r="DH917" s="3">
        <v>11.43</v>
      </c>
      <c r="DI917" s="3">
        <v>0.59999999999999964</v>
      </c>
      <c r="DJ917" s="3">
        <v>11.17</v>
      </c>
      <c r="DK917" s="3">
        <v>10.61</v>
      </c>
      <c r="DL917" s="3">
        <v>0.5600000000000005</v>
      </c>
      <c r="DM917" s="3">
        <v>18.79</v>
      </c>
      <c r="DN917" s="3">
        <v>17.850000000000001</v>
      </c>
      <c r="DO917" s="3">
        <v>0.93999999999999773</v>
      </c>
      <c r="DP917" s="3">
        <v>17.170000000000002</v>
      </c>
      <c r="DQ917" s="3">
        <v>16.309999999999999</v>
      </c>
      <c r="DR917" s="3">
        <v>0.86000000000000298</v>
      </c>
      <c r="DS917" s="3">
        <v>16.54</v>
      </c>
      <c r="DT917" s="3">
        <v>15.71</v>
      </c>
      <c r="DU917" s="3">
        <v>0.82999999999999829</v>
      </c>
      <c r="DV917" s="3">
        <v>15.46</v>
      </c>
      <c r="DW917" s="3">
        <v>14.69</v>
      </c>
      <c r="DX917" s="3">
        <v>0.77000000000000135</v>
      </c>
    </row>
    <row r="918" spans="1:128" s="3" customFormat="1" x14ac:dyDescent="0.25">
      <c r="A918" s="36" t="s">
        <v>1122</v>
      </c>
      <c r="B918" s="36" t="s">
        <v>87</v>
      </c>
      <c r="C918" s="36" t="s">
        <v>88</v>
      </c>
      <c r="D918" s="37" t="s">
        <v>106</v>
      </c>
      <c r="E918" s="36" t="s">
        <v>107</v>
      </c>
      <c r="F918" s="37" t="s">
        <v>1106</v>
      </c>
      <c r="G918" s="36" t="s">
        <v>1107</v>
      </c>
      <c r="H918" s="36" t="s">
        <v>168</v>
      </c>
      <c r="I918" s="36" t="s">
        <v>388</v>
      </c>
      <c r="J918" s="36" t="s">
        <v>171</v>
      </c>
      <c r="K918" s="44">
        <v>12.18</v>
      </c>
      <c r="L918" s="38" t="str">
        <f>IF(J918="10",K918,"")</f>
        <v/>
      </c>
      <c r="M918" s="38"/>
      <c r="N918" s="38"/>
      <c r="O918" s="38">
        <v>0</v>
      </c>
      <c r="P918" s="38">
        <f>IF(J918&lt;&gt;"20",IF(J918="15",K918,ROUND(K918*0.85,2)),"")</f>
        <v>12.18</v>
      </c>
      <c r="Q918" s="38">
        <f>ROUND(P918*S918/100,2)</f>
        <v>10.96</v>
      </c>
      <c r="R918" s="38">
        <f>P918-Q918</f>
        <v>1.2199999999999989</v>
      </c>
      <c r="S918" s="38" t="s">
        <v>389</v>
      </c>
      <c r="T918" s="38">
        <f>IF(J918="20",K918,IF(J918="10",ROUND(K918*0.7,2),ROUND(K918/0.85*0.7,2)))</f>
        <v>10.029999999999999</v>
      </c>
      <c r="U918" s="38">
        <f>ROUND(T918*W918/100,2)</f>
        <v>9.5299999999999994</v>
      </c>
      <c r="V918" s="38">
        <f>T918-U918</f>
        <v>0.5</v>
      </c>
      <c r="W918" s="36">
        <v>95</v>
      </c>
      <c r="X918" s="38">
        <f>IF(J918="20",ROUND(K918/0.7*0.6,2),IF(J918="10",ROUND(K918*0.6,2),ROUND(K918/0.85*0.6,2)))</f>
        <v>8.6</v>
      </c>
      <c r="Y918" s="38">
        <f>ROUND(X918*AA918/100,2)</f>
        <v>8.17</v>
      </c>
      <c r="Z918" s="38">
        <f>X918-Y918</f>
        <v>0.42999999999999972</v>
      </c>
      <c r="AA918" s="36">
        <v>95</v>
      </c>
      <c r="AB918" s="38" t="s">
        <v>95</v>
      </c>
      <c r="AC918" s="38">
        <v>10.96</v>
      </c>
      <c r="AD918" s="38">
        <v>10.41</v>
      </c>
      <c r="AE918" s="38">
        <v>0.55000000000000071</v>
      </c>
      <c r="AI918" s="3">
        <f>ROUND(P918*0.3,2)</f>
        <v>3.65</v>
      </c>
      <c r="AJ918" s="3">
        <f>ROUND(AI918*S918/100,2)</f>
        <v>3.29</v>
      </c>
      <c r="AK918" s="3">
        <f>AI918-AJ918</f>
        <v>0.35999999999999988</v>
      </c>
      <c r="AL918" s="3">
        <f>ROUND(T918*0.3,2)</f>
        <v>3.01</v>
      </c>
      <c r="AM918" s="3">
        <f>ROUND(AL918*W918/100,2)</f>
        <v>2.86</v>
      </c>
      <c r="AN918" s="3">
        <f>AL918-AM918</f>
        <v>0.14999999999999991</v>
      </c>
      <c r="AO918" s="3">
        <f>ROUND(X918*0.3,2)</f>
        <v>2.58</v>
      </c>
      <c r="AP918" s="3">
        <f>ROUND(AO918*AA918/100,2)</f>
        <v>2.4500000000000002</v>
      </c>
      <c r="AQ918" s="3">
        <f>AO918-AP918</f>
        <v>0.12999999999999989</v>
      </c>
      <c r="AR918" s="3">
        <v>3.29</v>
      </c>
      <c r="AS918" s="3">
        <v>3.13</v>
      </c>
      <c r="AT918" s="3">
        <v>0.16000000000000014</v>
      </c>
      <c r="AX918" s="3">
        <f>ROUND($P918*0.6,2)</f>
        <v>7.31</v>
      </c>
      <c r="AY918" s="3">
        <f>ROUND(AX918*$S918/100,2)</f>
        <v>6.58</v>
      </c>
      <c r="AZ918" s="3">
        <f>AX918-AY918</f>
        <v>0.72999999999999954</v>
      </c>
      <c r="BA918" s="3">
        <f>ROUND($T918*0.6,2)</f>
        <v>6.02</v>
      </c>
      <c r="BB918" s="3">
        <f>ROUND(BA918*$W918/100,2)</f>
        <v>5.72</v>
      </c>
      <c r="BC918" s="3">
        <f>BA918-BB918</f>
        <v>0.29999999999999982</v>
      </c>
      <c r="BD918" s="3">
        <f>ROUND($X918*0.6,2)</f>
        <v>5.16</v>
      </c>
      <c r="BE918" s="3">
        <f>ROUND(BD918*$AA918/100,2)</f>
        <v>4.9000000000000004</v>
      </c>
      <c r="BF918" s="3">
        <f>BD918-BE918</f>
        <v>0.25999999999999979</v>
      </c>
      <c r="BG918" s="3">
        <v>6.58</v>
      </c>
      <c r="BH918" s="3">
        <v>6.25</v>
      </c>
      <c r="BI918" s="3">
        <v>0.33000000000000007</v>
      </c>
      <c r="BJ918" s="3" t="s">
        <v>171</v>
      </c>
      <c r="BK918" s="3">
        <v>20.88</v>
      </c>
      <c r="BL918" s="3">
        <v>19.84</v>
      </c>
      <c r="BM918" s="3">
        <v>1.0399999999999991</v>
      </c>
      <c r="BN918" s="3">
        <v>16.940000000000001</v>
      </c>
      <c r="BO918" s="3">
        <v>16.09</v>
      </c>
      <c r="BP918" s="3">
        <v>0.85000000000000142</v>
      </c>
      <c r="BQ918" s="3">
        <v>19.079999999999998</v>
      </c>
      <c r="BR918" s="3">
        <v>18.13</v>
      </c>
      <c r="BS918" s="3">
        <v>0.94999999999999929</v>
      </c>
      <c r="BT918" s="3">
        <v>15.14</v>
      </c>
      <c r="BU918" s="3">
        <v>14.38</v>
      </c>
      <c r="BV918" s="3">
        <v>0.75999999999999979</v>
      </c>
      <c r="BW918" s="3">
        <v>17.739999999999998</v>
      </c>
      <c r="BX918" s="3">
        <v>16.850000000000001</v>
      </c>
      <c r="BY918" s="3">
        <v>0.88999999999999702</v>
      </c>
      <c r="BZ918" s="3">
        <v>18.38</v>
      </c>
      <c r="CA918" s="3">
        <v>17.46</v>
      </c>
      <c r="CB918" s="3">
        <v>0.91999999999999815</v>
      </c>
      <c r="CC918" s="3">
        <v>17.04</v>
      </c>
      <c r="CD918" s="3">
        <v>16.190000000000001</v>
      </c>
      <c r="CE918" s="3">
        <v>0.84999999999999787</v>
      </c>
      <c r="CF918" s="3">
        <v>17.18</v>
      </c>
      <c r="CG918" s="3">
        <v>16.32</v>
      </c>
      <c r="CH918" s="3">
        <v>0.85999999999999943</v>
      </c>
      <c r="CI918" s="3">
        <v>15.96</v>
      </c>
      <c r="CJ918" s="3">
        <v>15.16</v>
      </c>
      <c r="CK918" s="3">
        <v>0.80000000000000071</v>
      </c>
      <c r="CL918" s="3">
        <v>14.62</v>
      </c>
      <c r="CM918" s="3">
        <v>13.89</v>
      </c>
      <c r="CN918" s="3">
        <v>0.72999999999999865</v>
      </c>
      <c r="CO918" s="3">
        <v>11.86</v>
      </c>
      <c r="CP918" s="3">
        <v>11.27</v>
      </c>
      <c r="CQ918" s="3">
        <v>0.58999999999999986</v>
      </c>
      <c r="CR918" s="3">
        <v>13.36</v>
      </c>
      <c r="CS918" s="3">
        <v>12.69</v>
      </c>
      <c r="CT918" s="3">
        <v>0.66999999999999993</v>
      </c>
      <c r="CU918" s="3">
        <v>10.6</v>
      </c>
      <c r="CV918" s="3">
        <v>10.07</v>
      </c>
      <c r="CW918" s="3">
        <v>0.52999999999999936</v>
      </c>
      <c r="CX918" s="3">
        <v>12.42</v>
      </c>
      <c r="CY918" s="3">
        <v>11.8</v>
      </c>
      <c r="CZ918" s="3">
        <v>0.61999999999999922</v>
      </c>
      <c r="DA918" s="3">
        <v>12.87</v>
      </c>
      <c r="DB918" s="3">
        <v>12.23</v>
      </c>
      <c r="DC918" s="3">
        <v>0.63999999999999879</v>
      </c>
      <c r="DD918" s="3">
        <v>11.93</v>
      </c>
      <c r="DE918" s="3">
        <v>11.33</v>
      </c>
      <c r="DF918" s="3">
        <v>0.59999999999999964</v>
      </c>
      <c r="DG918" s="3">
        <v>12.03</v>
      </c>
      <c r="DH918" s="3">
        <v>11.43</v>
      </c>
      <c r="DI918" s="3">
        <v>0.59999999999999964</v>
      </c>
      <c r="DJ918" s="3">
        <v>11.17</v>
      </c>
      <c r="DK918" s="3">
        <v>10.61</v>
      </c>
      <c r="DL918" s="3">
        <v>0.5600000000000005</v>
      </c>
      <c r="DM918" s="3">
        <v>18.79</v>
      </c>
      <c r="DN918" s="3">
        <v>17.850000000000001</v>
      </c>
      <c r="DO918" s="3">
        <v>0.93999999999999773</v>
      </c>
      <c r="DP918" s="3">
        <v>17.170000000000002</v>
      </c>
      <c r="DQ918" s="3">
        <v>16.309999999999999</v>
      </c>
      <c r="DR918" s="3">
        <v>0.86000000000000298</v>
      </c>
      <c r="DS918" s="3">
        <v>16.54</v>
      </c>
      <c r="DT918" s="3">
        <v>15.71</v>
      </c>
      <c r="DU918" s="3">
        <v>0.82999999999999829</v>
      </c>
      <c r="DV918" s="3">
        <v>15.46</v>
      </c>
      <c r="DW918" s="3">
        <v>14.69</v>
      </c>
      <c r="DX918" s="3">
        <v>0.77000000000000135</v>
      </c>
    </row>
    <row r="919" spans="1:128" s="3" customFormat="1" x14ac:dyDescent="0.25">
      <c r="A919" s="36" t="s">
        <v>1123</v>
      </c>
      <c r="B919" s="36" t="s">
        <v>87</v>
      </c>
      <c r="C919" s="36" t="s">
        <v>88</v>
      </c>
      <c r="D919" s="37" t="s">
        <v>188</v>
      </c>
      <c r="E919" s="36" t="s">
        <v>189</v>
      </c>
      <c r="F919" s="37" t="s">
        <v>1106</v>
      </c>
      <c r="G919" s="36" t="s">
        <v>1107</v>
      </c>
      <c r="H919" s="36" t="s">
        <v>168</v>
      </c>
      <c r="I919" s="36" t="s">
        <v>388</v>
      </c>
      <c r="J919" s="36" t="s">
        <v>171</v>
      </c>
      <c r="K919" s="44">
        <v>10.18</v>
      </c>
      <c r="L919" s="38" t="str">
        <f>IF(J919="10",K919,"")</f>
        <v/>
      </c>
      <c r="M919" s="38"/>
      <c r="N919" s="38"/>
      <c r="O919" s="38">
        <v>0</v>
      </c>
      <c r="P919" s="38">
        <f>IF(J919&lt;&gt;"20",IF(J919="15",K919,ROUND(K919*0.85,2)),"")</f>
        <v>10.18</v>
      </c>
      <c r="Q919" s="38">
        <f>ROUND(P919*S919/100,2)</f>
        <v>9.16</v>
      </c>
      <c r="R919" s="38">
        <f>P919-Q919</f>
        <v>1.0199999999999996</v>
      </c>
      <c r="S919" s="38" t="s">
        <v>389</v>
      </c>
      <c r="T919" s="38">
        <f>IF(J919="20",K919,IF(J919="10",ROUND(K919*0.7,2),ROUND(K919/0.85*0.7,2)))</f>
        <v>8.3800000000000008</v>
      </c>
      <c r="U919" s="38">
        <f>ROUND(T919*W919/100,2)</f>
        <v>7.96</v>
      </c>
      <c r="V919" s="38">
        <f>T919-U919</f>
        <v>0.42000000000000082</v>
      </c>
      <c r="W919" s="36">
        <v>95</v>
      </c>
      <c r="X919" s="38">
        <f>IF(J919="20",ROUND(K919/0.7*0.6,2),IF(J919="10",ROUND(K919*0.6,2),ROUND(K919/0.85*0.6,2)))</f>
        <v>7.19</v>
      </c>
      <c r="Y919" s="38">
        <f>ROUND(X919*AA919/100,2)</f>
        <v>6.83</v>
      </c>
      <c r="Z919" s="38">
        <f>X919-Y919</f>
        <v>0.36000000000000032</v>
      </c>
      <c r="AA919" s="36">
        <v>95</v>
      </c>
      <c r="AB919" s="38" t="s">
        <v>95</v>
      </c>
      <c r="AC919" s="38">
        <v>9.16</v>
      </c>
      <c r="AD919" s="38">
        <v>8.6999999999999993</v>
      </c>
      <c r="AE919" s="38">
        <v>0.46000000000000085</v>
      </c>
      <c r="AI919" s="3">
        <f>ROUND(P919*0.3,2)</f>
        <v>3.05</v>
      </c>
      <c r="AJ919" s="3">
        <f>ROUND(AI919*S919/100,2)</f>
        <v>2.75</v>
      </c>
      <c r="AK919" s="3">
        <f>AI919-AJ919</f>
        <v>0.29999999999999982</v>
      </c>
      <c r="AL919" s="3">
        <f>ROUND(T919*0.3,2)</f>
        <v>2.5099999999999998</v>
      </c>
      <c r="AM919" s="3">
        <f>ROUND(AL919*W919/100,2)</f>
        <v>2.38</v>
      </c>
      <c r="AN919" s="3">
        <f>AL919-AM919</f>
        <v>0.12999999999999989</v>
      </c>
      <c r="AO919" s="3">
        <f>ROUND(X919*0.3,2)</f>
        <v>2.16</v>
      </c>
      <c r="AP919" s="3">
        <f>ROUND(AO919*AA919/100,2)</f>
        <v>2.0499999999999998</v>
      </c>
      <c r="AQ919" s="3">
        <f>AO919-AP919</f>
        <v>0.11000000000000032</v>
      </c>
      <c r="AR919" s="3">
        <v>2.75</v>
      </c>
      <c r="AS919" s="3">
        <v>2.61</v>
      </c>
      <c r="AT919" s="3">
        <v>0.14000000000000012</v>
      </c>
      <c r="AX919" s="3">
        <f>ROUND($P919*0.6,2)</f>
        <v>6.11</v>
      </c>
      <c r="AY919" s="3">
        <f>ROUND(AX919*$S919/100,2)</f>
        <v>5.5</v>
      </c>
      <c r="AZ919" s="3">
        <f>AX919-AY919</f>
        <v>0.61000000000000032</v>
      </c>
      <c r="BA919" s="3">
        <f>ROUND($T919*0.6,2)</f>
        <v>5.03</v>
      </c>
      <c r="BB919" s="3">
        <f>ROUND(BA919*$W919/100,2)</f>
        <v>4.78</v>
      </c>
      <c r="BC919" s="3">
        <f>BA919-BB919</f>
        <v>0.25</v>
      </c>
      <c r="BD919" s="3">
        <f>ROUND($X919*0.6,2)</f>
        <v>4.3099999999999996</v>
      </c>
      <c r="BE919" s="3">
        <f>ROUND(BD919*$AA919/100,2)</f>
        <v>4.09</v>
      </c>
      <c r="BF919" s="3">
        <f>BD919-BE919</f>
        <v>0.21999999999999975</v>
      </c>
      <c r="BG919" s="3">
        <v>5.5</v>
      </c>
      <c r="BH919" s="3">
        <v>5.23</v>
      </c>
      <c r="BI919" s="3">
        <v>0.26999999999999957</v>
      </c>
      <c r="BJ919" s="3" t="s">
        <v>171</v>
      </c>
      <c r="BK919" s="3">
        <v>18.88</v>
      </c>
      <c r="BL919" s="3">
        <v>17.940000000000001</v>
      </c>
      <c r="BM919" s="3">
        <v>0.93999999999999773</v>
      </c>
      <c r="BN919" s="3">
        <v>15.53</v>
      </c>
      <c r="BO919" s="3">
        <v>14.75</v>
      </c>
      <c r="BP919" s="3">
        <v>0.77999999999999936</v>
      </c>
      <c r="BQ919" s="3">
        <v>17.079999999999998</v>
      </c>
      <c r="BR919" s="3">
        <v>16.23</v>
      </c>
      <c r="BS919" s="3">
        <v>0.84999999999999787</v>
      </c>
      <c r="BT919" s="3">
        <v>13.73</v>
      </c>
      <c r="BU919" s="3">
        <v>13.04</v>
      </c>
      <c r="BV919" s="3">
        <v>0.69000000000000128</v>
      </c>
      <c r="BW919" s="3">
        <v>15.94</v>
      </c>
      <c r="BX919" s="3">
        <v>15.14</v>
      </c>
      <c r="BY919" s="3">
        <v>0.79999999999999893</v>
      </c>
      <c r="BZ919" s="3">
        <v>16.38</v>
      </c>
      <c r="CA919" s="3">
        <v>15.56</v>
      </c>
      <c r="CB919" s="3">
        <v>0.81999999999999851</v>
      </c>
      <c r="CC919" s="3">
        <v>15.24</v>
      </c>
      <c r="CD919" s="3">
        <v>14.48</v>
      </c>
      <c r="CE919" s="3">
        <v>0.75999999999999979</v>
      </c>
      <c r="CF919" s="3">
        <v>15.18</v>
      </c>
      <c r="CG919" s="3">
        <v>14.42</v>
      </c>
      <c r="CH919" s="3">
        <v>0.75999999999999979</v>
      </c>
      <c r="CI919" s="3">
        <v>14.16</v>
      </c>
      <c r="CJ919" s="3">
        <v>13.45</v>
      </c>
      <c r="CK919" s="3">
        <v>0.71000000000000085</v>
      </c>
      <c r="CL919" s="3">
        <v>13.22</v>
      </c>
      <c r="CM919" s="3">
        <v>12.56</v>
      </c>
      <c r="CN919" s="3">
        <v>0.66000000000000014</v>
      </c>
      <c r="CO919" s="3">
        <v>10.87</v>
      </c>
      <c r="CP919" s="3">
        <v>10.33</v>
      </c>
      <c r="CQ919" s="3">
        <v>0.53999999999999915</v>
      </c>
      <c r="CR919" s="3">
        <v>11.96</v>
      </c>
      <c r="CS919" s="3">
        <v>11.36</v>
      </c>
      <c r="CT919" s="3">
        <v>0.60000000000000142</v>
      </c>
      <c r="CU919" s="3">
        <v>9.61</v>
      </c>
      <c r="CV919" s="3">
        <v>9.1300000000000008</v>
      </c>
      <c r="CW919" s="3">
        <v>0.47999999999999865</v>
      </c>
      <c r="CX919" s="3">
        <v>11.16</v>
      </c>
      <c r="CY919" s="3">
        <v>10.6</v>
      </c>
      <c r="CZ919" s="3">
        <v>0.5600000000000005</v>
      </c>
      <c r="DA919" s="3">
        <v>11.47</v>
      </c>
      <c r="DB919" s="3">
        <v>10.9</v>
      </c>
      <c r="DC919" s="3">
        <v>0.57000000000000028</v>
      </c>
      <c r="DD919" s="3">
        <v>10.67</v>
      </c>
      <c r="DE919" s="3">
        <v>10.14</v>
      </c>
      <c r="DF919" s="3">
        <v>0.52999999999999936</v>
      </c>
      <c r="DG919" s="3">
        <v>10.63</v>
      </c>
      <c r="DH919" s="3">
        <v>10.1</v>
      </c>
      <c r="DI919" s="3">
        <v>0.53000000000000114</v>
      </c>
      <c r="DJ919" s="3">
        <v>9.91</v>
      </c>
      <c r="DK919" s="3">
        <v>9.41</v>
      </c>
      <c r="DL919" s="3">
        <v>0.5</v>
      </c>
      <c r="DM919" s="3">
        <v>16.989999999999998</v>
      </c>
      <c r="DN919" s="3">
        <v>16.14</v>
      </c>
      <c r="DO919" s="3">
        <v>0.84999999999999787</v>
      </c>
      <c r="DP919" s="3">
        <v>15.37</v>
      </c>
      <c r="DQ919" s="3">
        <v>14.6</v>
      </c>
      <c r="DR919" s="3">
        <v>0.76999999999999957</v>
      </c>
      <c r="DS919" s="3">
        <v>14.74</v>
      </c>
      <c r="DT919" s="3">
        <v>14</v>
      </c>
      <c r="DU919" s="3">
        <v>0.74000000000000021</v>
      </c>
      <c r="DV919" s="3">
        <v>13.66</v>
      </c>
      <c r="DW919" s="3">
        <v>12.98</v>
      </c>
      <c r="DX919" s="3">
        <v>0.67999999999999972</v>
      </c>
    </row>
    <row r="920" spans="1:128" s="3" customFormat="1" x14ac:dyDescent="0.25">
      <c r="A920" s="36" t="s">
        <v>1124</v>
      </c>
      <c r="B920" s="36" t="s">
        <v>87</v>
      </c>
      <c r="C920" s="36" t="s">
        <v>88</v>
      </c>
      <c r="D920" s="37" t="s">
        <v>130</v>
      </c>
      <c r="E920" s="36" t="s">
        <v>131</v>
      </c>
      <c r="F920" s="37" t="s">
        <v>1106</v>
      </c>
      <c r="G920" s="36" t="s">
        <v>1107</v>
      </c>
      <c r="H920" s="36" t="s">
        <v>168</v>
      </c>
      <c r="I920" s="36" t="s">
        <v>388</v>
      </c>
      <c r="J920" s="36" t="s">
        <v>171</v>
      </c>
      <c r="K920" s="44">
        <v>22.195799999999998</v>
      </c>
      <c r="L920" s="38" t="str">
        <f>IF(J920="10",K920,"")</f>
        <v/>
      </c>
      <c r="M920" s="38"/>
      <c r="N920" s="38"/>
      <c r="O920" s="38">
        <v>0</v>
      </c>
      <c r="P920" s="38">
        <f>IF(J920&lt;&gt;"20",IF(J920="15",K920,ROUND(K920*0.85,2)),"")</f>
        <v>22.195799999999998</v>
      </c>
      <c r="Q920" s="38">
        <f>ROUND(P920*S920/100,2)</f>
        <v>19.98</v>
      </c>
      <c r="R920" s="38">
        <f>P920-Q920</f>
        <v>2.215799999999998</v>
      </c>
      <c r="S920" s="38" t="s">
        <v>389</v>
      </c>
      <c r="T920" s="38">
        <f>IF(J920="20",K920,IF(J920="10",ROUND(K920*0.7,2),ROUND(K920/0.85*0.7,2)))</f>
        <v>18.28</v>
      </c>
      <c r="U920" s="38">
        <f>ROUND(T920*W920/100,2)</f>
        <v>17.37</v>
      </c>
      <c r="V920" s="38">
        <f>T920-U920</f>
        <v>0.91000000000000014</v>
      </c>
      <c r="W920" s="36">
        <v>95</v>
      </c>
      <c r="X920" s="38">
        <f>IF(J920="20",ROUND(K920/0.7*0.6,2),IF(J920="10",ROUND(K920*0.6,2),ROUND(K920/0.85*0.6,2)))</f>
        <v>15.67</v>
      </c>
      <c r="Y920" s="38">
        <f>ROUND(X920*AA920/100,2)</f>
        <v>14.89</v>
      </c>
      <c r="Z920" s="38">
        <f>X920-Y920</f>
        <v>0.77999999999999936</v>
      </c>
      <c r="AA920" s="36">
        <v>95</v>
      </c>
      <c r="AB920" s="38" t="s">
        <v>95</v>
      </c>
      <c r="AC920" s="38">
        <v>19.98</v>
      </c>
      <c r="AD920" s="38">
        <v>18.98</v>
      </c>
      <c r="AE920" s="38">
        <v>1</v>
      </c>
      <c r="AI920" s="3">
        <f>ROUND(P920*0.3,2)</f>
        <v>6.66</v>
      </c>
      <c r="AJ920" s="3">
        <f>ROUND(AI920*S920/100,2)</f>
        <v>5.99</v>
      </c>
      <c r="AK920" s="3">
        <f>AI920-AJ920</f>
        <v>0.66999999999999993</v>
      </c>
      <c r="AL920" s="3">
        <f>ROUND(T920*0.3,2)</f>
        <v>5.48</v>
      </c>
      <c r="AM920" s="3">
        <f>ROUND(AL920*W920/100,2)</f>
        <v>5.21</v>
      </c>
      <c r="AN920" s="3">
        <f>AL920-AM920</f>
        <v>0.27000000000000046</v>
      </c>
      <c r="AO920" s="3">
        <f>ROUND(X920*0.3,2)</f>
        <v>4.7</v>
      </c>
      <c r="AP920" s="3">
        <f>ROUND(AO920*AA920/100,2)</f>
        <v>4.47</v>
      </c>
      <c r="AQ920" s="3">
        <f>AO920-AP920</f>
        <v>0.23000000000000043</v>
      </c>
      <c r="AR920" s="3">
        <v>5.99</v>
      </c>
      <c r="AS920" s="3">
        <v>5.69</v>
      </c>
      <c r="AT920" s="3">
        <v>0.29999999999999982</v>
      </c>
      <c r="AX920" s="3">
        <f>ROUND($P920*0.6,2)</f>
        <v>13.32</v>
      </c>
      <c r="AY920" s="3">
        <f>ROUND(AX920*$S920/100,2)</f>
        <v>11.99</v>
      </c>
      <c r="AZ920" s="3">
        <f>AX920-AY920</f>
        <v>1.33</v>
      </c>
      <c r="BA920" s="3">
        <f>ROUND($T920*0.6,2)</f>
        <v>10.97</v>
      </c>
      <c r="BB920" s="3">
        <f>ROUND(BA920*$W920/100,2)</f>
        <v>10.42</v>
      </c>
      <c r="BC920" s="3">
        <f>BA920-BB920</f>
        <v>0.55000000000000071</v>
      </c>
      <c r="BD920" s="3">
        <f>ROUND($X920*0.6,2)</f>
        <v>9.4</v>
      </c>
      <c r="BE920" s="3">
        <f>ROUND(BD920*$AA920/100,2)</f>
        <v>8.93</v>
      </c>
      <c r="BF920" s="3">
        <f>BD920-BE920</f>
        <v>0.47000000000000064</v>
      </c>
      <c r="BG920" s="3">
        <v>11.99</v>
      </c>
      <c r="BH920" s="3">
        <v>11.39</v>
      </c>
      <c r="BI920" s="3">
        <v>0.59999999999999964</v>
      </c>
      <c r="BJ920" s="3" t="s">
        <v>171</v>
      </c>
      <c r="BK920" s="3">
        <v>30.895799999999998</v>
      </c>
      <c r="BL920" s="3">
        <v>29.35</v>
      </c>
      <c r="BM920" s="3">
        <v>1.5457999999999963</v>
      </c>
      <c r="BN920" s="3">
        <v>24.01</v>
      </c>
      <c r="BO920" s="3">
        <v>22.81</v>
      </c>
      <c r="BP920" s="3">
        <v>1.2000000000000028</v>
      </c>
      <c r="BQ920" s="3">
        <v>29.095799999999997</v>
      </c>
      <c r="BR920" s="3">
        <v>27.64</v>
      </c>
      <c r="BS920" s="3">
        <v>1.4557999999999964</v>
      </c>
      <c r="BT920" s="3">
        <v>22.21</v>
      </c>
      <c r="BU920" s="3">
        <v>21.1</v>
      </c>
      <c r="BV920" s="3">
        <v>1.1099999999999994</v>
      </c>
      <c r="BW920" s="3">
        <v>26.76</v>
      </c>
      <c r="BX920" s="3">
        <v>25.42</v>
      </c>
      <c r="BY920" s="3">
        <v>1.3399999999999999</v>
      </c>
      <c r="BZ920" s="3">
        <v>28.395799999999998</v>
      </c>
      <c r="CA920" s="3">
        <v>26.98</v>
      </c>
      <c r="CB920" s="3">
        <v>1.4157999999999973</v>
      </c>
      <c r="CC920" s="3">
        <v>26.06</v>
      </c>
      <c r="CD920" s="3">
        <v>24.76</v>
      </c>
      <c r="CE920" s="3">
        <v>1.2999999999999972</v>
      </c>
      <c r="CF920" s="3">
        <v>27.195799999999998</v>
      </c>
      <c r="CG920" s="3">
        <v>25.84</v>
      </c>
      <c r="CH920" s="3">
        <v>1.3557999999999986</v>
      </c>
      <c r="CI920" s="3">
        <v>24.98</v>
      </c>
      <c r="CJ920" s="3">
        <v>23.73</v>
      </c>
      <c r="CK920" s="3">
        <v>1.25</v>
      </c>
      <c r="CL920" s="3">
        <v>21.63</v>
      </c>
      <c r="CM920" s="3">
        <v>20.55</v>
      </c>
      <c r="CN920" s="3">
        <v>1.0799999999999983</v>
      </c>
      <c r="CO920" s="3">
        <v>16.809999999999999</v>
      </c>
      <c r="CP920" s="3">
        <v>15.97</v>
      </c>
      <c r="CQ920" s="3">
        <v>0.83999999999999808</v>
      </c>
      <c r="CR920" s="3">
        <v>20.37</v>
      </c>
      <c r="CS920" s="3">
        <v>19.350000000000001</v>
      </c>
      <c r="CT920" s="3">
        <v>1.0199999999999996</v>
      </c>
      <c r="CU920" s="3">
        <v>15.55</v>
      </c>
      <c r="CV920" s="3">
        <v>14.77</v>
      </c>
      <c r="CW920" s="3">
        <v>0.78000000000000114</v>
      </c>
      <c r="CX920" s="3">
        <v>18.73</v>
      </c>
      <c r="CY920" s="3">
        <v>17.79</v>
      </c>
      <c r="CZ920" s="3">
        <v>0.94000000000000128</v>
      </c>
      <c r="DA920" s="3">
        <v>19.88</v>
      </c>
      <c r="DB920" s="3">
        <v>18.89</v>
      </c>
      <c r="DC920" s="3">
        <v>0.98999999999999844</v>
      </c>
      <c r="DD920" s="3">
        <v>18.239999999999998</v>
      </c>
      <c r="DE920" s="3">
        <v>17.329999999999998</v>
      </c>
      <c r="DF920" s="3">
        <v>0.91000000000000014</v>
      </c>
      <c r="DG920" s="3">
        <v>19.04</v>
      </c>
      <c r="DH920" s="3">
        <v>18.09</v>
      </c>
      <c r="DI920" s="3">
        <v>0.94999999999999929</v>
      </c>
      <c r="DJ920" s="3">
        <v>17.489999999999998</v>
      </c>
      <c r="DK920" s="3">
        <v>16.62</v>
      </c>
      <c r="DL920" s="3">
        <v>0.86999999999999744</v>
      </c>
      <c r="DM920" s="3">
        <v>27.81</v>
      </c>
      <c r="DN920" s="3">
        <v>26.42</v>
      </c>
      <c r="DO920" s="3">
        <v>1.389999999999997</v>
      </c>
      <c r="DP920" s="3">
        <v>26.19</v>
      </c>
      <c r="DQ920" s="3">
        <v>24.88</v>
      </c>
      <c r="DR920" s="3">
        <v>1.3100000000000023</v>
      </c>
      <c r="DS920" s="3">
        <v>25.56</v>
      </c>
      <c r="DT920" s="3">
        <v>24.28</v>
      </c>
      <c r="DU920" s="3">
        <v>1.2799999999999976</v>
      </c>
      <c r="DV920" s="3">
        <v>24.48</v>
      </c>
      <c r="DW920" s="3">
        <v>23.26</v>
      </c>
      <c r="DX920" s="3">
        <v>1.2199999999999989</v>
      </c>
    </row>
    <row r="921" spans="1:128" s="3" customFormat="1" x14ac:dyDescent="0.25">
      <c r="A921" s="36" t="s">
        <v>1125</v>
      </c>
      <c r="B921" s="36" t="s">
        <v>87</v>
      </c>
      <c r="C921" s="36" t="s">
        <v>88</v>
      </c>
      <c r="D921" s="37" t="s">
        <v>324</v>
      </c>
      <c r="E921" s="36" t="s">
        <v>325</v>
      </c>
      <c r="F921" s="37" t="s">
        <v>1106</v>
      </c>
      <c r="G921" s="36" t="s">
        <v>1107</v>
      </c>
      <c r="H921" s="36" t="s">
        <v>168</v>
      </c>
      <c r="I921" s="36" t="s">
        <v>388</v>
      </c>
      <c r="J921" s="36" t="s">
        <v>171</v>
      </c>
      <c r="K921" s="44">
        <v>10.18</v>
      </c>
      <c r="L921" s="38" t="str">
        <f>IF(J921="10",K921,"")</f>
        <v/>
      </c>
      <c r="M921" s="38"/>
      <c r="N921" s="38"/>
      <c r="O921" s="38">
        <v>0</v>
      </c>
      <c r="P921" s="38">
        <f>IF(J921&lt;&gt;"20",IF(J921="15",K921,ROUND(K921*0.85,2)),"")</f>
        <v>10.18</v>
      </c>
      <c r="Q921" s="38">
        <f>ROUND(P921*S921/100,2)</f>
        <v>9.16</v>
      </c>
      <c r="R921" s="38">
        <f>P921-Q921</f>
        <v>1.0199999999999996</v>
      </c>
      <c r="S921" s="38" t="s">
        <v>389</v>
      </c>
      <c r="T921" s="38">
        <f>IF(J921="20",K921,IF(J921="10",ROUND(K921*0.7,2),ROUND(K921/0.85*0.7,2)))</f>
        <v>8.3800000000000008</v>
      </c>
      <c r="U921" s="38">
        <f>ROUND(T921*W921/100,2)</f>
        <v>7.96</v>
      </c>
      <c r="V921" s="38">
        <f>T921-U921</f>
        <v>0.42000000000000082</v>
      </c>
      <c r="W921" s="36">
        <v>95</v>
      </c>
      <c r="X921" s="38">
        <f>IF(J921="20",ROUND(K921/0.7*0.6,2),IF(J921="10",ROUND(K921*0.6,2),ROUND(K921/0.85*0.6,2)))</f>
        <v>7.19</v>
      </c>
      <c r="Y921" s="38">
        <f>ROUND(X921*AA921/100,2)</f>
        <v>6.83</v>
      </c>
      <c r="Z921" s="38">
        <f>X921-Y921</f>
        <v>0.36000000000000032</v>
      </c>
      <c r="AA921" s="36">
        <v>95</v>
      </c>
      <c r="AB921" s="38" t="s">
        <v>95</v>
      </c>
      <c r="AC921" s="38">
        <v>9.16</v>
      </c>
      <c r="AD921" s="38">
        <v>8.6999999999999993</v>
      </c>
      <c r="AE921" s="38">
        <v>0.46000000000000085</v>
      </c>
      <c r="AI921" s="3">
        <f>ROUND(P921*0.3,2)</f>
        <v>3.05</v>
      </c>
      <c r="AJ921" s="3">
        <f>ROUND(AI921*S921/100,2)</f>
        <v>2.75</v>
      </c>
      <c r="AK921" s="3">
        <f>AI921-AJ921</f>
        <v>0.29999999999999982</v>
      </c>
      <c r="AL921" s="3">
        <f>ROUND(T921*0.3,2)</f>
        <v>2.5099999999999998</v>
      </c>
      <c r="AM921" s="3">
        <f>ROUND(AL921*W921/100,2)</f>
        <v>2.38</v>
      </c>
      <c r="AN921" s="3">
        <f>AL921-AM921</f>
        <v>0.12999999999999989</v>
      </c>
      <c r="AO921" s="3">
        <f>ROUND(X921*0.3,2)</f>
        <v>2.16</v>
      </c>
      <c r="AP921" s="3">
        <f>ROUND(AO921*AA921/100,2)</f>
        <v>2.0499999999999998</v>
      </c>
      <c r="AQ921" s="3">
        <f>AO921-AP921</f>
        <v>0.11000000000000032</v>
      </c>
      <c r="AR921" s="3">
        <v>2.75</v>
      </c>
      <c r="AS921" s="3">
        <v>2.61</v>
      </c>
      <c r="AT921" s="3">
        <v>0.14000000000000012</v>
      </c>
      <c r="AX921" s="3">
        <f>ROUND($P921*0.6,2)</f>
        <v>6.11</v>
      </c>
      <c r="AY921" s="3">
        <f>ROUND(AX921*$S921/100,2)</f>
        <v>5.5</v>
      </c>
      <c r="AZ921" s="3">
        <f>AX921-AY921</f>
        <v>0.61000000000000032</v>
      </c>
      <c r="BA921" s="3">
        <f>ROUND($T921*0.6,2)</f>
        <v>5.03</v>
      </c>
      <c r="BB921" s="3">
        <f>ROUND(BA921*$W921/100,2)</f>
        <v>4.78</v>
      </c>
      <c r="BC921" s="3">
        <f>BA921-BB921</f>
        <v>0.25</v>
      </c>
      <c r="BD921" s="3">
        <f>ROUND($X921*0.6,2)</f>
        <v>4.3099999999999996</v>
      </c>
      <c r="BE921" s="3">
        <f>ROUND(BD921*$AA921/100,2)</f>
        <v>4.09</v>
      </c>
      <c r="BF921" s="3">
        <f>BD921-BE921</f>
        <v>0.21999999999999975</v>
      </c>
      <c r="BG921" s="3">
        <v>5.5</v>
      </c>
      <c r="BH921" s="3">
        <v>5.23</v>
      </c>
      <c r="BI921" s="3">
        <v>0.26999999999999957</v>
      </c>
      <c r="BJ921" s="3" t="s">
        <v>171</v>
      </c>
      <c r="BK921" s="3">
        <v>18.88</v>
      </c>
      <c r="BL921" s="3">
        <v>17.940000000000001</v>
      </c>
      <c r="BM921" s="3">
        <v>0.93999999999999773</v>
      </c>
      <c r="BN921" s="3">
        <v>15.53</v>
      </c>
      <c r="BO921" s="3">
        <v>14.75</v>
      </c>
      <c r="BP921" s="3">
        <v>0.77999999999999936</v>
      </c>
      <c r="BQ921" s="3">
        <v>17.079999999999998</v>
      </c>
      <c r="BR921" s="3">
        <v>16.23</v>
      </c>
      <c r="BS921" s="3">
        <v>0.84999999999999787</v>
      </c>
      <c r="BT921" s="3">
        <v>13.73</v>
      </c>
      <c r="BU921" s="3">
        <v>13.04</v>
      </c>
      <c r="BV921" s="3">
        <v>0.69000000000000128</v>
      </c>
      <c r="BW921" s="3">
        <v>15.94</v>
      </c>
      <c r="BX921" s="3">
        <v>15.14</v>
      </c>
      <c r="BY921" s="3">
        <v>0.79999999999999893</v>
      </c>
      <c r="BZ921" s="3">
        <v>16.38</v>
      </c>
      <c r="CA921" s="3">
        <v>15.56</v>
      </c>
      <c r="CB921" s="3">
        <v>0.81999999999999851</v>
      </c>
      <c r="CC921" s="3">
        <v>15.24</v>
      </c>
      <c r="CD921" s="3">
        <v>14.48</v>
      </c>
      <c r="CE921" s="3">
        <v>0.75999999999999979</v>
      </c>
      <c r="CF921" s="3">
        <v>15.18</v>
      </c>
      <c r="CG921" s="3">
        <v>14.42</v>
      </c>
      <c r="CH921" s="3">
        <v>0.75999999999999979</v>
      </c>
      <c r="CI921" s="3">
        <v>14.16</v>
      </c>
      <c r="CJ921" s="3">
        <v>13.45</v>
      </c>
      <c r="CK921" s="3">
        <v>0.71000000000000085</v>
      </c>
      <c r="CL921" s="3">
        <v>13.22</v>
      </c>
      <c r="CM921" s="3">
        <v>12.56</v>
      </c>
      <c r="CN921" s="3">
        <v>0.66000000000000014</v>
      </c>
      <c r="CO921" s="3">
        <v>10.87</v>
      </c>
      <c r="CP921" s="3">
        <v>10.33</v>
      </c>
      <c r="CQ921" s="3">
        <v>0.53999999999999915</v>
      </c>
      <c r="CR921" s="3">
        <v>11.96</v>
      </c>
      <c r="CS921" s="3">
        <v>11.36</v>
      </c>
      <c r="CT921" s="3">
        <v>0.60000000000000142</v>
      </c>
      <c r="CU921" s="3">
        <v>9.61</v>
      </c>
      <c r="CV921" s="3">
        <v>9.1300000000000008</v>
      </c>
      <c r="CW921" s="3">
        <v>0.47999999999999865</v>
      </c>
      <c r="CX921" s="3">
        <v>11.16</v>
      </c>
      <c r="CY921" s="3">
        <v>10.6</v>
      </c>
      <c r="CZ921" s="3">
        <v>0.5600000000000005</v>
      </c>
      <c r="DA921" s="3">
        <v>11.47</v>
      </c>
      <c r="DB921" s="3">
        <v>10.9</v>
      </c>
      <c r="DC921" s="3">
        <v>0.57000000000000028</v>
      </c>
      <c r="DD921" s="3">
        <v>10.67</v>
      </c>
      <c r="DE921" s="3">
        <v>10.14</v>
      </c>
      <c r="DF921" s="3">
        <v>0.52999999999999936</v>
      </c>
      <c r="DG921" s="3">
        <v>10.63</v>
      </c>
      <c r="DH921" s="3">
        <v>10.1</v>
      </c>
      <c r="DI921" s="3">
        <v>0.53000000000000114</v>
      </c>
      <c r="DJ921" s="3">
        <v>9.91</v>
      </c>
      <c r="DK921" s="3">
        <v>9.41</v>
      </c>
      <c r="DL921" s="3">
        <v>0.5</v>
      </c>
      <c r="DM921" s="3">
        <v>16.989999999999998</v>
      </c>
      <c r="DN921" s="3">
        <v>16.14</v>
      </c>
      <c r="DO921" s="3">
        <v>0.84999999999999787</v>
      </c>
      <c r="DP921" s="3">
        <v>15.37</v>
      </c>
      <c r="DQ921" s="3">
        <v>14.6</v>
      </c>
      <c r="DR921" s="3">
        <v>0.76999999999999957</v>
      </c>
      <c r="DS921" s="3">
        <v>14.74</v>
      </c>
      <c r="DT921" s="3">
        <v>14</v>
      </c>
      <c r="DU921" s="3">
        <v>0.74000000000000021</v>
      </c>
      <c r="DV921" s="3">
        <v>13.66</v>
      </c>
      <c r="DW921" s="3">
        <v>12.98</v>
      </c>
      <c r="DX921" s="3">
        <v>0.67999999999999972</v>
      </c>
    </row>
    <row r="922" spans="1:128" s="3" customFormat="1" x14ac:dyDescent="0.25">
      <c r="A922" s="36" t="s">
        <v>1126</v>
      </c>
      <c r="B922" s="36" t="s">
        <v>87</v>
      </c>
      <c r="C922" s="36" t="s">
        <v>88</v>
      </c>
      <c r="D922" s="37" t="s">
        <v>142</v>
      </c>
      <c r="E922" s="36" t="s">
        <v>143</v>
      </c>
      <c r="F922" s="37" t="s">
        <v>1106</v>
      </c>
      <c r="G922" s="36" t="s">
        <v>1107</v>
      </c>
      <c r="H922" s="36" t="s">
        <v>168</v>
      </c>
      <c r="I922" s="36" t="s">
        <v>388</v>
      </c>
      <c r="J922" s="36" t="s">
        <v>171</v>
      </c>
      <c r="K922" s="44">
        <v>11.18</v>
      </c>
      <c r="L922" s="38" t="str">
        <f>IF(J922="10",K922,"")</f>
        <v/>
      </c>
      <c r="M922" s="38"/>
      <c r="N922" s="38"/>
      <c r="O922" s="38">
        <v>0</v>
      </c>
      <c r="P922" s="38">
        <f>IF(J922&lt;&gt;"20",IF(J922="15",K922,ROUND(K922*0.85,2)),"")</f>
        <v>11.18</v>
      </c>
      <c r="Q922" s="38">
        <f>ROUND(P922*S922/100,2)</f>
        <v>10.06</v>
      </c>
      <c r="R922" s="38">
        <f>P922-Q922</f>
        <v>1.1199999999999992</v>
      </c>
      <c r="S922" s="38" t="s">
        <v>389</v>
      </c>
      <c r="T922" s="38">
        <f>IF(J922="20",K922,IF(J922="10",ROUND(K922*0.7,2),ROUND(K922/0.85*0.7,2)))</f>
        <v>9.2100000000000009</v>
      </c>
      <c r="U922" s="38">
        <f>ROUND(T922*W922/100,2)</f>
        <v>8.75</v>
      </c>
      <c r="V922" s="38">
        <f>T922-U922</f>
        <v>0.46000000000000085</v>
      </c>
      <c r="W922" s="36">
        <v>95</v>
      </c>
      <c r="X922" s="38">
        <f>IF(J922="20",ROUND(K922/0.7*0.6,2),IF(J922="10",ROUND(K922*0.6,2),ROUND(K922/0.85*0.6,2)))</f>
        <v>7.89</v>
      </c>
      <c r="Y922" s="38">
        <f>ROUND(X922*AA922/100,2)</f>
        <v>7.5</v>
      </c>
      <c r="Z922" s="38">
        <f>X922-Y922</f>
        <v>0.38999999999999968</v>
      </c>
      <c r="AA922" s="36">
        <v>95</v>
      </c>
      <c r="AB922" s="38" t="s">
        <v>95</v>
      </c>
      <c r="AC922" s="38">
        <v>10.06</v>
      </c>
      <c r="AD922" s="38">
        <v>9.56</v>
      </c>
      <c r="AE922" s="38">
        <v>0.5</v>
      </c>
      <c r="AI922" s="3">
        <f>ROUND(P922*0.3,2)</f>
        <v>3.35</v>
      </c>
      <c r="AJ922" s="3">
        <f>ROUND(AI922*S922/100,2)</f>
        <v>3.02</v>
      </c>
      <c r="AK922" s="3">
        <f>AI922-AJ922</f>
        <v>0.33000000000000007</v>
      </c>
      <c r="AL922" s="3">
        <f>ROUND(T922*0.3,2)</f>
        <v>2.76</v>
      </c>
      <c r="AM922" s="3">
        <f>ROUND(AL922*W922/100,2)</f>
        <v>2.62</v>
      </c>
      <c r="AN922" s="3">
        <f>AL922-AM922</f>
        <v>0.13999999999999968</v>
      </c>
      <c r="AO922" s="3">
        <f>ROUND(X922*0.3,2)</f>
        <v>2.37</v>
      </c>
      <c r="AP922" s="3">
        <f>ROUND(AO922*AA922/100,2)</f>
        <v>2.25</v>
      </c>
      <c r="AQ922" s="3">
        <f>AO922-AP922</f>
        <v>0.12000000000000011</v>
      </c>
      <c r="AR922" s="3">
        <v>3.02</v>
      </c>
      <c r="AS922" s="3">
        <v>2.87</v>
      </c>
      <c r="AT922" s="3">
        <v>0.14999999999999991</v>
      </c>
      <c r="AX922" s="3">
        <f>ROUND($P922*0.6,2)</f>
        <v>6.71</v>
      </c>
      <c r="AY922" s="3">
        <f>ROUND(AX922*$S922/100,2)</f>
        <v>6.04</v>
      </c>
      <c r="AZ922" s="3">
        <f>AX922-AY922</f>
        <v>0.66999999999999993</v>
      </c>
      <c r="BA922" s="3">
        <f>ROUND($T922*0.6,2)</f>
        <v>5.53</v>
      </c>
      <c r="BB922" s="3">
        <f>ROUND(BA922*$W922/100,2)</f>
        <v>5.25</v>
      </c>
      <c r="BC922" s="3">
        <f>BA922-BB922</f>
        <v>0.28000000000000025</v>
      </c>
      <c r="BD922" s="3">
        <f>ROUND($X922*0.6,2)</f>
        <v>4.7300000000000004</v>
      </c>
      <c r="BE922" s="3">
        <f>ROUND(BD922*$AA922/100,2)</f>
        <v>4.49</v>
      </c>
      <c r="BF922" s="3">
        <f>BD922-BE922</f>
        <v>0.24000000000000021</v>
      </c>
      <c r="BG922" s="3">
        <v>6.04</v>
      </c>
      <c r="BH922" s="3">
        <v>5.74</v>
      </c>
      <c r="BI922" s="3">
        <v>0.29999999999999982</v>
      </c>
      <c r="BJ922" s="3" t="s">
        <v>171</v>
      </c>
      <c r="BK922" s="3">
        <v>19.88</v>
      </c>
      <c r="BL922" s="3">
        <v>18.89</v>
      </c>
      <c r="BM922" s="3">
        <v>0.98999999999999844</v>
      </c>
      <c r="BN922" s="3">
        <v>16.23</v>
      </c>
      <c r="BO922" s="3">
        <v>15.42</v>
      </c>
      <c r="BP922" s="3">
        <v>0.8100000000000005</v>
      </c>
      <c r="BQ922" s="3">
        <v>18.079999999999998</v>
      </c>
      <c r="BR922" s="3">
        <v>17.18</v>
      </c>
      <c r="BS922" s="3">
        <v>0.89999999999999858</v>
      </c>
      <c r="BT922" s="3">
        <v>14.43</v>
      </c>
      <c r="BU922" s="3">
        <v>13.71</v>
      </c>
      <c r="BV922" s="3">
        <v>0.71999999999999886</v>
      </c>
      <c r="BW922" s="3">
        <v>16.84</v>
      </c>
      <c r="BX922" s="3">
        <v>16</v>
      </c>
      <c r="BY922" s="3">
        <v>0.83999999999999986</v>
      </c>
      <c r="BZ922" s="3">
        <v>17.38</v>
      </c>
      <c r="CA922" s="3">
        <v>16.510000000000002</v>
      </c>
      <c r="CB922" s="3">
        <v>0.86999999999999744</v>
      </c>
      <c r="CC922" s="3">
        <v>16.14</v>
      </c>
      <c r="CD922" s="3">
        <v>15.33</v>
      </c>
      <c r="CE922" s="3">
        <v>0.8100000000000005</v>
      </c>
      <c r="CF922" s="3">
        <v>16.18</v>
      </c>
      <c r="CG922" s="3">
        <v>15.37</v>
      </c>
      <c r="CH922" s="3">
        <v>0.8100000000000005</v>
      </c>
      <c r="CI922" s="3">
        <v>15.06</v>
      </c>
      <c r="CJ922" s="3">
        <v>14.31</v>
      </c>
      <c r="CK922" s="3">
        <v>0.75</v>
      </c>
      <c r="CL922" s="3">
        <v>13.92</v>
      </c>
      <c r="CM922" s="3">
        <v>13.22</v>
      </c>
      <c r="CN922" s="3">
        <v>0.69999999999999929</v>
      </c>
      <c r="CO922" s="3">
        <v>11.36</v>
      </c>
      <c r="CP922" s="3">
        <v>10.79</v>
      </c>
      <c r="CQ922" s="3">
        <v>0.57000000000000028</v>
      </c>
      <c r="CR922" s="3">
        <v>12.66</v>
      </c>
      <c r="CS922" s="3">
        <v>12.03</v>
      </c>
      <c r="CT922" s="3">
        <v>0.63000000000000078</v>
      </c>
      <c r="CU922" s="3">
        <v>10.1</v>
      </c>
      <c r="CV922" s="3">
        <v>9.6</v>
      </c>
      <c r="CW922" s="3">
        <v>0.5</v>
      </c>
      <c r="CX922" s="3">
        <v>11.79</v>
      </c>
      <c r="CY922" s="3">
        <v>11.2</v>
      </c>
      <c r="CZ922" s="3">
        <v>0.58999999999999986</v>
      </c>
      <c r="DA922" s="3">
        <v>12.17</v>
      </c>
      <c r="DB922" s="3">
        <v>11.56</v>
      </c>
      <c r="DC922" s="3">
        <v>0.60999999999999943</v>
      </c>
      <c r="DD922" s="3">
        <v>11.3</v>
      </c>
      <c r="DE922" s="3">
        <v>10.74</v>
      </c>
      <c r="DF922" s="3">
        <v>0.5600000000000005</v>
      </c>
      <c r="DG922" s="3">
        <v>11.33</v>
      </c>
      <c r="DH922" s="3">
        <v>10.76</v>
      </c>
      <c r="DI922" s="3">
        <v>0.57000000000000028</v>
      </c>
      <c r="DJ922" s="3">
        <v>10.54</v>
      </c>
      <c r="DK922" s="3">
        <v>10.01</v>
      </c>
      <c r="DL922" s="3">
        <v>0.52999999999999936</v>
      </c>
      <c r="DM922" s="3">
        <v>17.89</v>
      </c>
      <c r="DN922" s="3">
        <v>17</v>
      </c>
      <c r="DO922" s="3">
        <v>0.89000000000000057</v>
      </c>
      <c r="DP922" s="3">
        <v>16.27</v>
      </c>
      <c r="DQ922" s="3">
        <v>15.46</v>
      </c>
      <c r="DR922" s="3">
        <v>0.80999999999999872</v>
      </c>
      <c r="DS922" s="3">
        <v>15.64</v>
      </c>
      <c r="DT922" s="3">
        <v>14.86</v>
      </c>
      <c r="DU922" s="3">
        <v>0.78000000000000114</v>
      </c>
      <c r="DV922" s="3">
        <v>14.56</v>
      </c>
      <c r="DW922" s="3">
        <v>13.83</v>
      </c>
      <c r="DX922" s="3">
        <v>0.73000000000000043</v>
      </c>
    </row>
    <row r="923" spans="1:128" s="3" customFormat="1" x14ac:dyDescent="0.25">
      <c r="A923" s="36" t="s">
        <v>1105</v>
      </c>
      <c r="B923" s="36" t="s">
        <v>87</v>
      </c>
      <c r="C923" s="36" t="s">
        <v>88</v>
      </c>
      <c r="D923" s="37" t="s">
        <v>133</v>
      </c>
      <c r="E923" s="36" t="s">
        <v>134</v>
      </c>
      <c r="F923" s="37" t="s">
        <v>1106</v>
      </c>
      <c r="G923" s="36" t="s">
        <v>1107</v>
      </c>
      <c r="H923" s="36" t="s">
        <v>201</v>
      </c>
      <c r="I923" s="36" t="s">
        <v>388</v>
      </c>
      <c r="J923" s="36" t="s">
        <v>171</v>
      </c>
      <c r="K923" s="44">
        <v>12.18</v>
      </c>
      <c r="L923" s="38" t="str">
        <f>IF(J923="10",K923,"")</f>
        <v/>
      </c>
      <c r="M923" s="38"/>
      <c r="N923" s="38"/>
      <c r="O923" s="38">
        <v>0</v>
      </c>
      <c r="P923" s="38">
        <f>IF(H923="A",IF(J923&lt;&gt;"20",IF(J923="15",K923*0.87,ROUND(K923/0.87*0.85,2)),""))</f>
        <v>10.5966</v>
      </c>
      <c r="Q923" s="38">
        <f>ROUND(P923*S923/100,2)</f>
        <v>9.5399999999999991</v>
      </c>
      <c r="R923" s="38">
        <f>P923-Q923</f>
        <v>1.0566000000000013</v>
      </c>
      <c r="S923" s="38" t="s">
        <v>389</v>
      </c>
      <c r="T923" s="38">
        <f>IF(J923="20",K923,IF(J923="10",ROUND(K923*0.7,2),ROUND(K923/0.85*0.7,2)))</f>
        <v>10.029999999999999</v>
      </c>
      <c r="U923" s="38">
        <f>ROUND(T923*W923/100,2)</f>
        <v>9.5299999999999994</v>
      </c>
      <c r="V923" s="38">
        <f>T923-U923</f>
        <v>0.5</v>
      </c>
      <c r="W923" s="36">
        <v>95</v>
      </c>
      <c r="X923" s="38">
        <f>IF(J923="20",ROUND(K923/0.7*0.6,2),IF(J923="10",ROUND(K923*0.6,2),ROUND(K923/0.85*0.6,2)))</f>
        <v>8.6</v>
      </c>
      <c r="Y923" s="38">
        <f>ROUND(X923*AA923/100,2)</f>
        <v>8.17</v>
      </c>
      <c r="Z923" s="38">
        <f>X923-Y923</f>
        <v>0.42999999999999972</v>
      </c>
      <c r="AA923" s="36">
        <v>95</v>
      </c>
      <c r="AB923" s="38" t="s">
        <v>95</v>
      </c>
      <c r="AC923" s="38">
        <v>10.96</v>
      </c>
      <c r="AD923" s="38">
        <v>10.41</v>
      </c>
      <c r="AE923" s="38">
        <v>0.55000000000000071</v>
      </c>
      <c r="AI923" s="3">
        <f>ROUND(P923*0.3,2)</f>
        <v>3.18</v>
      </c>
      <c r="AJ923" s="3">
        <f>ROUND(AI923*S923/100,2)</f>
        <v>2.86</v>
      </c>
      <c r="AK923" s="3">
        <f>AI923-AJ923</f>
        <v>0.32000000000000028</v>
      </c>
      <c r="AL923" s="3">
        <f>ROUND(T923*0.3,2)</f>
        <v>3.01</v>
      </c>
      <c r="AM923" s="3">
        <f>ROUND(AL923*W923/100,2)</f>
        <v>2.86</v>
      </c>
      <c r="AN923" s="3">
        <f>AL923-AM923</f>
        <v>0.14999999999999991</v>
      </c>
      <c r="AO923" s="3">
        <f>ROUND(X923*0.3,2)</f>
        <v>2.58</v>
      </c>
      <c r="AP923" s="3">
        <f>ROUND(AO923*AA923/100,2)</f>
        <v>2.4500000000000002</v>
      </c>
      <c r="AQ923" s="3">
        <f>AO923-AP923</f>
        <v>0.12999999999999989</v>
      </c>
      <c r="AR923" s="3">
        <v>3.29</v>
      </c>
      <c r="AS923" s="3">
        <v>3.13</v>
      </c>
      <c r="AT923" s="3">
        <v>0.16000000000000014</v>
      </c>
      <c r="AX923" s="3">
        <f>ROUND($P923*0.6,2)</f>
        <v>6.36</v>
      </c>
      <c r="AY923" s="3">
        <f>ROUND(AX923*$S923/100,2)</f>
        <v>5.72</v>
      </c>
      <c r="AZ923" s="3">
        <f>AX923-AY923</f>
        <v>0.64000000000000057</v>
      </c>
      <c r="BA923" s="3">
        <f>ROUND($T923*0.6,2)</f>
        <v>6.02</v>
      </c>
      <c r="BB923" s="3">
        <f>ROUND(BA923*$W923/100,2)</f>
        <v>5.72</v>
      </c>
      <c r="BC923" s="3">
        <f>BA923-BB923</f>
        <v>0.29999999999999982</v>
      </c>
      <c r="BD923" s="3">
        <f>ROUND($X923*0.6,2)</f>
        <v>5.16</v>
      </c>
      <c r="BE923" s="3">
        <f>ROUND(BD923*$AA923/100,2)</f>
        <v>4.9000000000000004</v>
      </c>
      <c r="BF923" s="3">
        <f>BD923-BE923</f>
        <v>0.25999999999999979</v>
      </c>
      <c r="BG923" s="3">
        <v>6.58</v>
      </c>
      <c r="BH923" s="3">
        <v>6.25</v>
      </c>
      <c r="BI923" s="3">
        <v>0.33000000000000007</v>
      </c>
      <c r="BJ923" s="3" t="s">
        <v>171</v>
      </c>
      <c r="BK923" s="3">
        <v>19.296599999999998</v>
      </c>
      <c r="BL923" s="3">
        <v>18.329999999999998</v>
      </c>
      <c r="BM923" s="3">
        <v>0.96659999999999968</v>
      </c>
      <c r="BN923" s="3">
        <v>16.940000000000001</v>
      </c>
      <c r="BO923" s="3">
        <v>16.09</v>
      </c>
      <c r="BP923" s="3">
        <v>0.85000000000000142</v>
      </c>
      <c r="BQ923" s="3">
        <v>17.496600000000001</v>
      </c>
      <c r="BR923" s="3">
        <v>16.62</v>
      </c>
      <c r="BS923" s="3">
        <v>0.87659999999999982</v>
      </c>
      <c r="BT923" s="3">
        <v>15.14</v>
      </c>
      <c r="BU923" s="3">
        <v>14.38</v>
      </c>
      <c r="BV923" s="3">
        <v>0.75999999999999979</v>
      </c>
      <c r="BW923" s="3">
        <v>17.739999999999998</v>
      </c>
      <c r="BX923" s="3">
        <v>16.850000000000001</v>
      </c>
      <c r="BY923" s="3">
        <v>0.88999999999999702</v>
      </c>
      <c r="BZ923" s="3">
        <v>16.796599999999998</v>
      </c>
      <c r="CA923" s="3">
        <v>15.96</v>
      </c>
      <c r="CB923" s="3">
        <v>0.83659999999999712</v>
      </c>
      <c r="CC923" s="3">
        <v>17.04</v>
      </c>
      <c r="CD923" s="3">
        <v>16.190000000000001</v>
      </c>
      <c r="CE923" s="3">
        <v>0.84999999999999787</v>
      </c>
      <c r="CF923" s="3">
        <v>15.5966</v>
      </c>
      <c r="CG923" s="3">
        <v>14.82</v>
      </c>
      <c r="CH923" s="3">
        <v>0.77660000000000018</v>
      </c>
      <c r="CI923" s="3">
        <v>15.96</v>
      </c>
      <c r="CJ923" s="3">
        <v>15.16</v>
      </c>
      <c r="CK923" s="3">
        <v>0.80000000000000071</v>
      </c>
      <c r="CL923" s="3">
        <v>13.51</v>
      </c>
      <c r="CM923" s="3">
        <v>12.83</v>
      </c>
      <c r="CN923" s="3">
        <v>0.67999999999999972</v>
      </c>
      <c r="CO923" s="3">
        <v>11.86</v>
      </c>
      <c r="CP923" s="3">
        <v>11.27</v>
      </c>
      <c r="CQ923" s="3">
        <v>0.58999999999999986</v>
      </c>
      <c r="CR923" s="3">
        <v>12.25</v>
      </c>
      <c r="CS923" s="3">
        <v>11.64</v>
      </c>
      <c r="CT923" s="3">
        <v>0.60999999999999943</v>
      </c>
      <c r="CU923" s="3">
        <v>10.6</v>
      </c>
      <c r="CV923" s="3">
        <v>10.07</v>
      </c>
      <c r="CW923" s="3">
        <v>0.52999999999999936</v>
      </c>
      <c r="CX923" s="3">
        <v>12.42</v>
      </c>
      <c r="CY923" s="3">
        <v>11.8</v>
      </c>
      <c r="CZ923" s="3">
        <v>0.61999999999999922</v>
      </c>
      <c r="DA923" s="3">
        <v>11.76</v>
      </c>
      <c r="DB923" s="3">
        <v>11.17</v>
      </c>
      <c r="DC923" s="3">
        <v>0.58999999999999986</v>
      </c>
      <c r="DD923" s="3">
        <v>11.93</v>
      </c>
      <c r="DE923" s="3">
        <v>11.33</v>
      </c>
      <c r="DF923" s="3">
        <v>0.59999999999999964</v>
      </c>
      <c r="DG923" s="3">
        <v>10.92</v>
      </c>
      <c r="DH923" s="3">
        <v>10.37</v>
      </c>
      <c r="DI923" s="3">
        <v>0.55000000000000071</v>
      </c>
      <c r="DJ923" s="3">
        <v>11.17</v>
      </c>
      <c r="DK923" s="3">
        <v>10.61</v>
      </c>
      <c r="DL923" s="3">
        <v>0.5600000000000005</v>
      </c>
      <c r="DM923" s="3">
        <v>17.37</v>
      </c>
      <c r="DN923" s="3">
        <v>16.5</v>
      </c>
      <c r="DO923" s="3">
        <v>0.87000000000000099</v>
      </c>
      <c r="DP923" s="3">
        <v>15.75</v>
      </c>
      <c r="DQ923" s="3">
        <v>14.96</v>
      </c>
      <c r="DR923" s="3">
        <v>0.78999999999999915</v>
      </c>
      <c r="DS923" s="3">
        <v>15.12</v>
      </c>
      <c r="DT923" s="3">
        <v>14.36</v>
      </c>
      <c r="DU923" s="3">
        <v>0.75999999999999979</v>
      </c>
      <c r="DV923" s="3">
        <v>14.04</v>
      </c>
      <c r="DW923" s="3">
        <v>13.34</v>
      </c>
      <c r="DX923" s="3">
        <v>0.69999999999999929</v>
      </c>
    </row>
    <row r="924" spans="1:128" s="3" customFormat="1" x14ac:dyDescent="0.25">
      <c r="A924" s="36" t="s">
        <v>1108</v>
      </c>
      <c r="B924" s="36" t="s">
        <v>87</v>
      </c>
      <c r="C924" s="36" t="s">
        <v>88</v>
      </c>
      <c r="D924" s="37" t="s">
        <v>160</v>
      </c>
      <c r="E924" s="36" t="s">
        <v>161</v>
      </c>
      <c r="F924" s="37" t="s">
        <v>1106</v>
      </c>
      <c r="G924" s="36" t="s">
        <v>1107</v>
      </c>
      <c r="H924" s="36" t="s">
        <v>201</v>
      </c>
      <c r="I924" s="36" t="s">
        <v>388</v>
      </c>
      <c r="J924" s="36" t="s">
        <v>171</v>
      </c>
      <c r="K924" s="44">
        <v>13.215999999999999</v>
      </c>
      <c r="L924" s="38" t="str">
        <f>IF(J924="10",K924,"")</f>
        <v/>
      </c>
      <c r="M924" s="38"/>
      <c r="N924" s="38"/>
      <c r="O924" s="38">
        <v>0</v>
      </c>
      <c r="P924" s="38">
        <f>IF(H924="A",IF(J924&lt;&gt;"20",IF(J924="15",K924*0.87,ROUND(K924/0.87*0.85,2)),""))</f>
        <v>11.497919999999999</v>
      </c>
      <c r="Q924" s="38">
        <f>ROUND(P924*S924/100,2)</f>
        <v>10.35</v>
      </c>
      <c r="R924" s="38">
        <f>P924-Q924</f>
        <v>1.1479199999999992</v>
      </c>
      <c r="S924" s="38" t="s">
        <v>389</v>
      </c>
      <c r="T924" s="38">
        <f>IF(J924="20",K924,IF(J924="10",ROUND(K924*0.7,2),ROUND(K924/0.85*0.7,2)))</f>
        <v>10.88</v>
      </c>
      <c r="U924" s="38">
        <f>ROUND(T924*W924/100,2)</f>
        <v>10.34</v>
      </c>
      <c r="V924" s="38">
        <f>T924-U924</f>
        <v>0.54000000000000092</v>
      </c>
      <c r="W924" s="36">
        <v>95</v>
      </c>
      <c r="X924" s="38">
        <f>IF(J924="20",ROUND(K924/0.7*0.6,2),IF(J924="10",ROUND(K924*0.6,2),ROUND(K924/0.85*0.6,2)))</f>
        <v>9.33</v>
      </c>
      <c r="Y924" s="38">
        <f>ROUND(X924*AA924/100,2)</f>
        <v>8.86</v>
      </c>
      <c r="Z924" s="38">
        <f>X924-Y924</f>
        <v>0.47000000000000064</v>
      </c>
      <c r="AA924" s="36">
        <v>95</v>
      </c>
      <c r="AB924" s="38" t="s">
        <v>95</v>
      </c>
      <c r="AC924" s="38">
        <v>11.89</v>
      </c>
      <c r="AD924" s="38">
        <v>11.3</v>
      </c>
      <c r="AE924" s="38">
        <v>0.58999999999999986</v>
      </c>
      <c r="AI924" s="3">
        <f>ROUND(P924*0.3,2)</f>
        <v>3.45</v>
      </c>
      <c r="AJ924" s="3">
        <f>ROUND(AI924*S924/100,2)</f>
        <v>3.11</v>
      </c>
      <c r="AK924" s="3">
        <f>AI924-AJ924</f>
        <v>0.3400000000000003</v>
      </c>
      <c r="AL924" s="3">
        <f>ROUND(T924*0.3,2)</f>
        <v>3.26</v>
      </c>
      <c r="AM924" s="3">
        <f>ROUND(AL924*W924/100,2)</f>
        <v>3.1</v>
      </c>
      <c r="AN924" s="3">
        <f>AL924-AM924</f>
        <v>0.1599999999999997</v>
      </c>
      <c r="AO924" s="3">
        <f>ROUND(X924*0.3,2)</f>
        <v>2.8</v>
      </c>
      <c r="AP924" s="3">
        <f>ROUND(AO924*AA924/100,2)</f>
        <v>2.66</v>
      </c>
      <c r="AQ924" s="3">
        <f>AO924-AP924</f>
        <v>0.13999999999999968</v>
      </c>
      <c r="AR924" s="3">
        <v>3.57</v>
      </c>
      <c r="AS924" s="3">
        <v>3.39</v>
      </c>
      <c r="AT924" s="3">
        <v>0.17999999999999972</v>
      </c>
      <c r="AX924" s="3">
        <f>ROUND($P924*0.6,2)</f>
        <v>6.9</v>
      </c>
      <c r="AY924" s="3">
        <f>ROUND(AX924*$S924/100,2)</f>
        <v>6.21</v>
      </c>
      <c r="AZ924" s="3">
        <f>AX924-AY924</f>
        <v>0.69000000000000039</v>
      </c>
      <c r="BA924" s="3">
        <f>ROUND($T924*0.6,2)</f>
        <v>6.53</v>
      </c>
      <c r="BB924" s="3">
        <f>ROUND(BA924*$W924/100,2)</f>
        <v>6.2</v>
      </c>
      <c r="BC924" s="3">
        <f>BA924-BB924</f>
        <v>0.33000000000000007</v>
      </c>
      <c r="BD924" s="3">
        <f>ROUND($X924*0.6,2)</f>
        <v>5.6</v>
      </c>
      <c r="BE924" s="3">
        <f>ROUND(BD924*$AA924/100,2)</f>
        <v>5.32</v>
      </c>
      <c r="BF924" s="3">
        <f>BD924-BE924</f>
        <v>0.27999999999999936</v>
      </c>
      <c r="BG924" s="3">
        <v>7.13</v>
      </c>
      <c r="BH924" s="3">
        <v>6.77</v>
      </c>
      <c r="BI924" s="3">
        <v>0.36000000000000032</v>
      </c>
      <c r="BJ924" s="3" t="s">
        <v>171</v>
      </c>
      <c r="BK924" s="3">
        <v>20.197919999999996</v>
      </c>
      <c r="BL924" s="3">
        <v>19.190000000000001</v>
      </c>
      <c r="BM924" s="3">
        <v>1.007919999999995</v>
      </c>
      <c r="BN924" s="3">
        <v>17.670000000000002</v>
      </c>
      <c r="BO924" s="3">
        <v>16.79</v>
      </c>
      <c r="BP924" s="3">
        <v>0.88000000000000256</v>
      </c>
      <c r="BQ924" s="3">
        <v>18.397919999999999</v>
      </c>
      <c r="BR924" s="3">
        <v>17.48</v>
      </c>
      <c r="BS924" s="3">
        <v>0.91791999999999874</v>
      </c>
      <c r="BT924" s="3">
        <v>15.87</v>
      </c>
      <c r="BU924" s="3">
        <v>15.08</v>
      </c>
      <c r="BV924" s="3">
        <v>0.78999999999999915</v>
      </c>
      <c r="BW924" s="3">
        <v>18.670000000000002</v>
      </c>
      <c r="BX924" s="3">
        <v>17.739999999999998</v>
      </c>
      <c r="BY924" s="3">
        <v>0.93000000000000327</v>
      </c>
      <c r="BZ924" s="3">
        <v>17.697919999999996</v>
      </c>
      <c r="CA924" s="3">
        <v>16.809999999999999</v>
      </c>
      <c r="CB924" s="3">
        <v>0.8879199999999976</v>
      </c>
      <c r="CC924" s="3">
        <v>17.97</v>
      </c>
      <c r="CD924" s="3">
        <v>17.07</v>
      </c>
      <c r="CE924" s="3">
        <v>0.89999999999999858</v>
      </c>
      <c r="CF924" s="3">
        <v>16.497920000000001</v>
      </c>
      <c r="CG924" s="3">
        <v>15.67</v>
      </c>
      <c r="CH924" s="3">
        <v>0.82792000000000066</v>
      </c>
      <c r="CI924" s="3">
        <v>16.89</v>
      </c>
      <c r="CJ924" s="3">
        <v>16.05</v>
      </c>
      <c r="CK924" s="3">
        <v>0.83999999999999986</v>
      </c>
      <c r="CL924" s="3">
        <v>14.14</v>
      </c>
      <c r="CM924" s="3">
        <v>13.43</v>
      </c>
      <c r="CN924" s="3">
        <v>0.71000000000000085</v>
      </c>
      <c r="CO924" s="3">
        <v>12.37</v>
      </c>
      <c r="CP924" s="3">
        <v>11.75</v>
      </c>
      <c r="CQ924" s="3">
        <v>0.61999999999999922</v>
      </c>
      <c r="CR924" s="3">
        <v>12.88</v>
      </c>
      <c r="CS924" s="3">
        <v>12.24</v>
      </c>
      <c r="CT924" s="3">
        <v>0.64000000000000057</v>
      </c>
      <c r="CU924" s="3">
        <v>11.11</v>
      </c>
      <c r="CV924" s="3">
        <v>10.55</v>
      </c>
      <c r="CW924" s="3">
        <v>0.55999999999999872</v>
      </c>
      <c r="CX924" s="3">
        <v>13.07</v>
      </c>
      <c r="CY924" s="3">
        <v>12.42</v>
      </c>
      <c r="CZ924" s="3">
        <v>0.65000000000000036</v>
      </c>
      <c r="DA924" s="3">
        <v>12.39</v>
      </c>
      <c r="DB924" s="3">
        <v>11.77</v>
      </c>
      <c r="DC924" s="3">
        <v>0.62000000000000099</v>
      </c>
      <c r="DD924" s="3">
        <v>12.58</v>
      </c>
      <c r="DE924" s="3">
        <v>11.95</v>
      </c>
      <c r="DF924" s="3">
        <v>0.63000000000000078</v>
      </c>
      <c r="DG924" s="3">
        <v>11.55</v>
      </c>
      <c r="DH924" s="3">
        <v>10.97</v>
      </c>
      <c r="DI924" s="3">
        <v>0.58000000000000007</v>
      </c>
      <c r="DJ924" s="3">
        <v>11.82</v>
      </c>
      <c r="DK924" s="3">
        <v>11.23</v>
      </c>
      <c r="DL924" s="3">
        <v>0.58999999999999986</v>
      </c>
      <c r="DM924" s="3">
        <v>18.18</v>
      </c>
      <c r="DN924" s="3">
        <v>17.27</v>
      </c>
      <c r="DO924" s="3">
        <v>0.91000000000000014</v>
      </c>
      <c r="DP924" s="3">
        <v>16.559999999999999</v>
      </c>
      <c r="DQ924" s="3">
        <v>15.73</v>
      </c>
      <c r="DR924" s="3">
        <v>0.82999999999999829</v>
      </c>
      <c r="DS924" s="3">
        <v>15.93</v>
      </c>
      <c r="DT924" s="3">
        <v>15.13</v>
      </c>
      <c r="DU924" s="3">
        <v>0.79999999999999893</v>
      </c>
      <c r="DV924" s="3">
        <v>14.85</v>
      </c>
      <c r="DW924" s="3">
        <v>14.11</v>
      </c>
      <c r="DX924" s="3">
        <v>0.74000000000000021</v>
      </c>
    </row>
    <row r="925" spans="1:128" s="3" customFormat="1" x14ac:dyDescent="0.25">
      <c r="A925" s="36" t="s">
        <v>1109</v>
      </c>
      <c r="B925" s="36" t="s">
        <v>87</v>
      </c>
      <c r="C925" s="36" t="s">
        <v>88</v>
      </c>
      <c r="D925" s="37" t="s">
        <v>163</v>
      </c>
      <c r="E925" s="36" t="s">
        <v>164</v>
      </c>
      <c r="F925" s="37" t="s">
        <v>1106</v>
      </c>
      <c r="G925" s="36" t="s">
        <v>1107</v>
      </c>
      <c r="H925" s="36" t="s">
        <v>201</v>
      </c>
      <c r="I925" s="36" t="s">
        <v>388</v>
      </c>
      <c r="J925" s="36" t="s">
        <v>171</v>
      </c>
      <c r="K925" s="44">
        <v>15.882800000000003</v>
      </c>
      <c r="L925" s="38" t="str">
        <f>IF(J925="10",K925,"")</f>
        <v/>
      </c>
      <c r="M925" s="38"/>
      <c r="N925" s="38"/>
      <c r="O925" s="38">
        <v>0</v>
      </c>
      <c r="P925" s="38">
        <f>IF(H925="A",IF(J925&lt;&gt;"20",IF(J925="15",K925*0.87,ROUND(K925/0.87*0.85,2)),""))</f>
        <v>13.818036000000003</v>
      </c>
      <c r="Q925" s="38">
        <f>ROUND(P925*S925/100,2)</f>
        <v>12.44</v>
      </c>
      <c r="R925" s="38">
        <f>P925-Q925</f>
        <v>1.3780360000000034</v>
      </c>
      <c r="S925" s="38" t="s">
        <v>389</v>
      </c>
      <c r="T925" s="38">
        <f>IF(J925="20",K925,IF(J925="10",ROUND(K925*0.7,2),ROUND(K925/0.85*0.7,2)))</f>
        <v>13.08</v>
      </c>
      <c r="U925" s="38">
        <f>ROUND(T925*W925/100,2)</f>
        <v>12.43</v>
      </c>
      <c r="V925" s="38">
        <f>T925-U925</f>
        <v>0.65000000000000036</v>
      </c>
      <c r="W925" s="36">
        <v>95</v>
      </c>
      <c r="X925" s="38">
        <f>IF(J925="20",ROUND(K925/0.7*0.6,2),IF(J925="10",ROUND(K925*0.6,2),ROUND(K925/0.85*0.6,2)))</f>
        <v>11.21</v>
      </c>
      <c r="Y925" s="38">
        <f>ROUND(X925*AA925/100,2)</f>
        <v>10.65</v>
      </c>
      <c r="Z925" s="38">
        <f>X925-Y925</f>
        <v>0.5600000000000005</v>
      </c>
      <c r="AA925" s="36">
        <v>95</v>
      </c>
      <c r="AB925" s="38" t="s">
        <v>95</v>
      </c>
      <c r="AC925" s="38">
        <v>14.29</v>
      </c>
      <c r="AD925" s="38">
        <v>13.58</v>
      </c>
      <c r="AE925" s="38">
        <v>0.70999999999999908</v>
      </c>
      <c r="AI925" s="3">
        <f>ROUND(P925*0.3,2)</f>
        <v>4.1500000000000004</v>
      </c>
      <c r="AJ925" s="3">
        <f>ROUND(AI925*S925/100,2)</f>
        <v>3.74</v>
      </c>
      <c r="AK925" s="3">
        <f>AI925-AJ925</f>
        <v>0.41000000000000014</v>
      </c>
      <c r="AL925" s="3">
        <f>ROUND(T925*0.3,2)</f>
        <v>3.92</v>
      </c>
      <c r="AM925" s="3">
        <f>ROUND(AL925*W925/100,2)</f>
        <v>3.72</v>
      </c>
      <c r="AN925" s="3">
        <f>AL925-AM925</f>
        <v>0.19999999999999973</v>
      </c>
      <c r="AO925" s="3">
        <f>ROUND(X925*0.3,2)</f>
        <v>3.36</v>
      </c>
      <c r="AP925" s="3">
        <f>ROUND(AO925*AA925/100,2)</f>
        <v>3.19</v>
      </c>
      <c r="AQ925" s="3">
        <f>AO925-AP925</f>
        <v>0.16999999999999993</v>
      </c>
      <c r="AR925" s="3">
        <v>4.29</v>
      </c>
      <c r="AS925" s="3">
        <v>4.08</v>
      </c>
      <c r="AT925" s="3">
        <v>0.20999999999999996</v>
      </c>
      <c r="AX925" s="3">
        <f>ROUND($P925*0.6,2)</f>
        <v>8.2899999999999991</v>
      </c>
      <c r="AY925" s="3">
        <f>ROUND(AX925*$S925/100,2)</f>
        <v>7.46</v>
      </c>
      <c r="AZ925" s="3">
        <f>AX925-AY925</f>
        <v>0.82999999999999918</v>
      </c>
      <c r="BA925" s="3">
        <f>ROUND($T925*0.6,2)</f>
        <v>7.85</v>
      </c>
      <c r="BB925" s="3">
        <f>ROUND(BA925*$W925/100,2)</f>
        <v>7.46</v>
      </c>
      <c r="BC925" s="3">
        <f>BA925-BB925</f>
        <v>0.38999999999999968</v>
      </c>
      <c r="BD925" s="3">
        <f>ROUND($X925*0.6,2)</f>
        <v>6.73</v>
      </c>
      <c r="BE925" s="3">
        <f>ROUND(BD925*$AA925/100,2)</f>
        <v>6.39</v>
      </c>
      <c r="BF925" s="3">
        <f>BD925-BE925</f>
        <v>0.34000000000000075</v>
      </c>
      <c r="BG925" s="3">
        <v>8.57</v>
      </c>
      <c r="BH925" s="3">
        <v>8.14</v>
      </c>
      <c r="BI925" s="3">
        <v>0.42999999999999972</v>
      </c>
      <c r="BJ925" s="3" t="s">
        <v>171</v>
      </c>
      <c r="BK925" s="3">
        <v>22.518036000000002</v>
      </c>
      <c r="BL925" s="3">
        <v>21.39</v>
      </c>
      <c r="BM925" s="3">
        <v>1.1280360000000016</v>
      </c>
      <c r="BN925" s="3">
        <v>19.55</v>
      </c>
      <c r="BO925" s="3">
        <v>18.57</v>
      </c>
      <c r="BP925" s="3">
        <v>0.98000000000000043</v>
      </c>
      <c r="BQ925" s="3">
        <v>20.718036000000001</v>
      </c>
      <c r="BR925" s="3">
        <v>19.68</v>
      </c>
      <c r="BS925" s="3">
        <v>1.0380360000000017</v>
      </c>
      <c r="BT925" s="3">
        <v>17.75</v>
      </c>
      <c r="BU925" s="3">
        <v>16.86</v>
      </c>
      <c r="BV925" s="3">
        <v>0.89000000000000057</v>
      </c>
      <c r="BW925" s="3">
        <v>21.07</v>
      </c>
      <c r="BX925" s="3">
        <v>20.02</v>
      </c>
      <c r="BY925" s="3">
        <v>1.0500000000000007</v>
      </c>
      <c r="BZ925" s="3">
        <v>20.018036000000002</v>
      </c>
      <c r="CA925" s="3">
        <v>19.02</v>
      </c>
      <c r="CB925" s="3">
        <v>0.99803600000000259</v>
      </c>
      <c r="CC925" s="3">
        <v>20.37</v>
      </c>
      <c r="CD925" s="3">
        <v>19.350000000000001</v>
      </c>
      <c r="CE925" s="3">
        <v>1.0199999999999996</v>
      </c>
      <c r="CF925" s="3">
        <v>18.818036000000003</v>
      </c>
      <c r="CG925" s="3">
        <v>17.88</v>
      </c>
      <c r="CH925" s="3">
        <v>0.93803600000000387</v>
      </c>
      <c r="CI925" s="3">
        <v>19.29</v>
      </c>
      <c r="CJ925" s="3">
        <v>18.329999999999998</v>
      </c>
      <c r="CK925" s="3">
        <v>0.96000000000000085</v>
      </c>
      <c r="CL925" s="3">
        <v>15.76</v>
      </c>
      <c r="CM925" s="3">
        <v>14.97</v>
      </c>
      <c r="CN925" s="3">
        <v>0.78999999999999915</v>
      </c>
      <c r="CO925" s="3">
        <v>13.69</v>
      </c>
      <c r="CP925" s="3">
        <v>13.01</v>
      </c>
      <c r="CQ925" s="3">
        <v>0.67999999999999972</v>
      </c>
      <c r="CR925" s="3">
        <v>14.5</v>
      </c>
      <c r="CS925" s="3">
        <v>13.78</v>
      </c>
      <c r="CT925" s="3">
        <v>0.72000000000000064</v>
      </c>
      <c r="CU925" s="3">
        <v>12.43</v>
      </c>
      <c r="CV925" s="3">
        <v>11.81</v>
      </c>
      <c r="CW925" s="3">
        <v>0.61999999999999922</v>
      </c>
      <c r="CX925" s="3">
        <v>14.75</v>
      </c>
      <c r="CY925" s="3">
        <v>14.01</v>
      </c>
      <c r="CZ925" s="3">
        <v>0.74000000000000021</v>
      </c>
      <c r="DA925" s="3">
        <v>14.01</v>
      </c>
      <c r="DB925" s="3">
        <v>13.31</v>
      </c>
      <c r="DC925" s="3">
        <v>0.69999999999999929</v>
      </c>
      <c r="DD925" s="3">
        <v>14.26</v>
      </c>
      <c r="DE925" s="3">
        <v>13.55</v>
      </c>
      <c r="DF925" s="3">
        <v>0.70999999999999908</v>
      </c>
      <c r="DG925" s="3">
        <v>13.17</v>
      </c>
      <c r="DH925" s="3">
        <v>12.51</v>
      </c>
      <c r="DI925" s="3">
        <v>0.66000000000000014</v>
      </c>
      <c r="DJ925" s="3">
        <v>13.5</v>
      </c>
      <c r="DK925" s="3">
        <v>12.83</v>
      </c>
      <c r="DL925" s="3">
        <v>0.66999999999999993</v>
      </c>
      <c r="DM925" s="3">
        <v>20.27</v>
      </c>
      <c r="DN925" s="3">
        <v>19.260000000000002</v>
      </c>
      <c r="DO925" s="3">
        <v>1.009999999999998</v>
      </c>
      <c r="DP925" s="3">
        <v>18.649999999999999</v>
      </c>
      <c r="DQ925" s="3">
        <v>17.72</v>
      </c>
      <c r="DR925" s="3">
        <v>0.92999999999999972</v>
      </c>
      <c r="DS925" s="3">
        <v>18.02</v>
      </c>
      <c r="DT925" s="3">
        <v>17.12</v>
      </c>
      <c r="DU925" s="3">
        <v>0.89999999999999858</v>
      </c>
      <c r="DV925" s="3">
        <v>16.940000000000001</v>
      </c>
      <c r="DW925" s="3">
        <v>16.09</v>
      </c>
      <c r="DX925" s="3">
        <v>0.85000000000000142</v>
      </c>
    </row>
    <row r="926" spans="1:128" s="3" customFormat="1" x14ac:dyDescent="0.25">
      <c r="A926" s="36" t="s">
        <v>1110</v>
      </c>
      <c r="B926" s="36" t="s">
        <v>87</v>
      </c>
      <c r="C926" s="36" t="s">
        <v>88</v>
      </c>
      <c r="D926" s="37" t="s">
        <v>157</v>
      </c>
      <c r="E926" s="36" t="s">
        <v>158</v>
      </c>
      <c r="F926" s="37" t="s">
        <v>1106</v>
      </c>
      <c r="G926" s="36" t="s">
        <v>1107</v>
      </c>
      <c r="H926" s="36" t="s">
        <v>201</v>
      </c>
      <c r="I926" s="36" t="s">
        <v>388</v>
      </c>
      <c r="J926" s="36" t="s">
        <v>171</v>
      </c>
      <c r="K926" s="44">
        <v>18.726599999999998</v>
      </c>
      <c r="L926" s="38" t="str">
        <f>IF(J926="10",K926,"")</f>
        <v/>
      </c>
      <c r="M926" s="38"/>
      <c r="N926" s="38"/>
      <c r="O926" s="38">
        <v>0</v>
      </c>
      <c r="P926" s="38">
        <f>IF(H926="A",IF(J926&lt;&gt;"20",IF(J926="15",K926*0.87,ROUND(K926/0.87*0.85,2)),""))</f>
        <v>16.292141999999998</v>
      </c>
      <c r="Q926" s="38">
        <f>ROUND(P926*S926/100,2)</f>
        <v>14.66</v>
      </c>
      <c r="R926" s="38">
        <f>P926-Q926</f>
        <v>1.6321419999999982</v>
      </c>
      <c r="S926" s="38" t="s">
        <v>389</v>
      </c>
      <c r="T926" s="38">
        <f>IF(J926="20",K926,IF(J926="10",ROUND(K926*0.7,2),ROUND(K926/0.85*0.7,2)))</f>
        <v>15.42</v>
      </c>
      <c r="U926" s="38">
        <f>ROUND(T926*W926/100,2)</f>
        <v>14.65</v>
      </c>
      <c r="V926" s="38">
        <f>T926-U926</f>
        <v>0.76999999999999957</v>
      </c>
      <c r="W926" s="36">
        <v>95</v>
      </c>
      <c r="X926" s="38">
        <f>IF(J926="20",ROUND(K926/0.7*0.6,2),IF(J926="10",ROUND(K926*0.6,2),ROUND(K926/0.85*0.6,2)))</f>
        <v>13.22</v>
      </c>
      <c r="Y926" s="38">
        <f>ROUND(X926*AA926/100,2)</f>
        <v>12.56</v>
      </c>
      <c r="Z926" s="38">
        <f>X926-Y926</f>
        <v>0.66000000000000014</v>
      </c>
      <c r="AA926" s="36">
        <v>95</v>
      </c>
      <c r="AB926" s="38" t="s">
        <v>95</v>
      </c>
      <c r="AC926" s="38">
        <v>16.850000000000001</v>
      </c>
      <c r="AD926" s="38">
        <v>16.010000000000002</v>
      </c>
      <c r="AE926" s="38">
        <v>0.83999999999999986</v>
      </c>
      <c r="AI926" s="3">
        <f>ROUND(P926*0.3,2)</f>
        <v>4.8899999999999997</v>
      </c>
      <c r="AJ926" s="3">
        <f>ROUND(AI926*S926/100,2)</f>
        <v>4.4000000000000004</v>
      </c>
      <c r="AK926" s="3">
        <f>AI926-AJ926</f>
        <v>0.48999999999999932</v>
      </c>
      <c r="AL926" s="3">
        <f>ROUND(T926*0.3,2)</f>
        <v>4.63</v>
      </c>
      <c r="AM926" s="3">
        <f>ROUND(AL926*W926/100,2)</f>
        <v>4.4000000000000004</v>
      </c>
      <c r="AN926" s="3">
        <f>AL926-AM926</f>
        <v>0.22999999999999954</v>
      </c>
      <c r="AO926" s="3">
        <f>ROUND(X926*0.3,2)</f>
        <v>3.97</v>
      </c>
      <c r="AP926" s="3">
        <f>ROUND(AO926*AA926/100,2)</f>
        <v>3.77</v>
      </c>
      <c r="AQ926" s="3">
        <f>AO926-AP926</f>
        <v>0.20000000000000018</v>
      </c>
      <c r="AR926" s="3">
        <v>5.0599999999999996</v>
      </c>
      <c r="AS926" s="3">
        <v>4.8099999999999996</v>
      </c>
      <c r="AT926" s="3">
        <v>0.25</v>
      </c>
      <c r="AX926" s="3">
        <f>ROUND($P926*0.6,2)</f>
        <v>9.7799999999999994</v>
      </c>
      <c r="AY926" s="3">
        <f>ROUND(AX926*$S926/100,2)</f>
        <v>8.8000000000000007</v>
      </c>
      <c r="AZ926" s="3">
        <f>AX926-AY926</f>
        <v>0.97999999999999865</v>
      </c>
      <c r="BA926" s="3">
        <f>ROUND($T926*0.6,2)</f>
        <v>9.25</v>
      </c>
      <c r="BB926" s="3">
        <f>ROUND(BA926*$W926/100,2)</f>
        <v>8.7899999999999991</v>
      </c>
      <c r="BC926" s="3">
        <f>BA926-BB926</f>
        <v>0.46000000000000085</v>
      </c>
      <c r="BD926" s="3">
        <f>ROUND($X926*0.6,2)</f>
        <v>7.93</v>
      </c>
      <c r="BE926" s="3">
        <f>ROUND(BD926*$AA926/100,2)</f>
        <v>7.53</v>
      </c>
      <c r="BF926" s="3">
        <f>BD926-BE926</f>
        <v>0.39999999999999947</v>
      </c>
      <c r="BG926" s="3">
        <v>10.11</v>
      </c>
      <c r="BH926" s="3">
        <v>9.6</v>
      </c>
      <c r="BI926" s="3">
        <v>0.50999999999999979</v>
      </c>
      <c r="BJ926" s="3" t="s">
        <v>171</v>
      </c>
      <c r="BK926" s="3">
        <v>24.992141999999998</v>
      </c>
      <c r="BL926" s="3">
        <v>23.74</v>
      </c>
      <c r="BM926" s="3">
        <v>1.2521419999999992</v>
      </c>
      <c r="BN926" s="3">
        <v>21.56</v>
      </c>
      <c r="BO926" s="3">
        <v>20.48</v>
      </c>
      <c r="BP926" s="3">
        <v>1.0799999999999983</v>
      </c>
      <c r="BQ926" s="3">
        <v>23.192141999999997</v>
      </c>
      <c r="BR926" s="3">
        <v>22.03</v>
      </c>
      <c r="BS926" s="3">
        <v>1.1621419999999958</v>
      </c>
      <c r="BT926" s="3">
        <v>19.760000000000002</v>
      </c>
      <c r="BU926" s="3">
        <v>18.77</v>
      </c>
      <c r="BV926" s="3">
        <v>0.99000000000000199</v>
      </c>
      <c r="BW926" s="3">
        <v>23.63</v>
      </c>
      <c r="BX926" s="3">
        <v>22.45</v>
      </c>
      <c r="BY926" s="3">
        <v>1.1799999999999997</v>
      </c>
      <c r="BZ926" s="3">
        <v>22.492141999999998</v>
      </c>
      <c r="CA926" s="3">
        <v>21.37</v>
      </c>
      <c r="CB926" s="3">
        <v>1.1221419999999966</v>
      </c>
      <c r="CC926" s="3">
        <v>22.93</v>
      </c>
      <c r="CD926" s="3">
        <v>21.78</v>
      </c>
      <c r="CE926" s="3">
        <v>1.1499999999999986</v>
      </c>
      <c r="CF926" s="3">
        <v>21.292141999999998</v>
      </c>
      <c r="CG926" s="3">
        <v>20.23</v>
      </c>
      <c r="CH926" s="3">
        <v>1.0621419999999979</v>
      </c>
      <c r="CI926" s="3">
        <v>21.85</v>
      </c>
      <c r="CJ926" s="3">
        <v>20.76</v>
      </c>
      <c r="CK926" s="3">
        <v>1.0899999999999999</v>
      </c>
      <c r="CL926" s="3">
        <v>17.489999999999998</v>
      </c>
      <c r="CM926" s="3">
        <v>16.62</v>
      </c>
      <c r="CN926" s="3">
        <v>0.86999999999999744</v>
      </c>
      <c r="CO926" s="3">
        <v>15.09</v>
      </c>
      <c r="CP926" s="3">
        <v>14.34</v>
      </c>
      <c r="CQ926" s="3">
        <v>0.75</v>
      </c>
      <c r="CR926" s="3">
        <v>16.23</v>
      </c>
      <c r="CS926" s="3">
        <v>15.42</v>
      </c>
      <c r="CT926" s="3">
        <v>0.8100000000000005</v>
      </c>
      <c r="CU926" s="3">
        <v>13.83</v>
      </c>
      <c r="CV926" s="3">
        <v>13.14</v>
      </c>
      <c r="CW926" s="3">
        <v>0.6899999999999995</v>
      </c>
      <c r="CX926" s="3">
        <v>16.54</v>
      </c>
      <c r="CY926" s="3">
        <v>15.71</v>
      </c>
      <c r="CZ926" s="3">
        <v>0.82999999999999829</v>
      </c>
      <c r="DA926" s="3">
        <v>15.74</v>
      </c>
      <c r="DB926" s="3">
        <v>14.95</v>
      </c>
      <c r="DC926" s="3">
        <v>0.79000000000000092</v>
      </c>
      <c r="DD926" s="3">
        <v>16.05</v>
      </c>
      <c r="DE926" s="3">
        <v>15.25</v>
      </c>
      <c r="DF926" s="3">
        <v>0.80000000000000071</v>
      </c>
      <c r="DG926" s="3">
        <v>14.9</v>
      </c>
      <c r="DH926" s="3">
        <v>14.16</v>
      </c>
      <c r="DI926" s="3">
        <v>0.74000000000000021</v>
      </c>
      <c r="DJ926" s="3">
        <v>15.3</v>
      </c>
      <c r="DK926" s="3">
        <v>14.54</v>
      </c>
      <c r="DL926" s="3">
        <v>0.76000000000000156</v>
      </c>
      <c r="DM926" s="3">
        <v>22.49</v>
      </c>
      <c r="DN926" s="3">
        <v>21.37</v>
      </c>
      <c r="DO926" s="3">
        <v>1.1199999999999974</v>
      </c>
      <c r="DP926" s="3">
        <v>20.87</v>
      </c>
      <c r="DQ926" s="3">
        <v>19.829999999999998</v>
      </c>
      <c r="DR926" s="3">
        <v>1.0400000000000027</v>
      </c>
      <c r="DS926" s="3">
        <v>20.239999999999998</v>
      </c>
      <c r="DT926" s="3">
        <v>19.23</v>
      </c>
      <c r="DU926" s="3">
        <v>1.009999999999998</v>
      </c>
      <c r="DV926" s="3">
        <v>19.16</v>
      </c>
      <c r="DW926" s="3">
        <v>18.2</v>
      </c>
      <c r="DX926" s="3">
        <v>0.96000000000000085</v>
      </c>
    </row>
    <row r="927" spans="1:128" s="3" customFormat="1" x14ac:dyDescent="0.25">
      <c r="A927" s="36" t="s">
        <v>1111</v>
      </c>
      <c r="B927" s="36" t="s">
        <v>87</v>
      </c>
      <c r="C927" s="36" t="s">
        <v>88</v>
      </c>
      <c r="D927" s="37" t="s">
        <v>139</v>
      </c>
      <c r="E927" s="36" t="s">
        <v>140</v>
      </c>
      <c r="F927" s="37" t="s">
        <v>1106</v>
      </c>
      <c r="G927" s="36" t="s">
        <v>1107</v>
      </c>
      <c r="H927" s="36" t="s">
        <v>201</v>
      </c>
      <c r="I927" s="36" t="s">
        <v>388</v>
      </c>
      <c r="J927" s="36" t="s">
        <v>171</v>
      </c>
      <c r="K927" s="44">
        <v>12.2012</v>
      </c>
      <c r="L927" s="38" t="str">
        <f>IF(J927="10",K927,"")</f>
        <v/>
      </c>
      <c r="M927" s="38"/>
      <c r="N927" s="38"/>
      <c r="O927" s="38">
        <v>0</v>
      </c>
      <c r="P927" s="38">
        <f>IF(H927="A",IF(J927&lt;&gt;"20",IF(J927="15",K927*0.87,ROUND(K927/0.87*0.85,2)),""))</f>
        <v>10.615043999999999</v>
      </c>
      <c r="Q927" s="38">
        <f>ROUND(P927*S927/100,2)</f>
        <v>9.5500000000000007</v>
      </c>
      <c r="R927" s="38">
        <f>P927-Q927</f>
        <v>1.0650439999999985</v>
      </c>
      <c r="S927" s="38" t="s">
        <v>389</v>
      </c>
      <c r="T927" s="38">
        <f>IF(J927="20",K927,IF(J927="10",ROUND(K927*0.7,2),ROUND(K927/0.85*0.7,2)))</f>
        <v>10.050000000000001</v>
      </c>
      <c r="U927" s="38">
        <f>ROUND(T927*W927/100,2)</f>
        <v>9.5500000000000007</v>
      </c>
      <c r="V927" s="38">
        <f>T927-U927</f>
        <v>0.5</v>
      </c>
      <c r="W927" s="36">
        <v>95</v>
      </c>
      <c r="X927" s="38">
        <f>IF(J927="20",ROUND(K927/0.7*0.6,2),IF(J927="10",ROUND(K927*0.6,2),ROUND(K927/0.85*0.6,2)))</f>
        <v>8.61</v>
      </c>
      <c r="Y927" s="38">
        <f>ROUND(X927*AA927/100,2)</f>
        <v>8.18</v>
      </c>
      <c r="Z927" s="38">
        <f>X927-Y927</f>
        <v>0.42999999999999972</v>
      </c>
      <c r="AA927" s="36">
        <v>95</v>
      </c>
      <c r="AB927" s="38" t="s">
        <v>95</v>
      </c>
      <c r="AC927" s="38">
        <v>10.98</v>
      </c>
      <c r="AD927" s="38">
        <v>10.43</v>
      </c>
      <c r="AE927" s="38">
        <v>0.55000000000000071</v>
      </c>
      <c r="AI927" s="3">
        <f>ROUND(P927*0.3,2)</f>
        <v>3.18</v>
      </c>
      <c r="AJ927" s="3">
        <f>ROUND(AI927*S927/100,2)</f>
        <v>2.86</v>
      </c>
      <c r="AK927" s="3">
        <f>AI927-AJ927</f>
        <v>0.32000000000000028</v>
      </c>
      <c r="AL927" s="3">
        <f>ROUND(T927*0.3,2)</f>
        <v>3.02</v>
      </c>
      <c r="AM927" s="3">
        <f>ROUND(AL927*W927/100,2)</f>
        <v>2.87</v>
      </c>
      <c r="AN927" s="3">
        <f>AL927-AM927</f>
        <v>0.14999999999999991</v>
      </c>
      <c r="AO927" s="3">
        <f>ROUND(X927*0.3,2)</f>
        <v>2.58</v>
      </c>
      <c r="AP927" s="3">
        <f>ROUND(AO927*AA927/100,2)</f>
        <v>2.4500000000000002</v>
      </c>
      <c r="AQ927" s="3">
        <f>AO927-AP927</f>
        <v>0.12999999999999989</v>
      </c>
      <c r="AR927" s="3">
        <v>3.29</v>
      </c>
      <c r="AS927" s="3">
        <v>3.13</v>
      </c>
      <c r="AT927" s="3">
        <v>0.16000000000000014</v>
      </c>
      <c r="AX927" s="3">
        <f>ROUND($P927*0.6,2)</f>
        <v>6.37</v>
      </c>
      <c r="AY927" s="3">
        <f>ROUND(AX927*$S927/100,2)</f>
        <v>5.73</v>
      </c>
      <c r="AZ927" s="3">
        <f>AX927-AY927</f>
        <v>0.63999999999999968</v>
      </c>
      <c r="BA927" s="3">
        <f>ROUND($T927*0.6,2)</f>
        <v>6.03</v>
      </c>
      <c r="BB927" s="3">
        <f>ROUND(BA927*$W927/100,2)</f>
        <v>5.73</v>
      </c>
      <c r="BC927" s="3">
        <f>BA927-BB927</f>
        <v>0.29999999999999982</v>
      </c>
      <c r="BD927" s="3">
        <f>ROUND($X927*0.6,2)</f>
        <v>5.17</v>
      </c>
      <c r="BE927" s="3">
        <f>ROUND(BD927*$AA927/100,2)</f>
        <v>4.91</v>
      </c>
      <c r="BF927" s="3">
        <f>BD927-BE927</f>
        <v>0.25999999999999979</v>
      </c>
      <c r="BG927" s="3">
        <v>6.59</v>
      </c>
      <c r="BH927" s="3">
        <v>6.26</v>
      </c>
      <c r="BI927" s="3">
        <v>0.33000000000000007</v>
      </c>
      <c r="BJ927" s="3" t="s">
        <v>171</v>
      </c>
      <c r="BK927" s="3">
        <v>19.315044</v>
      </c>
      <c r="BL927" s="3">
        <v>18.350000000000001</v>
      </c>
      <c r="BM927" s="3">
        <v>0.9650439999999989</v>
      </c>
      <c r="BN927" s="3">
        <v>16.95</v>
      </c>
      <c r="BO927" s="3">
        <v>16.100000000000001</v>
      </c>
      <c r="BP927" s="3">
        <v>0.84999999999999787</v>
      </c>
      <c r="BQ927" s="3">
        <v>17.515043999999996</v>
      </c>
      <c r="BR927" s="3">
        <v>16.64</v>
      </c>
      <c r="BS927" s="3">
        <v>0.87504399999999549</v>
      </c>
      <c r="BT927" s="3">
        <v>15.15</v>
      </c>
      <c r="BU927" s="3">
        <v>14.39</v>
      </c>
      <c r="BV927" s="3">
        <v>0.75999999999999979</v>
      </c>
      <c r="BW927" s="3">
        <v>17.760000000000002</v>
      </c>
      <c r="BX927" s="3">
        <v>16.87</v>
      </c>
      <c r="BY927" s="3">
        <v>0.89000000000000057</v>
      </c>
      <c r="BZ927" s="3">
        <v>16.815044</v>
      </c>
      <c r="CA927" s="3">
        <v>15.97</v>
      </c>
      <c r="CB927" s="3">
        <v>0.84504399999999968</v>
      </c>
      <c r="CC927" s="3">
        <v>17.059999999999999</v>
      </c>
      <c r="CD927" s="3">
        <v>16.21</v>
      </c>
      <c r="CE927" s="3">
        <v>0.84999999999999787</v>
      </c>
      <c r="CF927" s="3">
        <v>15.615043999999999</v>
      </c>
      <c r="CG927" s="3">
        <v>14.83</v>
      </c>
      <c r="CH927" s="3">
        <v>0.78504399999999919</v>
      </c>
      <c r="CI927" s="3">
        <v>15.98</v>
      </c>
      <c r="CJ927" s="3">
        <v>15.18</v>
      </c>
      <c r="CK927" s="3">
        <v>0.80000000000000071</v>
      </c>
      <c r="CL927" s="3">
        <v>13.52</v>
      </c>
      <c r="CM927" s="3">
        <v>12.84</v>
      </c>
      <c r="CN927" s="3">
        <v>0.67999999999999972</v>
      </c>
      <c r="CO927" s="3">
        <v>11.87</v>
      </c>
      <c r="CP927" s="3">
        <v>11.28</v>
      </c>
      <c r="CQ927" s="3">
        <v>0.58999999999999986</v>
      </c>
      <c r="CR927" s="3">
        <v>12.26</v>
      </c>
      <c r="CS927" s="3">
        <v>11.65</v>
      </c>
      <c r="CT927" s="3">
        <v>0.60999999999999943</v>
      </c>
      <c r="CU927" s="3">
        <v>10.61</v>
      </c>
      <c r="CV927" s="3">
        <v>10.08</v>
      </c>
      <c r="CW927" s="3">
        <v>0.52999999999999936</v>
      </c>
      <c r="CX927" s="3">
        <v>12.43</v>
      </c>
      <c r="CY927" s="3">
        <v>11.81</v>
      </c>
      <c r="CZ927" s="3">
        <v>0.61999999999999922</v>
      </c>
      <c r="DA927" s="3">
        <v>11.77</v>
      </c>
      <c r="DB927" s="3">
        <v>11.18</v>
      </c>
      <c r="DC927" s="3">
        <v>0.58999999999999986</v>
      </c>
      <c r="DD927" s="3">
        <v>11.94</v>
      </c>
      <c r="DE927" s="3">
        <v>11.34</v>
      </c>
      <c r="DF927" s="3">
        <v>0.59999999999999964</v>
      </c>
      <c r="DG927" s="3">
        <v>10.93</v>
      </c>
      <c r="DH927" s="3">
        <v>10.38</v>
      </c>
      <c r="DI927" s="3">
        <v>0.54999999999999893</v>
      </c>
      <c r="DJ927" s="3">
        <v>11.19</v>
      </c>
      <c r="DK927" s="3">
        <v>10.63</v>
      </c>
      <c r="DL927" s="3">
        <v>0.55999999999999872</v>
      </c>
      <c r="DM927" s="3">
        <v>17.38</v>
      </c>
      <c r="DN927" s="3">
        <v>16.510000000000002</v>
      </c>
      <c r="DO927" s="3">
        <v>0.86999999999999744</v>
      </c>
      <c r="DP927" s="3">
        <v>15.76</v>
      </c>
      <c r="DQ927" s="3">
        <v>14.97</v>
      </c>
      <c r="DR927" s="3">
        <v>0.78999999999999915</v>
      </c>
      <c r="DS927" s="3">
        <v>15.13</v>
      </c>
      <c r="DT927" s="3">
        <v>14.37</v>
      </c>
      <c r="DU927" s="3">
        <v>0.76000000000000156</v>
      </c>
      <c r="DV927" s="3">
        <v>14.05</v>
      </c>
      <c r="DW927" s="3">
        <v>13.35</v>
      </c>
      <c r="DX927" s="3">
        <v>0.70000000000000107</v>
      </c>
    </row>
    <row r="928" spans="1:128" s="3" customFormat="1" x14ac:dyDescent="0.25">
      <c r="A928" s="36" t="s">
        <v>1112</v>
      </c>
      <c r="B928" s="36" t="s">
        <v>87</v>
      </c>
      <c r="C928" s="36" t="s">
        <v>88</v>
      </c>
      <c r="D928" s="37" t="s">
        <v>151</v>
      </c>
      <c r="E928" s="36" t="s">
        <v>152</v>
      </c>
      <c r="F928" s="37" t="s">
        <v>1106</v>
      </c>
      <c r="G928" s="36" t="s">
        <v>1107</v>
      </c>
      <c r="H928" s="36" t="s">
        <v>201</v>
      </c>
      <c r="I928" s="36" t="s">
        <v>388</v>
      </c>
      <c r="J928" s="36" t="s">
        <v>171</v>
      </c>
      <c r="K928" s="44">
        <v>12.18</v>
      </c>
      <c r="L928" s="38" t="str">
        <f>IF(J928="10",K928,"")</f>
        <v/>
      </c>
      <c r="M928" s="38"/>
      <c r="N928" s="38"/>
      <c r="O928" s="38">
        <v>0</v>
      </c>
      <c r="P928" s="38">
        <f>IF(H928="A",IF(J928&lt;&gt;"20",IF(J928="15",K928*0.87,ROUND(K928/0.87*0.85,2)),""))</f>
        <v>10.5966</v>
      </c>
      <c r="Q928" s="38">
        <f>ROUND(P928*S928/100,2)</f>
        <v>9.5399999999999991</v>
      </c>
      <c r="R928" s="38">
        <f>P928-Q928</f>
        <v>1.0566000000000013</v>
      </c>
      <c r="S928" s="38" t="s">
        <v>389</v>
      </c>
      <c r="T928" s="38">
        <f>IF(J928="20",K928,IF(J928="10",ROUND(K928*0.7,2),ROUND(K928/0.85*0.7,2)))</f>
        <v>10.029999999999999</v>
      </c>
      <c r="U928" s="38">
        <f>ROUND(T928*W928/100,2)</f>
        <v>9.5299999999999994</v>
      </c>
      <c r="V928" s="38">
        <f>T928-U928</f>
        <v>0.5</v>
      </c>
      <c r="W928" s="36">
        <v>95</v>
      </c>
      <c r="X928" s="38">
        <f>IF(J928="20",ROUND(K928/0.7*0.6,2),IF(J928="10",ROUND(K928*0.6,2),ROUND(K928/0.85*0.6,2)))</f>
        <v>8.6</v>
      </c>
      <c r="Y928" s="38">
        <f>ROUND(X928*AA928/100,2)</f>
        <v>8.17</v>
      </c>
      <c r="Z928" s="38">
        <f>X928-Y928</f>
        <v>0.42999999999999972</v>
      </c>
      <c r="AA928" s="36">
        <v>95</v>
      </c>
      <c r="AB928" s="38" t="s">
        <v>95</v>
      </c>
      <c r="AC928" s="38">
        <v>10.96</v>
      </c>
      <c r="AD928" s="38">
        <v>10.41</v>
      </c>
      <c r="AE928" s="38">
        <v>0.55000000000000071</v>
      </c>
      <c r="AI928" s="3">
        <f>ROUND(P928*0.3,2)</f>
        <v>3.18</v>
      </c>
      <c r="AJ928" s="3">
        <f>ROUND(AI928*S928/100,2)</f>
        <v>2.86</v>
      </c>
      <c r="AK928" s="3">
        <f>AI928-AJ928</f>
        <v>0.32000000000000028</v>
      </c>
      <c r="AL928" s="3">
        <f>ROUND(T928*0.3,2)</f>
        <v>3.01</v>
      </c>
      <c r="AM928" s="3">
        <f>ROUND(AL928*W928/100,2)</f>
        <v>2.86</v>
      </c>
      <c r="AN928" s="3">
        <f>AL928-AM928</f>
        <v>0.14999999999999991</v>
      </c>
      <c r="AO928" s="3">
        <f>ROUND(X928*0.3,2)</f>
        <v>2.58</v>
      </c>
      <c r="AP928" s="3">
        <f>ROUND(AO928*AA928/100,2)</f>
        <v>2.4500000000000002</v>
      </c>
      <c r="AQ928" s="3">
        <f>AO928-AP928</f>
        <v>0.12999999999999989</v>
      </c>
      <c r="AR928" s="3">
        <v>3.29</v>
      </c>
      <c r="AS928" s="3">
        <v>3.13</v>
      </c>
      <c r="AT928" s="3">
        <v>0.16000000000000014</v>
      </c>
      <c r="AX928" s="3">
        <f>ROUND($P928*0.6,2)</f>
        <v>6.36</v>
      </c>
      <c r="AY928" s="3">
        <f>ROUND(AX928*$S928/100,2)</f>
        <v>5.72</v>
      </c>
      <c r="AZ928" s="3">
        <f>AX928-AY928</f>
        <v>0.64000000000000057</v>
      </c>
      <c r="BA928" s="3">
        <f>ROUND($T928*0.6,2)</f>
        <v>6.02</v>
      </c>
      <c r="BB928" s="3">
        <f>ROUND(BA928*$W928/100,2)</f>
        <v>5.72</v>
      </c>
      <c r="BC928" s="3">
        <f>BA928-BB928</f>
        <v>0.29999999999999982</v>
      </c>
      <c r="BD928" s="3">
        <f>ROUND($X928*0.6,2)</f>
        <v>5.16</v>
      </c>
      <c r="BE928" s="3">
        <f>ROUND(BD928*$AA928/100,2)</f>
        <v>4.9000000000000004</v>
      </c>
      <c r="BF928" s="3">
        <f>BD928-BE928</f>
        <v>0.25999999999999979</v>
      </c>
      <c r="BG928" s="3">
        <v>6.58</v>
      </c>
      <c r="BH928" s="3">
        <v>6.25</v>
      </c>
      <c r="BI928" s="3">
        <v>0.33000000000000007</v>
      </c>
      <c r="BJ928" s="3" t="s">
        <v>171</v>
      </c>
      <c r="BK928" s="3">
        <v>19.296599999999998</v>
      </c>
      <c r="BL928" s="3">
        <v>18.329999999999998</v>
      </c>
      <c r="BM928" s="3">
        <v>0.96659999999999968</v>
      </c>
      <c r="BN928" s="3">
        <v>16.940000000000001</v>
      </c>
      <c r="BO928" s="3">
        <v>16.09</v>
      </c>
      <c r="BP928" s="3">
        <v>0.85000000000000142</v>
      </c>
      <c r="BQ928" s="3">
        <v>17.496600000000001</v>
      </c>
      <c r="BR928" s="3">
        <v>16.62</v>
      </c>
      <c r="BS928" s="3">
        <v>0.87659999999999982</v>
      </c>
      <c r="BT928" s="3">
        <v>15.14</v>
      </c>
      <c r="BU928" s="3">
        <v>14.38</v>
      </c>
      <c r="BV928" s="3">
        <v>0.75999999999999979</v>
      </c>
      <c r="BW928" s="3">
        <v>17.739999999999998</v>
      </c>
      <c r="BX928" s="3">
        <v>16.850000000000001</v>
      </c>
      <c r="BY928" s="3">
        <v>0.88999999999999702</v>
      </c>
      <c r="BZ928" s="3">
        <v>16.796599999999998</v>
      </c>
      <c r="CA928" s="3">
        <v>15.96</v>
      </c>
      <c r="CB928" s="3">
        <v>0.83659999999999712</v>
      </c>
      <c r="CC928" s="3">
        <v>17.04</v>
      </c>
      <c r="CD928" s="3">
        <v>16.190000000000001</v>
      </c>
      <c r="CE928" s="3">
        <v>0.84999999999999787</v>
      </c>
      <c r="CF928" s="3">
        <v>15.5966</v>
      </c>
      <c r="CG928" s="3">
        <v>14.82</v>
      </c>
      <c r="CH928" s="3">
        <v>0.77660000000000018</v>
      </c>
      <c r="CI928" s="3">
        <v>15.96</v>
      </c>
      <c r="CJ928" s="3">
        <v>15.16</v>
      </c>
      <c r="CK928" s="3">
        <v>0.80000000000000071</v>
      </c>
      <c r="CL928" s="3">
        <v>13.51</v>
      </c>
      <c r="CM928" s="3">
        <v>12.83</v>
      </c>
      <c r="CN928" s="3">
        <v>0.67999999999999972</v>
      </c>
      <c r="CO928" s="3">
        <v>11.86</v>
      </c>
      <c r="CP928" s="3">
        <v>11.27</v>
      </c>
      <c r="CQ928" s="3">
        <v>0.58999999999999986</v>
      </c>
      <c r="CR928" s="3">
        <v>12.25</v>
      </c>
      <c r="CS928" s="3">
        <v>11.64</v>
      </c>
      <c r="CT928" s="3">
        <v>0.60999999999999943</v>
      </c>
      <c r="CU928" s="3">
        <v>10.6</v>
      </c>
      <c r="CV928" s="3">
        <v>10.07</v>
      </c>
      <c r="CW928" s="3">
        <v>0.52999999999999936</v>
      </c>
      <c r="CX928" s="3">
        <v>12.42</v>
      </c>
      <c r="CY928" s="3">
        <v>11.8</v>
      </c>
      <c r="CZ928" s="3">
        <v>0.61999999999999922</v>
      </c>
      <c r="DA928" s="3">
        <v>11.76</v>
      </c>
      <c r="DB928" s="3">
        <v>11.17</v>
      </c>
      <c r="DC928" s="3">
        <v>0.58999999999999986</v>
      </c>
      <c r="DD928" s="3">
        <v>11.93</v>
      </c>
      <c r="DE928" s="3">
        <v>11.33</v>
      </c>
      <c r="DF928" s="3">
        <v>0.59999999999999964</v>
      </c>
      <c r="DG928" s="3">
        <v>10.92</v>
      </c>
      <c r="DH928" s="3">
        <v>10.37</v>
      </c>
      <c r="DI928" s="3">
        <v>0.55000000000000071</v>
      </c>
      <c r="DJ928" s="3">
        <v>11.17</v>
      </c>
      <c r="DK928" s="3">
        <v>10.61</v>
      </c>
      <c r="DL928" s="3">
        <v>0.5600000000000005</v>
      </c>
      <c r="DM928" s="3">
        <v>17.37</v>
      </c>
      <c r="DN928" s="3">
        <v>16.5</v>
      </c>
      <c r="DO928" s="3">
        <v>0.87000000000000099</v>
      </c>
      <c r="DP928" s="3">
        <v>15.75</v>
      </c>
      <c r="DQ928" s="3">
        <v>14.96</v>
      </c>
      <c r="DR928" s="3">
        <v>0.78999999999999915</v>
      </c>
      <c r="DS928" s="3">
        <v>15.12</v>
      </c>
      <c r="DT928" s="3">
        <v>14.36</v>
      </c>
      <c r="DU928" s="3">
        <v>0.75999999999999979</v>
      </c>
      <c r="DV928" s="3">
        <v>14.04</v>
      </c>
      <c r="DW928" s="3">
        <v>13.34</v>
      </c>
      <c r="DX928" s="3">
        <v>0.69999999999999929</v>
      </c>
    </row>
    <row r="929" spans="1:128" s="3" customFormat="1" x14ac:dyDescent="0.25">
      <c r="A929" s="36" t="s">
        <v>1113</v>
      </c>
      <c r="B929" s="36" t="s">
        <v>87</v>
      </c>
      <c r="C929" s="36" t="s">
        <v>88</v>
      </c>
      <c r="D929" s="37" t="s">
        <v>112</v>
      </c>
      <c r="E929" s="36" t="s">
        <v>113</v>
      </c>
      <c r="F929" s="37" t="s">
        <v>1106</v>
      </c>
      <c r="G929" s="36" t="s">
        <v>1107</v>
      </c>
      <c r="H929" s="36" t="s">
        <v>201</v>
      </c>
      <c r="I929" s="36" t="s">
        <v>388</v>
      </c>
      <c r="J929" s="36" t="s">
        <v>171</v>
      </c>
      <c r="K929" s="44">
        <v>11.18</v>
      </c>
      <c r="L929" s="38" t="str">
        <f>IF(J929="10",K929,"")</f>
        <v/>
      </c>
      <c r="M929" s="38"/>
      <c r="N929" s="38"/>
      <c r="O929" s="38">
        <v>0</v>
      </c>
      <c r="P929" s="38">
        <f>IF(H929="A",IF(J929&lt;&gt;"20",IF(J929="15",K929*0.87,ROUND(K929/0.87*0.85,2)),""))</f>
        <v>9.7265999999999995</v>
      </c>
      <c r="Q929" s="38">
        <f>ROUND(P929*S929/100,2)</f>
        <v>8.75</v>
      </c>
      <c r="R929" s="38">
        <f>P929-Q929</f>
        <v>0.97659999999999947</v>
      </c>
      <c r="S929" s="38" t="s">
        <v>389</v>
      </c>
      <c r="T929" s="38">
        <f>IF(J929="20",K929,IF(J929="10",ROUND(K929*0.7,2),ROUND(K929/0.85*0.7,2)))</f>
        <v>9.2100000000000009</v>
      </c>
      <c r="U929" s="38">
        <f>ROUND(T929*W929/100,2)</f>
        <v>8.75</v>
      </c>
      <c r="V929" s="38">
        <f>T929-U929</f>
        <v>0.46000000000000085</v>
      </c>
      <c r="W929" s="36">
        <v>95</v>
      </c>
      <c r="X929" s="38">
        <f>IF(J929="20",ROUND(K929/0.7*0.6,2),IF(J929="10",ROUND(K929*0.6,2),ROUND(K929/0.85*0.6,2)))</f>
        <v>7.89</v>
      </c>
      <c r="Y929" s="38">
        <f>ROUND(X929*AA929/100,2)</f>
        <v>7.5</v>
      </c>
      <c r="Z929" s="38">
        <f>X929-Y929</f>
        <v>0.38999999999999968</v>
      </c>
      <c r="AA929" s="36">
        <v>95</v>
      </c>
      <c r="AB929" s="38" t="s">
        <v>95</v>
      </c>
      <c r="AC929" s="38">
        <v>10.06</v>
      </c>
      <c r="AD929" s="38">
        <v>9.56</v>
      </c>
      <c r="AE929" s="38">
        <v>0.5</v>
      </c>
      <c r="AI929" s="3">
        <f>ROUND(P929*0.3,2)</f>
        <v>2.92</v>
      </c>
      <c r="AJ929" s="3">
        <f>ROUND(AI929*S929/100,2)</f>
        <v>2.63</v>
      </c>
      <c r="AK929" s="3">
        <f>AI929-AJ929</f>
        <v>0.29000000000000004</v>
      </c>
      <c r="AL929" s="3">
        <f>ROUND(T929*0.3,2)</f>
        <v>2.76</v>
      </c>
      <c r="AM929" s="3">
        <f>ROUND(AL929*W929/100,2)</f>
        <v>2.62</v>
      </c>
      <c r="AN929" s="3">
        <f>AL929-AM929</f>
        <v>0.13999999999999968</v>
      </c>
      <c r="AO929" s="3">
        <f>ROUND(X929*0.3,2)</f>
        <v>2.37</v>
      </c>
      <c r="AP929" s="3">
        <f>ROUND(AO929*AA929/100,2)</f>
        <v>2.25</v>
      </c>
      <c r="AQ929" s="3">
        <f>AO929-AP929</f>
        <v>0.12000000000000011</v>
      </c>
      <c r="AR929" s="3">
        <v>3.02</v>
      </c>
      <c r="AS929" s="3">
        <v>2.87</v>
      </c>
      <c r="AT929" s="3">
        <v>0.14999999999999991</v>
      </c>
      <c r="AX929" s="3">
        <f>ROUND($P929*0.6,2)</f>
        <v>5.84</v>
      </c>
      <c r="AY929" s="3">
        <f>ROUND(AX929*$S929/100,2)</f>
        <v>5.26</v>
      </c>
      <c r="AZ929" s="3">
        <f>AX929-AY929</f>
        <v>0.58000000000000007</v>
      </c>
      <c r="BA929" s="3">
        <f>ROUND($T929*0.6,2)</f>
        <v>5.53</v>
      </c>
      <c r="BB929" s="3">
        <f>ROUND(BA929*$W929/100,2)</f>
        <v>5.25</v>
      </c>
      <c r="BC929" s="3">
        <f>BA929-BB929</f>
        <v>0.28000000000000025</v>
      </c>
      <c r="BD929" s="3">
        <f>ROUND($X929*0.6,2)</f>
        <v>4.7300000000000004</v>
      </c>
      <c r="BE929" s="3">
        <f>ROUND(BD929*$AA929/100,2)</f>
        <v>4.49</v>
      </c>
      <c r="BF929" s="3">
        <f>BD929-BE929</f>
        <v>0.24000000000000021</v>
      </c>
      <c r="BG929" s="3">
        <v>6.04</v>
      </c>
      <c r="BH929" s="3">
        <v>5.74</v>
      </c>
      <c r="BI929" s="3">
        <v>0.29999999999999982</v>
      </c>
      <c r="BJ929" s="3" t="s">
        <v>171</v>
      </c>
      <c r="BK929" s="3">
        <v>18.426600000000001</v>
      </c>
      <c r="BL929" s="3">
        <v>17.510000000000002</v>
      </c>
      <c r="BM929" s="3">
        <v>0.91659999999999897</v>
      </c>
      <c r="BN929" s="3">
        <v>16.23</v>
      </c>
      <c r="BO929" s="3">
        <v>15.42</v>
      </c>
      <c r="BP929" s="3">
        <v>0.8100000000000005</v>
      </c>
      <c r="BQ929" s="3">
        <v>16.626599999999996</v>
      </c>
      <c r="BR929" s="3">
        <v>15.8</v>
      </c>
      <c r="BS929" s="3">
        <v>0.82659999999999556</v>
      </c>
      <c r="BT929" s="3">
        <v>14.43</v>
      </c>
      <c r="BU929" s="3">
        <v>13.71</v>
      </c>
      <c r="BV929" s="3">
        <v>0.71999999999999886</v>
      </c>
      <c r="BW929" s="3">
        <v>16.84</v>
      </c>
      <c r="BX929" s="3">
        <v>16</v>
      </c>
      <c r="BY929" s="3">
        <v>0.83999999999999986</v>
      </c>
      <c r="BZ929" s="3">
        <v>15.926599999999999</v>
      </c>
      <c r="CA929" s="3">
        <v>15.13</v>
      </c>
      <c r="CB929" s="3">
        <v>0.79659999999999798</v>
      </c>
      <c r="CC929" s="3">
        <v>16.14</v>
      </c>
      <c r="CD929" s="3">
        <v>15.33</v>
      </c>
      <c r="CE929" s="3">
        <v>0.8100000000000005</v>
      </c>
      <c r="CF929" s="3">
        <v>14.726599999999999</v>
      </c>
      <c r="CG929" s="3">
        <v>13.99</v>
      </c>
      <c r="CH929" s="3">
        <v>0.73659999999999926</v>
      </c>
      <c r="CI929" s="3">
        <v>15.06</v>
      </c>
      <c r="CJ929" s="3">
        <v>14.31</v>
      </c>
      <c r="CK929" s="3">
        <v>0.75</v>
      </c>
      <c r="CL929" s="3">
        <v>12.9</v>
      </c>
      <c r="CM929" s="3">
        <v>12.26</v>
      </c>
      <c r="CN929" s="3">
        <v>0.64000000000000057</v>
      </c>
      <c r="CO929" s="3">
        <v>11.36</v>
      </c>
      <c r="CP929" s="3">
        <v>10.79</v>
      </c>
      <c r="CQ929" s="3">
        <v>0.57000000000000028</v>
      </c>
      <c r="CR929" s="3">
        <v>11.64</v>
      </c>
      <c r="CS929" s="3">
        <v>11.06</v>
      </c>
      <c r="CT929" s="3">
        <v>0.58000000000000007</v>
      </c>
      <c r="CU929" s="3">
        <v>10.1</v>
      </c>
      <c r="CV929" s="3">
        <v>9.6</v>
      </c>
      <c r="CW929" s="3">
        <v>0.5</v>
      </c>
      <c r="CX929" s="3">
        <v>11.79</v>
      </c>
      <c r="CY929" s="3">
        <v>11.2</v>
      </c>
      <c r="CZ929" s="3">
        <v>0.58999999999999986</v>
      </c>
      <c r="DA929" s="3">
        <v>11.15</v>
      </c>
      <c r="DB929" s="3">
        <v>10.59</v>
      </c>
      <c r="DC929" s="3">
        <v>0.5600000000000005</v>
      </c>
      <c r="DD929" s="3">
        <v>11.3</v>
      </c>
      <c r="DE929" s="3">
        <v>10.74</v>
      </c>
      <c r="DF929" s="3">
        <v>0.5600000000000005</v>
      </c>
      <c r="DG929" s="3">
        <v>10.31</v>
      </c>
      <c r="DH929" s="3">
        <v>9.7899999999999991</v>
      </c>
      <c r="DI929" s="3">
        <v>0.52000000000000135</v>
      </c>
      <c r="DJ929" s="3">
        <v>10.54</v>
      </c>
      <c r="DK929" s="3">
        <v>10.01</v>
      </c>
      <c r="DL929" s="3">
        <v>0.52999999999999936</v>
      </c>
      <c r="DM929" s="3">
        <v>16.579999999999998</v>
      </c>
      <c r="DN929" s="3">
        <v>15.75</v>
      </c>
      <c r="DO929" s="3">
        <v>0.82999999999999829</v>
      </c>
      <c r="DP929" s="3">
        <v>14.96</v>
      </c>
      <c r="DQ929" s="3">
        <v>14.21</v>
      </c>
      <c r="DR929" s="3">
        <v>0.75</v>
      </c>
      <c r="DS929" s="3">
        <v>14.33</v>
      </c>
      <c r="DT929" s="3">
        <v>13.61</v>
      </c>
      <c r="DU929" s="3">
        <v>0.72000000000000064</v>
      </c>
      <c r="DV929" s="3">
        <v>13.25</v>
      </c>
      <c r="DW929" s="3">
        <v>12.59</v>
      </c>
      <c r="DX929" s="3">
        <v>0.66000000000000014</v>
      </c>
    </row>
    <row r="930" spans="1:128" s="3" customFormat="1" x14ac:dyDescent="0.25">
      <c r="A930" s="36" t="s">
        <v>1114</v>
      </c>
      <c r="B930" s="36" t="s">
        <v>87</v>
      </c>
      <c r="C930" s="36" t="s">
        <v>88</v>
      </c>
      <c r="D930" s="37" t="s">
        <v>154</v>
      </c>
      <c r="E930" s="36" t="s">
        <v>155</v>
      </c>
      <c r="F930" s="37" t="s">
        <v>1106</v>
      </c>
      <c r="G930" s="36" t="s">
        <v>1107</v>
      </c>
      <c r="H930" s="36" t="s">
        <v>201</v>
      </c>
      <c r="I930" s="36" t="s">
        <v>388</v>
      </c>
      <c r="J930" s="36" t="s">
        <v>171</v>
      </c>
      <c r="K930" s="44">
        <v>21.464200000000002</v>
      </c>
      <c r="L930" s="38" t="str">
        <f>IF(J930="10",K930,"")</f>
        <v/>
      </c>
      <c r="M930" s="38"/>
      <c r="N930" s="38"/>
      <c r="O930" s="38">
        <v>0</v>
      </c>
      <c r="P930" s="38">
        <f>IF(H930="A",IF(J930&lt;&gt;"20",IF(J930="15",K930*0.87,ROUND(K930/0.87*0.85,2)),""))</f>
        <v>18.673854000000002</v>
      </c>
      <c r="Q930" s="38">
        <f>ROUND(P930*S930/100,2)</f>
        <v>16.809999999999999</v>
      </c>
      <c r="R930" s="38">
        <f>P930-Q930</f>
        <v>1.8638540000000035</v>
      </c>
      <c r="S930" s="38" t="s">
        <v>389</v>
      </c>
      <c r="T930" s="38">
        <f>IF(J930="20",K930,IF(J930="10",ROUND(K930*0.7,2),ROUND(K930/0.85*0.7,2)))</f>
        <v>17.68</v>
      </c>
      <c r="U930" s="38">
        <f>ROUND(T930*W930/100,2)</f>
        <v>16.8</v>
      </c>
      <c r="V930" s="38">
        <f>T930-U930</f>
        <v>0.87999999999999901</v>
      </c>
      <c r="W930" s="36">
        <v>95</v>
      </c>
      <c r="X930" s="38">
        <f>IF(J930="20",ROUND(K930/0.7*0.6,2),IF(J930="10",ROUND(K930*0.6,2),ROUND(K930/0.85*0.6,2)))</f>
        <v>15.15</v>
      </c>
      <c r="Y930" s="38">
        <f>ROUND(X930*AA930/100,2)</f>
        <v>14.39</v>
      </c>
      <c r="Z930" s="38">
        <f>X930-Y930</f>
        <v>0.75999999999999979</v>
      </c>
      <c r="AA930" s="36">
        <v>95</v>
      </c>
      <c r="AB930" s="38" t="s">
        <v>95</v>
      </c>
      <c r="AC930" s="38">
        <v>19.32</v>
      </c>
      <c r="AD930" s="38">
        <v>18.350000000000001</v>
      </c>
      <c r="AE930" s="38">
        <v>0.96999999999999886</v>
      </c>
      <c r="AI930" s="3">
        <f>ROUND(P930*0.3,2)</f>
        <v>5.6</v>
      </c>
      <c r="AJ930" s="3">
        <f>ROUND(AI930*S930/100,2)</f>
        <v>5.04</v>
      </c>
      <c r="AK930" s="3">
        <f>AI930-AJ930</f>
        <v>0.55999999999999961</v>
      </c>
      <c r="AL930" s="3">
        <f>ROUND(T930*0.3,2)</f>
        <v>5.3</v>
      </c>
      <c r="AM930" s="3">
        <f>ROUND(AL930*W930/100,2)</f>
        <v>5.04</v>
      </c>
      <c r="AN930" s="3">
        <f>AL930-AM930</f>
        <v>0.25999999999999979</v>
      </c>
      <c r="AO930" s="3">
        <f>ROUND(X930*0.3,2)</f>
        <v>4.55</v>
      </c>
      <c r="AP930" s="3">
        <f>ROUND(AO930*AA930/100,2)</f>
        <v>4.32</v>
      </c>
      <c r="AQ930" s="3">
        <f>AO930-AP930</f>
        <v>0.22999999999999954</v>
      </c>
      <c r="AR930" s="3">
        <v>5.8</v>
      </c>
      <c r="AS930" s="3">
        <v>5.51</v>
      </c>
      <c r="AT930" s="3">
        <v>0.29000000000000004</v>
      </c>
      <c r="AX930" s="3">
        <f>ROUND($P930*0.6,2)</f>
        <v>11.2</v>
      </c>
      <c r="AY930" s="3">
        <f>ROUND(AX930*$S930/100,2)</f>
        <v>10.08</v>
      </c>
      <c r="AZ930" s="3">
        <f>AX930-AY930</f>
        <v>1.1199999999999992</v>
      </c>
      <c r="BA930" s="3">
        <f>ROUND($T930*0.6,2)</f>
        <v>10.61</v>
      </c>
      <c r="BB930" s="3">
        <f>ROUND(BA930*$W930/100,2)</f>
        <v>10.08</v>
      </c>
      <c r="BC930" s="3">
        <f>BA930-BB930</f>
        <v>0.52999999999999936</v>
      </c>
      <c r="BD930" s="3">
        <f>ROUND($X930*0.6,2)</f>
        <v>9.09</v>
      </c>
      <c r="BE930" s="3">
        <f>ROUND(BD930*$AA930/100,2)</f>
        <v>8.64</v>
      </c>
      <c r="BF930" s="3">
        <f>BD930-BE930</f>
        <v>0.44999999999999929</v>
      </c>
      <c r="BG930" s="3">
        <v>11.59</v>
      </c>
      <c r="BH930" s="3">
        <v>11.01</v>
      </c>
      <c r="BI930" s="3">
        <v>0.58000000000000007</v>
      </c>
      <c r="BJ930" s="3" t="s">
        <v>171</v>
      </c>
      <c r="BK930" s="3">
        <v>27.373854000000001</v>
      </c>
      <c r="BL930" s="3">
        <v>26.01</v>
      </c>
      <c r="BM930" s="3">
        <v>1.3638539999999999</v>
      </c>
      <c r="BN930" s="3">
        <v>23.49</v>
      </c>
      <c r="BO930" s="3">
        <v>22.32</v>
      </c>
      <c r="BP930" s="3">
        <v>1.1699999999999982</v>
      </c>
      <c r="BQ930" s="3">
        <v>25.573854000000001</v>
      </c>
      <c r="BR930" s="3">
        <v>24.3</v>
      </c>
      <c r="BS930" s="3">
        <v>1.273854</v>
      </c>
      <c r="BT930" s="3">
        <v>21.69</v>
      </c>
      <c r="BU930" s="3">
        <v>20.61</v>
      </c>
      <c r="BV930" s="3">
        <v>1.0800000000000018</v>
      </c>
      <c r="BW930" s="3">
        <v>26.1</v>
      </c>
      <c r="BX930" s="3">
        <v>24.8</v>
      </c>
      <c r="BY930" s="3">
        <v>1.3000000000000007</v>
      </c>
      <c r="BZ930" s="3">
        <v>24.873854000000001</v>
      </c>
      <c r="CA930" s="3">
        <v>23.63</v>
      </c>
      <c r="CB930" s="3">
        <v>1.2438540000000025</v>
      </c>
      <c r="CC930" s="3">
        <v>25.4</v>
      </c>
      <c r="CD930" s="3">
        <v>24.13</v>
      </c>
      <c r="CE930" s="3">
        <v>1.2699999999999996</v>
      </c>
      <c r="CF930" s="3">
        <v>23.673854000000002</v>
      </c>
      <c r="CG930" s="3">
        <v>22.49</v>
      </c>
      <c r="CH930" s="3">
        <v>1.1838540000000037</v>
      </c>
      <c r="CI930" s="3">
        <v>24.32</v>
      </c>
      <c r="CJ930" s="3">
        <v>23.1</v>
      </c>
      <c r="CK930" s="3">
        <v>1.2199999999999989</v>
      </c>
      <c r="CL930" s="3">
        <v>19.16</v>
      </c>
      <c r="CM930" s="3">
        <v>18.2</v>
      </c>
      <c r="CN930" s="3">
        <v>0.96000000000000085</v>
      </c>
      <c r="CO930" s="3">
        <v>16.440000000000001</v>
      </c>
      <c r="CP930" s="3">
        <v>15.62</v>
      </c>
      <c r="CQ930" s="3">
        <v>0.82000000000000206</v>
      </c>
      <c r="CR930" s="3">
        <v>17.899999999999999</v>
      </c>
      <c r="CS930" s="3">
        <v>17.010000000000002</v>
      </c>
      <c r="CT930" s="3">
        <v>0.88999999999999702</v>
      </c>
      <c r="CU930" s="3">
        <v>15.18</v>
      </c>
      <c r="CV930" s="3">
        <v>14.42</v>
      </c>
      <c r="CW930" s="3">
        <v>0.75999999999999979</v>
      </c>
      <c r="CX930" s="3">
        <v>18.27</v>
      </c>
      <c r="CY930" s="3">
        <v>17.36</v>
      </c>
      <c r="CZ930" s="3">
        <v>0.91000000000000014</v>
      </c>
      <c r="DA930" s="3">
        <v>17.41</v>
      </c>
      <c r="DB930" s="3">
        <v>16.54</v>
      </c>
      <c r="DC930" s="3">
        <v>0.87000000000000099</v>
      </c>
      <c r="DD930" s="3">
        <v>17.78</v>
      </c>
      <c r="DE930" s="3">
        <v>16.89</v>
      </c>
      <c r="DF930" s="3">
        <v>0.89000000000000057</v>
      </c>
      <c r="DG930" s="3">
        <v>16.57</v>
      </c>
      <c r="DH930" s="3">
        <v>15.74</v>
      </c>
      <c r="DI930" s="3">
        <v>0.83000000000000007</v>
      </c>
      <c r="DJ930" s="3">
        <v>17.02</v>
      </c>
      <c r="DK930" s="3">
        <v>16.170000000000002</v>
      </c>
      <c r="DL930" s="3">
        <v>0.84999999999999787</v>
      </c>
      <c r="DM930" s="3">
        <v>24.64</v>
      </c>
      <c r="DN930" s="3">
        <v>23.41</v>
      </c>
      <c r="DO930" s="3">
        <v>1.2300000000000004</v>
      </c>
      <c r="DP930" s="3">
        <v>23.02</v>
      </c>
      <c r="DQ930" s="3">
        <v>21.87</v>
      </c>
      <c r="DR930" s="3">
        <v>1.1499999999999986</v>
      </c>
      <c r="DS930" s="3">
        <v>22.39</v>
      </c>
      <c r="DT930" s="3">
        <v>21.27</v>
      </c>
      <c r="DU930" s="3">
        <v>1.120000000000001</v>
      </c>
      <c r="DV930" s="3">
        <v>21.31</v>
      </c>
      <c r="DW930" s="3">
        <v>20.239999999999998</v>
      </c>
      <c r="DX930" s="3">
        <v>1.0700000000000003</v>
      </c>
    </row>
    <row r="931" spans="1:128" s="3" customFormat="1" x14ac:dyDescent="0.25">
      <c r="A931" s="36" t="s">
        <v>1115</v>
      </c>
      <c r="B931" s="36" t="s">
        <v>87</v>
      </c>
      <c r="C931" s="36" t="s">
        <v>88</v>
      </c>
      <c r="D931" s="37" t="s">
        <v>136</v>
      </c>
      <c r="E931" s="36" t="s">
        <v>137</v>
      </c>
      <c r="F931" s="37" t="s">
        <v>1106</v>
      </c>
      <c r="G931" s="36" t="s">
        <v>1107</v>
      </c>
      <c r="H931" s="36" t="s">
        <v>201</v>
      </c>
      <c r="I931" s="36" t="s">
        <v>388</v>
      </c>
      <c r="J931" s="36" t="s">
        <v>171</v>
      </c>
      <c r="K931" s="44">
        <v>23.009999999999998</v>
      </c>
      <c r="L931" s="38" t="str">
        <f>IF(J931="10",K931,"")</f>
        <v/>
      </c>
      <c r="M931" s="38"/>
      <c r="N931" s="38"/>
      <c r="O931" s="38">
        <v>0</v>
      </c>
      <c r="P931" s="38">
        <f>IF(H931="A",IF(J931&lt;&gt;"20",IF(J931="15",K931*0.87,ROUND(K931/0.87*0.85,2)),""))</f>
        <v>20.018699999999999</v>
      </c>
      <c r="Q931" s="38">
        <f>ROUND(P931*S931/100,2)</f>
        <v>18.02</v>
      </c>
      <c r="R931" s="38">
        <f>P931-Q931</f>
        <v>1.9986999999999995</v>
      </c>
      <c r="S931" s="38" t="s">
        <v>389</v>
      </c>
      <c r="T931" s="38">
        <f>IF(J931="20",K931,IF(J931="10",ROUND(K931*0.7,2),ROUND(K931/0.85*0.7,2)))</f>
        <v>18.95</v>
      </c>
      <c r="U931" s="38">
        <f>ROUND(T931*W931/100,2)</f>
        <v>18</v>
      </c>
      <c r="V931" s="38">
        <f>T931-U931</f>
        <v>0.94999999999999929</v>
      </c>
      <c r="W931" s="36">
        <v>95</v>
      </c>
      <c r="X931" s="38">
        <f>IF(J931="20",ROUND(K931/0.7*0.6,2),IF(J931="10",ROUND(K931*0.6,2),ROUND(K931/0.85*0.6,2)))</f>
        <v>16.239999999999998</v>
      </c>
      <c r="Y931" s="38">
        <f>ROUND(X931*AA931/100,2)</f>
        <v>15.43</v>
      </c>
      <c r="Z931" s="38">
        <f>X931-Y931</f>
        <v>0.80999999999999872</v>
      </c>
      <c r="AA931" s="36">
        <v>95</v>
      </c>
      <c r="AB931" s="38" t="s">
        <v>95</v>
      </c>
      <c r="AC931" s="38">
        <v>20.71</v>
      </c>
      <c r="AD931" s="38">
        <v>19.670000000000002</v>
      </c>
      <c r="AE931" s="38">
        <v>1.0399999999999991</v>
      </c>
      <c r="AI931" s="3">
        <f>ROUND(P931*0.3,2)</f>
        <v>6.01</v>
      </c>
      <c r="AJ931" s="3">
        <f>ROUND(AI931*S931/100,2)</f>
        <v>5.41</v>
      </c>
      <c r="AK931" s="3">
        <f>AI931-AJ931</f>
        <v>0.59999999999999964</v>
      </c>
      <c r="AL931" s="3">
        <f>ROUND(T931*0.3,2)</f>
        <v>5.69</v>
      </c>
      <c r="AM931" s="3">
        <f>ROUND(AL931*W931/100,2)</f>
        <v>5.41</v>
      </c>
      <c r="AN931" s="3">
        <f>AL931-AM931</f>
        <v>0.28000000000000025</v>
      </c>
      <c r="AO931" s="3">
        <f>ROUND(X931*0.3,2)</f>
        <v>4.87</v>
      </c>
      <c r="AP931" s="3">
        <f>ROUND(AO931*AA931/100,2)</f>
        <v>4.63</v>
      </c>
      <c r="AQ931" s="3">
        <f>AO931-AP931</f>
        <v>0.24000000000000021</v>
      </c>
      <c r="AR931" s="3">
        <v>6.21</v>
      </c>
      <c r="AS931" s="3">
        <v>5.9</v>
      </c>
      <c r="AT931" s="3">
        <v>0.30999999999999961</v>
      </c>
      <c r="AX931" s="3">
        <f>ROUND($P931*0.6,2)</f>
        <v>12.01</v>
      </c>
      <c r="AY931" s="3">
        <f>ROUND(AX931*$S931/100,2)</f>
        <v>10.81</v>
      </c>
      <c r="AZ931" s="3">
        <f>AX931-AY931</f>
        <v>1.1999999999999993</v>
      </c>
      <c r="BA931" s="3">
        <f>ROUND($T931*0.6,2)</f>
        <v>11.37</v>
      </c>
      <c r="BB931" s="3">
        <f>ROUND(BA931*$W931/100,2)</f>
        <v>10.8</v>
      </c>
      <c r="BC931" s="3">
        <f>BA931-BB931</f>
        <v>0.56999999999999851</v>
      </c>
      <c r="BD931" s="3">
        <f>ROUND($X931*0.6,2)</f>
        <v>9.74</v>
      </c>
      <c r="BE931" s="3">
        <f>ROUND(BD931*$AA931/100,2)</f>
        <v>9.25</v>
      </c>
      <c r="BF931" s="3">
        <f>BD931-BE931</f>
        <v>0.49000000000000021</v>
      </c>
      <c r="BG931" s="3">
        <v>12.43</v>
      </c>
      <c r="BH931" s="3">
        <v>11.81</v>
      </c>
      <c r="BI931" s="3">
        <v>0.61999999999999922</v>
      </c>
      <c r="BJ931" s="3" t="s">
        <v>171</v>
      </c>
      <c r="BK931" s="3">
        <v>28.718699999999998</v>
      </c>
      <c r="BL931" s="3">
        <v>27.28</v>
      </c>
      <c r="BM931" s="3">
        <v>1.4386999999999972</v>
      </c>
      <c r="BN931" s="3">
        <v>24.58</v>
      </c>
      <c r="BO931" s="3">
        <v>23.35</v>
      </c>
      <c r="BP931" s="3">
        <v>1.2299999999999969</v>
      </c>
      <c r="BQ931" s="3">
        <v>26.918699999999998</v>
      </c>
      <c r="BR931" s="3">
        <v>25.57</v>
      </c>
      <c r="BS931" s="3">
        <v>1.3486999999999973</v>
      </c>
      <c r="BT931" s="3">
        <v>22.78</v>
      </c>
      <c r="BU931" s="3">
        <v>21.64</v>
      </c>
      <c r="BV931" s="3">
        <v>1.1400000000000006</v>
      </c>
      <c r="BW931" s="3">
        <v>27.49</v>
      </c>
      <c r="BX931" s="3">
        <v>26.12</v>
      </c>
      <c r="BY931" s="3">
        <v>1.3699999999999974</v>
      </c>
      <c r="BZ931" s="3">
        <v>26.218699999999998</v>
      </c>
      <c r="CA931" s="3">
        <v>24.91</v>
      </c>
      <c r="CB931" s="3">
        <v>1.3086999999999982</v>
      </c>
      <c r="CC931" s="3">
        <v>26.79</v>
      </c>
      <c r="CD931" s="3">
        <v>25.45</v>
      </c>
      <c r="CE931" s="3">
        <v>1.3399999999999999</v>
      </c>
      <c r="CF931" s="3">
        <v>25.018699999999999</v>
      </c>
      <c r="CG931" s="3">
        <v>23.77</v>
      </c>
      <c r="CH931" s="3">
        <v>1.2486999999999995</v>
      </c>
      <c r="CI931" s="3">
        <v>25.71</v>
      </c>
      <c r="CJ931" s="3">
        <v>24.42</v>
      </c>
      <c r="CK931" s="3">
        <v>1.2899999999999991</v>
      </c>
      <c r="CL931" s="3">
        <v>20.100000000000001</v>
      </c>
      <c r="CM931" s="3">
        <v>19.100000000000001</v>
      </c>
      <c r="CN931" s="3">
        <v>1</v>
      </c>
      <c r="CO931" s="3">
        <v>17.21</v>
      </c>
      <c r="CP931" s="3">
        <v>16.350000000000001</v>
      </c>
      <c r="CQ931" s="3">
        <v>0.85999999999999943</v>
      </c>
      <c r="CR931" s="3">
        <v>18.84</v>
      </c>
      <c r="CS931" s="3">
        <v>17.899999999999999</v>
      </c>
      <c r="CT931" s="3">
        <v>0.94000000000000128</v>
      </c>
      <c r="CU931" s="3">
        <v>15.95</v>
      </c>
      <c r="CV931" s="3">
        <v>15.15</v>
      </c>
      <c r="CW931" s="3">
        <v>0.79999999999999893</v>
      </c>
      <c r="CX931" s="3">
        <v>19.239999999999998</v>
      </c>
      <c r="CY931" s="3">
        <v>18.28</v>
      </c>
      <c r="CZ931" s="3">
        <v>0.9599999999999973</v>
      </c>
      <c r="DA931" s="3">
        <v>18.350000000000001</v>
      </c>
      <c r="DB931" s="3">
        <v>17.43</v>
      </c>
      <c r="DC931" s="3">
        <v>0.92000000000000171</v>
      </c>
      <c r="DD931" s="3">
        <v>18.75</v>
      </c>
      <c r="DE931" s="3">
        <v>17.809999999999999</v>
      </c>
      <c r="DF931" s="3">
        <v>0.94000000000000128</v>
      </c>
      <c r="DG931" s="3">
        <v>17.510000000000002</v>
      </c>
      <c r="DH931" s="3">
        <v>16.63</v>
      </c>
      <c r="DI931" s="3">
        <v>0.88000000000000256</v>
      </c>
      <c r="DJ931" s="3">
        <v>18</v>
      </c>
      <c r="DK931" s="3">
        <v>17.100000000000001</v>
      </c>
      <c r="DL931" s="3">
        <v>0.89999999999999858</v>
      </c>
      <c r="DM931" s="3">
        <v>25.85</v>
      </c>
      <c r="DN931" s="3">
        <v>24.56</v>
      </c>
      <c r="DO931" s="3">
        <v>1.2900000000000027</v>
      </c>
      <c r="DP931" s="3">
        <v>24.23</v>
      </c>
      <c r="DQ931" s="3">
        <v>23.02</v>
      </c>
      <c r="DR931" s="3">
        <v>1.2100000000000009</v>
      </c>
      <c r="DS931" s="3">
        <v>23.6</v>
      </c>
      <c r="DT931" s="3">
        <v>22.42</v>
      </c>
      <c r="DU931" s="3">
        <v>1.1799999999999997</v>
      </c>
      <c r="DV931" s="3">
        <v>22.52</v>
      </c>
      <c r="DW931" s="3">
        <v>21.39</v>
      </c>
      <c r="DX931" s="3">
        <v>1.129999999999999</v>
      </c>
    </row>
    <row r="932" spans="1:128" s="3" customFormat="1" x14ac:dyDescent="0.25">
      <c r="A932" s="36" t="s">
        <v>1116</v>
      </c>
      <c r="B932" s="36" t="s">
        <v>87</v>
      </c>
      <c r="C932" s="36" t="s">
        <v>88</v>
      </c>
      <c r="D932" s="37" t="s">
        <v>89</v>
      </c>
      <c r="E932" s="36" t="s">
        <v>90</v>
      </c>
      <c r="F932" s="37" t="s">
        <v>1106</v>
      </c>
      <c r="G932" s="36" t="s">
        <v>1107</v>
      </c>
      <c r="H932" s="36" t="s">
        <v>201</v>
      </c>
      <c r="I932" s="36" t="s">
        <v>388</v>
      </c>
      <c r="J932" s="36" t="s">
        <v>171</v>
      </c>
      <c r="K932" s="44">
        <v>12.18</v>
      </c>
      <c r="L932" s="38" t="str">
        <f>IF(J932="10",K932,"")</f>
        <v/>
      </c>
      <c r="M932" s="38"/>
      <c r="N932" s="38"/>
      <c r="O932" s="38">
        <v>0</v>
      </c>
      <c r="P932" s="38">
        <f>IF(H932="A",IF(J932&lt;&gt;"20",IF(J932="15",K932*0.87,ROUND(K932/0.87*0.85,2)),""))</f>
        <v>10.5966</v>
      </c>
      <c r="Q932" s="38">
        <f>ROUND(P932*S932/100,2)</f>
        <v>9.5399999999999991</v>
      </c>
      <c r="R932" s="38">
        <f>P932-Q932</f>
        <v>1.0566000000000013</v>
      </c>
      <c r="S932" s="38" t="s">
        <v>389</v>
      </c>
      <c r="T932" s="38">
        <f>IF(J932="20",K932,IF(J932="10",ROUND(K932*0.7,2),ROUND(K932/0.85*0.7,2)))</f>
        <v>10.029999999999999</v>
      </c>
      <c r="U932" s="38">
        <f>ROUND(T932*W932/100,2)</f>
        <v>9.5299999999999994</v>
      </c>
      <c r="V932" s="38">
        <f>T932-U932</f>
        <v>0.5</v>
      </c>
      <c r="W932" s="36">
        <v>95</v>
      </c>
      <c r="X932" s="38">
        <f>IF(J932="20",ROUND(K932/0.7*0.6,2),IF(J932="10",ROUND(K932*0.6,2),ROUND(K932/0.85*0.6,2)))</f>
        <v>8.6</v>
      </c>
      <c r="Y932" s="38">
        <f>ROUND(X932*AA932/100,2)</f>
        <v>8.17</v>
      </c>
      <c r="Z932" s="38">
        <f>X932-Y932</f>
        <v>0.42999999999999972</v>
      </c>
      <c r="AA932" s="36">
        <v>95</v>
      </c>
      <c r="AB932" s="38" t="s">
        <v>95</v>
      </c>
      <c r="AC932" s="38">
        <v>10.96</v>
      </c>
      <c r="AD932" s="38">
        <v>10.41</v>
      </c>
      <c r="AE932" s="38">
        <v>0.55000000000000071</v>
      </c>
      <c r="AI932" s="3">
        <f>ROUND(P932*0.3,2)</f>
        <v>3.18</v>
      </c>
      <c r="AJ932" s="3">
        <f>ROUND(AI932*S932/100,2)</f>
        <v>2.86</v>
      </c>
      <c r="AK932" s="3">
        <f>AI932-AJ932</f>
        <v>0.32000000000000028</v>
      </c>
      <c r="AL932" s="3">
        <f>ROUND(T932*0.3,2)</f>
        <v>3.01</v>
      </c>
      <c r="AM932" s="3">
        <f>ROUND(AL932*W932/100,2)</f>
        <v>2.86</v>
      </c>
      <c r="AN932" s="3">
        <f>AL932-AM932</f>
        <v>0.14999999999999991</v>
      </c>
      <c r="AO932" s="3">
        <f>ROUND(X932*0.3,2)</f>
        <v>2.58</v>
      </c>
      <c r="AP932" s="3">
        <f>ROUND(AO932*AA932/100,2)</f>
        <v>2.4500000000000002</v>
      </c>
      <c r="AQ932" s="3">
        <f>AO932-AP932</f>
        <v>0.12999999999999989</v>
      </c>
      <c r="AR932" s="3">
        <v>3.29</v>
      </c>
      <c r="AS932" s="3">
        <v>3.13</v>
      </c>
      <c r="AT932" s="3">
        <v>0.16000000000000014</v>
      </c>
      <c r="AX932" s="3">
        <f>ROUND($P932*0.6,2)</f>
        <v>6.36</v>
      </c>
      <c r="AY932" s="3">
        <f>ROUND(AX932*$S932/100,2)</f>
        <v>5.72</v>
      </c>
      <c r="AZ932" s="3">
        <f>AX932-AY932</f>
        <v>0.64000000000000057</v>
      </c>
      <c r="BA932" s="3">
        <f>ROUND($T932*0.6,2)</f>
        <v>6.02</v>
      </c>
      <c r="BB932" s="3">
        <f>ROUND(BA932*$W932/100,2)</f>
        <v>5.72</v>
      </c>
      <c r="BC932" s="3">
        <f>BA932-BB932</f>
        <v>0.29999999999999982</v>
      </c>
      <c r="BD932" s="3">
        <f>ROUND($X932*0.6,2)</f>
        <v>5.16</v>
      </c>
      <c r="BE932" s="3">
        <f>ROUND(BD932*$AA932/100,2)</f>
        <v>4.9000000000000004</v>
      </c>
      <c r="BF932" s="3">
        <f>BD932-BE932</f>
        <v>0.25999999999999979</v>
      </c>
      <c r="BG932" s="3">
        <v>6.58</v>
      </c>
      <c r="BH932" s="3">
        <v>6.25</v>
      </c>
      <c r="BI932" s="3">
        <v>0.33000000000000007</v>
      </c>
      <c r="BJ932" s="3" t="s">
        <v>171</v>
      </c>
      <c r="BK932" s="3">
        <v>19.296599999999998</v>
      </c>
      <c r="BL932" s="3">
        <v>18.329999999999998</v>
      </c>
      <c r="BM932" s="3">
        <v>0.96659999999999968</v>
      </c>
      <c r="BN932" s="3">
        <v>16.940000000000001</v>
      </c>
      <c r="BO932" s="3">
        <v>16.09</v>
      </c>
      <c r="BP932" s="3">
        <v>0.85000000000000142</v>
      </c>
      <c r="BQ932" s="3">
        <v>17.496600000000001</v>
      </c>
      <c r="BR932" s="3">
        <v>16.62</v>
      </c>
      <c r="BS932" s="3">
        <v>0.87659999999999982</v>
      </c>
      <c r="BT932" s="3">
        <v>15.14</v>
      </c>
      <c r="BU932" s="3">
        <v>14.38</v>
      </c>
      <c r="BV932" s="3">
        <v>0.75999999999999979</v>
      </c>
      <c r="BW932" s="3">
        <v>17.739999999999998</v>
      </c>
      <c r="BX932" s="3">
        <v>16.850000000000001</v>
      </c>
      <c r="BY932" s="3">
        <v>0.88999999999999702</v>
      </c>
      <c r="BZ932" s="3">
        <v>16.796599999999998</v>
      </c>
      <c r="CA932" s="3">
        <v>15.96</v>
      </c>
      <c r="CB932" s="3">
        <v>0.83659999999999712</v>
      </c>
      <c r="CC932" s="3">
        <v>17.04</v>
      </c>
      <c r="CD932" s="3">
        <v>16.190000000000001</v>
      </c>
      <c r="CE932" s="3">
        <v>0.84999999999999787</v>
      </c>
      <c r="CF932" s="3">
        <v>15.5966</v>
      </c>
      <c r="CG932" s="3">
        <v>14.82</v>
      </c>
      <c r="CH932" s="3">
        <v>0.77660000000000018</v>
      </c>
      <c r="CI932" s="3">
        <v>15.96</v>
      </c>
      <c r="CJ932" s="3">
        <v>15.16</v>
      </c>
      <c r="CK932" s="3">
        <v>0.80000000000000071</v>
      </c>
      <c r="CL932" s="3">
        <v>13.51</v>
      </c>
      <c r="CM932" s="3">
        <v>12.83</v>
      </c>
      <c r="CN932" s="3">
        <v>0.67999999999999972</v>
      </c>
      <c r="CO932" s="3">
        <v>11.86</v>
      </c>
      <c r="CP932" s="3">
        <v>11.27</v>
      </c>
      <c r="CQ932" s="3">
        <v>0.58999999999999986</v>
      </c>
      <c r="CR932" s="3">
        <v>12.25</v>
      </c>
      <c r="CS932" s="3">
        <v>11.64</v>
      </c>
      <c r="CT932" s="3">
        <v>0.60999999999999943</v>
      </c>
      <c r="CU932" s="3">
        <v>10.6</v>
      </c>
      <c r="CV932" s="3">
        <v>10.07</v>
      </c>
      <c r="CW932" s="3">
        <v>0.52999999999999936</v>
      </c>
      <c r="CX932" s="3">
        <v>12.42</v>
      </c>
      <c r="CY932" s="3">
        <v>11.8</v>
      </c>
      <c r="CZ932" s="3">
        <v>0.61999999999999922</v>
      </c>
      <c r="DA932" s="3">
        <v>11.76</v>
      </c>
      <c r="DB932" s="3">
        <v>11.17</v>
      </c>
      <c r="DC932" s="3">
        <v>0.58999999999999986</v>
      </c>
      <c r="DD932" s="3">
        <v>11.93</v>
      </c>
      <c r="DE932" s="3">
        <v>11.33</v>
      </c>
      <c r="DF932" s="3">
        <v>0.59999999999999964</v>
      </c>
      <c r="DG932" s="3">
        <v>10.92</v>
      </c>
      <c r="DH932" s="3">
        <v>10.37</v>
      </c>
      <c r="DI932" s="3">
        <v>0.55000000000000071</v>
      </c>
      <c r="DJ932" s="3">
        <v>11.17</v>
      </c>
      <c r="DK932" s="3">
        <v>10.61</v>
      </c>
      <c r="DL932" s="3">
        <v>0.5600000000000005</v>
      </c>
      <c r="DM932" s="3">
        <v>17.37</v>
      </c>
      <c r="DN932" s="3">
        <v>16.5</v>
      </c>
      <c r="DO932" s="3">
        <v>0.87000000000000099</v>
      </c>
      <c r="DP932" s="3">
        <v>15.75</v>
      </c>
      <c r="DQ932" s="3">
        <v>14.96</v>
      </c>
      <c r="DR932" s="3">
        <v>0.78999999999999915</v>
      </c>
      <c r="DS932" s="3">
        <v>15.12</v>
      </c>
      <c r="DT932" s="3">
        <v>14.36</v>
      </c>
      <c r="DU932" s="3">
        <v>0.75999999999999979</v>
      </c>
      <c r="DV932" s="3">
        <v>14.04</v>
      </c>
      <c r="DW932" s="3">
        <v>13.34</v>
      </c>
      <c r="DX932" s="3">
        <v>0.69999999999999929</v>
      </c>
    </row>
    <row r="933" spans="1:128" s="3" customFormat="1" x14ac:dyDescent="0.25">
      <c r="A933" s="36" t="s">
        <v>1117</v>
      </c>
      <c r="B933" s="36" t="s">
        <v>87</v>
      </c>
      <c r="C933" s="36" t="s">
        <v>88</v>
      </c>
      <c r="D933" s="37" t="s">
        <v>205</v>
      </c>
      <c r="E933" s="36" t="s">
        <v>206</v>
      </c>
      <c r="F933" s="37" t="s">
        <v>1106</v>
      </c>
      <c r="G933" s="36" t="s">
        <v>1107</v>
      </c>
      <c r="H933" s="36" t="s">
        <v>201</v>
      </c>
      <c r="I933" s="36" t="s">
        <v>388</v>
      </c>
      <c r="J933" s="36" t="s">
        <v>171</v>
      </c>
      <c r="K933" s="44">
        <v>10.18</v>
      </c>
      <c r="L933" s="38" t="str">
        <f>IF(J933="10",K933,"")</f>
        <v/>
      </c>
      <c r="M933" s="38"/>
      <c r="N933" s="38"/>
      <c r="O933" s="38">
        <v>0</v>
      </c>
      <c r="P933" s="38">
        <f>IF(H933="A",IF(J933&lt;&gt;"20",IF(J933="15",K933*0.87,ROUND(K933/0.87*0.85,2)),""))</f>
        <v>8.8566000000000003</v>
      </c>
      <c r="Q933" s="38">
        <f>ROUND(P933*S933/100,2)</f>
        <v>7.97</v>
      </c>
      <c r="R933" s="38">
        <f>P933-Q933</f>
        <v>0.8866000000000005</v>
      </c>
      <c r="S933" s="38" t="s">
        <v>389</v>
      </c>
      <c r="T933" s="38">
        <f>IF(J933="20",K933,IF(J933="10",ROUND(K933*0.7,2),ROUND(K933/0.85*0.7,2)))</f>
        <v>8.3800000000000008</v>
      </c>
      <c r="U933" s="38">
        <f>ROUND(T933*W933/100,2)</f>
        <v>7.96</v>
      </c>
      <c r="V933" s="38">
        <f>T933-U933</f>
        <v>0.42000000000000082</v>
      </c>
      <c r="W933" s="36">
        <v>95</v>
      </c>
      <c r="X933" s="38">
        <f>IF(J933="20",ROUND(K933/0.7*0.6,2),IF(J933="10",ROUND(K933*0.6,2),ROUND(K933/0.85*0.6,2)))</f>
        <v>7.19</v>
      </c>
      <c r="Y933" s="38">
        <f>ROUND(X933*AA933/100,2)</f>
        <v>6.83</v>
      </c>
      <c r="Z933" s="38">
        <f>X933-Y933</f>
        <v>0.36000000000000032</v>
      </c>
      <c r="AA933" s="36">
        <v>95</v>
      </c>
      <c r="AB933" s="38" t="s">
        <v>95</v>
      </c>
      <c r="AC933" s="38">
        <v>9.16</v>
      </c>
      <c r="AD933" s="38">
        <v>8.6999999999999993</v>
      </c>
      <c r="AE933" s="38">
        <v>0.46000000000000085</v>
      </c>
      <c r="AI933" s="3">
        <f>ROUND(P933*0.3,2)</f>
        <v>2.66</v>
      </c>
      <c r="AJ933" s="3">
        <f>ROUND(AI933*S933/100,2)</f>
        <v>2.39</v>
      </c>
      <c r="AK933" s="3">
        <f>AI933-AJ933</f>
        <v>0.27</v>
      </c>
      <c r="AL933" s="3">
        <f>ROUND(T933*0.3,2)</f>
        <v>2.5099999999999998</v>
      </c>
      <c r="AM933" s="3">
        <f>ROUND(AL933*W933/100,2)</f>
        <v>2.38</v>
      </c>
      <c r="AN933" s="3">
        <f>AL933-AM933</f>
        <v>0.12999999999999989</v>
      </c>
      <c r="AO933" s="3">
        <f>ROUND(X933*0.3,2)</f>
        <v>2.16</v>
      </c>
      <c r="AP933" s="3">
        <f>ROUND(AO933*AA933/100,2)</f>
        <v>2.0499999999999998</v>
      </c>
      <c r="AQ933" s="3">
        <f>AO933-AP933</f>
        <v>0.11000000000000032</v>
      </c>
      <c r="AR933" s="3">
        <v>2.75</v>
      </c>
      <c r="AS933" s="3">
        <v>2.61</v>
      </c>
      <c r="AT933" s="3">
        <v>0.14000000000000012</v>
      </c>
      <c r="AX933" s="3">
        <f>ROUND($P933*0.6,2)</f>
        <v>5.31</v>
      </c>
      <c r="AY933" s="3">
        <f>ROUND(AX933*$S933/100,2)</f>
        <v>4.78</v>
      </c>
      <c r="AZ933" s="3">
        <f>AX933-AY933</f>
        <v>0.52999999999999936</v>
      </c>
      <c r="BA933" s="3">
        <f>ROUND($T933*0.6,2)</f>
        <v>5.03</v>
      </c>
      <c r="BB933" s="3">
        <f>ROUND(BA933*$W933/100,2)</f>
        <v>4.78</v>
      </c>
      <c r="BC933" s="3">
        <f>BA933-BB933</f>
        <v>0.25</v>
      </c>
      <c r="BD933" s="3">
        <f>ROUND($X933*0.6,2)</f>
        <v>4.3099999999999996</v>
      </c>
      <c r="BE933" s="3">
        <f>ROUND(BD933*$AA933/100,2)</f>
        <v>4.09</v>
      </c>
      <c r="BF933" s="3">
        <f>BD933-BE933</f>
        <v>0.21999999999999975</v>
      </c>
      <c r="BG933" s="3">
        <v>5.5</v>
      </c>
      <c r="BH933" s="3">
        <v>5.23</v>
      </c>
      <c r="BI933" s="3">
        <v>0.26999999999999957</v>
      </c>
      <c r="BJ933" s="3" t="s">
        <v>171</v>
      </c>
      <c r="BK933" s="3">
        <v>17.5566</v>
      </c>
      <c r="BL933" s="3">
        <v>16.68</v>
      </c>
      <c r="BM933" s="3">
        <v>0.87659999999999982</v>
      </c>
      <c r="BN933" s="3">
        <v>15.53</v>
      </c>
      <c r="BO933" s="3">
        <v>14.75</v>
      </c>
      <c r="BP933" s="3">
        <v>0.77999999999999936</v>
      </c>
      <c r="BQ933" s="3">
        <v>15.756599999999999</v>
      </c>
      <c r="BR933" s="3">
        <v>14.97</v>
      </c>
      <c r="BS933" s="3">
        <v>0.78659999999999819</v>
      </c>
      <c r="BT933" s="3">
        <v>13.73</v>
      </c>
      <c r="BU933" s="3">
        <v>13.04</v>
      </c>
      <c r="BV933" s="3">
        <v>0.69000000000000128</v>
      </c>
      <c r="BW933" s="3">
        <v>15.94</v>
      </c>
      <c r="BX933" s="3">
        <v>15.14</v>
      </c>
      <c r="BY933" s="3">
        <v>0.79999999999999893</v>
      </c>
      <c r="BZ933" s="3">
        <v>15.0566</v>
      </c>
      <c r="CA933" s="3">
        <v>14.3</v>
      </c>
      <c r="CB933" s="3">
        <v>0.75659999999999883</v>
      </c>
      <c r="CC933" s="3">
        <v>15.24</v>
      </c>
      <c r="CD933" s="3">
        <v>14.48</v>
      </c>
      <c r="CE933" s="3">
        <v>0.75999999999999979</v>
      </c>
      <c r="CF933" s="3">
        <v>13.8566</v>
      </c>
      <c r="CG933" s="3">
        <v>13.16</v>
      </c>
      <c r="CH933" s="3">
        <v>0.69660000000000011</v>
      </c>
      <c r="CI933" s="3">
        <v>14.16</v>
      </c>
      <c r="CJ933" s="3">
        <v>13.45</v>
      </c>
      <c r="CK933" s="3">
        <v>0.71000000000000085</v>
      </c>
      <c r="CL933" s="3">
        <v>12.29</v>
      </c>
      <c r="CM933" s="3">
        <v>11.68</v>
      </c>
      <c r="CN933" s="3">
        <v>0.60999999999999943</v>
      </c>
      <c r="CO933" s="3">
        <v>10.87</v>
      </c>
      <c r="CP933" s="3">
        <v>10.33</v>
      </c>
      <c r="CQ933" s="3">
        <v>0.53999999999999915</v>
      </c>
      <c r="CR933" s="3">
        <v>11.03</v>
      </c>
      <c r="CS933" s="3">
        <v>10.48</v>
      </c>
      <c r="CT933" s="3">
        <v>0.54999999999999893</v>
      </c>
      <c r="CU933" s="3">
        <v>9.61</v>
      </c>
      <c r="CV933" s="3">
        <v>9.1300000000000008</v>
      </c>
      <c r="CW933" s="3">
        <v>0.47999999999999865</v>
      </c>
      <c r="CX933" s="3">
        <v>11.16</v>
      </c>
      <c r="CY933" s="3">
        <v>10.6</v>
      </c>
      <c r="CZ933" s="3">
        <v>0.5600000000000005</v>
      </c>
      <c r="DA933" s="3">
        <v>10.54</v>
      </c>
      <c r="DB933" s="3">
        <v>10.01</v>
      </c>
      <c r="DC933" s="3">
        <v>0.52999999999999936</v>
      </c>
      <c r="DD933" s="3">
        <v>10.67</v>
      </c>
      <c r="DE933" s="3">
        <v>10.14</v>
      </c>
      <c r="DF933" s="3">
        <v>0.52999999999999936</v>
      </c>
      <c r="DG933" s="3">
        <v>9.6999999999999993</v>
      </c>
      <c r="DH933" s="3">
        <v>9.2200000000000006</v>
      </c>
      <c r="DI933" s="3">
        <v>0.47999999999999865</v>
      </c>
      <c r="DJ933" s="3">
        <v>9.91</v>
      </c>
      <c r="DK933" s="3">
        <v>9.41</v>
      </c>
      <c r="DL933" s="3">
        <v>0.5</v>
      </c>
      <c r="DM933" s="3">
        <v>15.8</v>
      </c>
      <c r="DN933" s="3">
        <v>15.01</v>
      </c>
      <c r="DO933" s="3">
        <v>0.79000000000000092</v>
      </c>
      <c r="DP933" s="3">
        <v>14.18</v>
      </c>
      <c r="DQ933" s="3">
        <v>13.47</v>
      </c>
      <c r="DR933" s="3">
        <v>0.70999999999999908</v>
      </c>
      <c r="DS933" s="3">
        <v>13.55</v>
      </c>
      <c r="DT933" s="3">
        <v>12.87</v>
      </c>
      <c r="DU933" s="3">
        <v>0.68000000000000149</v>
      </c>
      <c r="DV933" s="3">
        <v>12.47</v>
      </c>
      <c r="DW933" s="3">
        <v>11.85</v>
      </c>
      <c r="DX933" s="3">
        <v>0.62000000000000099</v>
      </c>
    </row>
    <row r="934" spans="1:128" s="3" customFormat="1" x14ac:dyDescent="0.25">
      <c r="A934" s="36" t="s">
        <v>1118</v>
      </c>
      <c r="B934" s="36" t="s">
        <v>87</v>
      </c>
      <c r="C934" s="36" t="s">
        <v>88</v>
      </c>
      <c r="D934" s="37" t="s">
        <v>103</v>
      </c>
      <c r="E934" s="36" t="s">
        <v>104</v>
      </c>
      <c r="F934" s="37" t="s">
        <v>1106</v>
      </c>
      <c r="G934" s="36" t="s">
        <v>1107</v>
      </c>
      <c r="H934" s="36" t="s">
        <v>201</v>
      </c>
      <c r="I934" s="36" t="s">
        <v>388</v>
      </c>
      <c r="J934" s="36" t="s">
        <v>171</v>
      </c>
      <c r="K934" s="44">
        <v>13.18</v>
      </c>
      <c r="L934" s="38" t="str">
        <f>IF(J934="10",K934,"")</f>
        <v/>
      </c>
      <c r="M934" s="38"/>
      <c r="N934" s="38"/>
      <c r="O934" s="38">
        <v>0</v>
      </c>
      <c r="P934" s="38">
        <f>IF(H934="A",IF(J934&lt;&gt;"20",IF(J934="15",K934*0.87,ROUND(K934/0.87*0.85,2)),""))</f>
        <v>11.4666</v>
      </c>
      <c r="Q934" s="38">
        <f>ROUND(P934*S934/100,2)</f>
        <v>10.32</v>
      </c>
      <c r="R934" s="38">
        <f>P934-Q934</f>
        <v>1.1465999999999994</v>
      </c>
      <c r="S934" s="38" t="s">
        <v>389</v>
      </c>
      <c r="T934" s="38">
        <f>IF(J934="20",K934,IF(J934="10",ROUND(K934*0.7,2),ROUND(K934/0.85*0.7,2)))</f>
        <v>10.85</v>
      </c>
      <c r="U934" s="38">
        <f>ROUND(T934*W934/100,2)</f>
        <v>10.31</v>
      </c>
      <c r="V934" s="38">
        <f>T934-U934</f>
        <v>0.53999999999999915</v>
      </c>
      <c r="W934" s="36">
        <v>95</v>
      </c>
      <c r="X934" s="38">
        <f>IF(J934="20",ROUND(K934/0.7*0.6,2),IF(J934="10",ROUND(K934*0.6,2),ROUND(K934/0.85*0.6,2)))</f>
        <v>9.3000000000000007</v>
      </c>
      <c r="Y934" s="38">
        <f>ROUND(X934*AA934/100,2)</f>
        <v>8.84</v>
      </c>
      <c r="Z934" s="38">
        <f>X934-Y934</f>
        <v>0.46000000000000085</v>
      </c>
      <c r="AA934" s="36">
        <v>95</v>
      </c>
      <c r="AB934" s="38" t="s">
        <v>95</v>
      </c>
      <c r="AC934" s="38">
        <v>11.86</v>
      </c>
      <c r="AD934" s="38">
        <v>11.27</v>
      </c>
      <c r="AE934" s="38">
        <v>0.58999999999999986</v>
      </c>
      <c r="AI934" s="3">
        <f>ROUND(P934*0.3,2)</f>
        <v>3.44</v>
      </c>
      <c r="AJ934" s="3">
        <f>ROUND(AI934*S934/100,2)</f>
        <v>3.1</v>
      </c>
      <c r="AK934" s="3">
        <f>AI934-AJ934</f>
        <v>0.33999999999999986</v>
      </c>
      <c r="AL934" s="3">
        <f>ROUND(T934*0.3,2)</f>
        <v>3.26</v>
      </c>
      <c r="AM934" s="3">
        <f>ROUND(AL934*W934/100,2)</f>
        <v>3.1</v>
      </c>
      <c r="AN934" s="3">
        <f>AL934-AM934</f>
        <v>0.1599999999999997</v>
      </c>
      <c r="AO934" s="3">
        <f>ROUND(X934*0.3,2)</f>
        <v>2.79</v>
      </c>
      <c r="AP934" s="3">
        <f>ROUND(AO934*AA934/100,2)</f>
        <v>2.65</v>
      </c>
      <c r="AQ934" s="3">
        <f>AO934-AP934</f>
        <v>0.14000000000000012</v>
      </c>
      <c r="AR934" s="3">
        <v>3.56</v>
      </c>
      <c r="AS934" s="3">
        <v>3.38</v>
      </c>
      <c r="AT934" s="3">
        <v>0.18000000000000016</v>
      </c>
      <c r="AX934" s="3">
        <f>ROUND($P934*0.6,2)</f>
        <v>6.88</v>
      </c>
      <c r="AY934" s="3">
        <f>ROUND(AX934*$S934/100,2)</f>
        <v>6.19</v>
      </c>
      <c r="AZ934" s="3">
        <f>AX934-AY934</f>
        <v>0.6899999999999995</v>
      </c>
      <c r="BA934" s="3">
        <f>ROUND($T934*0.6,2)</f>
        <v>6.51</v>
      </c>
      <c r="BB934" s="3">
        <f>ROUND(BA934*$W934/100,2)</f>
        <v>6.18</v>
      </c>
      <c r="BC934" s="3">
        <f>BA934-BB934</f>
        <v>0.33000000000000007</v>
      </c>
      <c r="BD934" s="3">
        <f>ROUND($X934*0.6,2)</f>
        <v>5.58</v>
      </c>
      <c r="BE934" s="3">
        <f>ROUND(BD934*$AA934/100,2)</f>
        <v>5.3</v>
      </c>
      <c r="BF934" s="3">
        <f>BD934-BE934</f>
        <v>0.28000000000000025</v>
      </c>
      <c r="BG934" s="3">
        <v>7.12</v>
      </c>
      <c r="BH934" s="3">
        <v>6.76</v>
      </c>
      <c r="BI934" s="3">
        <v>0.36000000000000032</v>
      </c>
      <c r="BJ934" s="3" t="s">
        <v>171</v>
      </c>
      <c r="BK934" s="3">
        <v>20.166599999999999</v>
      </c>
      <c r="BL934" s="3">
        <v>19.16</v>
      </c>
      <c r="BM934" s="3">
        <v>1.0065999999999988</v>
      </c>
      <c r="BN934" s="3">
        <v>17.64</v>
      </c>
      <c r="BO934" s="3">
        <v>16.760000000000002</v>
      </c>
      <c r="BP934" s="3">
        <v>0.87999999999999901</v>
      </c>
      <c r="BQ934" s="3">
        <v>18.366599999999998</v>
      </c>
      <c r="BR934" s="3">
        <v>17.45</v>
      </c>
      <c r="BS934" s="3">
        <v>0.91659999999999897</v>
      </c>
      <c r="BT934" s="3">
        <v>15.84</v>
      </c>
      <c r="BU934" s="3">
        <v>15.05</v>
      </c>
      <c r="BV934" s="3">
        <v>0.78999999999999915</v>
      </c>
      <c r="BW934" s="3">
        <v>18.64</v>
      </c>
      <c r="BX934" s="3">
        <v>17.71</v>
      </c>
      <c r="BY934" s="3">
        <v>0.92999999999999972</v>
      </c>
      <c r="BZ934" s="3">
        <v>17.666599999999999</v>
      </c>
      <c r="CA934" s="3">
        <v>16.78</v>
      </c>
      <c r="CB934" s="3">
        <v>0.88659999999999783</v>
      </c>
      <c r="CC934" s="3">
        <v>17.940000000000001</v>
      </c>
      <c r="CD934" s="3">
        <v>17.04</v>
      </c>
      <c r="CE934" s="3">
        <v>0.90000000000000213</v>
      </c>
      <c r="CF934" s="3">
        <v>16.4666</v>
      </c>
      <c r="CG934" s="3">
        <v>15.64</v>
      </c>
      <c r="CH934" s="3">
        <v>0.82659999999999911</v>
      </c>
      <c r="CI934" s="3">
        <v>16.86</v>
      </c>
      <c r="CJ934" s="3">
        <v>16.02</v>
      </c>
      <c r="CK934" s="3">
        <v>0.83999999999999986</v>
      </c>
      <c r="CL934" s="3">
        <v>14.12</v>
      </c>
      <c r="CM934" s="3">
        <v>13.41</v>
      </c>
      <c r="CN934" s="3">
        <v>0.70999999999999908</v>
      </c>
      <c r="CO934" s="3">
        <v>12.35</v>
      </c>
      <c r="CP934" s="3">
        <v>11.73</v>
      </c>
      <c r="CQ934" s="3">
        <v>0.61999999999999922</v>
      </c>
      <c r="CR934" s="3">
        <v>12.86</v>
      </c>
      <c r="CS934" s="3">
        <v>12.22</v>
      </c>
      <c r="CT934" s="3">
        <v>0.63999999999999879</v>
      </c>
      <c r="CU934" s="3">
        <v>11.09</v>
      </c>
      <c r="CV934" s="3">
        <v>10.54</v>
      </c>
      <c r="CW934" s="3">
        <v>0.55000000000000071</v>
      </c>
      <c r="CX934" s="3">
        <v>13.05</v>
      </c>
      <c r="CY934" s="3">
        <v>12.4</v>
      </c>
      <c r="CZ934" s="3">
        <v>0.65000000000000036</v>
      </c>
      <c r="DA934" s="3">
        <v>12.37</v>
      </c>
      <c r="DB934" s="3">
        <v>11.75</v>
      </c>
      <c r="DC934" s="3">
        <v>0.61999999999999922</v>
      </c>
      <c r="DD934" s="3">
        <v>12.56</v>
      </c>
      <c r="DE934" s="3">
        <v>11.93</v>
      </c>
      <c r="DF934" s="3">
        <v>0.63000000000000078</v>
      </c>
      <c r="DG934" s="3">
        <v>11.53</v>
      </c>
      <c r="DH934" s="3">
        <v>10.95</v>
      </c>
      <c r="DI934" s="3">
        <v>0.58000000000000007</v>
      </c>
      <c r="DJ934" s="3">
        <v>11.8</v>
      </c>
      <c r="DK934" s="3">
        <v>11.21</v>
      </c>
      <c r="DL934" s="3">
        <v>0.58999999999999986</v>
      </c>
      <c r="DM934" s="3">
        <v>18.149999999999999</v>
      </c>
      <c r="DN934" s="3">
        <v>17.239999999999998</v>
      </c>
      <c r="DO934" s="3">
        <v>0.91000000000000014</v>
      </c>
      <c r="DP934" s="3">
        <v>16.53</v>
      </c>
      <c r="DQ934" s="3">
        <v>15.7</v>
      </c>
      <c r="DR934" s="3">
        <v>0.83000000000000185</v>
      </c>
      <c r="DS934" s="3">
        <v>15.9</v>
      </c>
      <c r="DT934" s="3">
        <v>15.11</v>
      </c>
      <c r="DU934" s="3">
        <v>0.79000000000000092</v>
      </c>
      <c r="DV934" s="3">
        <v>14.82</v>
      </c>
      <c r="DW934" s="3">
        <v>14.08</v>
      </c>
      <c r="DX934" s="3">
        <v>0.74000000000000021</v>
      </c>
    </row>
    <row r="935" spans="1:128" s="3" customFormat="1" x14ac:dyDescent="0.25">
      <c r="A935" s="36" t="s">
        <v>1119</v>
      </c>
      <c r="B935" s="36" t="s">
        <v>87</v>
      </c>
      <c r="C935" s="36" t="s">
        <v>88</v>
      </c>
      <c r="D935" s="37" t="s">
        <v>100</v>
      </c>
      <c r="E935" s="36" t="s">
        <v>101</v>
      </c>
      <c r="F935" s="37" t="s">
        <v>1106</v>
      </c>
      <c r="G935" s="36" t="s">
        <v>1107</v>
      </c>
      <c r="H935" s="36" t="s">
        <v>201</v>
      </c>
      <c r="I935" s="36" t="s">
        <v>388</v>
      </c>
      <c r="J935" s="36" t="s">
        <v>171</v>
      </c>
      <c r="K935" s="44">
        <v>13.570000000000002</v>
      </c>
      <c r="L935" s="38" t="str">
        <f>IF(J935="10",K935,"")</f>
        <v/>
      </c>
      <c r="M935" s="38"/>
      <c r="N935" s="38"/>
      <c r="O935" s="38">
        <v>0</v>
      </c>
      <c r="P935" s="38">
        <f>IF(H935="A",IF(J935&lt;&gt;"20",IF(J935="15",K935*0.87,ROUND(K935/0.87*0.85,2)),""))</f>
        <v>11.805900000000001</v>
      </c>
      <c r="Q935" s="38">
        <f>ROUND(P935*S935/100,2)</f>
        <v>10.63</v>
      </c>
      <c r="R935" s="38">
        <f>P935-Q935</f>
        <v>1.1759000000000004</v>
      </c>
      <c r="S935" s="38" t="s">
        <v>389</v>
      </c>
      <c r="T935" s="38">
        <f>IF(J935="20",K935,IF(J935="10",ROUND(K935*0.7,2),ROUND(K935/0.85*0.7,2)))</f>
        <v>11.18</v>
      </c>
      <c r="U935" s="38">
        <f>ROUND(T935*W935/100,2)</f>
        <v>10.62</v>
      </c>
      <c r="V935" s="38">
        <f>T935-U935</f>
        <v>0.5600000000000005</v>
      </c>
      <c r="W935" s="36">
        <v>95</v>
      </c>
      <c r="X935" s="38">
        <f>IF(J935="20",ROUND(K935/0.7*0.6,2),IF(J935="10",ROUND(K935*0.6,2),ROUND(K935/0.85*0.6,2)))</f>
        <v>9.58</v>
      </c>
      <c r="Y935" s="38">
        <f>ROUND(X935*AA935/100,2)</f>
        <v>9.1</v>
      </c>
      <c r="Z935" s="38">
        <f>X935-Y935</f>
        <v>0.48000000000000043</v>
      </c>
      <c r="AA935" s="36">
        <v>95</v>
      </c>
      <c r="AB935" s="38" t="s">
        <v>95</v>
      </c>
      <c r="AC935" s="38">
        <v>12.21</v>
      </c>
      <c r="AD935" s="38">
        <v>11.6</v>
      </c>
      <c r="AE935" s="38">
        <v>0.61000000000000121</v>
      </c>
      <c r="AI935" s="3">
        <f>ROUND(P935*0.3,2)</f>
        <v>3.54</v>
      </c>
      <c r="AJ935" s="3">
        <f>ROUND(AI935*S935/100,2)</f>
        <v>3.19</v>
      </c>
      <c r="AK935" s="3">
        <f>AI935-AJ935</f>
        <v>0.35000000000000009</v>
      </c>
      <c r="AL935" s="3">
        <f>ROUND(T935*0.3,2)</f>
        <v>3.35</v>
      </c>
      <c r="AM935" s="3">
        <f>ROUND(AL935*W935/100,2)</f>
        <v>3.18</v>
      </c>
      <c r="AN935" s="3">
        <f>AL935-AM935</f>
        <v>0.16999999999999993</v>
      </c>
      <c r="AO935" s="3">
        <f>ROUND(X935*0.3,2)</f>
        <v>2.87</v>
      </c>
      <c r="AP935" s="3">
        <f>ROUND(AO935*AA935/100,2)</f>
        <v>2.73</v>
      </c>
      <c r="AQ935" s="3">
        <f>AO935-AP935</f>
        <v>0.14000000000000012</v>
      </c>
      <c r="AR935" s="3">
        <v>3.66</v>
      </c>
      <c r="AS935" s="3">
        <v>3.48</v>
      </c>
      <c r="AT935" s="3">
        <v>0.18000000000000016</v>
      </c>
      <c r="AX935" s="3">
        <f>ROUND($P935*0.6,2)</f>
        <v>7.08</v>
      </c>
      <c r="AY935" s="3">
        <f>ROUND(AX935*$S935/100,2)</f>
        <v>6.37</v>
      </c>
      <c r="AZ935" s="3">
        <f>AX935-AY935</f>
        <v>0.71</v>
      </c>
      <c r="BA935" s="3">
        <f>ROUND($T935*0.6,2)</f>
        <v>6.71</v>
      </c>
      <c r="BB935" s="3">
        <f>ROUND(BA935*$W935/100,2)</f>
        <v>6.37</v>
      </c>
      <c r="BC935" s="3">
        <f>BA935-BB935</f>
        <v>0.33999999999999986</v>
      </c>
      <c r="BD935" s="3">
        <f>ROUND($X935*0.6,2)</f>
        <v>5.75</v>
      </c>
      <c r="BE935" s="3">
        <f>ROUND(BD935*$AA935/100,2)</f>
        <v>5.46</v>
      </c>
      <c r="BF935" s="3">
        <f>BD935-BE935</f>
        <v>0.29000000000000004</v>
      </c>
      <c r="BG935" s="3">
        <v>7.33</v>
      </c>
      <c r="BH935" s="3">
        <v>6.96</v>
      </c>
      <c r="BI935" s="3">
        <v>0.37000000000000011</v>
      </c>
      <c r="BJ935" s="3" t="s">
        <v>171</v>
      </c>
      <c r="BK935" s="3">
        <v>20.5059</v>
      </c>
      <c r="BL935" s="3">
        <v>19.48</v>
      </c>
      <c r="BM935" s="3">
        <v>1.0259</v>
      </c>
      <c r="BN935" s="3">
        <v>17.920000000000002</v>
      </c>
      <c r="BO935" s="3">
        <v>17.02</v>
      </c>
      <c r="BP935" s="3">
        <v>0.90000000000000213</v>
      </c>
      <c r="BQ935" s="3">
        <v>18.7059</v>
      </c>
      <c r="BR935" s="3">
        <v>17.77</v>
      </c>
      <c r="BS935" s="3">
        <v>0.93590000000000018</v>
      </c>
      <c r="BT935" s="3">
        <v>16.12</v>
      </c>
      <c r="BU935" s="3">
        <v>15.31</v>
      </c>
      <c r="BV935" s="3">
        <v>0.8100000000000005</v>
      </c>
      <c r="BW935" s="3">
        <v>18.989999999999998</v>
      </c>
      <c r="BX935" s="3">
        <v>18.04</v>
      </c>
      <c r="BY935" s="3">
        <v>0.94999999999999929</v>
      </c>
      <c r="BZ935" s="3">
        <v>18.0059</v>
      </c>
      <c r="CA935" s="3">
        <v>17.11</v>
      </c>
      <c r="CB935" s="3">
        <v>0.89590000000000103</v>
      </c>
      <c r="CC935" s="3">
        <v>18.29</v>
      </c>
      <c r="CD935" s="3">
        <v>17.38</v>
      </c>
      <c r="CE935" s="3">
        <v>0.91000000000000014</v>
      </c>
      <c r="CF935" s="3">
        <v>16.805900000000001</v>
      </c>
      <c r="CG935" s="3">
        <v>15.97</v>
      </c>
      <c r="CH935" s="3">
        <v>0.83590000000000053</v>
      </c>
      <c r="CI935" s="3">
        <v>17.21</v>
      </c>
      <c r="CJ935" s="3">
        <v>16.350000000000001</v>
      </c>
      <c r="CK935" s="3">
        <v>0.85999999999999943</v>
      </c>
      <c r="CL935" s="3">
        <v>14.35</v>
      </c>
      <c r="CM935" s="3">
        <v>13.63</v>
      </c>
      <c r="CN935" s="3">
        <v>0.71999999999999886</v>
      </c>
      <c r="CO935" s="3">
        <v>12.54</v>
      </c>
      <c r="CP935" s="3">
        <v>11.91</v>
      </c>
      <c r="CQ935" s="3">
        <v>0.62999999999999901</v>
      </c>
      <c r="CR935" s="3">
        <v>13.09</v>
      </c>
      <c r="CS935" s="3">
        <v>12.44</v>
      </c>
      <c r="CT935" s="3">
        <v>0.65000000000000036</v>
      </c>
      <c r="CU935" s="3">
        <v>11.28</v>
      </c>
      <c r="CV935" s="3">
        <v>10.72</v>
      </c>
      <c r="CW935" s="3">
        <v>0.55999999999999872</v>
      </c>
      <c r="CX935" s="3">
        <v>13.29</v>
      </c>
      <c r="CY935" s="3">
        <v>12.63</v>
      </c>
      <c r="CZ935" s="3">
        <v>0.65999999999999837</v>
      </c>
      <c r="DA935" s="3">
        <v>12.6</v>
      </c>
      <c r="DB935" s="3">
        <v>11.97</v>
      </c>
      <c r="DC935" s="3">
        <v>0.62999999999999901</v>
      </c>
      <c r="DD935" s="3">
        <v>12.8</v>
      </c>
      <c r="DE935" s="3">
        <v>12.16</v>
      </c>
      <c r="DF935" s="3">
        <v>0.64000000000000057</v>
      </c>
      <c r="DG935" s="3">
        <v>11.76</v>
      </c>
      <c r="DH935" s="3">
        <v>11.17</v>
      </c>
      <c r="DI935" s="3">
        <v>0.58999999999999986</v>
      </c>
      <c r="DJ935" s="3">
        <v>12.05</v>
      </c>
      <c r="DK935" s="3">
        <v>11.45</v>
      </c>
      <c r="DL935" s="3">
        <v>0.60000000000000142</v>
      </c>
      <c r="DM935" s="3">
        <v>18.46</v>
      </c>
      <c r="DN935" s="3">
        <v>17.54</v>
      </c>
      <c r="DO935" s="3">
        <v>0.92000000000000171</v>
      </c>
      <c r="DP935" s="3">
        <v>16.84</v>
      </c>
      <c r="DQ935" s="3">
        <v>16</v>
      </c>
      <c r="DR935" s="3">
        <v>0.83999999999999986</v>
      </c>
      <c r="DS935" s="3">
        <v>16.21</v>
      </c>
      <c r="DT935" s="3">
        <v>15.4</v>
      </c>
      <c r="DU935" s="3">
        <v>0.8100000000000005</v>
      </c>
      <c r="DV935" s="3">
        <v>15.13</v>
      </c>
      <c r="DW935" s="3">
        <v>14.37</v>
      </c>
      <c r="DX935" s="3">
        <v>0.76000000000000156</v>
      </c>
    </row>
    <row r="936" spans="1:128" s="3" customFormat="1" x14ac:dyDescent="0.25">
      <c r="A936" s="36" t="s">
        <v>1120</v>
      </c>
      <c r="B936" s="36" t="s">
        <v>87</v>
      </c>
      <c r="C936" s="36" t="s">
        <v>88</v>
      </c>
      <c r="D936" s="37" t="s">
        <v>203</v>
      </c>
      <c r="E936" s="36" t="s">
        <v>204</v>
      </c>
      <c r="F936" s="37" t="s">
        <v>1106</v>
      </c>
      <c r="G936" s="36" t="s">
        <v>1107</v>
      </c>
      <c r="H936" s="36" t="s">
        <v>201</v>
      </c>
      <c r="I936" s="36" t="s">
        <v>388</v>
      </c>
      <c r="J936" s="36" t="s">
        <v>171</v>
      </c>
      <c r="K936" s="44">
        <v>13.510999999999997</v>
      </c>
      <c r="L936" s="38" t="str">
        <f>IF(J936="10",K936,"")</f>
        <v/>
      </c>
      <c r="M936" s="38"/>
      <c r="N936" s="38"/>
      <c r="O936" s="38">
        <v>0</v>
      </c>
      <c r="P936" s="38">
        <f>IF(H936="A",IF(J936&lt;&gt;"20",IF(J936="15",K936*0.87,ROUND(K936/0.87*0.85,2)),""))</f>
        <v>11.754569999999998</v>
      </c>
      <c r="Q936" s="38">
        <f>ROUND(P936*S936/100,2)</f>
        <v>10.58</v>
      </c>
      <c r="R936" s="38">
        <f>P936-Q936</f>
        <v>1.1745699999999974</v>
      </c>
      <c r="S936" s="38" t="s">
        <v>389</v>
      </c>
      <c r="T936" s="38">
        <f>IF(J936="20",K936,IF(J936="10",ROUND(K936*0.7,2),ROUND(K936/0.85*0.7,2)))</f>
        <v>11.13</v>
      </c>
      <c r="U936" s="38">
        <f>ROUND(T936*W936/100,2)</f>
        <v>10.57</v>
      </c>
      <c r="V936" s="38">
        <f>T936-U936</f>
        <v>0.5600000000000005</v>
      </c>
      <c r="W936" s="36">
        <v>95</v>
      </c>
      <c r="X936" s="38">
        <f>IF(J936="20",ROUND(K936/0.7*0.6,2),IF(J936="10",ROUND(K936*0.6,2),ROUND(K936/0.85*0.6,2)))</f>
        <v>9.5399999999999991</v>
      </c>
      <c r="Y936" s="38">
        <f>ROUND(X936*AA936/100,2)</f>
        <v>9.06</v>
      </c>
      <c r="Z936" s="38">
        <f>X936-Y936</f>
        <v>0.47999999999999865</v>
      </c>
      <c r="AA936" s="36">
        <v>95</v>
      </c>
      <c r="AB936" s="38" t="s">
        <v>95</v>
      </c>
      <c r="AC936" s="38">
        <v>12.16</v>
      </c>
      <c r="AD936" s="38">
        <v>11.55</v>
      </c>
      <c r="AE936" s="38">
        <v>0.60999999999999943</v>
      </c>
      <c r="AI936" s="3">
        <f>ROUND(P936*0.3,2)</f>
        <v>3.53</v>
      </c>
      <c r="AJ936" s="3">
        <f>ROUND(AI936*S936/100,2)</f>
        <v>3.18</v>
      </c>
      <c r="AK936" s="3">
        <f>AI936-AJ936</f>
        <v>0.34999999999999964</v>
      </c>
      <c r="AL936" s="3">
        <f>ROUND(T936*0.3,2)</f>
        <v>3.34</v>
      </c>
      <c r="AM936" s="3">
        <f>ROUND(AL936*W936/100,2)</f>
        <v>3.17</v>
      </c>
      <c r="AN936" s="3">
        <f>AL936-AM936</f>
        <v>0.16999999999999993</v>
      </c>
      <c r="AO936" s="3">
        <f>ROUND(X936*0.3,2)</f>
        <v>2.86</v>
      </c>
      <c r="AP936" s="3">
        <f>ROUND(AO936*AA936/100,2)</f>
        <v>2.72</v>
      </c>
      <c r="AQ936" s="3">
        <f>AO936-AP936</f>
        <v>0.13999999999999968</v>
      </c>
      <c r="AR936" s="3">
        <v>3.65</v>
      </c>
      <c r="AS936" s="3">
        <v>3.47</v>
      </c>
      <c r="AT936" s="3">
        <v>0.17999999999999972</v>
      </c>
      <c r="AX936" s="3">
        <f>ROUND($P936*0.6,2)</f>
        <v>7.05</v>
      </c>
      <c r="AY936" s="3">
        <f>ROUND(AX936*$S936/100,2)</f>
        <v>6.35</v>
      </c>
      <c r="AZ936" s="3">
        <f>AX936-AY936</f>
        <v>0.70000000000000018</v>
      </c>
      <c r="BA936" s="3">
        <f>ROUND($T936*0.6,2)</f>
        <v>6.68</v>
      </c>
      <c r="BB936" s="3">
        <f>ROUND(BA936*$W936/100,2)</f>
        <v>6.35</v>
      </c>
      <c r="BC936" s="3">
        <f>BA936-BB936</f>
        <v>0.33000000000000007</v>
      </c>
      <c r="BD936" s="3">
        <f>ROUND($X936*0.6,2)</f>
        <v>5.72</v>
      </c>
      <c r="BE936" s="3">
        <f>ROUND(BD936*$AA936/100,2)</f>
        <v>5.43</v>
      </c>
      <c r="BF936" s="3">
        <f>BD936-BE936</f>
        <v>0.29000000000000004</v>
      </c>
      <c r="BG936" s="3">
        <v>7.3</v>
      </c>
      <c r="BH936" s="3">
        <v>6.94</v>
      </c>
      <c r="BI936" s="3">
        <v>0.35999999999999943</v>
      </c>
      <c r="BJ936" s="3" t="s">
        <v>171</v>
      </c>
      <c r="BK936" s="3">
        <v>20.454569999999997</v>
      </c>
      <c r="BL936" s="3">
        <v>19.43</v>
      </c>
      <c r="BM936" s="3">
        <v>1.0245699999999971</v>
      </c>
      <c r="BN936" s="3">
        <v>17.88</v>
      </c>
      <c r="BO936" s="3">
        <v>16.989999999999998</v>
      </c>
      <c r="BP936" s="3">
        <v>0.89000000000000057</v>
      </c>
      <c r="BQ936" s="3">
        <v>18.654569999999996</v>
      </c>
      <c r="BR936" s="3">
        <v>17.72</v>
      </c>
      <c r="BS936" s="3">
        <v>0.93456999999999724</v>
      </c>
      <c r="BT936" s="3">
        <v>16.079999999999998</v>
      </c>
      <c r="BU936" s="3">
        <v>15.28</v>
      </c>
      <c r="BV936" s="3">
        <v>0.79999999999999893</v>
      </c>
      <c r="BW936" s="3">
        <v>18.940000000000001</v>
      </c>
      <c r="BX936" s="3">
        <v>17.989999999999998</v>
      </c>
      <c r="BY936" s="3">
        <v>0.95000000000000284</v>
      </c>
      <c r="BZ936" s="3">
        <v>17.954569999999997</v>
      </c>
      <c r="CA936" s="3">
        <v>17.059999999999999</v>
      </c>
      <c r="CB936" s="3">
        <v>0.89456999999999809</v>
      </c>
      <c r="CC936" s="3">
        <v>18.239999999999998</v>
      </c>
      <c r="CD936" s="3">
        <v>17.329999999999998</v>
      </c>
      <c r="CE936" s="3">
        <v>0.91000000000000014</v>
      </c>
      <c r="CF936" s="3">
        <v>16.754569999999998</v>
      </c>
      <c r="CG936" s="3">
        <v>15.92</v>
      </c>
      <c r="CH936" s="3">
        <v>0.83456999999999759</v>
      </c>
      <c r="CI936" s="3">
        <v>17.16</v>
      </c>
      <c r="CJ936" s="3">
        <v>16.3</v>
      </c>
      <c r="CK936" s="3">
        <v>0.85999999999999943</v>
      </c>
      <c r="CL936" s="3">
        <v>14.32</v>
      </c>
      <c r="CM936" s="3">
        <v>13.6</v>
      </c>
      <c r="CN936" s="3">
        <v>0.72000000000000064</v>
      </c>
      <c r="CO936" s="3">
        <v>12.52</v>
      </c>
      <c r="CP936" s="3">
        <v>11.89</v>
      </c>
      <c r="CQ936" s="3">
        <v>0.62999999999999901</v>
      </c>
      <c r="CR936" s="3">
        <v>13.06</v>
      </c>
      <c r="CS936" s="3">
        <v>12.41</v>
      </c>
      <c r="CT936" s="3">
        <v>0.65000000000000036</v>
      </c>
      <c r="CU936" s="3">
        <v>11.26</v>
      </c>
      <c r="CV936" s="3">
        <v>10.7</v>
      </c>
      <c r="CW936" s="3">
        <v>0.5600000000000005</v>
      </c>
      <c r="CX936" s="3">
        <v>13.26</v>
      </c>
      <c r="CY936" s="3">
        <v>12.6</v>
      </c>
      <c r="CZ936" s="3">
        <v>0.66000000000000014</v>
      </c>
      <c r="DA936" s="3">
        <v>12.57</v>
      </c>
      <c r="DB936" s="3">
        <v>11.94</v>
      </c>
      <c r="DC936" s="3">
        <v>0.63000000000000078</v>
      </c>
      <c r="DD936" s="3">
        <v>12.77</v>
      </c>
      <c r="DE936" s="3">
        <v>12.13</v>
      </c>
      <c r="DF936" s="3">
        <v>0.63999999999999879</v>
      </c>
      <c r="DG936" s="3">
        <v>11.73</v>
      </c>
      <c r="DH936" s="3">
        <v>11.14</v>
      </c>
      <c r="DI936" s="3">
        <v>0.58999999999999986</v>
      </c>
      <c r="DJ936" s="3">
        <v>12.01</v>
      </c>
      <c r="DK936" s="3">
        <v>11.41</v>
      </c>
      <c r="DL936" s="3">
        <v>0.59999999999999964</v>
      </c>
      <c r="DM936" s="3">
        <v>18.41</v>
      </c>
      <c r="DN936" s="3">
        <v>17.489999999999998</v>
      </c>
      <c r="DO936" s="3">
        <v>0.92000000000000171</v>
      </c>
      <c r="DP936" s="3">
        <v>16.79</v>
      </c>
      <c r="DQ936" s="3">
        <v>15.95</v>
      </c>
      <c r="DR936" s="3">
        <v>0.83999999999999986</v>
      </c>
      <c r="DS936" s="3">
        <v>16.16</v>
      </c>
      <c r="DT936" s="3">
        <v>15.35</v>
      </c>
      <c r="DU936" s="3">
        <v>0.8100000000000005</v>
      </c>
      <c r="DV936" s="3">
        <v>15.08</v>
      </c>
      <c r="DW936" s="3">
        <v>14.33</v>
      </c>
      <c r="DX936" s="3">
        <v>0.75</v>
      </c>
    </row>
    <row r="937" spans="1:128" s="3" customFormat="1" x14ac:dyDescent="0.25">
      <c r="A937" s="36" t="s">
        <v>1121</v>
      </c>
      <c r="B937" s="36" t="s">
        <v>87</v>
      </c>
      <c r="C937" s="36" t="s">
        <v>88</v>
      </c>
      <c r="D937" s="37" t="s">
        <v>121</v>
      </c>
      <c r="E937" s="36" t="s">
        <v>122</v>
      </c>
      <c r="F937" s="37" t="s">
        <v>1106</v>
      </c>
      <c r="G937" s="36" t="s">
        <v>1107</v>
      </c>
      <c r="H937" s="36" t="s">
        <v>201</v>
      </c>
      <c r="I937" s="36" t="s">
        <v>388</v>
      </c>
      <c r="J937" s="36" t="s">
        <v>171</v>
      </c>
      <c r="K937" s="44">
        <v>12.18</v>
      </c>
      <c r="L937" s="38" t="str">
        <f>IF(J937="10",K937,"")</f>
        <v/>
      </c>
      <c r="M937" s="38"/>
      <c r="N937" s="38"/>
      <c r="O937" s="38">
        <v>0</v>
      </c>
      <c r="P937" s="38">
        <f>IF(H937="A",IF(J937&lt;&gt;"20",IF(J937="15",K937*0.87,ROUND(K937/0.87*0.85,2)),""))</f>
        <v>10.5966</v>
      </c>
      <c r="Q937" s="38">
        <f>ROUND(P937*S937/100,2)</f>
        <v>9.5399999999999991</v>
      </c>
      <c r="R937" s="38">
        <f>P937-Q937</f>
        <v>1.0566000000000013</v>
      </c>
      <c r="S937" s="38" t="s">
        <v>389</v>
      </c>
      <c r="T937" s="38">
        <f>IF(J937="20",K937,IF(J937="10",ROUND(K937*0.7,2),ROUND(K937/0.85*0.7,2)))</f>
        <v>10.029999999999999</v>
      </c>
      <c r="U937" s="38">
        <f>ROUND(T937*W937/100,2)</f>
        <v>9.5299999999999994</v>
      </c>
      <c r="V937" s="38">
        <f>T937-U937</f>
        <v>0.5</v>
      </c>
      <c r="W937" s="36">
        <v>95</v>
      </c>
      <c r="X937" s="38">
        <f>IF(J937="20",ROUND(K937/0.7*0.6,2),IF(J937="10",ROUND(K937*0.6,2),ROUND(K937/0.85*0.6,2)))</f>
        <v>8.6</v>
      </c>
      <c r="Y937" s="38">
        <f>ROUND(X937*AA937/100,2)</f>
        <v>8.17</v>
      </c>
      <c r="Z937" s="38">
        <f>X937-Y937</f>
        <v>0.42999999999999972</v>
      </c>
      <c r="AA937" s="36">
        <v>95</v>
      </c>
      <c r="AB937" s="38" t="s">
        <v>95</v>
      </c>
      <c r="AC937" s="38">
        <v>10.96</v>
      </c>
      <c r="AD937" s="38">
        <v>10.41</v>
      </c>
      <c r="AE937" s="38">
        <v>0.55000000000000071</v>
      </c>
      <c r="AI937" s="3">
        <f>ROUND(P937*0.3,2)</f>
        <v>3.18</v>
      </c>
      <c r="AJ937" s="3">
        <f>ROUND(AI937*S937/100,2)</f>
        <v>2.86</v>
      </c>
      <c r="AK937" s="3">
        <f>AI937-AJ937</f>
        <v>0.32000000000000028</v>
      </c>
      <c r="AL937" s="3">
        <f>ROUND(T937*0.3,2)</f>
        <v>3.01</v>
      </c>
      <c r="AM937" s="3">
        <f>ROUND(AL937*W937/100,2)</f>
        <v>2.86</v>
      </c>
      <c r="AN937" s="3">
        <f>AL937-AM937</f>
        <v>0.14999999999999991</v>
      </c>
      <c r="AO937" s="3">
        <f>ROUND(X937*0.3,2)</f>
        <v>2.58</v>
      </c>
      <c r="AP937" s="3">
        <f>ROUND(AO937*AA937/100,2)</f>
        <v>2.4500000000000002</v>
      </c>
      <c r="AQ937" s="3">
        <f>AO937-AP937</f>
        <v>0.12999999999999989</v>
      </c>
      <c r="AR937" s="3">
        <v>3.29</v>
      </c>
      <c r="AS937" s="3">
        <v>3.13</v>
      </c>
      <c r="AT937" s="3">
        <v>0.16000000000000014</v>
      </c>
      <c r="AX937" s="3">
        <f>ROUND($P937*0.6,2)</f>
        <v>6.36</v>
      </c>
      <c r="AY937" s="3">
        <f>ROUND(AX937*$S937/100,2)</f>
        <v>5.72</v>
      </c>
      <c r="AZ937" s="3">
        <f>AX937-AY937</f>
        <v>0.64000000000000057</v>
      </c>
      <c r="BA937" s="3">
        <f>ROUND($T937*0.6,2)</f>
        <v>6.02</v>
      </c>
      <c r="BB937" s="3">
        <f>ROUND(BA937*$W937/100,2)</f>
        <v>5.72</v>
      </c>
      <c r="BC937" s="3">
        <f>BA937-BB937</f>
        <v>0.29999999999999982</v>
      </c>
      <c r="BD937" s="3">
        <f>ROUND($X937*0.6,2)</f>
        <v>5.16</v>
      </c>
      <c r="BE937" s="3">
        <f>ROUND(BD937*$AA937/100,2)</f>
        <v>4.9000000000000004</v>
      </c>
      <c r="BF937" s="3">
        <f>BD937-BE937</f>
        <v>0.25999999999999979</v>
      </c>
      <c r="BG937" s="3">
        <v>6.58</v>
      </c>
      <c r="BH937" s="3">
        <v>6.25</v>
      </c>
      <c r="BI937" s="3">
        <v>0.33000000000000007</v>
      </c>
      <c r="BJ937" s="3" t="s">
        <v>171</v>
      </c>
      <c r="BK937" s="3">
        <v>19.296599999999998</v>
      </c>
      <c r="BL937" s="3">
        <v>18.329999999999998</v>
      </c>
      <c r="BM937" s="3">
        <v>0.96659999999999968</v>
      </c>
      <c r="BN937" s="3">
        <v>16.940000000000001</v>
      </c>
      <c r="BO937" s="3">
        <v>16.09</v>
      </c>
      <c r="BP937" s="3">
        <v>0.85000000000000142</v>
      </c>
      <c r="BQ937" s="3">
        <v>17.496600000000001</v>
      </c>
      <c r="BR937" s="3">
        <v>16.62</v>
      </c>
      <c r="BS937" s="3">
        <v>0.87659999999999982</v>
      </c>
      <c r="BT937" s="3">
        <v>15.14</v>
      </c>
      <c r="BU937" s="3">
        <v>14.38</v>
      </c>
      <c r="BV937" s="3">
        <v>0.75999999999999979</v>
      </c>
      <c r="BW937" s="3">
        <v>17.739999999999998</v>
      </c>
      <c r="BX937" s="3">
        <v>16.850000000000001</v>
      </c>
      <c r="BY937" s="3">
        <v>0.88999999999999702</v>
      </c>
      <c r="BZ937" s="3">
        <v>16.796599999999998</v>
      </c>
      <c r="CA937" s="3">
        <v>15.96</v>
      </c>
      <c r="CB937" s="3">
        <v>0.83659999999999712</v>
      </c>
      <c r="CC937" s="3">
        <v>17.04</v>
      </c>
      <c r="CD937" s="3">
        <v>16.190000000000001</v>
      </c>
      <c r="CE937" s="3">
        <v>0.84999999999999787</v>
      </c>
      <c r="CF937" s="3">
        <v>15.5966</v>
      </c>
      <c r="CG937" s="3">
        <v>14.82</v>
      </c>
      <c r="CH937" s="3">
        <v>0.77660000000000018</v>
      </c>
      <c r="CI937" s="3">
        <v>15.96</v>
      </c>
      <c r="CJ937" s="3">
        <v>15.16</v>
      </c>
      <c r="CK937" s="3">
        <v>0.80000000000000071</v>
      </c>
      <c r="CL937" s="3">
        <v>13.51</v>
      </c>
      <c r="CM937" s="3">
        <v>12.83</v>
      </c>
      <c r="CN937" s="3">
        <v>0.67999999999999972</v>
      </c>
      <c r="CO937" s="3">
        <v>11.86</v>
      </c>
      <c r="CP937" s="3">
        <v>11.27</v>
      </c>
      <c r="CQ937" s="3">
        <v>0.58999999999999986</v>
      </c>
      <c r="CR937" s="3">
        <v>12.25</v>
      </c>
      <c r="CS937" s="3">
        <v>11.64</v>
      </c>
      <c r="CT937" s="3">
        <v>0.60999999999999943</v>
      </c>
      <c r="CU937" s="3">
        <v>10.6</v>
      </c>
      <c r="CV937" s="3">
        <v>10.07</v>
      </c>
      <c r="CW937" s="3">
        <v>0.52999999999999936</v>
      </c>
      <c r="CX937" s="3">
        <v>12.42</v>
      </c>
      <c r="CY937" s="3">
        <v>11.8</v>
      </c>
      <c r="CZ937" s="3">
        <v>0.61999999999999922</v>
      </c>
      <c r="DA937" s="3">
        <v>11.76</v>
      </c>
      <c r="DB937" s="3">
        <v>11.17</v>
      </c>
      <c r="DC937" s="3">
        <v>0.58999999999999986</v>
      </c>
      <c r="DD937" s="3">
        <v>11.93</v>
      </c>
      <c r="DE937" s="3">
        <v>11.33</v>
      </c>
      <c r="DF937" s="3">
        <v>0.59999999999999964</v>
      </c>
      <c r="DG937" s="3">
        <v>10.92</v>
      </c>
      <c r="DH937" s="3">
        <v>10.37</v>
      </c>
      <c r="DI937" s="3">
        <v>0.55000000000000071</v>
      </c>
      <c r="DJ937" s="3">
        <v>11.17</v>
      </c>
      <c r="DK937" s="3">
        <v>10.61</v>
      </c>
      <c r="DL937" s="3">
        <v>0.5600000000000005</v>
      </c>
      <c r="DM937" s="3">
        <v>17.37</v>
      </c>
      <c r="DN937" s="3">
        <v>16.5</v>
      </c>
      <c r="DO937" s="3">
        <v>0.87000000000000099</v>
      </c>
      <c r="DP937" s="3">
        <v>15.75</v>
      </c>
      <c r="DQ937" s="3">
        <v>14.96</v>
      </c>
      <c r="DR937" s="3">
        <v>0.78999999999999915</v>
      </c>
      <c r="DS937" s="3">
        <v>15.12</v>
      </c>
      <c r="DT937" s="3">
        <v>14.36</v>
      </c>
      <c r="DU937" s="3">
        <v>0.75999999999999979</v>
      </c>
      <c r="DV937" s="3">
        <v>14.04</v>
      </c>
      <c r="DW937" s="3">
        <v>13.34</v>
      </c>
      <c r="DX937" s="3">
        <v>0.69999999999999929</v>
      </c>
    </row>
    <row r="938" spans="1:128" s="3" customFormat="1" x14ac:dyDescent="0.25">
      <c r="A938" s="36" t="s">
        <v>1122</v>
      </c>
      <c r="B938" s="36" t="s">
        <v>87</v>
      </c>
      <c r="C938" s="36" t="s">
        <v>88</v>
      </c>
      <c r="D938" s="37" t="s">
        <v>106</v>
      </c>
      <c r="E938" s="36" t="s">
        <v>107</v>
      </c>
      <c r="F938" s="37" t="s">
        <v>1106</v>
      </c>
      <c r="G938" s="36" t="s">
        <v>1107</v>
      </c>
      <c r="H938" s="36" t="s">
        <v>201</v>
      </c>
      <c r="I938" s="36" t="s">
        <v>388</v>
      </c>
      <c r="J938" s="36" t="s">
        <v>171</v>
      </c>
      <c r="K938" s="44">
        <v>12.18</v>
      </c>
      <c r="L938" s="38" t="str">
        <f>IF(J938="10",K938,"")</f>
        <v/>
      </c>
      <c r="M938" s="38"/>
      <c r="N938" s="38"/>
      <c r="O938" s="38">
        <v>0</v>
      </c>
      <c r="P938" s="38">
        <f>IF(H938="A",IF(J938&lt;&gt;"20",IF(J938="15",K938*0.87,ROUND(K938/0.87*0.85,2)),""))</f>
        <v>10.5966</v>
      </c>
      <c r="Q938" s="38">
        <f>ROUND(P938*S938/100,2)</f>
        <v>9.5399999999999991</v>
      </c>
      <c r="R938" s="38">
        <f>P938-Q938</f>
        <v>1.0566000000000013</v>
      </c>
      <c r="S938" s="38" t="s">
        <v>389</v>
      </c>
      <c r="T938" s="38">
        <f>IF(J938="20",K938,IF(J938="10",ROUND(K938*0.7,2),ROUND(K938/0.85*0.7,2)))</f>
        <v>10.029999999999999</v>
      </c>
      <c r="U938" s="38">
        <f>ROUND(T938*W938/100,2)</f>
        <v>9.5299999999999994</v>
      </c>
      <c r="V938" s="38">
        <f>T938-U938</f>
        <v>0.5</v>
      </c>
      <c r="W938" s="36">
        <v>95</v>
      </c>
      <c r="X938" s="38">
        <f>IF(J938="20",ROUND(K938/0.7*0.6,2),IF(J938="10",ROUND(K938*0.6,2),ROUND(K938/0.85*0.6,2)))</f>
        <v>8.6</v>
      </c>
      <c r="Y938" s="38">
        <f>ROUND(X938*AA938/100,2)</f>
        <v>8.17</v>
      </c>
      <c r="Z938" s="38">
        <f>X938-Y938</f>
        <v>0.42999999999999972</v>
      </c>
      <c r="AA938" s="36">
        <v>95</v>
      </c>
      <c r="AB938" s="38" t="s">
        <v>95</v>
      </c>
      <c r="AC938" s="38">
        <v>10.96</v>
      </c>
      <c r="AD938" s="38">
        <v>10.41</v>
      </c>
      <c r="AE938" s="38">
        <v>0.55000000000000071</v>
      </c>
      <c r="AI938" s="3">
        <f>ROUND(P938*0.3,2)</f>
        <v>3.18</v>
      </c>
      <c r="AJ938" s="3">
        <f>ROUND(AI938*S938/100,2)</f>
        <v>2.86</v>
      </c>
      <c r="AK938" s="3">
        <f>AI938-AJ938</f>
        <v>0.32000000000000028</v>
      </c>
      <c r="AL938" s="3">
        <f>ROUND(T938*0.3,2)</f>
        <v>3.01</v>
      </c>
      <c r="AM938" s="3">
        <f>ROUND(AL938*W938/100,2)</f>
        <v>2.86</v>
      </c>
      <c r="AN938" s="3">
        <f>AL938-AM938</f>
        <v>0.14999999999999991</v>
      </c>
      <c r="AO938" s="3">
        <f>ROUND(X938*0.3,2)</f>
        <v>2.58</v>
      </c>
      <c r="AP938" s="3">
        <f>ROUND(AO938*AA938/100,2)</f>
        <v>2.4500000000000002</v>
      </c>
      <c r="AQ938" s="3">
        <f>AO938-AP938</f>
        <v>0.12999999999999989</v>
      </c>
      <c r="AR938" s="3">
        <v>3.29</v>
      </c>
      <c r="AS938" s="3">
        <v>3.13</v>
      </c>
      <c r="AT938" s="3">
        <v>0.16000000000000014</v>
      </c>
      <c r="AX938" s="3">
        <f>ROUND($P938*0.6,2)</f>
        <v>6.36</v>
      </c>
      <c r="AY938" s="3">
        <f>ROUND(AX938*$S938/100,2)</f>
        <v>5.72</v>
      </c>
      <c r="AZ938" s="3">
        <f>AX938-AY938</f>
        <v>0.64000000000000057</v>
      </c>
      <c r="BA938" s="3">
        <f>ROUND($T938*0.6,2)</f>
        <v>6.02</v>
      </c>
      <c r="BB938" s="3">
        <f>ROUND(BA938*$W938/100,2)</f>
        <v>5.72</v>
      </c>
      <c r="BC938" s="3">
        <f>BA938-BB938</f>
        <v>0.29999999999999982</v>
      </c>
      <c r="BD938" s="3">
        <f>ROUND($X938*0.6,2)</f>
        <v>5.16</v>
      </c>
      <c r="BE938" s="3">
        <f>ROUND(BD938*$AA938/100,2)</f>
        <v>4.9000000000000004</v>
      </c>
      <c r="BF938" s="3">
        <f>BD938-BE938</f>
        <v>0.25999999999999979</v>
      </c>
      <c r="BG938" s="3">
        <v>6.58</v>
      </c>
      <c r="BH938" s="3">
        <v>6.25</v>
      </c>
      <c r="BI938" s="3">
        <v>0.33000000000000007</v>
      </c>
      <c r="BJ938" s="3" t="s">
        <v>171</v>
      </c>
      <c r="BK938" s="3">
        <v>19.296599999999998</v>
      </c>
      <c r="BL938" s="3">
        <v>18.329999999999998</v>
      </c>
      <c r="BM938" s="3">
        <v>0.96659999999999968</v>
      </c>
      <c r="BN938" s="3">
        <v>16.940000000000001</v>
      </c>
      <c r="BO938" s="3">
        <v>16.09</v>
      </c>
      <c r="BP938" s="3">
        <v>0.85000000000000142</v>
      </c>
      <c r="BQ938" s="3">
        <v>17.496600000000001</v>
      </c>
      <c r="BR938" s="3">
        <v>16.62</v>
      </c>
      <c r="BS938" s="3">
        <v>0.87659999999999982</v>
      </c>
      <c r="BT938" s="3">
        <v>15.14</v>
      </c>
      <c r="BU938" s="3">
        <v>14.38</v>
      </c>
      <c r="BV938" s="3">
        <v>0.75999999999999979</v>
      </c>
      <c r="BW938" s="3">
        <v>17.739999999999998</v>
      </c>
      <c r="BX938" s="3">
        <v>16.850000000000001</v>
      </c>
      <c r="BY938" s="3">
        <v>0.88999999999999702</v>
      </c>
      <c r="BZ938" s="3">
        <v>16.796599999999998</v>
      </c>
      <c r="CA938" s="3">
        <v>15.96</v>
      </c>
      <c r="CB938" s="3">
        <v>0.83659999999999712</v>
      </c>
      <c r="CC938" s="3">
        <v>17.04</v>
      </c>
      <c r="CD938" s="3">
        <v>16.190000000000001</v>
      </c>
      <c r="CE938" s="3">
        <v>0.84999999999999787</v>
      </c>
      <c r="CF938" s="3">
        <v>15.5966</v>
      </c>
      <c r="CG938" s="3">
        <v>14.82</v>
      </c>
      <c r="CH938" s="3">
        <v>0.77660000000000018</v>
      </c>
      <c r="CI938" s="3">
        <v>15.96</v>
      </c>
      <c r="CJ938" s="3">
        <v>15.16</v>
      </c>
      <c r="CK938" s="3">
        <v>0.80000000000000071</v>
      </c>
      <c r="CL938" s="3">
        <v>13.51</v>
      </c>
      <c r="CM938" s="3">
        <v>12.83</v>
      </c>
      <c r="CN938" s="3">
        <v>0.67999999999999972</v>
      </c>
      <c r="CO938" s="3">
        <v>11.86</v>
      </c>
      <c r="CP938" s="3">
        <v>11.27</v>
      </c>
      <c r="CQ938" s="3">
        <v>0.58999999999999986</v>
      </c>
      <c r="CR938" s="3">
        <v>12.25</v>
      </c>
      <c r="CS938" s="3">
        <v>11.64</v>
      </c>
      <c r="CT938" s="3">
        <v>0.60999999999999943</v>
      </c>
      <c r="CU938" s="3">
        <v>10.6</v>
      </c>
      <c r="CV938" s="3">
        <v>10.07</v>
      </c>
      <c r="CW938" s="3">
        <v>0.52999999999999936</v>
      </c>
      <c r="CX938" s="3">
        <v>12.42</v>
      </c>
      <c r="CY938" s="3">
        <v>11.8</v>
      </c>
      <c r="CZ938" s="3">
        <v>0.61999999999999922</v>
      </c>
      <c r="DA938" s="3">
        <v>11.76</v>
      </c>
      <c r="DB938" s="3">
        <v>11.17</v>
      </c>
      <c r="DC938" s="3">
        <v>0.58999999999999986</v>
      </c>
      <c r="DD938" s="3">
        <v>11.93</v>
      </c>
      <c r="DE938" s="3">
        <v>11.33</v>
      </c>
      <c r="DF938" s="3">
        <v>0.59999999999999964</v>
      </c>
      <c r="DG938" s="3">
        <v>10.92</v>
      </c>
      <c r="DH938" s="3">
        <v>10.37</v>
      </c>
      <c r="DI938" s="3">
        <v>0.55000000000000071</v>
      </c>
      <c r="DJ938" s="3">
        <v>11.17</v>
      </c>
      <c r="DK938" s="3">
        <v>10.61</v>
      </c>
      <c r="DL938" s="3">
        <v>0.5600000000000005</v>
      </c>
      <c r="DM938" s="3">
        <v>17.37</v>
      </c>
      <c r="DN938" s="3">
        <v>16.5</v>
      </c>
      <c r="DO938" s="3">
        <v>0.87000000000000099</v>
      </c>
      <c r="DP938" s="3">
        <v>15.75</v>
      </c>
      <c r="DQ938" s="3">
        <v>14.96</v>
      </c>
      <c r="DR938" s="3">
        <v>0.78999999999999915</v>
      </c>
      <c r="DS938" s="3">
        <v>15.12</v>
      </c>
      <c r="DT938" s="3">
        <v>14.36</v>
      </c>
      <c r="DU938" s="3">
        <v>0.75999999999999979</v>
      </c>
      <c r="DV938" s="3">
        <v>14.04</v>
      </c>
      <c r="DW938" s="3">
        <v>13.34</v>
      </c>
      <c r="DX938" s="3">
        <v>0.69999999999999929</v>
      </c>
    </row>
    <row r="939" spans="1:128" s="3" customFormat="1" x14ac:dyDescent="0.25">
      <c r="A939" s="36" t="s">
        <v>1123</v>
      </c>
      <c r="B939" s="36" t="s">
        <v>87</v>
      </c>
      <c r="C939" s="36" t="s">
        <v>88</v>
      </c>
      <c r="D939" s="37" t="s">
        <v>188</v>
      </c>
      <c r="E939" s="36" t="s">
        <v>189</v>
      </c>
      <c r="F939" s="37" t="s">
        <v>1106</v>
      </c>
      <c r="G939" s="36" t="s">
        <v>1107</v>
      </c>
      <c r="H939" s="36" t="s">
        <v>201</v>
      </c>
      <c r="I939" s="36" t="s">
        <v>388</v>
      </c>
      <c r="J939" s="36" t="s">
        <v>171</v>
      </c>
      <c r="K939" s="44">
        <v>10.18</v>
      </c>
      <c r="L939" s="38" t="str">
        <f>IF(J939="10",K939,"")</f>
        <v/>
      </c>
      <c r="M939" s="38"/>
      <c r="N939" s="38"/>
      <c r="O939" s="38">
        <v>0</v>
      </c>
      <c r="P939" s="38">
        <f>IF(H939="A",IF(J939&lt;&gt;"20",IF(J939="15",K939*0.87,ROUND(K939/0.87*0.85,2)),""))</f>
        <v>8.8566000000000003</v>
      </c>
      <c r="Q939" s="38">
        <f>ROUND(P939*S939/100,2)</f>
        <v>7.97</v>
      </c>
      <c r="R939" s="38">
        <f>P939-Q939</f>
        <v>0.8866000000000005</v>
      </c>
      <c r="S939" s="38" t="s">
        <v>389</v>
      </c>
      <c r="T939" s="38">
        <f>IF(J939="20",K939,IF(J939="10",ROUND(K939*0.7,2),ROUND(K939/0.85*0.7,2)))</f>
        <v>8.3800000000000008</v>
      </c>
      <c r="U939" s="38">
        <f>ROUND(T939*W939/100,2)</f>
        <v>7.96</v>
      </c>
      <c r="V939" s="38">
        <f>T939-U939</f>
        <v>0.42000000000000082</v>
      </c>
      <c r="W939" s="36">
        <v>95</v>
      </c>
      <c r="X939" s="38">
        <f>IF(J939="20",ROUND(K939/0.7*0.6,2),IF(J939="10",ROUND(K939*0.6,2),ROUND(K939/0.85*0.6,2)))</f>
        <v>7.19</v>
      </c>
      <c r="Y939" s="38">
        <f>ROUND(X939*AA939/100,2)</f>
        <v>6.83</v>
      </c>
      <c r="Z939" s="38">
        <f>X939-Y939</f>
        <v>0.36000000000000032</v>
      </c>
      <c r="AA939" s="36">
        <v>95</v>
      </c>
      <c r="AB939" s="38" t="s">
        <v>95</v>
      </c>
      <c r="AC939" s="38">
        <v>9.16</v>
      </c>
      <c r="AD939" s="38">
        <v>8.6999999999999993</v>
      </c>
      <c r="AE939" s="38">
        <v>0.46000000000000085</v>
      </c>
      <c r="AI939" s="3">
        <f>ROUND(P939*0.3,2)</f>
        <v>2.66</v>
      </c>
      <c r="AJ939" s="3">
        <f>ROUND(AI939*S939/100,2)</f>
        <v>2.39</v>
      </c>
      <c r="AK939" s="3">
        <f>AI939-AJ939</f>
        <v>0.27</v>
      </c>
      <c r="AL939" s="3">
        <f>ROUND(T939*0.3,2)</f>
        <v>2.5099999999999998</v>
      </c>
      <c r="AM939" s="3">
        <f>ROUND(AL939*W939/100,2)</f>
        <v>2.38</v>
      </c>
      <c r="AN939" s="3">
        <f>AL939-AM939</f>
        <v>0.12999999999999989</v>
      </c>
      <c r="AO939" s="3">
        <f>ROUND(X939*0.3,2)</f>
        <v>2.16</v>
      </c>
      <c r="AP939" s="3">
        <f>ROUND(AO939*AA939/100,2)</f>
        <v>2.0499999999999998</v>
      </c>
      <c r="AQ939" s="3">
        <f>AO939-AP939</f>
        <v>0.11000000000000032</v>
      </c>
      <c r="AR939" s="3">
        <v>2.75</v>
      </c>
      <c r="AS939" s="3">
        <v>2.61</v>
      </c>
      <c r="AT939" s="3">
        <v>0.14000000000000012</v>
      </c>
      <c r="AX939" s="3">
        <f>ROUND($P939*0.6,2)</f>
        <v>5.31</v>
      </c>
      <c r="AY939" s="3">
        <f>ROUND(AX939*$S939/100,2)</f>
        <v>4.78</v>
      </c>
      <c r="AZ939" s="3">
        <f>AX939-AY939</f>
        <v>0.52999999999999936</v>
      </c>
      <c r="BA939" s="3">
        <f>ROUND($T939*0.6,2)</f>
        <v>5.03</v>
      </c>
      <c r="BB939" s="3">
        <f>ROUND(BA939*$W939/100,2)</f>
        <v>4.78</v>
      </c>
      <c r="BC939" s="3">
        <f>BA939-BB939</f>
        <v>0.25</v>
      </c>
      <c r="BD939" s="3">
        <f>ROUND($X939*0.6,2)</f>
        <v>4.3099999999999996</v>
      </c>
      <c r="BE939" s="3">
        <f>ROUND(BD939*$AA939/100,2)</f>
        <v>4.09</v>
      </c>
      <c r="BF939" s="3">
        <f>BD939-BE939</f>
        <v>0.21999999999999975</v>
      </c>
      <c r="BG939" s="3">
        <v>5.5</v>
      </c>
      <c r="BH939" s="3">
        <v>5.23</v>
      </c>
      <c r="BI939" s="3">
        <v>0.26999999999999957</v>
      </c>
      <c r="BJ939" s="3" t="s">
        <v>171</v>
      </c>
      <c r="BK939" s="3">
        <v>17.5566</v>
      </c>
      <c r="BL939" s="3">
        <v>16.68</v>
      </c>
      <c r="BM939" s="3">
        <v>0.87659999999999982</v>
      </c>
      <c r="BN939" s="3">
        <v>15.53</v>
      </c>
      <c r="BO939" s="3">
        <v>14.75</v>
      </c>
      <c r="BP939" s="3">
        <v>0.77999999999999936</v>
      </c>
      <c r="BQ939" s="3">
        <v>15.756599999999999</v>
      </c>
      <c r="BR939" s="3">
        <v>14.97</v>
      </c>
      <c r="BS939" s="3">
        <v>0.78659999999999819</v>
      </c>
      <c r="BT939" s="3">
        <v>13.73</v>
      </c>
      <c r="BU939" s="3">
        <v>13.04</v>
      </c>
      <c r="BV939" s="3">
        <v>0.69000000000000128</v>
      </c>
      <c r="BW939" s="3">
        <v>15.94</v>
      </c>
      <c r="BX939" s="3">
        <v>15.14</v>
      </c>
      <c r="BY939" s="3">
        <v>0.79999999999999893</v>
      </c>
      <c r="BZ939" s="3">
        <v>15.0566</v>
      </c>
      <c r="CA939" s="3">
        <v>14.3</v>
      </c>
      <c r="CB939" s="3">
        <v>0.75659999999999883</v>
      </c>
      <c r="CC939" s="3">
        <v>15.24</v>
      </c>
      <c r="CD939" s="3">
        <v>14.48</v>
      </c>
      <c r="CE939" s="3">
        <v>0.75999999999999979</v>
      </c>
      <c r="CF939" s="3">
        <v>13.8566</v>
      </c>
      <c r="CG939" s="3">
        <v>13.16</v>
      </c>
      <c r="CH939" s="3">
        <v>0.69660000000000011</v>
      </c>
      <c r="CI939" s="3">
        <v>14.16</v>
      </c>
      <c r="CJ939" s="3">
        <v>13.45</v>
      </c>
      <c r="CK939" s="3">
        <v>0.71000000000000085</v>
      </c>
      <c r="CL939" s="3">
        <v>12.29</v>
      </c>
      <c r="CM939" s="3">
        <v>11.68</v>
      </c>
      <c r="CN939" s="3">
        <v>0.60999999999999943</v>
      </c>
      <c r="CO939" s="3">
        <v>10.87</v>
      </c>
      <c r="CP939" s="3">
        <v>10.33</v>
      </c>
      <c r="CQ939" s="3">
        <v>0.53999999999999915</v>
      </c>
      <c r="CR939" s="3">
        <v>11.03</v>
      </c>
      <c r="CS939" s="3">
        <v>10.48</v>
      </c>
      <c r="CT939" s="3">
        <v>0.54999999999999893</v>
      </c>
      <c r="CU939" s="3">
        <v>9.61</v>
      </c>
      <c r="CV939" s="3">
        <v>9.1300000000000008</v>
      </c>
      <c r="CW939" s="3">
        <v>0.47999999999999865</v>
      </c>
      <c r="CX939" s="3">
        <v>11.16</v>
      </c>
      <c r="CY939" s="3">
        <v>10.6</v>
      </c>
      <c r="CZ939" s="3">
        <v>0.5600000000000005</v>
      </c>
      <c r="DA939" s="3">
        <v>10.54</v>
      </c>
      <c r="DB939" s="3">
        <v>10.01</v>
      </c>
      <c r="DC939" s="3">
        <v>0.52999999999999936</v>
      </c>
      <c r="DD939" s="3">
        <v>10.67</v>
      </c>
      <c r="DE939" s="3">
        <v>10.14</v>
      </c>
      <c r="DF939" s="3">
        <v>0.52999999999999936</v>
      </c>
      <c r="DG939" s="3">
        <v>9.6999999999999993</v>
      </c>
      <c r="DH939" s="3">
        <v>9.2200000000000006</v>
      </c>
      <c r="DI939" s="3">
        <v>0.47999999999999865</v>
      </c>
      <c r="DJ939" s="3">
        <v>9.91</v>
      </c>
      <c r="DK939" s="3">
        <v>9.41</v>
      </c>
      <c r="DL939" s="3">
        <v>0.5</v>
      </c>
      <c r="DM939" s="3">
        <v>15.8</v>
      </c>
      <c r="DN939" s="3">
        <v>15.01</v>
      </c>
      <c r="DO939" s="3">
        <v>0.79000000000000092</v>
      </c>
      <c r="DP939" s="3">
        <v>14.18</v>
      </c>
      <c r="DQ939" s="3">
        <v>13.47</v>
      </c>
      <c r="DR939" s="3">
        <v>0.70999999999999908</v>
      </c>
      <c r="DS939" s="3">
        <v>13.55</v>
      </c>
      <c r="DT939" s="3">
        <v>12.87</v>
      </c>
      <c r="DU939" s="3">
        <v>0.68000000000000149</v>
      </c>
      <c r="DV939" s="3">
        <v>12.47</v>
      </c>
      <c r="DW939" s="3">
        <v>11.85</v>
      </c>
      <c r="DX939" s="3">
        <v>0.62000000000000099</v>
      </c>
    </row>
    <row r="940" spans="1:128" s="3" customFormat="1" x14ac:dyDescent="0.25">
      <c r="A940" s="36" t="s">
        <v>1124</v>
      </c>
      <c r="B940" s="36" t="s">
        <v>87</v>
      </c>
      <c r="C940" s="36" t="s">
        <v>88</v>
      </c>
      <c r="D940" s="37" t="s">
        <v>130</v>
      </c>
      <c r="E940" s="36" t="s">
        <v>131</v>
      </c>
      <c r="F940" s="37" t="s">
        <v>1106</v>
      </c>
      <c r="G940" s="36" t="s">
        <v>1107</v>
      </c>
      <c r="H940" s="36" t="s">
        <v>201</v>
      </c>
      <c r="I940" s="36" t="s">
        <v>388</v>
      </c>
      <c r="J940" s="36" t="s">
        <v>171</v>
      </c>
      <c r="K940" s="44">
        <v>22.195799999999998</v>
      </c>
      <c r="L940" s="38" t="str">
        <f>IF(J940="10",K940,"")</f>
        <v/>
      </c>
      <c r="M940" s="38"/>
      <c r="N940" s="38"/>
      <c r="O940" s="38">
        <v>0</v>
      </c>
      <c r="P940" s="38">
        <f>IF(H940="A",IF(J940&lt;&gt;"20",IF(J940="15",K940*0.87,ROUND(K940/0.87*0.85,2)),""))</f>
        <v>19.310345999999999</v>
      </c>
      <c r="Q940" s="38">
        <f>ROUND(P940*S940/100,2)</f>
        <v>17.38</v>
      </c>
      <c r="R940" s="38">
        <f>P940-Q940</f>
        <v>1.9303460000000001</v>
      </c>
      <c r="S940" s="38" t="s">
        <v>389</v>
      </c>
      <c r="T940" s="38">
        <f>IF(J940="20",K940,IF(J940="10",ROUND(K940*0.7,2),ROUND(K940/0.85*0.7,2)))</f>
        <v>18.28</v>
      </c>
      <c r="U940" s="38">
        <f>ROUND(T940*W940/100,2)</f>
        <v>17.37</v>
      </c>
      <c r="V940" s="38">
        <f>T940-U940</f>
        <v>0.91000000000000014</v>
      </c>
      <c r="W940" s="36">
        <v>95</v>
      </c>
      <c r="X940" s="38">
        <f>IF(J940="20",ROUND(K940/0.7*0.6,2),IF(J940="10",ROUND(K940*0.6,2),ROUND(K940/0.85*0.6,2)))</f>
        <v>15.67</v>
      </c>
      <c r="Y940" s="38">
        <f>ROUND(X940*AA940/100,2)</f>
        <v>14.89</v>
      </c>
      <c r="Z940" s="38">
        <f>X940-Y940</f>
        <v>0.77999999999999936</v>
      </c>
      <c r="AA940" s="36">
        <v>95</v>
      </c>
      <c r="AB940" s="38" t="s">
        <v>95</v>
      </c>
      <c r="AC940" s="38">
        <v>19.98</v>
      </c>
      <c r="AD940" s="38">
        <v>18.98</v>
      </c>
      <c r="AE940" s="38">
        <v>1</v>
      </c>
      <c r="AI940" s="3">
        <f>ROUND(P940*0.3,2)</f>
        <v>5.79</v>
      </c>
      <c r="AJ940" s="3">
        <f>ROUND(AI940*S940/100,2)</f>
        <v>5.21</v>
      </c>
      <c r="AK940" s="3">
        <f>AI940-AJ940</f>
        <v>0.58000000000000007</v>
      </c>
      <c r="AL940" s="3">
        <f>ROUND(T940*0.3,2)</f>
        <v>5.48</v>
      </c>
      <c r="AM940" s="3">
        <f>ROUND(AL940*W940/100,2)</f>
        <v>5.21</v>
      </c>
      <c r="AN940" s="3">
        <f>AL940-AM940</f>
        <v>0.27000000000000046</v>
      </c>
      <c r="AO940" s="3">
        <f>ROUND(X940*0.3,2)</f>
        <v>4.7</v>
      </c>
      <c r="AP940" s="3">
        <f>ROUND(AO940*AA940/100,2)</f>
        <v>4.47</v>
      </c>
      <c r="AQ940" s="3">
        <f>AO940-AP940</f>
        <v>0.23000000000000043</v>
      </c>
      <c r="AR940" s="3">
        <v>5.99</v>
      </c>
      <c r="AS940" s="3">
        <v>5.69</v>
      </c>
      <c r="AT940" s="3">
        <v>0.29999999999999982</v>
      </c>
      <c r="AX940" s="3">
        <f>ROUND($P940*0.6,2)</f>
        <v>11.59</v>
      </c>
      <c r="AY940" s="3">
        <f>ROUND(AX940*$S940/100,2)</f>
        <v>10.43</v>
      </c>
      <c r="AZ940" s="3">
        <f>AX940-AY940</f>
        <v>1.1600000000000001</v>
      </c>
      <c r="BA940" s="3">
        <f>ROUND($T940*0.6,2)</f>
        <v>10.97</v>
      </c>
      <c r="BB940" s="3">
        <f>ROUND(BA940*$W940/100,2)</f>
        <v>10.42</v>
      </c>
      <c r="BC940" s="3">
        <f>BA940-BB940</f>
        <v>0.55000000000000071</v>
      </c>
      <c r="BD940" s="3">
        <f>ROUND($X940*0.6,2)</f>
        <v>9.4</v>
      </c>
      <c r="BE940" s="3">
        <f>ROUND(BD940*$AA940/100,2)</f>
        <v>8.93</v>
      </c>
      <c r="BF940" s="3">
        <f>BD940-BE940</f>
        <v>0.47000000000000064</v>
      </c>
      <c r="BG940" s="3">
        <v>11.99</v>
      </c>
      <c r="BH940" s="3">
        <v>11.39</v>
      </c>
      <c r="BI940" s="3">
        <v>0.59999999999999964</v>
      </c>
      <c r="BJ940" s="3" t="s">
        <v>171</v>
      </c>
      <c r="BK940" s="3">
        <v>28.010345999999998</v>
      </c>
      <c r="BL940" s="3">
        <v>26.61</v>
      </c>
      <c r="BM940" s="3">
        <v>1.400345999999999</v>
      </c>
      <c r="BN940" s="3">
        <v>24.01</v>
      </c>
      <c r="BO940" s="3">
        <v>22.81</v>
      </c>
      <c r="BP940" s="3">
        <v>1.2000000000000028</v>
      </c>
      <c r="BQ940" s="3">
        <v>26.210345999999998</v>
      </c>
      <c r="BR940" s="3">
        <v>24.9</v>
      </c>
      <c r="BS940" s="3">
        <v>1.3103459999999991</v>
      </c>
      <c r="BT940" s="3">
        <v>22.21</v>
      </c>
      <c r="BU940" s="3">
        <v>21.1</v>
      </c>
      <c r="BV940" s="3">
        <v>1.1099999999999994</v>
      </c>
      <c r="BW940" s="3">
        <v>26.76</v>
      </c>
      <c r="BX940" s="3">
        <v>25.42</v>
      </c>
      <c r="BY940" s="3">
        <v>1.3399999999999999</v>
      </c>
      <c r="BZ940" s="3">
        <v>25.510345999999998</v>
      </c>
      <c r="CA940" s="3">
        <v>24.23</v>
      </c>
      <c r="CB940" s="3">
        <v>1.280345999999998</v>
      </c>
      <c r="CC940" s="3">
        <v>26.06</v>
      </c>
      <c r="CD940" s="3">
        <v>24.76</v>
      </c>
      <c r="CE940" s="3">
        <v>1.2999999999999972</v>
      </c>
      <c r="CF940" s="3">
        <v>24.310345999999999</v>
      </c>
      <c r="CG940" s="3">
        <v>23.09</v>
      </c>
      <c r="CH940" s="3">
        <v>1.2203459999999993</v>
      </c>
      <c r="CI940" s="3">
        <v>24.98</v>
      </c>
      <c r="CJ940" s="3">
        <v>23.73</v>
      </c>
      <c r="CK940" s="3">
        <v>1.25</v>
      </c>
      <c r="CL940" s="3">
        <v>19.61</v>
      </c>
      <c r="CM940" s="3">
        <v>18.63</v>
      </c>
      <c r="CN940" s="3">
        <v>0.98000000000000043</v>
      </c>
      <c r="CO940" s="3">
        <v>16.809999999999999</v>
      </c>
      <c r="CP940" s="3">
        <v>15.97</v>
      </c>
      <c r="CQ940" s="3">
        <v>0.83999999999999808</v>
      </c>
      <c r="CR940" s="3">
        <v>18.350000000000001</v>
      </c>
      <c r="CS940" s="3">
        <v>17.43</v>
      </c>
      <c r="CT940" s="3">
        <v>0.92000000000000171</v>
      </c>
      <c r="CU940" s="3">
        <v>15.55</v>
      </c>
      <c r="CV940" s="3">
        <v>14.77</v>
      </c>
      <c r="CW940" s="3">
        <v>0.78000000000000114</v>
      </c>
      <c r="CX940" s="3">
        <v>18.73</v>
      </c>
      <c r="CY940" s="3">
        <v>17.79</v>
      </c>
      <c r="CZ940" s="3">
        <v>0.94000000000000128</v>
      </c>
      <c r="DA940" s="3">
        <v>17.86</v>
      </c>
      <c r="DB940" s="3">
        <v>16.97</v>
      </c>
      <c r="DC940" s="3">
        <v>0.89000000000000057</v>
      </c>
      <c r="DD940" s="3">
        <v>18.239999999999998</v>
      </c>
      <c r="DE940" s="3">
        <v>17.329999999999998</v>
      </c>
      <c r="DF940" s="3">
        <v>0.91000000000000014</v>
      </c>
      <c r="DG940" s="3">
        <v>17.02</v>
      </c>
      <c r="DH940" s="3">
        <v>16.170000000000002</v>
      </c>
      <c r="DI940" s="3">
        <v>0.84999999999999787</v>
      </c>
      <c r="DJ940" s="3">
        <v>17.489999999999998</v>
      </c>
      <c r="DK940" s="3">
        <v>16.62</v>
      </c>
      <c r="DL940" s="3">
        <v>0.86999999999999744</v>
      </c>
      <c r="DM940" s="3">
        <v>25.21</v>
      </c>
      <c r="DN940" s="3">
        <v>23.95</v>
      </c>
      <c r="DO940" s="3">
        <v>1.2600000000000016</v>
      </c>
      <c r="DP940" s="3">
        <v>23.59</v>
      </c>
      <c r="DQ940" s="3">
        <v>22.41</v>
      </c>
      <c r="DR940" s="3">
        <v>1.1799999999999997</v>
      </c>
      <c r="DS940" s="3">
        <v>22.96</v>
      </c>
      <c r="DT940" s="3">
        <v>21.81</v>
      </c>
      <c r="DU940" s="3">
        <v>1.1500000000000021</v>
      </c>
      <c r="DV940" s="3">
        <v>21.88</v>
      </c>
      <c r="DW940" s="3">
        <v>20.79</v>
      </c>
      <c r="DX940" s="3">
        <v>1.0899999999999999</v>
      </c>
    </row>
    <row r="941" spans="1:128" s="3" customFormat="1" x14ac:dyDescent="0.25">
      <c r="A941" s="36" t="s">
        <v>1125</v>
      </c>
      <c r="B941" s="36" t="s">
        <v>87</v>
      </c>
      <c r="C941" s="36" t="s">
        <v>88</v>
      </c>
      <c r="D941" s="37" t="s">
        <v>324</v>
      </c>
      <c r="E941" s="36" t="s">
        <v>325</v>
      </c>
      <c r="F941" s="37" t="s">
        <v>1106</v>
      </c>
      <c r="G941" s="36" t="s">
        <v>1107</v>
      </c>
      <c r="H941" s="36" t="s">
        <v>201</v>
      </c>
      <c r="I941" s="36" t="s">
        <v>388</v>
      </c>
      <c r="J941" s="36" t="s">
        <v>171</v>
      </c>
      <c r="K941" s="44">
        <v>10.18</v>
      </c>
      <c r="L941" s="38" t="str">
        <f>IF(J941="10",K941,"")</f>
        <v/>
      </c>
      <c r="M941" s="38"/>
      <c r="N941" s="38"/>
      <c r="O941" s="38">
        <v>0</v>
      </c>
      <c r="P941" s="38">
        <f>IF(H941="A",IF(J941&lt;&gt;"20",IF(J941="15",K941*0.87,ROUND(K941/0.87*0.85,2)),""))</f>
        <v>8.8566000000000003</v>
      </c>
      <c r="Q941" s="38">
        <f>ROUND(P941*S941/100,2)</f>
        <v>7.97</v>
      </c>
      <c r="R941" s="38">
        <f>P941-Q941</f>
        <v>0.8866000000000005</v>
      </c>
      <c r="S941" s="38" t="s">
        <v>389</v>
      </c>
      <c r="T941" s="38">
        <f>IF(J941="20",K941,IF(J941="10",ROUND(K941*0.7,2),ROUND(K941/0.85*0.7,2)))</f>
        <v>8.3800000000000008</v>
      </c>
      <c r="U941" s="38">
        <f>ROUND(T941*W941/100,2)</f>
        <v>7.96</v>
      </c>
      <c r="V941" s="38">
        <f>T941-U941</f>
        <v>0.42000000000000082</v>
      </c>
      <c r="W941" s="36">
        <v>95</v>
      </c>
      <c r="X941" s="38">
        <f>IF(J941="20",ROUND(K941/0.7*0.6,2),IF(J941="10",ROUND(K941*0.6,2),ROUND(K941/0.85*0.6,2)))</f>
        <v>7.19</v>
      </c>
      <c r="Y941" s="38">
        <f>ROUND(X941*AA941/100,2)</f>
        <v>6.83</v>
      </c>
      <c r="Z941" s="38">
        <f>X941-Y941</f>
        <v>0.36000000000000032</v>
      </c>
      <c r="AA941" s="36">
        <v>95</v>
      </c>
      <c r="AB941" s="38" t="s">
        <v>95</v>
      </c>
      <c r="AC941" s="38">
        <v>9.16</v>
      </c>
      <c r="AD941" s="38">
        <v>8.6999999999999993</v>
      </c>
      <c r="AE941" s="38">
        <v>0.46000000000000085</v>
      </c>
      <c r="AI941" s="3">
        <f>ROUND(P941*0.3,2)</f>
        <v>2.66</v>
      </c>
      <c r="AJ941" s="3">
        <f>ROUND(AI941*S941/100,2)</f>
        <v>2.39</v>
      </c>
      <c r="AK941" s="3">
        <f>AI941-AJ941</f>
        <v>0.27</v>
      </c>
      <c r="AL941" s="3">
        <f>ROUND(T941*0.3,2)</f>
        <v>2.5099999999999998</v>
      </c>
      <c r="AM941" s="3">
        <f>ROUND(AL941*W941/100,2)</f>
        <v>2.38</v>
      </c>
      <c r="AN941" s="3">
        <f>AL941-AM941</f>
        <v>0.12999999999999989</v>
      </c>
      <c r="AO941" s="3">
        <f>ROUND(X941*0.3,2)</f>
        <v>2.16</v>
      </c>
      <c r="AP941" s="3">
        <f>ROUND(AO941*AA941/100,2)</f>
        <v>2.0499999999999998</v>
      </c>
      <c r="AQ941" s="3">
        <f>AO941-AP941</f>
        <v>0.11000000000000032</v>
      </c>
      <c r="AR941" s="3">
        <v>2.75</v>
      </c>
      <c r="AS941" s="3">
        <v>2.61</v>
      </c>
      <c r="AT941" s="3">
        <v>0.14000000000000012</v>
      </c>
      <c r="AX941" s="3">
        <f>ROUND($P941*0.6,2)</f>
        <v>5.31</v>
      </c>
      <c r="AY941" s="3">
        <f>ROUND(AX941*$S941/100,2)</f>
        <v>4.78</v>
      </c>
      <c r="AZ941" s="3">
        <f>AX941-AY941</f>
        <v>0.52999999999999936</v>
      </c>
      <c r="BA941" s="3">
        <f>ROUND($T941*0.6,2)</f>
        <v>5.03</v>
      </c>
      <c r="BB941" s="3">
        <f>ROUND(BA941*$W941/100,2)</f>
        <v>4.78</v>
      </c>
      <c r="BC941" s="3">
        <f>BA941-BB941</f>
        <v>0.25</v>
      </c>
      <c r="BD941" s="3">
        <f>ROUND($X941*0.6,2)</f>
        <v>4.3099999999999996</v>
      </c>
      <c r="BE941" s="3">
        <f>ROUND(BD941*$AA941/100,2)</f>
        <v>4.09</v>
      </c>
      <c r="BF941" s="3">
        <f>BD941-BE941</f>
        <v>0.21999999999999975</v>
      </c>
      <c r="BG941" s="3">
        <v>5.5</v>
      </c>
      <c r="BH941" s="3">
        <v>5.23</v>
      </c>
      <c r="BI941" s="3">
        <v>0.26999999999999957</v>
      </c>
      <c r="BJ941" s="3" t="s">
        <v>171</v>
      </c>
      <c r="BK941" s="3">
        <v>17.5566</v>
      </c>
      <c r="BL941" s="3">
        <v>16.68</v>
      </c>
      <c r="BM941" s="3">
        <v>0.87659999999999982</v>
      </c>
      <c r="BN941" s="3">
        <v>15.53</v>
      </c>
      <c r="BO941" s="3">
        <v>14.75</v>
      </c>
      <c r="BP941" s="3">
        <v>0.77999999999999936</v>
      </c>
      <c r="BQ941" s="3">
        <v>15.756599999999999</v>
      </c>
      <c r="BR941" s="3">
        <v>14.97</v>
      </c>
      <c r="BS941" s="3">
        <v>0.78659999999999819</v>
      </c>
      <c r="BT941" s="3">
        <v>13.73</v>
      </c>
      <c r="BU941" s="3">
        <v>13.04</v>
      </c>
      <c r="BV941" s="3">
        <v>0.69000000000000128</v>
      </c>
      <c r="BW941" s="3">
        <v>15.94</v>
      </c>
      <c r="BX941" s="3">
        <v>15.14</v>
      </c>
      <c r="BY941" s="3">
        <v>0.79999999999999893</v>
      </c>
      <c r="BZ941" s="3">
        <v>15.0566</v>
      </c>
      <c r="CA941" s="3">
        <v>14.3</v>
      </c>
      <c r="CB941" s="3">
        <v>0.75659999999999883</v>
      </c>
      <c r="CC941" s="3">
        <v>15.24</v>
      </c>
      <c r="CD941" s="3">
        <v>14.48</v>
      </c>
      <c r="CE941" s="3">
        <v>0.75999999999999979</v>
      </c>
      <c r="CF941" s="3">
        <v>13.8566</v>
      </c>
      <c r="CG941" s="3">
        <v>13.16</v>
      </c>
      <c r="CH941" s="3">
        <v>0.69660000000000011</v>
      </c>
      <c r="CI941" s="3">
        <v>14.16</v>
      </c>
      <c r="CJ941" s="3">
        <v>13.45</v>
      </c>
      <c r="CK941" s="3">
        <v>0.71000000000000085</v>
      </c>
      <c r="CL941" s="3">
        <v>12.29</v>
      </c>
      <c r="CM941" s="3">
        <v>11.68</v>
      </c>
      <c r="CN941" s="3">
        <v>0.60999999999999943</v>
      </c>
      <c r="CO941" s="3">
        <v>10.87</v>
      </c>
      <c r="CP941" s="3">
        <v>10.33</v>
      </c>
      <c r="CQ941" s="3">
        <v>0.53999999999999915</v>
      </c>
      <c r="CR941" s="3">
        <v>11.03</v>
      </c>
      <c r="CS941" s="3">
        <v>10.48</v>
      </c>
      <c r="CT941" s="3">
        <v>0.54999999999999893</v>
      </c>
      <c r="CU941" s="3">
        <v>9.61</v>
      </c>
      <c r="CV941" s="3">
        <v>9.1300000000000008</v>
      </c>
      <c r="CW941" s="3">
        <v>0.47999999999999865</v>
      </c>
      <c r="CX941" s="3">
        <v>11.16</v>
      </c>
      <c r="CY941" s="3">
        <v>10.6</v>
      </c>
      <c r="CZ941" s="3">
        <v>0.5600000000000005</v>
      </c>
      <c r="DA941" s="3">
        <v>10.54</v>
      </c>
      <c r="DB941" s="3">
        <v>10.01</v>
      </c>
      <c r="DC941" s="3">
        <v>0.52999999999999936</v>
      </c>
      <c r="DD941" s="3">
        <v>10.67</v>
      </c>
      <c r="DE941" s="3">
        <v>10.14</v>
      </c>
      <c r="DF941" s="3">
        <v>0.52999999999999936</v>
      </c>
      <c r="DG941" s="3">
        <v>9.6999999999999993</v>
      </c>
      <c r="DH941" s="3">
        <v>9.2200000000000006</v>
      </c>
      <c r="DI941" s="3">
        <v>0.47999999999999865</v>
      </c>
      <c r="DJ941" s="3">
        <v>9.91</v>
      </c>
      <c r="DK941" s="3">
        <v>9.41</v>
      </c>
      <c r="DL941" s="3">
        <v>0.5</v>
      </c>
      <c r="DM941" s="3">
        <v>15.8</v>
      </c>
      <c r="DN941" s="3">
        <v>15.01</v>
      </c>
      <c r="DO941" s="3">
        <v>0.79000000000000092</v>
      </c>
      <c r="DP941" s="3">
        <v>14.18</v>
      </c>
      <c r="DQ941" s="3">
        <v>13.47</v>
      </c>
      <c r="DR941" s="3">
        <v>0.70999999999999908</v>
      </c>
      <c r="DS941" s="3">
        <v>13.55</v>
      </c>
      <c r="DT941" s="3">
        <v>12.87</v>
      </c>
      <c r="DU941" s="3">
        <v>0.68000000000000149</v>
      </c>
      <c r="DV941" s="3">
        <v>12.47</v>
      </c>
      <c r="DW941" s="3">
        <v>11.85</v>
      </c>
      <c r="DX941" s="3">
        <v>0.62000000000000099</v>
      </c>
    </row>
    <row r="942" spans="1:128" s="3" customFormat="1" x14ac:dyDescent="0.25">
      <c r="A942" s="36" t="s">
        <v>1126</v>
      </c>
      <c r="B942" s="36" t="s">
        <v>87</v>
      </c>
      <c r="C942" s="36" t="s">
        <v>88</v>
      </c>
      <c r="D942" s="37" t="s">
        <v>142</v>
      </c>
      <c r="E942" s="36" t="s">
        <v>143</v>
      </c>
      <c r="F942" s="37" t="s">
        <v>1106</v>
      </c>
      <c r="G942" s="36" t="s">
        <v>1107</v>
      </c>
      <c r="H942" s="36" t="s">
        <v>201</v>
      </c>
      <c r="I942" s="36" t="s">
        <v>388</v>
      </c>
      <c r="J942" s="36" t="s">
        <v>171</v>
      </c>
      <c r="K942" s="44">
        <v>11.18</v>
      </c>
      <c r="L942" s="38" t="str">
        <f>IF(J942="10",K942,"")</f>
        <v/>
      </c>
      <c r="M942" s="38"/>
      <c r="N942" s="38"/>
      <c r="O942" s="38">
        <v>0</v>
      </c>
      <c r="P942" s="38">
        <f>IF(H942="A",IF(J942&lt;&gt;"20",IF(J942="15",K942*0.87,ROUND(K942/0.87*0.85,2)),""))</f>
        <v>9.7265999999999995</v>
      </c>
      <c r="Q942" s="38">
        <f>ROUND(P942*S942/100,2)</f>
        <v>8.75</v>
      </c>
      <c r="R942" s="38">
        <f>P942-Q942</f>
        <v>0.97659999999999947</v>
      </c>
      <c r="S942" s="38" t="s">
        <v>389</v>
      </c>
      <c r="T942" s="38">
        <f>IF(J942="20",K942,IF(J942="10",ROUND(K942*0.7,2),ROUND(K942/0.85*0.7,2)))</f>
        <v>9.2100000000000009</v>
      </c>
      <c r="U942" s="38">
        <f>ROUND(T942*W942/100,2)</f>
        <v>8.75</v>
      </c>
      <c r="V942" s="38">
        <f>T942-U942</f>
        <v>0.46000000000000085</v>
      </c>
      <c r="W942" s="36">
        <v>95</v>
      </c>
      <c r="X942" s="38">
        <f>IF(J942="20",ROUND(K942/0.7*0.6,2),IF(J942="10",ROUND(K942*0.6,2),ROUND(K942/0.85*0.6,2)))</f>
        <v>7.89</v>
      </c>
      <c r="Y942" s="38">
        <f>ROUND(X942*AA942/100,2)</f>
        <v>7.5</v>
      </c>
      <c r="Z942" s="38">
        <f>X942-Y942</f>
        <v>0.38999999999999968</v>
      </c>
      <c r="AA942" s="36">
        <v>95</v>
      </c>
      <c r="AB942" s="38" t="s">
        <v>95</v>
      </c>
      <c r="AC942" s="38">
        <v>10.06</v>
      </c>
      <c r="AD942" s="38">
        <v>9.56</v>
      </c>
      <c r="AE942" s="38">
        <v>0.5</v>
      </c>
      <c r="AI942" s="3">
        <f>ROUND(P942*0.3,2)</f>
        <v>2.92</v>
      </c>
      <c r="AJ942" s="3">
        <f>ROUND(AI942*S942/100,2)</f>
        <v>2.63</v>
      </c>
      <c r="AK942" s="3">
        <f>AI942-AJ942</f>
        <v>0.29000000000000004</v>
      </c>
      <c r="AL942" s="3">
        <f>ROUND(T942*0.3,2)</f>
        <v>2.76</v>
      </c>
      <c r="AM942" s="3">
        <f>ROUND(AL942*W942/100,2)</f>
        <v>2.62</v>
      </c>
      <c r="AN942" s="3">
        <f>AL942-AM942</f>
        <v>0.13999999999999968</v>
      </c>
      <c r="AO942" s="3">
        <f>ROUND(X942*0.3,2)</f>
        <v>2.37</v>
      </c>
      <c r="AP942" s="3">
        <f>ROUND(AO942*AA942/100,2)</f>
        <v>2.25</v>
      </c>
      <c r="AQ942" s="3">
        <f>AO942-AP942</f>
        <v>0.12000000000000011</v>
      </c>
      <c r="AR942" s="3">
        <v>3.02</v>
      </c>
      <c r="AS942" s="3">
        <v>2.87</v>
      </c>
      <c r="AT942" s="3">
        <v>0.14999999999999991</v>
      </c>
      <c r="AX942" s="3">
        <f>ROUND($P942*0.6,2)</f>
        <v>5.84</v>
      </c>
      <c r="AY942" s="3">
        <f>ROUND(AX942*$S942/100,2)</f>
        <v>5.26</v>
      </c>
      <c r="AZ942" s="3">
        <f>AX942-AY942</f>
        <v>0.58000000000000007</v>
      </c>
      <c r="BA942" s="3">
        <f>ROUND($T942*0.6,2)</f>
        <v>5.53</v>
      </c>
      <c r="BB942" s="3">
        <f>ROUND(BA942*$W942/100,2)</f>
        <v>5.25</v>
      </c>
      <c r="BC942" s="3">
        <f>BA942-BB942</f>
        <v>0.28000000000000025</v>
      </c>
      <c r="BD942" s="3">
        <f>ROUND($X942*0.6,2)</f>
        <v>4.7300000000000004</v>
      </c>
      <c r="BE942" s="3">
        <f>ROUND(BD942*$AA942/100,2)</f>
        <v>4.49</v>
      </c>
      <c r="BF942" s="3">
        <f>BD942-BE942</f>
        <v>0.24000000000000021</v>
      </c>
      <c r="BG942" s="3">
        <v>6.04</v>
      </c>
      <c r="BH942" s="3">
        <v>5.74</v>
      </c>
      <c r="BI942" s="3">
        <v>0.29999999999999982</v>
      </c>
      <c r="BJ942" s="3" t="s">
        <v>171</v>
      </c>
      <c r="BK942" s="3">
        <v>18.426600000000001</v>
      </c>
      <c r="BL942" s="3">
        <v>17.510000000000002</v>
      </c>
      <c r="BM942" s="3">
        <v>0.91659999999999897</v>
      </c>
      <c r="BN942" s="3">
        <v>16.23</v>
      </c>
      <c r="BO942" s="3">
        <v>15.42</v>
      </c>
      <c r="BP942" s="3">
        <v>0.8100000000000005</v>
      </c>
      <c r="BQ942" s="3">
        <v>16.626599999999996</v>
      </c>
      <c r="BR942" s="3">
        <v>15.8</v>
      </c>
      <c r="BS942" s="3">
        <v>0.82659999999999556</v>
      </c>
      <c r="BT942" s="3">
        <v>14.43</v>
      </c>
      <c r="BU942" s="3">
        <v>13.71</v>
      </c>
      <c r="BV942" s="3">
        <v>0.71999999999999886</v>
      </c>
      <c r="BW942" s="3">
        <v>16.84</v>
      </c>
      <c r="BX942" s="3">
        <v>16</v>
      </c>
      <c r="BY942" s="3">
        <v>0.83999999999999986</v>
      </c>
      <c r="BZ942" s="3">
        <v>15.926599999999999</v>
      </c>
      <c r="CA942" s="3">
        <v>15.13</v>
      </c>
      <c r="CB942" s="3">
        <v>0.79659999999999798</v>
      </c>
      <c r="CC942" s="3">
        <v>16.14</v>
      </c>
      <c r="CD942" s="3">
        <v>15.33</v>
      </c>
      <c r="CE942" s="3">
        <v>0.8100000000000005</v>
      </c>
      <c r="CF942" s="3">
        <v>14.726599999999999</v>
      </c>
      <c r="CG942" s="3">
        <v>13.99</v>
      </c>
      <c r="CH942" s="3">
        <v>0.73659999999999926</v>
      </c>
      <c r="CI942" s="3">
        <v>15.06</v>
      </c>
      <c r="CJ942" s="3">
        <v>14.31</v>
      </c>
      <c r="CK942" s="3">
        <v>0.75</v>
      </c>
      <c r="CL942" s="3">
        <v>12.9</v>
      </c>
      <c r="CM942" s="3">
        <v>12.26</v>
      </c>
      <c r="CN942" s="3">
        <v>0.64000000000000057</v>
      </c>
      <c r="CO942" s="3">
        <v>11.36</v>
      </c>
      <c r="CP942" s="3">
        <v>10.79</v>
      </c>
      <c r="CQ942" s="3">
        <v>0.57000000000000028</v>
      </c>
      <c r="CR942" s="3">
        <v>11.64</v>
      </c>
      <c r="CS942" s="3">
        <v>11.06</v>
      </c>
      <c r="CT942" s="3">
        <v>0.58000000000000007</v>
      </c>
      <c r="CU942" s="3">
        <v>10.1</v>
      </c>
      <c r="CV942" s="3">
        <v>9.6</v>
      </c>
      <c r="CW942" s="3">
        <v>0.5</v>
      </c>
      <c r="CX942" s="3">
        <v>11.79</v>
      </c>
      <c r="CY942" s="3">
        <v>11.2</v>
      </c>
      <c r="CZ942" s="3">
        <v>0.58999999999999986</v>
      </c>
      <c r="DA942" s="3">
        <v>11.15</v>
      </c>
      <c r="DB942" s="3">
        <v>10.59</v>
      </c>
      <c r="DC942" s="3">
        <v>0.5600000000000005</v>
      </c>
      <c r="DD942" s="3">
        <v>11.3</v>
      </c>
      <c r="DE942" s="3">
        <v>10.74</v>
      </c>
      <c r="DF942" s="3">
        <v>0.5600000000000005</v>
      </c>
      <c r="DG942" s="3">
        <v>10.31</v>
      </c>
      <c r="DH942" s="3">
        <v>9.7899999999999991</v>
      </c>
      <c r="DI942" s="3">
        <v>0.52000000000000135</v>
      </c>
      <c r="DJ942" s="3">
        <v>10.54</v>
      </c>
      <c r="DK942" s="3">
        <v>10.01</v>
      </c>
      <c r="DL942" s="3">
        <v>0.52999999999999936</v>
      </c>
      <c r="DM942" s="3">
        <v>16.579999999999998</v>
      </c>
      <c r="DN942" s="3">
        <v>15.75</v>
      </c>
      <c r="DO942" s="3">
        <v>0.82999999999999829</v>
      </c>
      <c r="DP942" s="3">
        <v>14.96</v>
      </c>
      <c r="DQ942" s="3">
        <v>14.21</v>
      </c>
      <c r="DR942" s="3">
        <v>0.75</v>
      </c>
      <c r="DS942" s="3">
        <v>14.33</v>
      </c>
      <c r="DT942" s="3">
        <v>13.61</v>
      </c>
      <c r="DU942" s="3">
        <v>0.72000000000000064</v>
      </c>
      <c r="DV942" s="3">
        <v>13.25</v>
      </c>
      <c r="DW942" s="3">
        <v>12.59</v>
      </c>
      <c r="DX942" s="3">
        <v>0.66000000000000014</v>
      </c>
    </row>
    <row r="943" spans="1:128" s="3" customFormat="1" x14ac:dyDescent="0.25">
      <c r="A943" s="36" t="s">
        <v>1127</v>
      </c>
      <c r="B943" s="36" t="s">
        <v>87</v>
      </c>
      <c r="C943" s="36" t="s">
        <v>88</v>
      </c>
      <c r="D943" s="37" t="s">
        <v>121</v>
      </c>
      <c r="E943" s="36" t="s">
        <v>122</v>
      </c>
      <c r="F943" s="37" t="s">
        <v>1128</v>
      </c>
      <c r="G943" s="36" t="s">
        <v>1129</v>
      </c>
      <c r="H943" s="36" t="s">
        <v>93</v>
      </c>
      <c r="I943" s="36" t="s">
        <v>94</v>
      </c>
      <c r="J943" s="36" t="s">
        <v>95</v>
      </c>
      <c r="K943" s="44">
        <v>1.65</v>
      </c>
      <c r="L943" s="38">
        <f>IF(J943="10",K943,"")</f>
        <v>1.65</v>
      </c>
      <c r="M943" s="38">
        <f>ROUND(L943*O943/100,2)</f>
        <v>1.07</v>
      </c>
      <c r="N943" s="38">
        <f>L943-M943</f>
        <v>0.57999999999999985</v>
      </c>
      <c r="O943" s="38" t="s">
        <v>96</v>
      </c>
      <c r="P943" s="38">
        <f>IF(J943&lt;&gt;"20",IF(J943="15",K943,ROUND(K943*0.85,2)),"")</f>
        <v>1.4</v>
      </c>
      <c r="Q943" s="38">
        <f>ROUND(P943*S943/100,2)</f>
        <v>1.1200000000000001</v>
      </c>
      <c r="R943" s="38">
        <f>P943-Q943</f>
        <v>0.2799999999999998</v>
      </c>
      <c r="S943" s="38" t="s">
        <v>97</v>
      </c>
      <c r="T943" s="38">
        <f>IF(J943="20",K943,IF(J943="10",ROUND(K943*0.7,2),ROUND(K943/0.85*0.7,2)))</f>
        <v>1.1599999999999999</v>
      </c>
      <c r="U943" s="38">
        <f>ROUND(T943*W943/100,2)</f>
        <v>1.1000000000000001</v>
      </c>
      <c r="V943" s="38">
        <f>T943-U943</f>
        <v>5.9999999999999831E-2</v>
      </c>
      <c r="W943" s="36">
        <v>95</v>
      </c>
      <c r="X943" s="38">
        <f>IF(J943="20",ROUND(K943/0.7*0.6,2),IF(J943="10",ROUND(K943*0.6,2),ROUND(K943/0.85*0.6,2)))</f>
        <v>0.99</v>
      </c>
      <c r="Y943" s="38">
        <f>ROUND(X943*AA943/100,2)</f>
        <v>0.94</v>
      </c>
      <c r="Z943" s="38">
        <f>X943-Y943</f>
        <v>5.0000000000000044E-2</v>
      </c>
      <c r="AA943" s="36">
        <v>95</v>
      </c>
      <c r="AB943" s="38" t="s">
        <v>98</v>
      </c>
      <c r="AC943" s="38">
        <v>1.32</v>
      </c>
      <c r="AD943" s="38">
        <v>1.25</v>
      </c>
      <c r="AE943" s="38">
        <v>7.0000000000000062E-2</v>
      </c>
      <c r="BJ943" s="3" t="s">
        <v>95</v>
      </c>
      <c r="BK943" s="3">
        <v>7.6499999999999995</v>
      </c>
      <c r="BL943" s="3">
        <v>6.5</v>
      </c>
      <c r="BM943" s="3">
        <v>1.1499999999999995</v>
      </c>
      <c r="BN943" s="3">
        <v>6.39</v>
      </c>
      <c r="BO943" s="3">
        <v>6.07</v>
      </c>
      <c r="BP943" s="3">
        <v>0.3199999999999994</v>
      </c>
      <c r="BQ943" s="3">
        <v>5.85</v>
      </c>
      <c r="BR943" s="3">
        <v>4.97</v>
      </c>
      <c r="BS943" s="3">
        <v>0.87999999999999989</v>
      </c>
      <c r="BT943" s="3">
        <v>4.59</v>
      </c>
      <c r="BU943" s="3">
        <v>4.3600000000000003</v>
      </c>
      <c r="BV943" s="3">
        <v>0.22999999999999954</v>
      </c>
      <c r="BW943" s="3">
        <v>5.22</v>
      </c>
      <c r="BX943" s="3">
        <v>4.96</v>
      </c>
      <c r="BY943" s="3">
        <v>0.25999999999999979</v>
      </c>
      <c r="BZ943" s="3">
        <v>5.15</v>
      </c>
      <c r="CA943" s="3">
        <v>4.12</v>
      </c>
      <c r="CB943" s="3">
        <v>1.0300000000000002</v>
      </c>
      <c r="CC943" s="3">
        <v>4.5199999999999996</v>
      </c>
      <c r="CD943" s="3">
        <v>4.29</v>
      </c>
      <c r="CE943" s="3">
        <v>0.22999999999999954</v>
      </c>
      <c r="CF943" s="3">
        <v>3.65</v>
      </c>
      <c r="CG943" s="3">
        <v>2.92</v>
      </c>
      <c r="CH943" s="3">
        <v>0.73</v>
      </c>
      <c r="CI943" s="3">
        <v>3.32</v>
      </c>
      <c r="CJ943" s="3">
        <v>3.15</v>
      </c>
      <c r="CK943" s="3">
        <v>0.16999999999999993</v>
      </c>
      <c r="CL943" s="3">
        <v>5.36</v>
      </c>
      <c r="CM943" s="3">
        <v>4.5599999999999996</v>
      </c>
      <c r="CN943" s="3">
        <v>0.80000000000000071</v>
      </c>
      <c r="CO943" s="3">
        <v>4.47</v>
      </c>
      <c r="CP943" s="3">
        <v>4.25</v>
      </c>
      <c r="CQ943" s="3">
        <v>0.21999999999999975</v>
      </c>
      <c r="CR943" s="3">
        <v>4.0999999999999996</v>
      </c>
      <c r="CS943" s="3">
        <v>3.49</v>
      </c>
      <c r="CT943" s="3">
        <v>0.60999999999999943</v>
      </c>
      <c r="CU943" s="3">
        <v>3.21</v>
      </c>
      <c r="CV943" s="3">
        <v>3.05</v>
      </c>
      <c r="CW943" s="3">
        <v>0.16000000000000014</v>
      </c>
      <c r="CX943" s="3">
        <v>3.65</v>
      </c>
      <c r="CY943" s="3">
        <v>3.47</v>
      </c>
      <c r="CZ943" s="3">
        <v>0.17999999999999972</v>
      </c>
      <c r="DA943" s="3">
        <v>3.61</v>
      </c>
      <c r="DB943" s="3">
        <v>2.89</v>
      </c>
      <c r="DC943" s="3">
        <v>0.71999999999999975</v>
      </c>
      <c r="DD943" s="3">
        <v>3.16</v>
      </c>
      <c r="DE943" s="3">
        <v>3</v>
      </c>
      <c r="DF943" s="3">
        <v>0.16000000000000014</v>
      </c>
      <c r="DG943" s="3">
        <v>2.56</v>
      </c>
      <c r="DH943" s="3">
        <v>2.1800000000000002</v>
      </c>
      <c r="DI943" s="3">
        <v>0.37999999999999989</v>
      </c>
      <c r="DJ943" s="3">
        <v>2.3199999999999998</v>
      </c>
      <c r="DK943" s="3">
        <v>2.2000000000000002</v>
      </c>
      <c r="DL943" s="3">
        <v>0.11999999999999966</v>
      </c>
      <c r="DM943" s="3">
        <v>6.89</v>
      </c>
      <c r="DN943" s="3">
        <v>5.86</v>
      </c>
      <c r="DO943" s="3">
        <v>1.0299999999999994</v>
      </c>
      <c r="DP943" s="3">
        <v>5.27</v>
      </c>
      <c r="DQ943" s="3">
        <v>4.4800000000000004</v>
      </c>
      <c r="DR943" s="3">
        <v>0.78999999999999915</v>
      </c>
      <c r="DS943" s="3">
        <v>4.6399999999999997</v>
      </c>
      <c r="DT943" s="3">
        <v>3.71</v>
      </c>
      <c r="DU943" s="3">
        <v>0.92999999999999972</v>
      </c>
      <c r="DV943" s="3">
        <v>3.29</v>
      </c>
      <c r="DW943" s="3">
        <v>2.63</v>
      </c>
      <c r="DX943" s="3">
        <v>0.66000000000000014</v>
      </c>
    </row>
    <row r="944" spans="1:128" s="3" customFormat="1" x14ac:dyDescent="0.25">
      <c r="A944" s="36" t="s">
        <v>1130</v>
      </c>
      <c r="B944" s="36" t="s">
        <v>87</v>
      </c>
      <c r="C944" s="36" t="s">
        <v>88</v>
      </c>
      <c r="D944" s="37" t="s">
        <v>163</v>
      </c>
      <c r="E944" s="36" t="s">
        <v>164</v>
      </c>
      <c r="F944" s="37" t="s">
        <v>1128</v>
      </c>
      <c r="G944" s="36" t="s">
        <v>1129</v>
      </c>
      <c r="H944" s="36" t="s">
        <v>93</v>
      </c>
      <c r="I944" s="36" t="s">
        <v>94</v>
      </c>
      <c r="J944" s="36" t="s">
        <v>95</v>
      </c>
      <c r="K944" s="44">
        <v>3.048</v>
      </c>
      <c r="L944" s="38">
        <f>IF(J944="10",K944,"")</f>
        <v>3.048</v>
      </c>
      <c r="M944" s="38">
        <f>ROUND(L944*O944/100,2)</f>
        <v>1.98</v>
      </c>
      <c r="N944" s="38">
        <f>L944-M944</f>
        <v>1.0680000000000001</v>
      </c>
      <c r="O944" s="38" t="s">
        <v>96</v>
      </c>
      <c r="P944" s="38">
        <f>IF(J944&lt;&gt;"20",IF(J944="15",K944,ROUND(K944*0.85,2)),"")</f>
        <v>2.59</v>
      </c>
      <c r="Q944" s="38">
        <f>ROUND(P944*S944/100,2)</f>
        <v>2.0699999999999998</v>
      </c>
      <c r="R944" s="38">
        <f>P944-Q944</f>
        <v>0.52</v>
      </c>
      <c r="S944" s="38" t="s">
        <v>97</v>
      </c>
      <c r="T944" s="38">
        <f>IF(J944="20",K944,IF(J944="10",ROUND(K944*0.7,2),ROUND(K944/0.85*0.7,2)))</f>
        <v>2.13</v>
      </c>
      <c r="U944" s="38">
        <f>ROUND(T944*W944/100,2)</f>
        <v>2.02</v>
      </c>
      <c r="V944" s="38">
        <f>T944-U944</f>
        <v>0.10999999999999988</v>
      </c>
      <c r="W944" s="36">
        <v>95</v>
      </c>
      <c r="X944" s="38">
        <f>IF(J944="20",ROUND(K944/0.7*0.6,2),IF(J944="10",ROUND(K944*0.6,2),ROUND(K944/0.85*0.6,2)))</f>
        <v>1.83</v>
      </c>
      <c r="Y944" s="38">
        <f>ROUND(X944*AA944/100,2)</f>
        <v>1.74</v>
      </c>
      <c r="Z944" s="38">
        <f>X944-Y944</f>
        <v>9.000000000000008E-2</v>
      </c>
      <c r="AA944" s="36">
        <v>95</v>
      </c>
      <c r="AB944" s="38" t="s">
        <v>98</v>
      </c>
      <c r="AC944" s="38">
        <v>2.44</v>
      </c>
      <c r="AD944" s="38">
        <v>2.3199999999999998</v>
      </c>
      <c r="AE944" s="38">
        <v>0.12000000000000011</v>
      </c>
      <c r="BJ944" s="3" t="s">
        <v>95</v>
      </c>
      <c r="BK944" s="3">
        <v>9.048</v>
      </c>
      <c r="BL944" s="3">
        <v>7.69</v>
      </c>
      <c r="BM944" s="3">
        <v>1.3579999999999997</v>
      </c>
      <c r="BN944" s="3">
        <v>7.23</v>
      </c>
      <c r="BO944" s="3">
        <v>6.87</v>
      </c>
      <c r="BP944" s="3">
        <v>0.36000000000000032</v>
      </c>
      <c r="BQ944" s="3">
        <v>7.2480000000000002</v>
      </c>
      <c r="BR944" s="3">
        <v>6.16</v>
      </c>
      <c r="BS944" s="3">
        <v>1.0880000000000001</v>
      </c>
      <c r="BT944" s="3">
        <v>5.43</v>
      </c>
      <c r="BU944" s="3">
        <v>5.16</v>
      </c>
      <c r="BV944" s="3">
        <v>0.26999999999999957</v>
      </c>
      <c r="BW944" s="3">
        <v>6.34</v>
      </c>
      <c r="BX944" s="3">
        <v>6.02</v>
      </c>
      <c r="BY944" s="3">
        <v>0.32000000000000028</v>
      </c>
      <c r="BZ944" s="3">
        <v>6.548</v>
      </c>
      <c r="CA944" s="3">
        <v>5.24</v>
      </c>
      <c r="CB944" s="3">
        <v>1.3079999999999998</v>
      </c>
      <c r="CC944" s="3">
        <v>5.64</v>
      </c>
      <c r="CD944" s="3">
        <v>5.36</v>
      </c>
      <c r="CE944" s="3">
        <v>0.27999999999999936</v>
      </c>
      <c r="CF944" s="3">
        <v>5.048</v>
      </c>
      <c r="CG944" s="3">
        <v>4.04</v>
      </c>
      <c r="CH944" s="3">
        <v>1.008</v>
      </c>
      <c r="CI944" s="3">
        <v>4.4400000000000004</v>
      </c>
      <c r="CJ944" s="3">
        <v>4.22</v>
      </c>
      <c r="CK944" s="3">
        <v>0.22000000000000064</v>
      </c>
      <c r="CL944" s="3">
        <v>6.33</v>
      </c>
      <c r="CM944" s="3">
        <v>5.38</v>
      </c>
      <c r="CN944" s="3">
        <v>0.95000000000000018</v>
      </c>
      <c r="CO944" s="3">
        <v>5.0599999999999996</v>
      </c>
      <c r="CP944" s="3">
        <v>4.8099999999999996</v>
      </c>
      <c r="CQ944" s="3">
        <v>0.25</v>
      </c>
      <c r="CR944" s="3">
        <v>5.07</v>
      </c>
      <c r="CS944" s="3">
        <v>4.3099999999999996</v>
      </c>
      <c r="CT944" s="3">
        <v>0.76000000000000068</v>
      </c>
      <c r="CU944" s="3">
        <v>3.8</v>
      </c>
      <c r="CV944" s="3">
        <v>3.61</v>
      </c>
      <c r="CW944" s="3">
        <v>0.18999999999999995</v>
      </c>
      <c r="CX944" s="3">
        <v>4.4400000000000004</v>
      </c>
      <c r="CY944" s="3">
        <v>4.22</v>
      </c>
      <c r="CZ944" s="3">
        <v>0.22000000000000064</v>
      </c>
      <c r="DA944" s="3">
        <v>4.58</v>
      </c>
      <c r="DB944" s="3">
        <v>3.66</v>
      </c>
      <c r="DC944" s="3">
        <v>0.91999999999999993</v>
      </c>
      <c r="DD944" s="3">
        <v>3.95</v>
      </c>
      <c r="DE944" s="3">
        <v>3.75</v>
      </c>
      <c r="DF944" s="3">
        <v>0.20000000000000018</v>
      </c>
      <c r="DG944" s="3">
        <v>3.53</v>
      </c>
      <c r="DH944" s="3">
        <v>3</v>
      </c>
      <c r="DI944" s="3">
        <v>0.5299999999999998</v>
      </c>
      <c r="DJ944" s="3">
        <v>3.11</v>
      </c>
      <c r="DK944" s="3">
        <v>2.95</v>
      </c>
      <c r="DL944" s="3">
        <v>0.1599999999999997</v>
      </c>
      <c r="DM944" s="3">
        <v>8.14</v>
      </c>
      <c r="DN944" s="3">
        <v>6.92</v>
      </c>
      <c r="DO944" s="3">
        <v>1.2200000000000006</v>
      </c>
      <c r="DP944" s="3">
        <v>6.52</v>
      </c>
      <c r="DQ944" s="3">
        <v>5.54</v>
      </c>
      <c r="DR944" s="3">
        <v>0.97999999999999954</v>
      </c>
      <c r="DS944" s="3">
        <v>5.89</v>
      </c>
      <c r="DT944" s="3">
        <v>4.71</v>
      </c>
      <c r="DU944" s="3">
        <v>1.1799999999999997</v>
      </c>
      <c r="DV944" s="3">
        <v>4.54</v>
      </c>
      <c r="DW944" s="3">
        <v>3.63</v>
      </c>
      <c r="DX944" s="3">
        <v>0.91000000000000014</v>
      </c>
    </row>
    <row r="945" spans="1:128" s="3" customFormat="1" x14ac:dyDescent="0.25">
      <c r="A945" s="36" t="s">
        <v>1131</v>
      </c>
      <c r="B945" s="36" t="s">
        <v>87</v>
      </c>
      <c r="C945" s="36" t="s">
        <v>88</v>
      </c>
      <c r="D945" s="37" t="s">
        <v>154</v>
      </c>
      <c r="E945" s="36" t="s">
        <v>155</v>
      </c>
      <c r="F945" s="37" t="s">
        <v>1128</v>
      </c>
      <c r="G945" s="36" t="s">
        <v>1129</v>
      </c>
      <c r="H945" s="36" t="s">
        <v>93</v>
      </c>
      <c r="I945" s="36" t="s">
        <v>94</v>
      </c>
      <c r="J945" s="36" t="s">
        <v>95</v>
      </c>
      <c r="K945" s="44">
        <v>1.65</v>
      </c>
      <c r="L945" s="38">
        <f>IF(J945="10",K945,"")</f>
        <v>1.65</v>
      </c>
      <c r="M945" s="38">
        <f>ROUND(L945*O945/100,2)</f>
        <v>1.07</v>
      </c>
      <c r="N945" s="38">
        <f>L945-M945</f>
        <v>0.57999999999999985</v>
      </c>
      <c r="O945" s="38" t="s">
        <v>96</v>
      </c>
      <c r="P945" s="38">
        <f>IF(J945&lt;&gt;"20",IF(J945="15",K945,ROUND(K945*0.85,2)),"")</f>
        <v>1.4</v>
      </c>
      <c r="Q945" s="38">
        <f>ROUND(P945*S945/100,2)</f>
        <v>1.1200000000000001</v>
      </c>
      <c r="R945" s="38">
        <f>P945-Q945</f>
        <v>0.2799999999999998</v>
      </c>
      <c r="S945" s="38" t="s">
        <v>97</v>
      </c>
      <c r="T945" s="38">
        <f>IF(J945="20",K945,IF(J945="10",ROUND(K945*0.7,2),ROUND(K945/0.85*0.7,2)))</f>
        <v>1.1599999999999999</v>
      </c>
      <c r="U945" s="38">
        <f>ROUND(T945*W945/100,2)</f>
        <v>1.1000000000000001</v>
      </c>
      <c r="V945" s="38">
        <f>T945-U945</f>
        <v>5.9999999999999831E-2</v>
      </c>
      <c r="W945" s="36">
        <v>95</v>
      </c>
      <c r="X945" s="38">
        <f>IF(J945="20",ROUND(K945/0.7*0.6,2),IF(J945="10",ROUND(K945*0.6,2),ROUND(K945/0.85*0.6,2)))</f>
        <v>0.99</v>
      </c>
      <c r="Y945" s="38">
        <f>ROUND(X945*AA945/100,2)</f>
        <v>0.94</v>
      </c>
      <c r="Z945" s="38">
        <f>X945-Y945</f>
        <v>5.0000000000000044E-2</v>
      </c>
      <c r="AA945" s="36">
        <v>95</v>
      </c>
      <c r="AB945" s="38" t="s">
        <v>98</v>
      </c>
      <c r="AC945" s="38">
        <v>1.32</v>
      </c>
      <c r="AD945" s="38">
        <v>1.25</v>
      </c>
      <c r="AE945" s="38">
        <v>7.0000000000000062E-2</v>
      </c>
      <c r="BJ945" s="3" t="s">
        <v>95</v>
      </c>
      <c r="BK945" s="3">
        <v>7.6499999999999995</v>
      </c>
      <c r="BL945" s="3">
        <v>6.5</v>
      </c>
      <c r="BM945" s="3">
        <v>1.1499999999999995</v>
      </c>
      <c r="BN945" s="3">
        <v>6.39</v>
      </c>
      <c r="BO945" s="3">
        <v>6.07</v>
      </c>
      <c r="BP945" s="3">
        <v>0.3199999999999994</v>
      </c>
      <c r="BQ945" s="3">
        <v>5.85</v>
      </c>
      <c r="BR945" s="3">
        <v>4.97</v>
      </c>
      <c r="BS945" s="3">
        <v>0.87999999999999989</v>
      </c>
      <c r="BT945" s="3">
        <v>4.59</v>
      </c>
      <c r="BU945" s="3">
        <v>4.3600000000000003</v>
      </c>
      <c r="BV945" s="3">
        <v>0.22999999999999954</v>
      </c>
      <c r="BW945" s="3">
        <v>5.22</v>
      </c>
      <c r="BX945" s="3">
        <v>4.96</v>
      </c>
      <c r="BY945" s="3">
        <v>0.25999999999999979</v>
      </c>
      <c r="BZ945" s="3">
        <v>5.15</v>
      </c>
      <c r="CA945" s="3">
        <v>4.12</v>
      </c>
      <c r="CB945" s="3">
        <v>1.0300000000000002</v>
      </c>
      <c r="CC945" s="3">
        <v>4.5199999999999996</v>
      </c>
      <c r="CD945" s="3">
        <v>4.29</v>
      </c>
      <c r="CE945" s="3">
        <v>0.22999999999999954</v>
      </c>
      <c r="CF945" s="3">
        <v>3.65</v>
      </c>
      <c r="CG945" s="3">
        <v>2.92</v>
      </c>
      <c r="CH945" s="3">
        <v>0.73</v>
      </c>
      <c r="CI945" s="3">
        <v>3.32</v>
      </c>
      <c r="CJ945" s="3">
        <v>3.15</v>
      </c>
      <c r="CK945" s="3">
        <v>0.16999999999999993</v>
      </c>
      <c r="CL945" s="3">
        <v>5.36</v>
      </c>
      <c r="CM945" s="3">
        <v>4.5599999999999996</v>
      </c>
      <c r="CN945" s="3">
        <v>0.80000000000000071</v>
      </c>
      <c r="CO945" s="3">
        <v>4.47</v>
      </c>
      <c r="CP945" s="3">
        <v>4.25</v>
      </c>
      <c r="CQ945" s="3">
        <v>0.21999999999999975</v>
      </c>
      <c r="CR945" s="3">
        <v>4.0999999999999996</v>
      </c>
      <c r="CS945" s="3">
        <v>3.49</v>
      </c>
      <c r="CT945" s="3">
        <v>0.60999999999999943</v>
      </c>
      <c r="CU945" s="3">
        <v>3.21</v>
      </c>
      <c r="CV945" s="3">
        <v>3.05</v>
      </c>
      <c r="CW945" s="3">
        <v>0.16000000000000014</v>
      </c>
      <c r="CX945" s="3">
        <v>3.65</v>
      </c>
      <c r="CY945" s="3">
        <v>3.47</v>
      </c>
      <c r="CZ945" s="3">
        <v>0.17999999999999972</v>
      </c>
      <c r="DA945" s="3">
        <v>3.61</v>
      </c>
      <c r="DB945" s="3">
        <v>2.89</v>
      </c>
      <c r="DC945" s="3">
        <v>0.71999999999999975</v>
      </c>
      <c r="DD945" s="3">
        <v>3.16</v>
      </c>
      <c r="DE945" s="3">
        <v>3</v>
      </c>
      <c r="DF945" s="3">
        <v>0.16000000000000014</v>
      </c>
      <c r="DG945" s="3">
        <v>2.56</v>
      </c>
      <c r="DH945" s="3">
        <v>2.1800000000000002</v>
      </c>
      <c r="DI945" s="3">
        <v>0.37999999999999989</v>
      </c>
      <c r="DJ945" s="3">
        <v>2.3199999999999998</v>
      </c>
      <c r="DK945" s="3">
        <v>2.2000000000000002</v>
      </c>
      <c r="DL945" s="3">
        <v>0.11999999999999966</v>
      </c>
      <c r="DM945" s="3">
        <v>6.89</v>
      </c>
      <c r="DN945" s="3">
        <v>5.86</v>
      </c>
      <c r="DO945" s="3">
        <v>1.0299999999999994</v>
      </c>
      <c r="DP945" s="3">
        <v>5.27</v>
      </c>
      <c r="DQ945" s="3">
        <v>4.4800000000000004</v>
      </c>
      <c r="DR945" s="3">
        <v>0.78999999999999915</v>
      </c>
      <c r="DS945" s="3">
        <v>4.6399999999999997</v>
      </c>
      <c r="DT945" s="3">
        <v>3.71</v>
      </c>
      <c r="DU945" s="3">
        <v>0.92999999999999972</v>
      </c>
      <c r="DV945" s="3">
        <v>3.29</v>
      </c>
      <c r="DW945" s="3">
        <v>2.63</v>
      </c>
      <c r="DX945" s="3">
        <v>0.66000000000000014</v>
      </c>
    </row>
    <row r="946" spans="1:128" s="3" customFormat="1" x14ac:dyDescent="0.25">
      <c r="A946" s="36" t="s">
        <v>1132</v>
      </c>
      <c r="B946" s="36" t="s">
        <v>87</v>
      </c>
      <c r="C946" s="36" t="s">
        <v>88</v>
      </c>
      <c r="D946" s="37" t="s">
        <v>151</v>
      </c>
      <c r="E946" s="36" t="s">
        <v>152</v>
      </c>
      <c r="F946" s="37" t="s">
        <v>1128</v>
      </c>
      <c r="G946" s="36" t="s">
        <v>1129</v>
      </c>
      <c r="H946" s="36" t="s">
        <v>93</v>
      </c>
      <c r="I946" s="36" t="s">
        <v>94</v>
      </c>
      <c r="J946" s="36" t="s">
        <v>95</v>
      </c>
      <c r="K946" s="44">
        <v>1.65</v>
      </c>
      <c r="L946" s="38">
        <f>IF(J946="10",K946,"")</f>
        <v>1.65</v>
      </c>
      <c r="M946" s="38">
        <f>ROUND(L946*O946/100,2)</f>
        <v>1.07</v>
      </c>
      <c r="N946" s="38">
        <f>L946-M946</f>
        <v>0.57999999999999985</v>
      </c>
      <c r="O946" s="38" t="s">
        <v>96</v>
      </c>
      <c r="P946" s="38">
        <f>IF(J946&lt;&gt;"20",IF(J946="15",K946,ROUND(K946*0.85,2)),"")</f>
        <v>1.4</v>
      </c>
      <c r="Q946" s="38">
        <f>ROUND(P946*S946/100,2)</f>
        <v>1.1200000000000001</v>
      </c>
      <c r="R946" s="38">
        <f>P946-Q946</f>
        <v>0.2799999999999998</v>
      </c>
      <c r="S946" s="38" t="s">
        <v>97</v>
      </c>
      <c r="T946" s="38">
        <f>IF(J946="20",K946,IF(J946="10",ROUND(K946*0.7,2),ROUND(K946/0.85*0.7,2)))</f>
        <v>1.1599999999999999</v>
      </c>
      <c r="U946" s="38">
        <f>ROUND(T946*W946/100,2)</f>
        <v>1.1000000000000001</v>
      </c>
      <c r="V946" s="38">
        <f>T946-U946</f>
        <v>5.9999999999999831E-2</v>
      </c>
      <c r="W946" s="36">
        <v>95</v>
      </c>
      <c r="X946" s="38">
        <f>IF(J946="20",ROUND(K946/0.7*0.6,2),IF(J946="10",ROUND(K946*0.6,2),ROUND(K946/0.85*0.6,2)))</f>
        <v>0.99</v>
      </c>
      <c r="Y946" s="38">
        <f>ROUND(X946*AA946/100,2)</f>
        <v>0.94</v>
      </c>
      <c r="Z946" s="38">
        <f>X946-Y946</f>
        <v>5.0000000000000044E-2</v>
      </c>
      <c r="AA946" s="36">
        <v>95</v>
      </c>
      <c r="AB946" s="38" t="s">
        <v>98</v>
      </c>
      <c r="AC946" s="38">
        <v>1.32</v>
      </c>
      <c r="AD946" s="38">
        <v>1.25</v>
      </c>
      <c r="AE946" s="38">
        <v>7.0000000000000062E-2</v>
      </c>
      <c r="BJ946" s="3" t="s">
        <v>95</v>
      </c>
      <c r="BK946" s="3">
        <v>7.6499999999999995</v>
      </c>
      <c r="BL946" s="3">
        <v>6.5</v>
      </c>
      <c r="BM946" s="3">
        <v>1.1499999999999995</v>
      </c>
      <c r="BN946" s="3">
        <v>6.39</v>
      </c>
      <c r="BO946" s="3">
        <v>6.07</v>
      </c>
      <c r="BP946" s="3">
        <v>0.3199999999999994</v>
      </c>
      <c r="BQ946" s="3">
        <v>5.85</v>
      </c>
      <c r="BR946" s="3">
        <v>4.97</v>
      </c>
      <c r="BS946" s="3">
        <v>0.87999999999999989</v>
      </c>
      <c r="BT946" s="3">
        <v>4.59</v>
      </c>
      <c r="BU946" s="3">
        <v>4.3600000000000003</v>
      </c>
      <c r="BV946" s="3">
        <v>0.22999999999999954</v>
      </c>
      <c r="BW946" s="3">
        <v>5.22</v>
      </c>
      <c r="BX946" s="3">
        <v>4.96</v>
      </c>
      <c r="BY946" s="3">
        <v>0.25999999999999979</v>
      </c>
      <c r="BZ946" s="3">
        <v>5.15</v>
      </c>
      <c r="CA946" s="3">
        <v>4.12</v>
      </c>
      <c r="CB946" s="3">
        <v>1.0300000000000002</v>
      </c>
      <c r="CC946" s="3">
        <v>4.5199999999999996</v>
      </c>
      <c r="CD946" s="3">
        <v>4.29</v>
      </c>
      <c r="CE946" s="3">
        <v>0.22999999999999954</v>
      </c>
      <c r="CF946" s="3">
        <v>3.65</v>
      </c>
      <c r="CG946" s="3">
        <v>2.92</v>
      </c>
      <c r="CH946" s="3">
        <v>0.73</v>
      </c>
      <c r="CI946" s="3">
        <v>3.32</v>
      </c>
      <c r="CJ946" s="3">
        <v>3.15</v>
      </c>
      <c r="CK946" s="3">
        <v>0.16999999999999993</v>
      </c>
      <c r="CL946" s="3">
        <v>5.36</v>
      </c>
      <c r="CM946" s="3">
        <v>4.5599999999999996</v>
      </c>
      <c r="CN946" s="3">
        <v>0.80000000000000071</v>
      </c>
      <c r="CO946" s="3">
        <v>4.47</v>
      </c>
      <c r="CP946" s="3">
        <v>4.25</v>
      </c>
      <c r="CQ946" s="3">
        <v>0.21999999999999975</v>
      </c>
      <c r="CR946" s="3">
        <v>4.0999999999999996</v>
      </c>
      <c r="CS946" s="3">
        <v>3.49</v>
      </c>
      <c r="CT946" s="3">
        <v>0.60999999999999943</v>
      </c>
      <c r="CU946" s="3">
        <v>3.21</v>
      </c>
      <c r="CV946" s="3">
        <v>3.05</v>
      </c>
      <c r="CW946" s="3">
        <v>0.16000000000000014</v>
      </c>
      <c r="CX946" s="3">
        <v>3.65</v>
      </c>
      <c r="CY946" s="3">
        <v>3.47</v>
      </c>
      <c r="CZ946" s="3">
        <v>0.17999999999999972</v>
      </c>
      <c r="DA946" s="3">
        <v>3.61</v>
      </c>
      <c r="DB946" s="3">
        <v>2.89</v>
      </c>
      <c r="DC946" s="3">
        <v>0.71999999999999975</v>
      </c>
      <c r="DD946" s="3">
        <v>3.16</v>
      </c>
      <c r="DE946" s="3">
        <v>3</v>
      </c>
      <c r="DF946" s="3">
        <v>0.16000000000000014</v>
      </c>
      <c r="DG946" s="3">
        <v>2.56</v>
      </c>
      <c r="DH946" s="3">
        <v>2.1800000000000002</v>
      </c>
      <c r="DI946" s="3">
        <v>0.37999999999999989</v>
      </c>
      <c r="DJ946" s="3">
        <v>2.3199999999999998</v>
      </c>
      <c r="DK946" s="3">
        <v>2.2000000000000002</v>
      </c>
      <c r="DL946" s="3">
        <v>0.11999999999999966</v>
      </c>
      <c r="DM946" s="3">
        <v>6.89</v>
      </c>
      <c r="DN946" s="3">
        <v>5.86</v>
      </c>
      <c r="DO946" s="3">
        <v>1.0299999999999994</v>
      </c>
      <c r="DP946" s="3">
        <v>5.27</v>
      </c>
      <c r="DQ946" s="3">
        <v>4.4800000000000004</v>
      </c>
      <c r="DR946" s="3">
        <v>0.78999999999999915</v>
      </c>
      <c r="DS946" s="3">
        <v>4.6399999999999997</v>
      </c>
      <c r="DT946" s="3">
        <v>3.71</v>
      </c>
      <c r="DU946" s="3">
        <v>0.92999999999999972</v>
      </c>
      <c r="DV946" s="3">
        <v>3.29</v>
      </c>
      <c r="DW946" s="3">
        <v>2.63</v>
      </c>
      <c r="DX946" s="3">
        <v>0.66000000000000014</v>
      </c>
    </row>
    <row r="947" spans="1:128" s="3" customFormat="1" x14ac:dyDescent="0.25">
      <c r="A947" s="36" t="s">
        <v>1133</v>
      </c>
      <c r="B947" s="36" t="s">
        <v>87</v>
      </c>
      <c r="C947" s="36" t="s">
        <v>88</v>
      </c>
      <c r="D947" s="37" t="s">
        <v>106</v>
      </c>
      <c r="E947" s="36" t="s">
        <v>107</v>
      </c>
      <c r="F947" s="37" t="s">
        <v>1128</v>
      </c>
      <c r="G947" s="36" t="s">
        <v>1129</v>
      </c>
      <c r="H947" s="36" t="s">
        <v>93</v>
      </c>
      <c r="I947" s="36" t="s">
        <v>94</v>
      </c>
      <c r="J947" s="36" t="s">
        <v>95</v>
      </c>
      <c r="K947" s="44">
        <v>1.9</v>
      </c>
      <c r="L947" s="38">
        <f>IF(J947="10",K947,"")</f>
        <v>1.9</v>
      </c>
      <c r="M947" s="38">
        <f>ROUND(L947*O947/100,2)</f>
        <v>1.24</v>
      </c>
      <c r="N947" s="38">
        <f>L947-M947</f>
        <v>0.65999999999999992</v>
      </c>
      <c r="O947" s="38" t="s">
        <v>96</v>
      </c>
      <c r="P947" s="38">
        <f>IF(J947&lt;&gt;"20",IF(J947="15",K947,ROUND(K947*0.85,2)),"")</f>
        <v>1.62</v>
      </c>
      <c r="Q947" s="38">
        <f>ROUND(P947*S947/100,2)</f>
        <v>1.3</v>
      </c>
      <c r="R947" s="38">
        <f>P947-Q947</f>
        <v>0.32000000000000006</v>
      </c>
      <c r="S947" s="38" t="s">
        <v>97</v>
      </c>
      <c r="T947" s="38">
        <f>IF(J947="20",K947,IF(J947="10",ROUND(K947*0.7,2),ROUND(K947/0.85*0.7,2)))</f>
        <v>1.33</v>
      </c>
      <c r="U947" s="38">
        <f>ROUND(T947*W947/100,2)</f>
        <v>1.26</v>
      </c>
      <c r="V947" s="38">
        <f>T947-U947</f>
        <v>7.0000000000000062E-2</v>
      </c>
      <c r="W947" s="36">
        <v>95</v>
      </c>
      <c r="X947" s="38">
        <f>IF(J947="20",ROUND(K947/0.7*0.6,2),IF(J947="10",ROUND(K947*0.6,2),ROUND(K947/0.85*0.6,2)))</f>
        <v>1.1399999999999999</v>
      </c>
      <c r="Y947" s="38">
        <f>ROUND(X947*AA947/100,2)</f>
        <v>1.08</v>
      </c>
      <c r="Z947" s="38">
        <f>X947-Y947</f>
        <v>5.9999999999999831E-2</v>
      </c>
      <c r="AA947" s="36">
        <v>95</v>
      </c>
      <c r="AB947" s="38" t="s">
        <v>98</v>
      </c>
      <c r="AC947" s="38">
        <v>1.52</v>
      </c>
      <c r="AD947" s="38">
        <v>1.44</v>
      </c>
      <c r="AE947" s="38">
        <v>8.0000000000000071E-2</v>
      </c>
      <c r="BJ947" s="3" t="s">
        <v>95</v>
      </c>
      <c r="BK947" s="3">
        <v>7.8999999999999995</v>
      </c>
      <c r="BL947" s="3">
        <v>6.72</v>
      </c>
      <c r="BM947" s="3">
        <v>1.1799999999999997</v>
      </c>
      <c r="BN947" s="3">
        <v>6.54</v>
      </c>
      <c r="BO947" s="3">
        <v>6.21</v>
      </c>
      <c r="BP947" s="3">
        <v>0.33000000000000007</v>
      </c>
      <c r="BQ947" s="3">
        <v>6.1</v>
      </c>
      <c r="BR947" s="3">
        <v>5.19</v>
      </c>
      <c r="BS947" s="3">
        <v>0.90999999999999925</v>
      </c>
      <c r="BT947" s="3">
        <v>4.74</v>
      </c>
      <c r="BU947" s="3">
        <v>4.5</v>
      </c>
      <c r="BV947" s="3">
        <v>0.24000000000000021</v>
      </c>
      <c r="BW947" s="3">
        <v>5.42</v>
      </c>
      <c r="BX947" s="3">
        <v>5.15</v>
      </c>
      <c r="BY947" s="3">
        <v>0.26999999999999957</v>
      </c>
      <c r="BZ947" s="3">
        <v>5.4</v>
      </c>
      <c r="CA947" s="3">
        <v>4.32</v>
      </c>
      <c r="CB947" s="3">
        <v>1.08</v>
      </c>
      <c r="CC947" s="3">
        <v>4.72</v>
      </c>
      <c r="CD947" s="3">
        <v>4.4800000000000004</v>
      </c>
      <c r="CE947" s="3">
        <v>0.23999999999999932</v>
      </c>
      <c r="CF947" s="3">
        <v>3.9</v>
      </c>
      <c r="CG947" s="3">
        <v>3.12</v>
      </c>
      <c r="CH947" s="3">
        <v>0.7799999999999998</v>
      </c>
      <c r="CI947" s="3">
        <v>3.52</v>
      </c>
      <c r="CJ947" s="3">
        <v>3.34</v>
      </c>
      <c r="CK947" s="3">
        <v>0.18000000000000016</v>
      </c>
      <c r="CL947" s="3">
        <v>5.53</v>
      </c>
      <c r="CM947" s="3">
        <v>4.7</v>
      </c>
      <c r="CN947" s="3">
        <v>0.83000000000000007</v>
      </c>
      <c r="CO947" s="3">
        <v>4.58</v>
      </c>
      <c r="CP947" s="3">
        <v>4.3499999999999996</v>
      </c>
      <c r="CQ947" s="3">
        <v>0.23000000000000043</v>
      </c>
      <c r="CR947" s="3">
        <v>4.2699999999999996</v>
      </c>
      <c r="CS947" s="3">
        <v>3.63</v>
      </c>
      <c r="CT947" s="3">
        <v>0.63999999999999968</v>
      </c>
      <c r="CU947" s="3">
        <v>3.32</v>
      </c>
      <c r="CV947" s="3">
        <v>3.15</v>
      </c>
      <c r="CW947" s="3">
        <v>0.16999999999999993</v>
      </c>
      <c r="CX947" s="3">
        <v>3.79</v>
      </c>
      <c r="CY947" s="3">
        <v>3.6</v>
      </c>
      <c r="CZ947" s="3">
        <v>0.18999999999999995</v>
      </c>
      <c r="DA947" s="3">
        <v>3.78</v>
      </c>
      <c r="DB947" s="3">
        <v>3.02</v>
      </c>
      <c r="DC947" s="3">
        <v>0.75999999999999979</v>
      </c>
      <c r="DD947" s="3">
        <v>3.3</v>
      </c>
      <c r="DE947" s="3">
        <v>3.14</v>
      </c>
      <c r="DF947" s="3">
        <v>0.1599999999999997</v>
      </c>
      <c r="DG947" s="3">
        <v>2.73</v>
      </c>
      <c r="DH947" s="3">
        <v>2.3199999999999998</v>
      </c>
      <c r="DI947" s="3">
        <v>0.41000000000000014</v>
      </c>
      <c r="DJ947" s="3">
        <v>2.46</v>
      </c>
      <c r="DK947" s="3">
        <v>2.34</v>
      </c>
      <c r="DL947" s="3">
        <v>0.12000000000000011</v>
      </c>
      <c r="DM947" s="3">
        <v>7.11</v>
      </c>
      <c r="DN947" s="3">
        <v>6.04</v>
      </c>
      <c r="DO947" s="3">
        <v>1.0700000000000003</v>
      </c>
      <c r="DP947" s="3">
        <v>5.49</v>
      </c>
      <c r="DQ947" s="3">
        <v>4.67</v>
      </c>
      <c r="DR947" s="3">
        <v>0.82000000000000028</v>
      </c>
      <c r="DS947" s="3">
        <v>4.8600000000000003</v>
      </c>
      <c r="DT947" s="3">
        <v>3.89</v>
      </c>
      <c r="DU947" s="3">
        <v>0.9700000000000002</v>
      </c>
      <c r="DV947" s="3">
        <v>3.51</v>
      </c>
      <c r="DW947" s="3">
        <v>2.81</v>
      </c>
      <c r="DX947" s="3">
        <v>0.69999999999999973</v>
      </c>
    </row>
    <row r="948" spans="1:128" s="3" customFormat="1" x14ac:dyDescent="0.25">
      <c r="A948" s="36" t="s">
        <v>1134</v>
      </c>
      <c r="B948" s="36" t="s">
        <v>87</v>
      </c>
      <c r="C948" s="36" t="s">
        <v>88</v>
      </c>
      <c r="D948" s="37" t="s">
        <v>130</v>
      </c>
      <c r="E948" s="36" t="s">
        <v>131</v>
      </c>
      <c r="F948" s="37" t="s">
        <v>1128</v>
      </c>
      <c r="G948" s="36" t="s">
        <v>1129</v>
      </c>
      <c r="H948" s="36" t="s">
        <v>93</v>
      </c>
      <c r="I948" s="36" t="s">
        <v>94</v>
      </c>
      <c r="J948" s="36" t="s">
        <v>95</v>
      </c>
      <c r="K948" s="44">
        <v>1.65</v>
      </c>
      <c r="L948" s="38">
        <f>IF(J948="10",K948,"")</f>
        <v>1.65</v>
      </c>
      <c r="M948" s="38">
        <f>ROUND(L948*O948/100,2)</f>
        <v>1.07</v>
      </c>
      <c r="N948" s="38">
        <f>L948-M948</f>
        <v>0.57999999999999985</v>
      </c>
      <c r="O948" s="38" t="s">
        <v>96</v>
      </c>
      <c r="P948" s="38">
        <f>IF(J948&lt;&gt;"20",IF(J948="15",K948,ROUND(K948*0.85,2)),"")</f>
        <v>1.4</v>
      </c>
      <c r="Q948" s="38">
        <f>ROUND(P948*S948/100,2)</f>
        <v>1.1200000000000001</v>
      </c>
      <c r="R948" s="38">
        <f>P948-Q948</f>
        <v>0.2799999999999998</v>
      </c>
      <c r="S948" s="38" t="s">
        <v>97</v>
      </c>
      <c r="T948" s="38">
        <f>IF(J948="20",K948,IF(J948="10",ROUND(K948*0.7,2),ROUND(K948/0.85*0.7,2)))</f>
        <v>1.1599999999999999</v>
      </c>
      <c r="U948" s="38">
        <f>ROUND(T948*W948/100,2)</f>
        <v>1.1000000000000001</v>
      </c>
      <c r="V948" s="38">
        <f>T948-U948</f>
        <v>5.9999999999999831E-2</v>
      </c>
      <c r="W948" s="36">
        <v>95</v>
      </c>
      <c r="X948" s="38">
        <f>IF(J948="20",ROUND(K948/0.7*0.6,2),IF(J948="10",ROUND(K948*0.6,2),ROUND(K948/0.85*0.6,2)))</f>
        <v>0.99</v>
      </c>
      <c r="Y948" s="38">
        <f>ROUND(X948*AA948/100,2)</f>
        <v>0.94</v>
      </c>
      <c r="Z948" s="38">
        <f>X948-Y948</f>
        <v>5.0000000000000044E-2</v>
      </c>
      <c r="AA948" s="36">
        <v>95</v>
      </c>
      <c r="AB948" s="38" t="s">
        <v>98</v>
      </c>
      <c r="AC948" s="38">
        <v>1.32</v>
      </c>
      <c r="AD948" s="38">
        <v>1.25</v>
      </c>
      <c r="AE948" s="38">
        <v>7.0000000000000062E-2</v>
      </c>
      <c r="BJ948" s="3" t="s">
        <v>95</v>
      </c>
      <c r="BK948" s="3">
        <v>7.6499999999999995</v>
      </c>
      <c r="BL948" s="3">
        <v>6.5</v>
      </c>
      <c r="BM948" s="3">
        <v>1.1499999999999995</v>
      </c>
      <c r="BN948" s="3">
        <v>6.39</v>
      </c>
      <c r="BO948" s="3">
        <v>6.07</v>
      </c>
      <c r="BP948" s="3">
        <v>0.3199999999999994</v>
      </c>
      <c r="BQ948" s="3">
        <v>5.85</v>
      </c>
      <c r="BR948" s="3">
        <v>4.97</v>
      </c>
      <c r="BS948" s="3">
        <v>0.87999999999999989</v>
      </c>
      <c r="BT948" s="3">
        <v>4.59</v>
      </c>
      <c r="BU948" s="3">
        <v>4.3600000000000003</v>
      </c>
      <c r="BV948" s="3">
        <v>0.22999999999999954</v>
      </c>
      <c r="BW948" s="3">
        <v>5.22</v>
      </c>
      <c r="BX948" s="3">
        <v>4.96</v>
      </c>
      <c r="BY948" s="3">
        <v>0.25999999999999979</v>
      </c>
      <c r="BZ948" s="3">
        <v>5.15</v>
      </c>
      <c r="CA948" s="3">
        <v>4.12</v>
      </c>
      <c r="CB948" s="3">
        <v>1.0300000000000002</v>
      </c>
      <c r="CC948" s="3">
        <v>4.5199999999999996</v>
      </c>
      <c r="CD948" s="3">
        <v>4.29</v>
      </c>
      <c r="CE948" s="3">
        <v>0.22999999999999954</v>
      </c>
      <c r="CF948" s="3">
        <v>3.65</v>
      </c>
      <c r="CG948" s="3">
        <v>2.92</v>
      </c>
      <c r="CH948" s="3">
        <v>0.73</v>
      </c>
      <c r="CI948" s="3">
        <v>3.32</v>
      </c>
      <c r="CJ948" s="3">
        <v>3.15</v>
      </c>
      <c r="CK948" s="3">
        <v>0.16999999999999993</v>
      </c>
      <c r="CL948" s="3">
        <v>5.36</v>
      </c>
      <c r="CM948" s="3">
        <v>4.5599999999999996</v>
      </c>
      <c r="CN948" s="3">
        <v>0.80000000000000071</v>
      </c>
      <c r="CO948" s="3">
        <v>4.47</v>
      </c>
      <c r="CP948" s="3">
        <v>4.25</v>
      </c>
      <c r="CQ948" s="3">
        <v>0.21999999999999975</v>
      </c>
      <c r="CR948" s="3">
        <v>4.0999999999999996</v>
      </c>
      <c r="CS948" s="3">
        <v>3.49</v>
      </c>
      <c r="CT948" s="3">
        <v>0.60999999999999943</v>
      </c>
      <c r="CU948" s="3">
        <v>3.21</v>
      </c>
      <c r="CV948" s="3">
        <v>3.05</v>
      </c>
      <c r="CW948" s="3">
        <v>0.16000000000000014</v>
      </c>
      <c r="CX948" s="3">
        <v>3.65</v>
      </c>
      <c r="CY948" s="3">
        <v>3.47</v>
      </c>
      <c r="CZ948" s="3">
        <v>0.17999999999999972</v>
      </c>
      <c r="DA948" s="3">
        <v>3.61</v>
      </c>
      <c r="DB948" s="3">
        <v>2.89</v>
      </c>
      <c r="DC948" s="3">
        <v>0.71999999999999975</v>
      </c>
      <c r="DD948" s="3">
        <v>3.16</v>
      </c>
      <c r="DE948" s="3">
        <v>3</v>
      </c>
      <c r="DF948" s="3">
        <v>0.16000000000000014</v>
      </c>
      <c r="DG948" s="3">
        <v>2.56</v>
      </c>
      <c r="DH948" s="3">
        <v>2.1800000000000002</v>
      </c>
      <c r="DI948" s="3">
        <v>0.37999999999999989</v>
      </c>
      <c r="DJ948" s="3">
        <v>2.3199999999999998</v>
      </c>
      <c r="DK948" s="3">
        <v>2.2000000000000002</v>
      </c>
      <c r="DL948" s="3">
        <v>0.11999999999999966</v>
      </c>
      <c r="DM948" s="3">
        <v>6.89</v>
      </c>
      <c r="DN948" s="3">
        <v>5.86</v>
      </c>
      <c r="DO948" s="3">
        <v>1.0299999999999994</v>
      </c>
      <c r="DP948" s="3">
        <v>5.27</v>
      </c>
      <c r="DQ948" s="3">
        <v>4.4800000000000004</v>
      </c>
      <c r="DR948" s="3">
        <v>0.78999999999999915</v>
      </c>
      <c r="DS948" s="3">
        <v>4.6399999999999997</v>
      </c>
      <c r="DT948" s="3">
        <v>3.71</v>
      </c>
      <c r="DU948" s="3">
        <v>0.92999999999999972</v>
      </c>
      <c r="DV948" s="3">
        <v>3.29</v>
      </c>
      <c r="DW948" s="3">
        <v>2.63</v>
      </c>
      <c r="DX948" s="3">
        <v>0.66000000000000014</v>
      </c>
    </row>
    <row r="949" spans="1:128" s="3" customFormat="1" x14ac:dyDescent="0.25">
      <c r="A949" s="36" t="s">
        <v>1135</v>
      </c>
      <c r="B949" s="36" t="s">
        <v>87</v>
      </c>
      <c r="C949" s="36" t="s">
        <v>88</v>
      </c>
      <c r="D949" s="37" t="s">
        <v>145</v>
      </c>
      <c r="E949" s="36" t="s">
        <v>146</v>
      </c>
      <c r="F949" s="37" t="s">
        <v>1128</v>
      </c>
      <c r="G949" s="36" t="s">
        <v>1129</v>
      </c>
      <c r="H949" s="36" t="s">
        <v>93</v>
      </c>
      <c r="I949" s="36" t="s">
        <v>94</v>
      </c>
      <c r="J949" s="36" t="s">
        <v>95</v>
      </c>
      <c r="K949" s="44">
        <v>1.65</v>
      </c>
      <c r="L949" s="38">
        <f>IF(J949="10",K949,"")</f>
        <v>1.65</v>
      </c>
      <c r="M949" s="38">
        <f>ROUND(L949*O949/100,2)</f>
        <v>1.07</v>
      </c>
      <c r="N949" s="38">
        <f>L949-M949</f>
        <v>0.57999999999999985</v>
      </c>
      <c r="O949" s="38" t="s">
        <v>96</v>
      </c>
      <c r="P949" s="38">
        <f>IF(J949&lt;&gt;"20",IF(J949="15",K949,ROUND(K949*0.85,2)),"")</f>
        <v>1.4</v>
      </c>
      <c r="Q949" s="38">
        <f>ROUND(P949*S949/100,2)</f>
        <v>1.1200000000000001</v>
      </c>
      <c r="R949" s="38">
        <f>P949-Q949</f>
        <v>0.2799999999999998</v>
      </c>
      <c r="S949" s="38" t="s">
        <v>97</v>
      </c>
      <c r="T949" s="38">
        <f>IF(J949="20",K949,IF(J949="10",ROUND(K949*0.7,2),ROUND(K949/0.85*0.7,2)))</f>
        <v>1.1599999999999999</v>
      </c>
      <c r="U949" s="38">
        <f>ROUND(T949*W949/100,2)</f>
        <v>1.1000000000000001</v>
      </c>
      <c r="V949" s="38">
        <f>T949-U949</f>
        <v>5.9999999999999831E-2</v>
      </c>
      <c r="W949" s="36">
        <v>95</v>
      </c>
      <c r="X949" s="38">
        <f>IF(J949="20",ROUND(K949/0.7*0.6,2),IF(J949="10",ROUND(K949*0.6,2),ROUND(K949/0.85*0.6,2)))</f>
        <v>0.99</v>
      </c>
      <c r="Y949" s="38">
        <f>ROUND(X949*AA949/100,2)</f>
        <v>0.94</v>
      </c>
      <c r="Z949" s="38">
        <f>X949-Y949</f>
        <v>5.0000000000000044E-2</v>
      </c>
      <c r="AA949" s="36">
        <v>95</v>
      </c>
      <c r="AB949" s="38" t="s">
        <v>98</v>
      </c>
      <c r="AC949" s="38">
        <v>1.32</v>
      </c>
      <c r="AD949" s="38">
        <v>1.25</v>
      </c>
      <c r="AE949" s="38">
        <v>7.0000000000000062E-2</v>
      </c>
      <c r="BJ949" s="3" t="s">
        <v>95</v>
      </c>
      <c r="BK949" s="3">
        <v>7.6499999999999995</v>
      </c>
      <c r="BL949" s="3">
        <v>6.5</v>
      </c>
      <c r="BM949" s="3">
        <v>1.1499999999999995</v>
      </c>
      <c r="BN949" s="3">
        <v>6.39</v>
      </c>
      <c r="BO949" s="3">
        <v>6.07</v>
      </c>
      <c r="BP949" s="3">
        <v>0.3199999999999994</v>
      </c>
      <c r="BQ949" s="3">
        <v>5.85</v>
      </c>
      <c r="BR949" s="3">
        <v>4.97</v>
      </c>
      <c r="BS949" s="3">
        <v>0.87999999999999989</v>
      </c>
      <c r="BT949" s="3">
        <v>4.59</v>
      </c>
      <c r="BU949" s="3">
        <v>4.3600000000000003</v>
      </c>
      <c r="BV949" s="3">
        <v>0.22999999999999954</v>
      </c>
      <c r="BW949" s="3">
        <v>5.22</v>
      </c>
      <c r="BX949" s="3">
        <v>4.96</v>
      </c>
      <c r="BY949" s="3">
        <v>0.25999999999999979</v>
      </c>
      <c r="BZ949" s="3">
        <v>5.15</v>
      </c>
      <c r="CA949" s="3">
        <v>4.12</v>
      </c>
      <c r="CB949" s="3">
        <v>1.0300000000000002</v>
      </c>
      <c r="CC949" s="3">
        <v>4.5199999999999996</v>
      </c>
      <c r="CD949" s="3">
        <v>4.29</v>
      </c>
      <c r="CE949" s="3">
        <v>0.22999999999999954</v>
      </c>
      <c r="CF949" s="3">
        <v>3.65</v>
      </c>
      <c r="CG949" s="3">
        <v>2.92</v>
      </c>
      <c r="CH949" s="3">
        <v>0.73</v>
      </c>
      <c r="CI949" s="3">
        <v>3.32</v>
      </c>
      <c r="CJ949" s="3">
        <v>3.15</v>
      </c>
      <c r="CK949" s="3">
        <v>0.16999999999999993</v>
      </c>
      <c r="CL949" s="3">
        <v>5.36</v>
      </c>
      <c r="CM949" s="3">
        <v>4.5599999999999996</v>
      </c>
      <c r="CN949" s="3">
        <v>0.80000000000000071</v>
      </c>
      <c r="CO949" s="3">
        <v>4.47</v>
      </c>
      <c r="CP949" s="3">
        <v>4.25</v>
      </c>
      <c r="CQ949" s="3">
        <v>0.21999999999999975</v>
      </c>
      <c r="CR949" s="3">
        <v>4.0999999999999996</v>
      </c>
      <c r="CS949" s="3">
        <v>3.49</v>
      </c>
      <c r="CT949" s="3">
        <v>0.60999999999999943</v>
      </c>
      <c r="CU949" s="3">
        <v>3.21</v>
      </c>
      <c r="CV949" s="3">
        <v>3.05</v>
      </c>
      <c r="CW949" s="3">
        <v>0.16000000000000014</v>
      </c>
      <c r="CX949" s="3">
        <v>3.65</v>
      </c>
      <c r="CY949" s="3">
        <v>3.47</v>
      </c>
      <c r="CZ949" s="3">
        <v>0.17999999999999972</v>
      </c>
      <c r="DA949" s="3">
        <v>3.61</v>
      </c>
      <c r="DB949" s="3">
        <v>2.89</v>
      </c>
      <c r="DC949" s="3">
        <v>0.71999999999999975</v>
      </c>
      <c r="DD949" s="3">
        <v>3.16</v>
      </c>
      <c r="DE949" s="3">
        <v>3</v>
      </c>
      <c r="DF949" s="3">
        <v>0.16000000000000014</v>
      </c>
      <c r="DG949" s="3">
        <v>2.56</v>
      </c>
      <c r="DH949" s="3">
        <v>2.1800000000000002</v>
      </c>
      <c r="DI949" s="3">
        <v>0.37999999999999989</v>
      </c>
      <c r="DJ949" s="3">
        <v>2.3199999999999998</v>
      </c>
      <c r="DK949" s="3">
        <v>2.2000000000000002</v>
      </c>
      <c r="DL949" s="3">
        <v>0.11999999999999966</v>
      </c>
      <c r="DM949" s="3">
        <v>6.89</v>
      </c>
      <c r="DN949" s="3">
        <v>5.86</v>
      </c>
      <c r="DO949" s="3">
        <v>1.0299999999999994</v>
      </c>
      <c r="DP949" s="3">
        <v>5.27</v>
      </c>
      <c r="DQ949" s="3">
        <v>4.4800000000000004</v>
      </c>
      <c r="DR949" s="3">
        <v>0.78999999999999915</v>
      </c>
      <c r="DS949" s="3">
        <v>4.6399999999999997</v>
      </c>
      <c r="DT949" s="3">
        <v>3.71</v>
      </c>
      <c r="DU949" s="3">
        <v>0.92999999999999972</v>
      </c>
      <c r="DV949" s="3">
        <v>3.29</v>
      </c>
      <c r="DW949" s="3">
        <v>2.63</v>
      </c>
      <c r="DX949" s="3">
        <v>0.66000000000000014</v>
      </c>
    </row>
    <row r="950" spans="1:128" s="3" customFormat="1" x14ac:dyDescent="0.25">
      <c r="A950" s="36" t="s">
        <v>1136</v>
      </c>
      <c r="B950" s="36" t="s">
        <v>87</v>
      </c>
      <c r="C950" s="36" t="s">
        <v>88</v>
      </c>
      <c r="D950" s="37" t="s">
        <v>124</v>
      </c>
      <c r="E950" s="36" t="s">
        <v>125</v>
      </c>
      <c r="F950" s="37" t="s">
        <v>1128</v>
      </c>
      <c r="G950" s="36" t="s">
        <v>1129</v>
      </c>
      <c r="H950" s="36" t="s">
        <v>93</v>
      </c>
      <c r="I950" s="36" t="s">
        <v>94</v>
      </c>
      <c r="J950" s="36" t="s">
        <v>95</v>
      </c>
      <c r="K950" s="44">
        <v>1.65</v>
      </c>
      <c r="L950" s="38">
        <f>IF(J950="10",K950,"")</f>
        <v>1.65</v>
      </c>
      <c r="M950" s="38">
        <f>ROUND(L950*O950/100,2)</f>
        <v>1.07</v>
      </c>
      <c r="N950" s="38">
        <f>L950-M950</f>
        <v>0.57999999999999985</v>
      </c>
      <c r="O950" s="38" t="s">
        <v>96</v>
      </c>
      <c r="P950" s="38">
        <f>IF(J950&lt;&gt;"20",IF(J950="15",K950,ROUND(K950*0.85,2)),"")</f>
        <v>1.4</v>
      </c>
      <c r="Q950" s="38">
        <f>ROUND(P950*S950/100,2)</f>
        <v>1.1200000000000001</v>
      </c>
      <c r="R950" s="38">
        <f>P950-Q950</f>
        <v>0.2799999999999998</v>
      </c>
      <c r="S950" s="38" t="s">
        <v>97</v>
      </c>
      <c r="T950" s="38">
        <f>IF(J950="20",K950,IF(J950="10",ROUND(K950*0.7,2),ROUND(K950/0.85*0.7,2)))</f>
        <v>1.1599999999999999</v>
      </c>
      <c r="U950" s="38">
        <f>ROUND(T950*W950/100,2)</f>
        <v>1.1000000000000001</v>
      </c>
      <c r="V950" s="38">
        <f>T950-U950</f>
        <v>5.9999999999999831E-2</v>
      </c>
      <c r="W950" s="36">
        <v>95</v>
      </c>
      <c r="X950" s="38">
        <f>IF(J950="20",ROUND(K950/0.7*0.6,2),IF(J950="10",ROUND(K950*0.6,2),ROUND(K950/0.85*0.6,2)))</f>
        <v>0.99</v>
      </c>
      <c r="Y950" s="38">
        <f>ROUND(X950*AA950/100,2)</f>
        <v>0.94</v>
      </c>
      <c r="Z950" s="38">
        <f>X950-Y950</f>
        <v>5.0000000000000044E-2</v>
      </c>
      <c r="AA950" s="36">
        <v>95</v>
      </c>
      <c r="AB950" s="38" t="s">
        <v>98</v>
      </c>
      <c r="AC950" s="38">
        <v>1.32</v>
      </c>
      <c r="AD950" s="38">
        <v>1.25</v>
      </c>
      <c r="AE950" s="38">
        <v>7.0000000000000062E-2</v>
      </c>
      <c r="BJ950" s="3" t="s">
        <v>95</v>
      </c>
      <c r="BK950" s="3">
        <v>7.6499999999999995</v>
      </c>
      <c r="BL950" s="3">
        <v>6.5</v>
      </c>
      <c r="BM950" s="3">
        <v>1.1499999999999995</v>
      </c>
      <c r="BN950" s="3">
        <v>6.39</v>
      </c>
      <c r="BO950" s="3">
        <v>6.07</v>
      </c>
      <c r="BP950" s="3">
        <v>0.3199999999999994</v>
      </c>
      <c r="BQ950" s="3">
        <v>5.85</v>
      </c>
      <c r="BR950" s="3">
        <v>4.97</v>
      </c>
      <c r="BS950" s="3">
        <v>0.87999999999999989</v>
      </c>
      <c r="BT950" s="3">
        <v>4.59</v>
      </c>
      <c r="BU950" s="3">
        <v>4.3600000000000003</v>
      </c>
      <c r="BV950" s="3">
        <v>0.22999999999999954</v>
      </c>
      <c r="BW950" s="3">
        <v>5.22</v>
      </c>
      <c r="BX950" s="3">
        <v>4.96</v>
      </c>
      <c r="BY950" s="3">
        <v>0.25999999999999979</v>
      </c>
      <c r="BZ950" s="3">
        <v>5.15</v>
      </c>
      <c r="CA950" s="3">
        <v>4.12</v>
      </c>
      <c r="CB950" s="3">
        <v>1.0300000000000002</v>
      </c>
      <c r="CC950" s="3">
        <v>4.5199999999999996</v>
      </c>
      <c r="CD950" s="3">
        <v>4.29</v>
      </c>
      <c r="CE950" s="3">
        <v>0.22999999999999954</v>
      </c>
      <c r="CF950" s="3">
        <v>3.65</v>
      </c>
      <c r="CG950" s="3">
        <v>2.92</v>
      </c>
      <c r="CH950" s="3">
        <v>0.73</v>
      </c>
      <c r="CI950" s="3">
        <v>3.32</v>
      </c>
      <c r="CJ950" s="3">
        <v>3.15</v>
      </c>
      <c r="CK950" s="3">
        <v>0.16999999999999993</v>
      </c>
      <c r="CL950" s="3">
        <v>5.36</v>
      </c>
      <c r="CM950" s="3">
        <v>4.5599999999999996</v>
      </c>
      <c r="CN950" s="3">
        <v>0.80000000000000071</v>
      </c>
      <c r="CO950" s="3">
        <v>4.47</v>
      </c>
      <c r="CP950" s="3">
        <v>4.25</v>
      </c>
      <c r="CQ950" s="3">
        <v>0.21999999999999975</v>
      </c>
      <c r="CR950" s="3">
        <v>4.0999999999999996</v>
      </c>
      <c r="CS950" s="3">
        <v>3.49</v>
      </c>
      <c r="CT950" s="3">
        <v>0.60999999999999943</v>
      </c>
      <c r="CU950" s="3">
        <v>3.21</v>
      </c>
      <c r="CV950" s="3">
        <v>3.05</v>
      </c>
      <c r="CW950" s="3">
        <v>0.16000000000000014</v>
      </c>
      <c r="CX950" s="3">
        <v>3.65</v>
      </c>
      <c r="CY950" s="3">
        <v>3.47</v>
      </c>
      <c r="CZ950" s="3">
        <v>0.17999999999999972</v>
      </c>
      <c r="DA950" s="3">
        <v>3.61</v>
      </c>
      <c r="DB950" s="3">
        <v>2.89</v>
      </c>
      <c r="DC950" s="3">
        <v>0.71999999999999975</v>
      </c>
      <c r="DD950" s="3">
        <v>3.16</v>
      </c>
      <c r="DE950" s="3">
        <v>3</v>
      </c>
      <c r="DF950" s="3">
        <v>0.16000000000000014</v>
      </c>
      <c r="DG950" s="3">
        <v>2.56</v>
      </c>
      <c r="DH950" s="3">
        <v>2.1800000000000002</v>
      </c>
      <c r="DI950" s="3">
        <v>0.37999999999999989</v>
      </c>
      <c r="DJ950" s="3">
        <v>2.3199999999999998</v>
      </c>
      <c r="DK950" s="3">
        <v>2.2000000000000002</v>
      </c>
      <c r="DL950" s="3">
        <v>0.11999999999999966</v>
      </c>
      <c r="DM950" s="3">
        <v>6.89</v>
      </c>
      <c r="DN950" s="3">
        <v>5.86</v>
      </c>
      <c r="DO950" s="3">
        <v>1.0299999999999994</v>
      </c>
      <c r="DP950" s="3">
        <v>5.27</v>
      </c>
      <c r="DQ950" s="3">
        <v>4.4800000000000004</v>
      </c>
      <c r="DR950" s="3">
        <v>0.78999999999999915</v>
      </c>
      <c r="DS950" s="3">
        <v>4.6399999999999997</v>
      </c>
      <c r="DT950" s="3">
        <v>3.71</v>
      </c>
      <c r="DU950" s="3">
        <v>0.92999999999999972</v>
      </c>
      <c r="DV950" s="3">
        <v>3.29</v>
      </c>
      <c r="DW950" s="3">
        <v>2.63</v>
      </c>
      <c r="DX950" s="3">
        <v>0.66000000000000014</v>
      </c>
    </row>
    <row r="951" spans="1:128" s="3" customFormat="1" x14ac:dyDescent="0.25">
      <c r="A951" s="36" t="s">
        <v>1137</v>
      </c>
      <c r="B951" s="36" t="s">
        <v>87</v>
      </c>
      <c r="C951" s="36" t="s">
        <v>88</v>
      </c>
      <c r="D951" s="37" t="s">
        <v>118</v>
      </c>
      <c r="E951" s="36" t="s">
        <v>119</v>
      </c>
      <c r="F951" s="37" t="s">
        <v>1128</v>
      </c>
      <c r="G951" s="36" t="s">
        <v>1129</v>
      </c>
      <c r="H951" s="36" t="s">
        <v>93</v>
      </c>
      <c r="I951" s="36" t="s">
        <v>94</v>
      </c>
      <c r="J951" s="36" t="s">
        <v>95</v>
      </c>
      <c r="K951" s="44">
        <v>1.65</v>
      </c>
      <c r="L951" s="38">
        <f>IF(J951="10",K951,"")</f>
        <v>1.65</v>
      </c>
      <c r="M951" s="38">
        <f>ROUND(L951*O951/100,2)</f>
        <v>1.07</v>
      </c>
      <c r="N951" s="38">
        <f>L951-M951</f>
        <v>0.57999999999999985</v>
      </c>
      <c r="O951" s="38" t="s">
        <v>96</v>
      </c>
      <c r="P951" s="38">
        <f>IF(J951&lt;&gt;"20",IF(J951="15",K951,ROUND(K951*0.85,2)),"")</f>
        <v>1.4</v>
      </c>
      <c r="Q951" s="38">
        <f>ROUND(P951*S951/100,2)</f>
        <v>1.1200000000000001</v>
      </c>
      <c r="R951" s="38">
        <f>P951-Q951</f>
        <v>0.2799999999999998</v>
      </c>
      <c r="S951" s="38" t="s">
        <v>97</v>
      </c>
      <c r="T951" s="38">
        <f>IF(J951="20",K951,IF(J951="10",ROUND(K951*0.7,2),ROUND(K951/0.85*0.7,2)))</f>
        <v>1.1599999999999999</v>
      </c>
      <c r="U951" s="38">
        <f>ROUND(T951*W951/100,2)</f>
        <v>1.1000000000000001</v>
      </c>
      <c r="V951" s="38">
        <f>T951-U951</f>
        <v>5.9999999999999831E-2</v>
      </c>
      <c r="W951" s="36">
        <v>95</v>
      </c>
      <c r="X951" s="38">
        <f>IF(J951="20",ROUND(K951/0.7*0.6,2),IF(J951="10",ROUND(K951*0.6,2),ROUND(K951/0.85*0.6,2)))</f>
        <v>0.99</v>
      </c>
      <c r="Y951" s="38">
        <f>ROUND(X951*AA951/100,2)</f>
        <v>0.94</v>
      </c>
      <c r="Z951" s="38">
        <f>X951-Y951</f>
        <v>5.0000000000000044E-2</v>
      </c>
      <c r="AA951" s="36">
        <v>95</v>
      </c>
      <c r="AB951" s="38" t="s">
        <v>98</v>
      </c>
      <c r="AC951" s="38">
        <v>1.32</v>
      </c>
      <c r="AD951" s="38">
        <v>1.25</v>
      </c>
      <c r="AE951" s="38">
        <v>7.0000000000000062E-2</v>
      </c>
      <c r="BJ951" s="3" t="s">
        <v>95</v>
      </c>
      <c r="BK951" s="3">
        <v>7.6499999999999995</v>
      </c>
      <c r="BL951" s="3">
        <v>6.5</v>
      </c>
      <c r="BM951" s="3">
        <v>1.1499999999999995</v>
      </c>
      <c r="BN951" s="3">
        <v>6.39</v>
      </c>
      <c r="BO951" s="3">
        <v>6.07</v>
      </c>
      <c r="BP951" s="3">
        <v>0.3199999999999994</v>
      </c>
      <c r="BQ951" s="3">
        <v>5.85</v>
      </c>
      <c r="BR951" s="3">
        <v>4.97</v>
      </c>
      <c r="BS951" s="3">
        <v>0.87999999999999989</v>
      </c>
      <c r="BT951" s="3">
        <v>4.59</v>
      </c>
      <c r="BU951" s="3">
        <v>4.3600000000000003</v>
      </c>
      <c r="BV951" s="3">
        <v>0.22999999999999954</v>
      </c>
      <c r="BW951" s="3">
        <v>5.22</v>
      </c>
      <c r="BX951" s="3">
        <v>4.96</v>
      </c>
      <c r="BY951" s="3">
        <v>0.25999999999999979</v>
      </c>
      <c r="BZ951" s="3">
        <v>5.15</v>
      </c>
      <c r="CA951" s="3">
        <v>4.12</v>
      </c>
      <c r="CB951" s="3">
        <v>1.0300000000000002</v>
      </c>
      <c r="CC951" s="3">
        <v>4.5199999999999996</v>
      </c>
      <c r="CD951" s="3">
        <v>4.29</v>
      </c>
      <c r="CE951" s="3">
        <v>0.22999999999999954</v>
      </c>
      <c r="CF951" s="3">
        <v>3.65</v>
      </c>
      <c r="CG951" s="3">
        <v>2.92</v>
      </c>
      <c r="CH951" s="3">
        <v>0.73</v>
      </c>
      <c r="CI951" s="3">
        <v>3.32</v>
      </c>
      <c r="CJ951" s="3">
        <v>3.15</v>
      </c>
      <c r="CK951" s="3">
        <v>0.16999999999999993</v>
      </c>
      <c r="CL951" s="3">
        <v>5.36</v>
      </c>
      <c r="CM951" s="3">
        <v>4.5599999999999996</v>
      </c>
      <c r="CN951" s="3">
        <v>0.80000000000000071</v>
      </c>
      <c r="CO951" s="3">
        <v>4.47</v>
      </c>
      <c r="CP951" s="3">
        <v>4.25</v>
      </c>
      <c r="CQ951" s="3">
        <v>0.21999999999999975</v>
      </c>
      <c r="CR951" s="3">
        <v>4.0999999999999996</v>
      </c>
      <c r="CS951" s="3">
        <v>3.49</v>
      </c>
      <c r="CT951" s="3">
        <v>0.60999999999999943</v>
      </c>
      <c r="CU951" s="3">
        <v>3.21</v>
      </c>
      <c r="CV951" s="3">
        <v>3.05</v>
      </c>
      <c r="CW951" s="3">
        <v>0.16000000000000014</v>
      </c>
      <c r="CX951" s="3">
        <v>3.65</v>
      </c>
      <c r="CY951" s="3">
        <v>3.47</v>
      </c>
      <c r="CZ951" s="3">
        <v>0.17999999999999972</v>
      </c>
      <c r="DA951" s="3">
        <v>3.61</v>
      </c>
      <c r="DB951" s="3">
        <v>2.89</v>
      </c>
      <c r="DC951" s="3">
        <v>0.71999999999999975</v>
      </c>
      <c r="DD951" s="3">
        <v>3.16</v>
      </c>
      <c r="DE951" s="3">
        <v>3</v>
      </c>
      <c r="DF951" s="3">
        <v>0.16000000000000014</v>
      </c>
      <c r="DG951" s="3">
        <v>2.56</v>
      </c>
      <c r="DH951" s="3">
        <v>2.1800000000000002</v>
      </c>
      <c r="DI951" s="3">
        <v>0.37999999999999989</v>
      </c>
      <c r="DJ951" s="3">
        <v>2.3199999999999998</v>
      </c>
      <c r="DK951" s="3">
        <v>2.2000000000000002</v>
      </c>
      <c r="DL951" s="3">
        <v>0.11999999999999966</v>
      </c>
      <c r="DM951" s="3">
        <v>6.89</v>
      </c>
      <c r="DN951" s="3">
        <v>5.86</v>
      </c>
      <c r="DO951" s="3">
        <v>1.0299999999999994</v>
      </c>
      <c r="DP951" s="3">
        <v>5.27</v>
      </c>
      <c r="DQ951" s="3">
        <v>4.4800000000000004</v>
      </c>
      <c r="DR951" s="3">
        <v>0.78999999999999915</v>
      </c>
      <c r="DS951" s="3">
        <v>4.6399999999999997</v>
      </c>
      <c r="DT951" s="3">
        <v>3.71</v>
      </c>
      <c r="DU951" s="3">
        <v>0.92999999999999972</v>
      </c>
      <c r="DV951" s="3">
        <v>3.29</v>
      </c>
      <c r="DW951" s="3">
        <v>2.63</v>
      </c>
      <c r="DX951" s="3">
        <v>0.66000000000000014</v>
      </c>
    </row>
    <row r="952" spans="1:128" s="3" customFormat="1" x14ac:dyDescent="0.25">
      <c r="A952" s="36" t="s">
        <v>1138</v>
      </c>
      <c r="B952" s="36" t="s">
        <v>87</v>
      </c>
      <c r="C952" s="36" t="s">
        <v>88</v>
      </c>
      <c r="D952" s="37" t="s">
        <v>139</v>
      </c>
      <c r="E952" s="36" t="s">
        <v>140</v>
      </c>
      <c r="F952" s="37" t="s">
        <v>1128</v>
      </c>
      <c r="G952" s="36" t="s">
        <v>1129</v>
      </c>
      <c r="H952" s="36" t="s">
        <v>93</v>
      </c>
      <c r="I952" s="36" t="s">
        <v>94</v>
      </c>
      <c r="J952" s="36" t="s">
        <v>95</v>
      </c>
      <c r="K952" s="44">
        <v>1.65</v>
      </c>
      <c r="L952" s="38">
        <f>IF(J952="10",K952,"")</f>
        <v>1.65</v>
      </c>
      <c r="M952" s="38">
        <f>ROUND(L952*O952/100,2)</f>
        <v>1.07</v>
      </c>
      <c r="N952" s="38">
        <f>L952-M952</f>
        <v>0.57999999999999985</v>
      </c>
      <c r="O952" s="38" t="s">
        <v>96</v>
      </c>
      <c r="P952" s="38">
        <f>IF(J952&lt;&gt;"20",IF(J952="15",K952,ROUND(K952*0.85,2)),"")</f>
        <v>1.4</v>
      </c>
      <c r="Q952" s="38">
        <f>ROUND(P952*S952/100,2)</f>
        <v>1.1200000000000001</v>
      </c>
      <c r="R952" s="38">
        <f>P952-Q952</f>
        <v>0.2799999999999998</v>
      </c>
      <c r="S952" s="38" t="s">
        <v>97</v>
      </c>
      <c r="T952" s="38">
        <f>IF(J952="20",K952,IF(J952="10",ROUND(K952*0.7,2),ROUND(K952/0.85*0.7,2)))</f>
        <v>1.1599999999999999</v>
      </c>
      <c r="U952" s="38">
        <f>ROUND(T952*W952/100,2)</f>
        <v>1.1000000000000001</v>
      </c>
      <c r="V952" s="38">
        <f>T952-U952</f>
        <v>5.9999999999999831E-2</v>
      </c>
      <c r="W952" s="36">
        <v>95</v>
      </c>
      <c r="X952" s="38">
        <f>IF(J952="20",ROUND(K952/0.7*0.6,2),IF(J952="10",ROUND(K952*0.6,2),ROUND(K952/0.85*0.6,2)))</f>
        <v>0.99</v>
      </c>
      <c r="Y952" s="38">
        <f>ROUND(X952*AA952/100,2)</f>
        <v>0.94</v>
      </c>
      <c r="Z952" s="38">
        <f>X952-Y952</f>
        <v>5.0000000000000044E-2</v>
      </c>
      <c r="AA952" s="36">
        <v>95</v>
      </c>
      <c r="AB952" s="38" t="s">
        <v>98</v>
      </c>
      <c r="AC952" s="38">
        <v>1.32</v>
      </c>
      <c r="AD952" s="38">
        <v>1.25</v>
      </c>
      <c r="AE952" s="38">
        <v>7.0000000000000062E-2</v>
      </c>
      <c r="BJ952" s="3" t="s">
        <v>95</v>
      </c>
      <c r="BK952" s="3">
        <v>7.6499999999999995</v>
      </c>
      <c r="BL952" s="3">
        <v>6.5</v>
      </c>
      <c r="BM952" s="3">
        <v>1.1499999999999995</v>
      </c>
      <c r="BN952" s="3">
        <v>6.39</v>
      </c>
      <c r="BO952" s="3">
        <v>6.07</v>
      </c>
      <c r="BP952" s="3">
        <v>0.3199999999999994</v>
      </c>
      <c r="BQ952" s="3">
        <v>5.85</v>
      </c>
      <c r="BR952" s="3">
        <v>4.97</v>
      </c>
      <c r="BS952" s="3">
        <v>0.87999999999999989</v>
      </c>
      <c r="BT952" s="3">
        <v>4.59</v>
      </c>
      <c r="BU952" s="3">
        <v>4.3600000000000003</v>
      </c>
      <c r="BV952" s="3">
        <v>0.22999999999999954</v>
      </c>
      <c r="BW952" s="3">
        <v>5.22</v>
      </c>
      <c r="BX952" s="3">
        <v>4.96</v>
      </c>
      <c r="BY952" s="3">
        <v>0.25999999999999979</v>
      </c>
      <c r="BZ952" s="3">
        <v>5.15</v>
      </c>
      <c r="CA952" s="3">
        <v>4.12</v>
      </c>
      <c r="CB952" s="3">
        <v>1.0300000000000002</v>
      </c>
      <c r="CC952" s="3">
        <v>4.5199999999999996</v>
      </c>
      <c r="CD952" s="3">
        <v>4.29</v>
      </c>
      <c r="CE952" s="3">
        <v>0.22999999999999954</v>
      </c>
      <c r="CF952" s="3">
        <v>3.65</v>
      </c>
      <c r="CG952" s="3">
        <v>2.92</v>
      </c>
      <c r="CH952" s="3">
        <v>0.73</v>
      </c>
      <c r="CI952" s="3">
        <v>3.32</v>
      </c>
      <c r="CJ952" s="3">
        <v>3.15</v>
      </c>
      <c r="CK952" s="3">
        <v>0.16999999999999993</v>
      </c>
      <c r="CL952" s="3">
        <v>5.36</v>
      </c>
      <c r="CM952" s="3">
        <v>4.5599999999999996</v>
      </c>
      <c r="CN952" s="3">
        <v>0.80000000000000071</v>
      </c>
      <c r="CO952" s="3">
        <v>4.47</v>
      </c>
      <c r="CP952" s="3">
        <v>4.25</v>
      </c>
      <c r="CQ952" s="3">
        <v>0.21999999999999975</v>
      </c>
      <c r="CR952" s="3">
        <v>4.0999999999999996</v>
      </c>
      <c r="CS952" s="3">
        <v>3.49</v>
      </c>
      <c r="CT952" s="3">
        <v>0.60999999999999943</v>
      </c>
      <c r="CU952" s="3">
        <v>3.21</v>
      </c>
      <c r="CV952" s="3">
        <v>3.05</v>
      </c>
      <c r="CW952" s="3">
        <v>0.16000000000000014</v>
      </c>
      <c r="CX952" s="3">
        <v>3.65</v>
      </c>
      <c r="CY952" s="3">
        <v>3.47</v>
      </c>
      <c r="CZ952" s="3">
        <v>0.17999999999999972</v>
      </c>
      <c r="DA952" s="3">
        <v>3.61</v>
      </c>
      <c r="DB952" s="3">
        <v>2.89</v>
      </c>
      <c r="DC952" s="3">
        <v>0.71999999999999975</v>
      </c>
      <c r="DD952" s="3">
        <v>3.16</v>
      </c>
      <c r="DE952" s="3">
        <v>3</v>
      </c>
      <c r="DF952" s="3">
        <v>0.16000000000000014</v>
      </c>
      <c r="DG952" s="3">
        <v>2.56</v>
      </c>
      <c r="DH952" s="3">
        <v>2.1800000000000002</v>
      </c>
      <c r="DI952" s="3">
        <v>0.37999999999999989</v>
      </c>
      <c r="DJ952" s="3">
        <v>2.3199999999999998</v>
      </c>
      <c r="DK952" s="3">
        <v>2.2000000000000002</v>
      </c>
      <c r="DL952" s="3">
        <v>0.11999999999999966</v>
      </c>
      <c r="DM952" s="3">
        <v>6.89</v>
      </c>
      <c r="DN952" s="3">
        <v>5.86</v>
      </c>
      <c r="DO952" s="3">
        <v>1.0299999999999994</v>
      </c>
      <c r="DP952" s="3">
        <v>5.27</v>
      </c>
      <c r="DQ952" s="3">
        <v>4.4800000000000004</v>
      </c>
      <c r="DR952" s="3">
        <v>0.78999999999999915</v>
      </c>
      <c r="DS952" s="3">
        <v>4.6399999999999997</v>
      </c>
      <c r="DT952" s="3">
        <v>3.71</v>
      </c>
      <c r="DU952" s="3">
        <v>0.92999999999999972</v>
      </c>
      <c r="DV952" s="3">
        <v>3.29</v>
      </c>
      <c r="DW952" s="3">
        <v>2.63</v>
      </c>
      <c r="DX952" s="3">
        <v>0.66000000000000014</v>
      </c>
    </row>
    <row r="953" spans="1:128" s="3" customFormat="1" x14ac:dyDescent="0.25">
      <c r="A953" s="36" t="s">
        <v>1139</v>
      </c>
      <c r="B953" s="36" t="s">
        <v>87</v>
      </c>
      <c r="C953" s="36" t="s">
        <v>88</v>
      </c>
      <c r="D953" s="37" t="s">
        <v>136</v>
      </c>
      <c r="E953" s="36" t="s">
        <v>137</v>
      </c>
      <c r="F953" s="37" t="s">
        <v>1128</v>
      </c>
      <c r="G953" s="36" t="s">
        <v>1129</v>
      </c>
      <c r="H953" s="36" t="s">
        <v>93</v>
      </c>
      <c r="I953" s="36" t="s">
        <v>94</v>
      </c>
      <c r="J953" s="36" t="s">
        <v>95</v>
      </c>
      <c r="K953" s="44">
        <v>1.65</v>
      </c>
      <c r="L953" s="38">
        <f>IF(J953="10",K953,"")</f>
        <v>1.65</v>
      </c>
      <c r="M953" s="38">
        <f>ROUND(L953*O953/100,2)</f>
        <v>1.07</v>
      </c>
      <c r="N953" s="38">
        <f>L953-M953</f>
        <v>0.57999999999999985</v>
      </c>
      <c r="O953" s="38" t="s">
        <v>96</v>
      </c>
      <c r="P953" s="38">
        <f>IF(J953&lt;&gt;"20",IF(J953="15",K953,ROUND(K953*0.85,2)),"")</f>
        <v>1.4</v>
      </c>
      <c r="Q953" s="38">
        <f>ROUND(P953*S953/100,2)</f>
        <v>1.1200000000000001</v>
      </c>
      <c r="R953" s="38">
        <f>P953-Q953</f>
        <v>0.2799999999999998</v>
      </c>
      <c r="S953" s="38" t="s">
        <v>97</v>
      </c>
      <c r="T953" s="38">
        <f>IF(J953="20",K953,IF(J953="10",ROUND(K953*0.7,2),ROUND(K953/0.85*0.7,2)))</f>
        <v>1.1599999999999999</v>
      </c>
      <c r="U953" s="38">
        <f>ROUND(T953*W953/100,2)</f>
        <v>1.1000000000000001</v>
      </c>
      <c r="V953" s="38">
        <f>T953-U953</f>
        <v>5.9999999999999831E-2</v>
      </c>
      <c r="W953" s="36">
        <v>95</v>
      </c>
      <c r="X953" s="38">
        <f>IF(J953="20",ROUND(K953/0.7*0.6,2),IF(J953="10",ROUND(K953*0.6,2),ROUND(K953/0.85*0.6,2)))</f>
        <v>0.99</v>
      </c>
      <c r="Y953" s="38">
        <f>ROUND(X953*AA953/100,2)</f>
        <v>0.94</v>
      </c>
      <c r="Z953" s="38">
        <f>X953-Y953</f>
        <v>5.0000000000000044E-2</v>
      </c>
      <c r="AA953" s="36">
        <v>95</v>
      </c>
      <c r="AB953" s="38" t="s">
        <v>98</v>
      </c>
      <c r="AC953" s="38">
        <v>1.32</v>
      </c>
      <c r="AD953" s="38">
        <v>1.25</v>
      </c>
      <c r="AE953" s="38">
        <v>7.0000000000000062E-2</v>
      </c>
      <c r="BJ953" s="3" t="s">
        <v>95</v>
      </c>
      <c r="BK953" s="3">
        <v>7.6499999999999995</v>
      </c>
      <c r="BL953" s="3">
        <v>6.5</v>
      </c>
      <c r="BM953" s="3">
        <v>1.1499999999999995</v>
      </c>
      <c r="BN953" s="3">
        <v>6.39</v>
      </c>
      <c r="BO953" s="3">
        <v>6.07</v>
      </c>
      <c r="BP953" s="3">
        <v>0.3199999999999994</v>
      </c>
      <c r="BQ953" s="3">
        <v>5.85</v>
      </c>
      <c r="BR953" s="3">
        <v>4.97</v>
      </c>
      <c r="BS953" s="3">
        <v>0.87999999999999989</v>
      </c>
      <c r="BT953" s="3">
        <v>4.59</v>
      </c>
      <c r="BU953" s="3">
        <v>4.3600000000000003</v>
      </c>
      <c r="BV953" s="3">
        <v>0.22999999999999954</v>
      </c>
      <c r="BW953" s="3">
        <v>5.22</v>
      </c>
      <c r="BX953" s="3">
        <v>4.96</v>
      </c>
      <c r="BY953" s="3">
        <v>0.25999999999999979</v>
      </c>
      <c r="BZ953" s="3">
        <v>5.15</v>
      </c>
      <c r="CA953" s="3">
        <v>4.12</v>
      </c>
      <c r="CB953" s="3">
        <v>1.0300000000000002</v>
      </c>
      <c r="CC953" s="3">
        <v>4.5199999999999996</v>
      </c>
      <c r="CD953" s="3">
        <v>4.29</v>
      </c>
      <c r="CE953" s="3">
        <v>0.22999999999999954</v>
      </c>
      <c r="CF953" s="3">
        <v>3.65</v>
      </c>
      <c r="CG953" s="3">
        <v>2.92</v>
      </c>
      <c r="CH953" s="3">
        <v>0.73</v>
      </c>
      <c r="CI953" s="3">
        <v>3.32</v>
      </c>
      <c r="CJ953" s="3">
        <v>3.15</v>
      </c>
      <c r="CK953" s="3">
        <v>0.16999999999999993</v>
      </c>
      <c r="CL953" s="3">
        <v>5.36</v>
      </c>
      <c r="CM953" s="3">
        <v>4.5599999999999996</v>
      </c>
      <c r="CN953" s="3">
        <v>0.80000000000000071</v>
      </c>
      <c r="CO953" s="3">
        <v>4.47</v>
      </c>
      <c r="CP953" s="3">
        <v>4.25</v>
      </c>
      <c r="CQ953" s="3">
        <v>0.21999999999999975</v>
      </c>
      <c r="CR953" s="3">
        <v>4.0999999999999996</v>
      </c>
      <c r="CS953" s="3">
        <v>3.49</v>
      </c>
      <c r="CT953" s="3">
        <v>0.60999999999999943</v>
      </c>
      <c r="CU953" s="3">
        <v>3.21</v>
      </c>
      <c r="CV953" s="3">
        <v>3.05</v>
      </c>
      <c r="CW953" s="3">
        <v>0.16000000000000014</v>
      </c>
      <c r="CX953" s="3">
        <v>3.65</v>
      </c>
      <c r="CY953" s="3">
        <v>3.47</v>
      </c>
      <c r="CZ953" s="3">
        <v>0.17999999999999972</v>
      </c>
      <c r="DA953" s="3">
        <v>3.61</v>
      </c>
      <c r="DB953" s="3">
        <v>2.89</v>
      </c>
      <c r="DC953" s="3">
        <v>0.71999999999999975</v>
      </c>
      <c r="DD953" s="3">
        <v>3.16</v>
      </c>
      <c r="DE953" s="3">
        <v>3</v>
      </c>
      <c r="DF953" s="3">
        <v>0.16000000000000014</v>
      </c>
      <c r="DG953" s="3">
        <v>2.56</v>
      </c>
      <c r="DH953" s="3">
        <v>2.1800000000000002</v>
      </c>
      <c r="DI953" s="3">
        <v>0.37999999999999989</v>
      </c>
      <c r="DJ953" s="3">
        <v>2.3199999999999998</v>
      </c>
      <c r="DK953" s="3">
        <v>2.2000000000000002</v>
      </c>
      <c r="DL953" s="3">
        <v>0.11999999999999966</v>
      </c>
      <c r="DM953" s="3">
        <v>6.89</v>
      </c>
      <c r="DN953" s="3">
        <v>5.86</v>
      </c>
      <c r="DO953" s="3">
        <v>1.0299999999999994</v>
      </c>
      <c r="DP953" s="3">
        <v>5.27</v>
      </c>
      <c r="DQ953" s="3">
        <v>4.4800000000000004</v>
      </c>
      <c r="DR953" s="3">
        <v>0.78999999999999915</v>
      </c>
      <c r="DS953" s="3">
        <v>4.6399999999999997</v>
      </c>
      <c r="DT953" s="3">
        <v>3.71</v>
      </c>
      <c r="DU953" s="3">
        <v>0.92999999999999972</v>
      </c>
      <c r="DV953" s="3">
        <v>3.29</v>
      </c>
      <c r="DW953" s="3">
        <v>2.63</v>
      </c>
      <c r="DX953" s="3">
        <v>0.66000000000000014</v>
      </c>
    </row>
    <row r="954" spans="1:128" s="3" customFormat="1" x14ac:dyDescent="0.25">
      <c r="A954" s="36" t="s">
        <v>1140</v>
      </c>
      <c r="B954" s="36" t="s">
        <v>87</v>
      </c>
      <c r="C954" s="36" t="s">
        <v>88</v>
      </c>
      <c r="D954" s="37" t="s">
        <v>142</v>
      </c>
      <c r="E954" s="36" t="s">
        <v>143</v>
      </c>
      <c r="F954" s="37" t="s">
        <v>1128</v>
      </c>
      <c r="G954" s="36" t="s">
        <v>1129</v>
      </c>
      <c r="H954" s="36" t="s">
        <v>93</v>
      </c>
      <c r="I954" s="36" t="s">
        <v>94</v>
      </c>
      <c r="J954" s="36" t="s">
        <v>95</v>
      </c>
      <c r="K954" s="44">
        <v>1.65</v>
      </c>
      <c r="L954" s="38">
        <f>IF(J954="10",K954,"")</f>
        <v>1.65</v>
      </c>
      <c r="M954" s="38">
        <f>ROUND(L954*O954/100,2)</f>
        <v>1.07</v>
      </c>
      <c r="N954" s="38">
        <f>L954-M954</f>
        <v>0.57999999999999985</v>
      </c>
      <c r="O954" s="38" t="s">
        <v>96</v>
      </c>
      <c r="P954" s="38">
        <f>IF(J954&lt;&gt;"20",IF(J954="15",K954,ROUND(K954*0.85,2)),"")</f>
        <v>1.4</v>
      </c>
      <c r="Q954" s="38">
        <f>ROUND(P954*S954/100,2)</f>
        <v>1.1200000000000001</v>
      </c>
      <c r="R954" s="38">
        <f>P954-Q954</f>
        <v>0.2799999999999998</v>
      </c>
      <c r="S954" s="38" t="s">
        <v>97</v>
      </c>
      <c r="T954" s="38">
        <f>IF(J954="20",K954,IF(J954="10",ROUND(K954*0.7,2),ROUND(K954/0.85*0.7,2)))</f>
        <v>1.1599999999999999</v>
      </c>
      <c r="U954" s="38">
        <f>ROUND(T954*W954/100,2)</f>
        <v>1.1000000000000001</v>
      </c>
      <c r="V954" s="38">
        <f>T954-U954</f>
        <v>5.9999999999999831E-2</v>
      </c>
      <c r="W954" s="36">
        <v>95</v>
      </c>
      <c r="X954" s="38">
        <f>IF(J954="20",ROUND(K954/0.7*0.6,2),IF(J954="10",ROUND(K954*0.6,2),ROUND(K954/0.85*0.6,2)))</f>
        <v>0.99</v>
      </c>
      <c r="Y954" s="38">
        <f>ROUND(X954*AA954/100,2)</f>
        <v>0.94</v>
      </c>
      <c r="Z954" s="38">
        <f>X954-Y954</f>
        <v>5.0000000000000044E-2</v>
      </c>
      <c r="AA954" s="36">
        <v>95</v>
      </c>
      <c r="AB954" s="38" t="s">
        <v>98</v>
      </c>
      <c r="AC954" s="38">
        <v>1.32</v>
      </c>
      <c r="AD954" s="38">
        <v>1.25</v>
      </c>
      <c r="AE954" s="38">
        <v>7.0000000000000062E-2</v>
      </c>
      <c r="BJ954" s="3" t="s">
        <v>95</v>
      </c>
      <c r="BK954" s="3">
        <v>7.6499999999999995</v>
      </c>
      <c r="BL954" s="3">
        <v>6.5</v>
      </c>
      <c r="BM954" s="3">
        <v>1.1499999999999995</v>
      </c>
      <c r="BN954" s="3">
        <v>6.39</v>
      </c>
      <c r="BO954" s="3">
        <v>6.07</v>
      </c>
      <c r="BP954" s="3">
        <v>0.3199999999999994</v>
      </c>
      <c r="BQ954" s="3">
        <v>5.85</v>
      </c>
      <c r="BR954" s="3">
        <v>4.97</v>
      </c>
      <c r="BS954" s="3">
        <v>0.87999999999999989</v>
      </c>
      <c r="BT954" s="3">
        <v>4.59</v>
      </c>
      <c r="BU954" s="3">
        <v>4.3600000000000003</v>
      </c>
      <c r="BV954" s="3">
        <v>0.22999999999999954</v>
      </c>
      <c r="BW954" s="3">
        <v>5.22</v>
      </c>
      <c r="BX954" s="3">
        <v>4.96</v>
      </c>
      <c r="BY954" s="3">
        <v>0.25999999999999979</v>
      </c>
      <c r="BZ954" s="3">
        <v>5.15</v>
      </c>
      <c r="CA954" s="3">
        <v>4.12</v>
      </c>
      <c r="CB954" s="3">
        <v>1.0300000000000002</v>
      </c>
      <c r="CC954" s="3">
        <v>4.5199999999999996</v>
      </c>
      <c r="CD954" s="3">
        <v>4.29</v>
      </c>
      <c r="CE954" s="3">
        <v>0.22999999999999954</v>
      </c>
      <c r="CF954" s="3">
        <v>3.65</v>
      </c>
      <c r="CG954" s="3">
        <v>2.92</v>
      </c>
      <c r="CH954" s="3">
        <v>0.73</v>
      </c>
      <c r="CI954" s="3">
        <v>3.32</v>
      </c>
      <c r="CJ954" s="3">
        <v>3.15</v>
      </c>
      <c r="CK954" s="3">
        <v>0.16999999999999993</v>
      </c>
      <c r="CL954" s="3">
        <v>5.36</v>
      </c>
      <c r="CM954" s="3">
        <v>4.5599999999999996</v>
      </c>
      <c r="CN954" s="3">
        <v>0.80000000000000071</v>
      </c>
      <c r="CO954" s="3">
        <v>4.47</v>
      </c>
      <c r="CP954" s="3">
        <v>4.25</v>
      </c>
      <c r="CQ954" s="3">
        <v>0.21999999999999975</v>
      </c>
      <c r="CR954" s="3">
        <v>4.0999999999999996</v>
      </c>
      <c r="CS954" s="3">
        <v>3.49</v>
      </c>
      <c r="CT954" s="3">
        <v>0.60999999999999943</v>
      </c>
      <c r="CU954" s="3">
        <v>3.21</v>
      </c>
      <c r="CV954" s="3">
        <v>3.05</v>
      </c>
      <c r="CW954" s="3">
        <v>0.16000000000000014</v>
      </c>
      <c r="CX954" s="3">
        <v>3.65</v>
      </c>
      <c r="CY954" s="3">
        <v>3.47</v>
      </c>
      <c r="CZ954" s="3">
        <v>0.17999999999999972</v>
      </c>
      <c r="DA954" s="3">
        <v>3.61</v>
      </c>
      <c r="DB954" s="3">
        <v>2.89</v>
      </c>
      <c r="DC954" s="3">
        <v>0.71999999999999975</v>
      </c>
      <c r="DD954" s="3">
        <v>3.16</v>
      </c>
      <c r="DE954" s="3">
        <v>3</v>
      </c>
      <c r="DF954" s="3">
        <v>0.16000000000000014</v>
      </c>
      <c r="DG954" s="3">
        <v>2.56</v>
      </c>
      <c r="DH954" s="3">
        <v>2.1800000000000002</v>
      </c>
      <c r="DI954" s="3">
        <v>0.37999999999999989</v>
      </c>
      <c r="DJ954" s="3">
        <v>2.3199999999999998</v>
      </c>
      <c r="DK954" s="3">
        <v>2.2000000000000002</v>
      </c>
      <c r="DL954" s="3">
        <v>0.11999999999999966</v>
      </c>
      <c r="DM954" s="3">
        <v>6.89</v>
      </c>
      <c r="DN954" s="3">
        <v>5.86</v>
      </c>
      <c r="DO954" s="3">
        <v>1.0299999999999994</v>
      </c>
      <c r="DP954" s="3">
        <v>5.27</v>
      </c>
      <c r="DQ954" s="3">
        <v>4.4800000000000004</v>
      </c>
      <c r="DR954" s="3">
        <v>0.78999999999999915</v>
      </c>
      <c r="DS954" s="3">
        <v>4.6399999999999997</v>
      </c>
      <c r="DT954" s="3">
        <v>3.71</v>
      </c>
      <c r="DU954" s="3">
        <v>0.92999999999999972</v>
      </c>
      <c r="DV954" s="3">
        <v>3.29</v>
      </c>
      <c r="DW954" s="3">
        <v>2.63</v>
      </c>
      <c r="DX954" s="3">
        <v>0.66000000000000014</v>
      </c>
    </row>
    <row r="955" spans="1:128" s="3" customFormat="1" x14ac:dyDescent="0.25">
      <c r="A955" s="36" t="s">
        <v>1141</v>
      </c>
      <c r="B955" s="36" t="s">
        <v>87</v>
      </c>
      <c r="C955" s="36" t="s">
        <v>88</v>
      </c>
      <c r="D955" s="37" t="s">
        <v>109</v>
      </c>
      <c r="E955" s="36" t="s">
        <v>110</v>
      </c>
      <c r="F955" s="37" t="s">
        <v>1128</v>
      </c>
      <c r="G955" s="36" t="s">
        <v>1129</v>
      </c>
      <c r="H955" s="36" t="s">
        <v>93</v>
      </c>
      <c r="I955" s="36" t="s">
        <v>94</v>
      </c>
      <c r="J955" s="36" t="s">
        <v>95</v>
      </c>
      <c r="K955" s="44">
        <v>1.65</v>
      </c>
      <c r="L955" s="38">
        <f>IF(J955="10",K955,"")</f>
        <v>1.65</v>
      </c>
      <c r="M955" s="38">
        <f>ROUND(L955*O955/100,2)</f>
        <v>1.07</v>
      </c>
      <c r="N955" s="38">
        <f>L955-M955</f>
        <v>0.57999999999999985</v>
      </c>
      <c r="O955" s="38" t="s">
        <v>96</v>
      </c>
      <c r="P955" s="38">
        <f>IF(J955&lt;&gt;"20",IF(J955="15",K955,ROUND(K955*0.85,2)),"")</f>
        <v>1.4</v>
      </c>
      <c r="Q955" s="38">
        <f>ROUND(P955*S955/100,2)</f>
        <v>1.1200000000000001</v>
      </c>
      <c r="R955" s="38">
        <f>P955-Q955</f>
        <v>0.2799999999999998</v>
      </c>
      <c r="S955" s="38" t="s">
        <v>97</v>
      </c>
      <c r="T955" s="38">
        <f>IF(J955="20",K955,IF(J955="10",ROUND(K955*0.7,2),ROUND(K955/0.85*0.7,2)))</f>
        <v>1.1599999999999999</v>
      </c>
      <c r="U955" s="38">
        <f>ROUND(T955*W955/100,2)</f>
        <v>1.1000000000000001</v>
      </c>
      <c r="V955" s="38">
        <f>T955-U955</f>
        <v>5.9999999999999831E-2</v>
      </c>
      <c r="W955" s="36">
        <v>95</v>
      </c>
      <c r="X955" s="38">
        <f>IF(J955="20",ROUND(K955/0.7*0.6,2),IF(J955="10",ROUND(K955*0.6,2),ROUND(K955/0.85*0.6,2)))</f>
        <v>0.99</v>
      </c>
      <c r="Y955" s="38">
        <f>ROUND(X955*AA955/100,2)</f>
        <v>0.94</v>
      </c>
      <c r="Z955" s="38">
        <f>X955-Y955</f>
        <v>5.0000000000000044E-2</v>
      </c>
      <c r="AA955" s="36">
        <v>95</v>
      </c>
      <c r="AB955" s="38" t="s">
        <v>98</v>
      </c>
      <c r="AC955" s="38">
        <v>1.32</v>
      </c>
      <c r="AD955" s="38">
        <v>1.25</v>
      </c>
      <c r="AE955" s="38">
        <v>7.0000000000000062E-2</v>
      </c>
      <c r="BJ955" s="3" t="s">
        <v>95</v>
      </c>
      <c r="BK955" s="3">
        <v>7.6499999999999995</v>
      </c>
      <c r="BL955" s="3">
        <v>6.5</v>
      </c>
      <c r="BM955" s="3">
        <v>1.1499999999999995</v>
      </c>
      <c r="BN955" s="3">
        <v>6.39</v>
      </c>
      <c r="BO955" s="3">
        <v>6.07</v>
      </c>
      <c r="BP955" s="3">
        <v>0.3199999999999994</v>
      </c>
      <c r="BQ955" s="3">
        <v>5.85</v>
      </c>
      <c r="BR955" s="3">
        <v>4.97</v>
      </c>
      <c r="BS955" s="3">
        <v>0.87999999999999989</v>
      </c>
      <c r="BT955" s="3">
        <v>4.59</v>
      </c>
      <c r="BU955" s="3">
        <v>4.3600000000000003</v>
      </c>
      <c r="BV955" s="3">
        <v>0.22999999999999954</v>
      </c>
      <c r="BW955" s="3">
        <v>5.22</v>
      </c>
      <c r="BX955" s="3">
        <v>4.96</v>
      </c>
      <c r="BY955" s="3">
        <v>0.25999999999999979</v>
      </c>
      <c r="BZ955" s="3">
        <v>5.15</v>
      </c>
      <c r="CA955" s="3">
        <v>4.12</v>
      </c>
      <c r="CB955" s="3">
        <v>1.0300000000000002</v>
      </c>
      <c r="CC955" s="3">
        <v>4.5199999999999996</v>
      </c>
      <c r="CD955" s="3">
        <v>4.29</v>
      </c>
      <c r="CE955" s="3">
        <v>0.22999999999999954</v>
      </c>
      <c r="CF955" s="3">
        <v>3.65</v>
      </c>
      <c r="CG955" s="3">
        <v>2.92</v>
      </c>
      <c r="CH955" s="3">
        <v>0.73</v>
      </c>
      <c r="CI955" s="3">
        <v>3.32</v>
      </c>
      <c r="CJ955" s="3">
        <v>3.15</v>
      </c>
      <c r="CK955" s="3">
        <v>0.16999999999999993</v>
      </c>
      <c r="CL955" s="3">
        <v>5.36</v>
      </c>
      <c r="CM955" s="3">
        <v>4.5599999999999996</v>
      </c>
      <c r="CN955" s="3">
        <v>0.80000000000000071</v>
      </c>
      <c r="CO955" s="3">
        <v>4.47</v>
      </c>
      <c r="CP955" s="3">
        <v>4.25</v>
      </c>
      <c r="CQ955" s="3">
        <v>0.21999999999999975</v>
      </c>
      <c r="CR955" s="3">
        <v>4.0999999999999996</v>
      </c>
      <c r="CS955" s="3">
        <v>3.49</v>
      </c>
      <c r="CT955" s="3">
        <v>0.60999999999999943</v>
      </c>
      <c r="CU955" s="3">
        <v>3.21</v>
      </c>
      <c r="CV955" s="3">
        <v>3.05</v>
      </c>
      <c r="CW955" s="3">
        <v>0.16000000000000014</v>
      </c>
      <c r="CX955" s="3">
        <v>3.65</v>
      </c>
      <c r="CY955" s="3">
        <v>3.47</v>
      </c>
      <c r="CZ955" s="3">
        <v>0.17999999999999972</v>
      </c>
      <c r="DA955" s="3">
        <v>3.61</v>
      </c>
      <c r="DB955" s="3">
        <v>2.89</v>
      </c>
      <c r="DC955" s="3">
        <v>0.71999999999999975</v>
      </c>
      <c r="DD955" s="3">
        <v>3.16</v>
      </c>
      <c r="DE955" s="3">
        <v>3</v>
      </c>
      <c r="DF955" s="3">
        <v>0.16000000000000014</v>
      </c>
      <c r="DG955" s="3">
        <v>2.56</v>
      </c>
      <c r="DH955" s="3">
        <v>2.1800000000000002</v>
      </c>
      <c r="DI955" s="3">
        <v>0.37999999999999989</v>
      </c>
      <c r="DJ955" s="3">
        <v>2.3199999999999998</v>
      </c>
      <c r="DK955" s="3">
        <v>2.2000000000000002</v>
      </c>
      <c r="DL955" s="3">
        <v>0.11999999999999966</v>
      </c>
      <c r="DM955" s="3">
        <v>6.89</v>
      </c>
      <c r="DN955" s="3">
        <v>5.86</v>
      </c>
      <c r="DO955" s="3">
        <v>1.0299999999999994</v>
      </c>
      <c r="DP955" s="3">
        <v>5.27</v>
      </c>
      <c r="DQ955" s="3">
        <v>4.4800000000000004</v>
      </c>
      <c r="DR955" s="3">
        <v>0.78999999999999915</v>
      </c>
      <c r="DS955" s="3">
        <v>4.6399999999999997</v>
      </c>
      <c r="DT955" s="3">
        <v>3.71</v>
      </c>
      <c r="DU955" s="3">
        <v>0.92999999999999972</v>
      </c>
      <c r="DV955" s="3">
        <v>3.29</v>
      </c>
      <c r="DW955" s="3">
        <v>2.63</v>
      </c>
      <c r="DX955" s="3">
        <v>0.66000000000000014</v>
      </c>
    </row>
    <row r="956" spans="1:128" s="3" customFormat="1" x14ac:dyDescent="0.25">
      <c r="A956" s="36" t="s">
        <v>1142</v>
      </c>
      <c r="B956" s="36" t="s">
        <v>87</v>
      </c>
      <c r="C956" s="36" t="s">
        <v>88</v>
      </c>
      <c r="D956" s="37" t="s">
        <v>103</v>
      </c>
      <c r="E956" s="36" t="s">
        <v>104</v>
      </c>
      <c r="F956" s="37" t="s">
        <v>1128</v>
      </c>
      <c r="G956" s="36" t="s">
        <v>1129</v>
      </c>
      <c r="H956" s="36" t="s">
        <v>93</v>
      </c>
      <c r="I956" s="36" t="s">
        <v>94</v>
      </c>
      <c r="J956" s="36" t="s">
        <v>95</v>
      </c>
      <c r="K956" s="44">
        <v>1.65</v>
      </c>
      <c r="L956" s="38">
        <f>IF(J956="10",K956,"")</f>
        <v>1.65</v>
      </c>
      <c r="M956" s="38">
        <f>ROUND(L956*O956/100,2)</f>
        <v>1.07</v>
      </c>
      <c r="N956" s="38">
        <f>L956-M956</f>
        <v>0.57999999999999985</v>
      </c>
      <c r="O956" s="38" t="s">
        <v>96</v>
      </c>
      <c r="P956" s="38">
        <f>IF(J956&lt;&gt;"20",IF(J956="15",K956,ROUND(K956*0.85,2)),"")</f>
        <v>1.4</v>
      </c>
      <c r="Q956" s="38">
        <f>ROUND(P956*S956/100,2)</f>
        <v>1.1200000000000001</v>
      </c>
      <c r="R956" s="38">
        <f>P956-Q956</f>
        <v>0.2799999999999998</v>
      </c>
      <c r="S956" s="38" t="s">
        <v>97</v>
      </c>
      <c r="T956" s="38">
        <f>IF(J956="20",K956,IF(J956="10",ROUND(K956*0.7,2),ROUND(K956/0.85*0.7,2)))</f>
        <v>1.1599999999999999</v>
      </c>
      <c r="U956" s="38">
        <f>ROUND(T956*W956/100,2)</f>
        <v>1.1000000000000001</v>
      </c>
      <c r="V956" s="38">
        <f>T956-U956</f>
        <v>5.9999999999999831E-2</v>
      </c>
      <c r="W956" s="36">
        <v>95</v>
      </c>
      <c r="X956" s="38">
        <f>IF(J956="20",ROUND(K956/0.7*0.6,2),IF(J956="10",ROUND(K956*0.6,2),ROUND(K956/0.85*0.6,2)))</f>
        <v>0.99</v>
      </c>
      <c r="Y956" s="38">
        <f>ROUND(X956*AA956/100,2)</f>
        <v>0.94</v>
      </c>
      <c r="Z956" s="38">
        <f>X956-Y956</f>
        <v>5.0000000000000044E-2</v>
      </c>
      <c r="AA956" s="36">
        <v>95</v>
      </c>
      <c r="AB956" s="38" t="s">
        <v>98</v>
      </c>
      <c r="AC956" s="38">
        <v>1.32</v>
      </c>
      <c r="AD956" s="38">
        <v>1.25</v>
      </c>
      <c r="AE956" s="38">
        <v>7.0000000000000062E-2</v>
      </c>
      <c r="BJ956" s="3" t="s">
        <v>95</v>
      </c>
      <c r="BK956" s="3">
        <v>7.6499999999999995</v>
      </c>
      <c r="BL956" s="3">
        <v>6.5</v>
      </c>
      <c r="BM956" s="3">
        <v>1.1499999999999995</v>
      </c>
      <c r="BN956" s="3">
        <v>6.39</v>
      </c>
      <c r="BO956" s="3">
        <v>6.07</v>
      </c>
      <c r="BP956" s="3">
        <v>0.3199999999999994</v>
      </c>
      <c r="BQ956" s="3">
        <v>5.85</v>
      </c>
      <c r="BR956" s="3">
        <v>4.97</v>
      </c>
      <c r="BS956" s="3">
        <v>0.87999999999999989</v>
      </c>
      <c r="BT956" s="3">
        <v>4.59</v>
      </c>
      <c r="BU956" s="3">
        <v>4.3600000000000003</v>
      </c>
      <c r="BV956" s="3">
        <v>0.22999999999999954</v>
      </c>
      <c r="BW956" s="3">
        <v>5.22</v>
      </c>
      <c r="BX956" s="3">
        <v>4.96</v>
      </c>
      <c r="BY956" s="3">
        <v>0.25999999999999979</v>
      </c>
      <c r="BZ956" s="3">
        <v>5.15</v>
      </c>
      <c r="CA956" s="3">
        <v>4.12</v>
      </c>
      <c r="CB956" s="3">
        <v>1.0300000000000002</v>
      </c>
      <c r="CC956" s="3">
        <v>4.5199999999999996</v>
      </c>
      <c r="CD956" s="3">
        <v>4.29</v>
      </c>
      <c r="CE956" s="3">
        <v>0.22999999999999954</v>
      </c>
      <c r="CF956" s="3">
        <v>3.65</v>
      </c>
      <c r="CG956" s="3">
        <v>2.92</v>
      </c>
      <c r="CH956" s="3">
        <v>0.73</v>
      </c>
      <c r="CI956" s="3">
        <v>3.32</v>
      </c>
      <c r="CJ956" s="3">
        <v>3.15</v>
      </c>
      <c r="CK956" s="3">
        <v>0.16999999999999993</v>
      </c>
      <c r="CL956" s="3">
        <v>5.36</v>
      </c>
      <c r="CM956" s="3">
        <v>4.5599999999999996</v>
      </c>
      <c r="CN956" s="3">
        <v>0.80000000000000071</v>
      </c>
      <c r="CO956" s="3">
        <v>4.47</v>
      </c>
      <c r="CP956" s="3">
        <v>4.25</v>
      </c>
      <c r="CQ956" s="3">
        <v>0.21999999999999975</v>
      </c>
      <c r="CR956" s="3">
        <v>4.0999999999999996</v>
      </c>
      <c r="CS956" s="3">
        <v>3.49</v>
      </c>
      <c r="CT956" s="3">
        <v>0.60999999999999943</v>
      </c>
      <c r="CU956" s="3">
        <v>3.21</v>
      </c>
      <c r="CV956" s="3">
        <v>3.05</v>
      </c>
      <c r="CW956" s="3">
        <v>0.16000000000000014</v>
      </c>
      <c r="CX956" s="3">
        <v>3.65</v>
      </c>
      <c r="CY956" s="3">
        <v>3.47</v>
      </c>
      <c r="CZ956" s="3">
        <v>0.17999999999999972</v>
      </c>
      <c r="DA956" s="3">
        <v>3.61</v>
      </c>
      <c r="DB956" s="3">
        <v>2.89</v>
      </c>
      <c r="DC956" s="3">
        <v>0.71999999999999975</v>
      </c>
      <c r="DD956" s="3">
        <v>3.16</v>
      </c>
      <c r="DE956" s="3">
        <v>3</v>
      </c>
      <c r="DF956" s="3">
        <v>0.16000000000000014</v>
      </c>
      <c r="DG956" s="3">
        <v>2.56</v>
      </c>
      <c r="DH956" s="3">
        <v>2.1800000000000002</v>
      </c>
      <c r="DI956" s="3">
        <v>0.37999999999999989</v>
      </c>
      <c r="DJ956" s="3">
        <v>2.3199999999999998</v>
      </c>
      <c r="DK956" s="3">
        <v>2.2000000000000002</v>
      </c>
      <c r="DL956" s="3">
        <v>0.11999999999999966</v>
      </c>
      <c r="DM956" s="3">
        <v>6.89</v>
      </c>
      <c r="DN956" s="3">
        <v>5.86</v>
      </c>
      <c r="DO956" s="3">
        <v>1.0299999999999994</v>
      </c>
      <c r="DP956" s="3">
        <v>5.27</v>
      </c>
      <c r="DQ956" s="3">
        <v>4.4800000000000004</v>
      </c>
      <c r="DR956" s="3">
        <v>0.78999999999999915</v>
      </c>
      <c r="DS956" s="3">
        <v>4.6399999999999997</v>
      </c>
      <c r="DT956" s="3">
        <v>3.71</v>
      </c>
      <c r="DU956" s="3">
        <v>0.92999999999999972</v>
      </c>
      <c r="DV956" s="3">
        <v>3.29</v>
      </c>
      <c r="DW956" s="3">
        <v>2.63</v>
      </c>
      <c r="DX956" s="3">
        <v>0.66000000000000014</v>
      </c>
    </row>
    <row r="957" spans="1:128" s="3" customFormat="1" x14ac:dyDescent="0.25">
      <c r="A957" s="36" t="s">
        <v>1143</v>
      </c>
      <c r="B957" s="36" t="s">
        <v>87</v>
      </c>
      <c r="C957" s="36" t="s">
        <v>88</v>
      </c>
      <c r="D957" s="37" t="s">
        <v>133</v>
      </c>
      <c r="E957" s="36" t="s">
        <v>134</v>
      </c>
      <c r="F957" s="37" t="s">
        <v>1128</v>
      </c>
      <c r="G957" s="36" t="s">
        <v>1129</v>
      </c>
      <c r="H957" s="36" t="s">
        <v>93</v>
      </c>
      <c r="I957" s="36" t="s">
        <v>94</v>
      </c>
      <c r="J957" s="36" t="s">
        <v>95</v>
      </c>
      <c r="K957" s="44">
        <v>4.7265000000000006</v>
      </c>
      <c r="L957" s="38">
        <f>IF(J957="10",K957,"")</f>
        <v>4.7265000000000006</v>
      </c>
      <c r="M957" s="38">
        <f>ROUND(L957*O957/100,2)</f>
        <v>3.07</v>
      </c>
      <c r="N957" s="38">
        <f>L957-M957</f>
        <v>1.6565000000000007</v>
      </c>
      <c r="O957" s="38" t="s">
        <v>96</v>
      </c>
      <c r="P957" s="38">
        <f>IF(J957&lt;&gt;"20",IF(J957="15",K957,ROUND(K957*0.85,2)),"")</f>
        <v>4.0199999999999996</v>
      </c>
      <c r="Q957" s="38">
        <f>ROUND(P957*S957/100,2)</f>
        <v>3.22</v>
      </c>
      <c r="R957" s="38">
        <f>P957-Q957</f>
        <v>0.79999999999999938</v>
      </c>
      <c r="S957" s="38" t="s">
        <v>97</v>
      </c>
      <c r="T957" s="38">
        <f>IF(J957="20",K957,IF(J957="10",ROUND(K957*0.7,2),ROUND(K957/0.85*0.7,2)))</f>
        <v>3.31</v>
      </c>
      <c r="U957" s="38">
        <f>ROUND(T957*W957/100,2)</f>
        <v>3.14</v>
      </c>
      <c r="V957" s="38">
        <f>T957-U957</f>
        <v>0.16999999999999993</v>
      </c>
      <c r="W957" s="36">
        <v>95</v>
      </c>
      <c r="X957" s="38">
        <f>IF(J957="20",ROUND(K957/0.7*0.6,2),IF(J957="10",ROUND(K957*0.6,2),ROUND(K957/0.85*0.6,2)))</f>
        <v>2.84</v>
      </c>
      <c r="Y957" s="38">
        <f>ROUND(X957*AA957/100,2)</f>
        <v>2.7</v>
      </c>
      <c r="Z957" s="38">
        <f>X957-Y957</f>
        <v>0.13999999999999968</v>
      </c>
      <c r="AA957" s="36">
        <v>95</v>
      </c>
      <c r="AB957" s="38" t="s">
        <v>98</v>
      </c>
      <c r="AC957" s="38">
        <v>3.78</v>
      </c>
      <c r="AD957" s="38">
        <v>3.59</v>
      </c>
      <c r="AE957" s="38">
        <v>0.18999999999999995</v>
      </c>
      <c r="BJ957" s="3" t="s">
        <v>95</v>
      </c>
      <c r="BK957" s="3">
        <v>10.726500000000001</v>
      </c>
      <c r="BL957" s="3">
        <v>9.1199999999999992</v>
      </c>
      <c r="BM957" s="3">
        <v>1.6065000000000023</v>
      </c>
      <c r="BN957" s="3">
        <v>8.24</v>
      </c>
      <c r="BO957" s="3">
        <v>7.83</v>
      </c>
      <c r="BP957" s="3">
        <v>0.41000000000000014</v>
      </c>
      <c r="BQ957" s="3">
        <v>8.9265000000000008</v>
      </c>
      <c r="BR957" s="3">
        <v>7.59</v>
      </c>
      <c r="BS957" s="3">
        <v>1.3365000000000009</v>
      </c>
      <c r="BT957" s="3">
        <v>6.44</v>
      </c>
      <c r="BU957" s="3">
        <v>6.12</v>
      </c>
      <c r="BV957" s="3">
        <v>0.32000000000000028</v>
      </c>
      <c r="BW957" s="3">
        <v>7.68</v>
      </c>
      <c r="BX957" s="3">
        <v>7.3</v>
      </c>
      <c r="BY957" s="3">
        <v>0.37999999999999989</v>
      </c>
      <c r="BZ957" s="3">
        <v>8.2265000000000015</v>
      </c>
      <c r="CA957" s="3">
        <v>6.58</v>
      </c>
      <c r="CB957" s="3">
        <v>1.6465000000000014</v>
      </c>
      <c r="CC957" s="3">
        <v>6.98</v>
      </c>
      <c r="CD957" s="3">
        <v>6.63</v>
      </c>
      <c r="CE957" s="3">
        <v>0.35000000000000053</v>
      </c>
      <c r="CF957" s="3">
        <v>6.7265000000000006</v>
      </c>
      <c r="CG957" s="3">
        <v>5.38</v>
      </c>
      <c r="CH957" s="3">
        <v>1.3465000000000007</v>
      </c>
      <c r="CI957" s="3">
        <v>5.78</v>
      </c>
      <c r="CJ957" s="3">
        <v>5.49</v>
      </c>
      <c r="CK957" s="3">
        <v>0.29000000000000004</v>
      </c>
      <c r="CL957" s="3">
        <v>7.51</v>
      </c>
      <c r="CM957" s="3">
        <v>6.38</v>
      </c>
      <c r="CN957" s="3">
        <v>1.1299999999999999</v>
      </c>
      <c r="CO957" s="3">
        <v>5.77</v>
      </c>
      <c r="CP957" s="3">
        <v>5.48</v>
      </c>
      <c r="CQ957" s="3">
        <v>0.28999999999999915</v>
      </c>
      <c r="CR957" s="3">
        <v>6.25</v>
      </c>
      <c r="CS957" s="3">
        <v>5.31</v>
      </c>
      <c r="CT957" s="3">
        <v>0.94000000000000039</v>
      </c>
      <c r="CU957" s="3">
        <v>4.51</v>
      </c>
      <c r="CV957" s="3">
        <v>4.28</v>
      </c>
      <c r="CW957" s="3">
        <v>0.22999999999999954</v>
      </c>
      <c r="CX957" s="3">
        <v>5.38</v>
      </c>
      <c r="CY957" s="3">
        <v>5.1100000000000003</v>
      </c>
      <c r="CZ957" s="3">
        <v>0.26999999999999957</v>
      </c>
      <c r="DA957" s="3">
        <v>5.76</v>
      </c>
      <c r="DB957" s="3">
        <v>4.6100000000000003</v>
      </c>
      <c r="DC957" s="3">
        <v>1.1499999999999995</v>
      </c>
      <c r="DD957" s="3">
        <v>4.8899999999999997</v>
      </c>
      <c r="DE957" s="3">
        <v>4.6500000000000004</v>
      </c>
      <c r="DF957" s="3">
        <v>0.23999999999999932</v>
      </c>
      <c r="DG957" s="3">
        <v>4.71</v>
      </c>
      <c r="DH957" s="3">
        <v>4</v>
      </c>
      <c r="DI957" s="3">
        <v>0.71</v>
      </c>
      <c r="DJ957" s="3">
        <v>4.05</v>
      </c>
      <c r="DK957" s="3">
        <v>3.85</v>
      </c>
      <c r="DL957" s="3">
        <v>0.19999999999999973</v>
      </c>
      <c r="DM957" s="3">
        <v>9.65</v>
      </c>
      <c r="DN957" s="3">
        <v>8.1999999999999993</v>
      </c>
      <c r="DO957" s="3">
        <v>1.4500000000000011</v>
      </c>
      <c r="DP957" s="3">
        <v>8.0299999999999994</v>
      </c>
      <c r="DQ957" s="3">
        <v>6.83</v>
      </c>
      <c r="DR957" s="3">
        <v>1.1999999999999993</v>
      </c>
      <c r="DS957" s="3">
        <v>7.4</v>
      </c>
      <c r="DT957" s="3">
        <v>5.92</v>
      </c>
      <c r="DU957" s="3">
        <v>1.4800000000000004</v>
      </c>
      <c r="DV957" s="3">
        <v>6.05</v>
      </c>
      <c r="DW957" s="3">
        <v>4.84</v>
      </c>
      <c r="DX957" s="3">
        <v>1.21</v>
      </c>
    </row>
    <row r="958" spans="1:128" s="3" customFormat="1" x14ac:dyDescent="0.25">
      <c r="A958" s="36" t="s">
        <v>1144</v>
      </c>
      <c r="B958" s="36" t="s">
        <v>87</v>
      </c>
      <c r="C958" s="36" t="s">
        <v>88</v>
      </c>
      <c r="D958" s="37" t="s">
        <v>157</v>
      </c>
      <c r="E958" s="36" t="s">
        <v>158</v>
      </c>
      <c r="F958" s="37" t="s">
        <v>1128</v>
      </c>
      <c r="G958" s="36" t="s">
        <v>1129</v>
      </c>
      <c r="H958" s="36" t="s">
        <v>93</v>
      </c>
      <c r="I958" s="36" t="s">
        <v>94</v>
      </c>
      <c r="J958" s="36" t="s">
        <v>95</v>
      </c>
      <c r="K958" s="44">
        <v>1.65</v>
      </c>
      <c r="L958" s="38">
        <f>IF(J958="10",K958,"")</f>
        <v>1.65</v>
      </c>
      <c r="M958" s="38">
        <f>ROUND(L958*O958/100,2)</f>
        <v>1.07</v>
      </c>
      <c r="N958" s="38">
        <f>L958-M958</f>
        <v>0.57999999999999985</v>
      </c>
      <c r="O958" s="38" t="s">
        <v>96</v>
      </c>
      <c r="P958" s="38">
        <f>IF(J958&lt;&gt;"20",IF(J958="15",K958,ROUND(K958*0.85,2)),"")</f>
        <v>1.4</v>
      </c>
      <c r="Q958" s="38">
        <f>ROUND(P958*S958/100,2)</f>
        <v>1.1200000000000001</v>
      </c>
      <c r="R958" s="38">
        <f>P958-Q958</f>
        <v>0.2799999999999998</v>
      </c>
      <c r="S958" s="38" t="s">
        <v>97</v>
      </c>
      <c r="T958" s="38">
        <f>IF(J958="20",K958,IF(J958="10",ROUND(K958*0.7,2),ROUND(K958/0.85*0.7,2)))</f>
        <v>1.1599999999999999</v>
      </c>
      <c r="U958" s="38">
        <f>ROUND(T958*W958/100,2)</f>
        <v>1.1000000000000001</v>
      </c>
      <c r="V958" s="38">
        <f>T958-U958</f>
        <v>5.9999999999999831E-2</v>
      </c>
      <c r="W958" s="36">
        <v>95</v>
      </c>
      <c r="X958" s="38">
        <f>IF(J958="20",ROUND(K958/0.7*0.6,2),IF(J958="10",ROUND(K958*0.6,2),ROUND(K958/0.85*0.6,2)))</f>
        <v>0.99</v>
      </c>
      <c r="Y958" s="38">
        <f>ROUND(X958*AA958/100,2)</f>
        <v>0.94</v>
      </c>
      <c r="Z958" s="38">
        <f>X958-Y958</f>
        <v>5.0000000000000044E-2</v>
      </c>
      <c r="AA958" s="36">
        <v>95</v>
      </c>
      <c r="AB958" s="38" t="s">
        <v>98</v>
      </c>
      <c r="AC958" s="38">
        <v>1.32</v>
      </c>
      <c r="AD958" s="38">
        <v>1.25</v>
      </c>
      <c r="AE958" s="38">
        <v>7.0000000000000062E-2</v>
      </c>
      <c r="BJ958" s="3" t="s">
        <v>95</v>
      </c>
      <c r="BK958" s="3">
        <v>7.6499999999999995</v>
      </c>
      <c r="BL958" s="3">
        <v>6.5</v>
      </c>
      <c r="BM958" s="3">
        <v>1.1499999999999995</v>
      </c>
      <c r="BN958" s="3">
        <v>6.39</v>
      </c>
      <c r="BO958" s="3">
        <v>6.07</v>
      </c>
      <c r="BP958" s="3">
        <v>0.3199999999999994</v>
      </c>
      <c r="BQ958" s="3">
        <v>5.85</v>
      </c>
      <c r="BR958" s="3">
        <v>4.97</v>
      </c>
      <c r="BS958" s="3">
        <v>0.87999999999999989</v>
      </c>
      <c r="BT958" s="3">
        <v>4.59</v>
      </c>
      <c r="BU958" s="3">
        <v>4.3600000000000003</v>
      </c>
      <c r="BV958" s="3">
        <v>0.22999999999999954</v>
      </c>
      <c r="BW958" s="3">
        <v>5.22</v>
      </c>
      <c r="BX958" s="3">
        <v>4.96</v>
      </c>
      <c r="BY958" s="3">
        <v>0.25999999999999979</v>
      </c>
      <c r="BZ958" s="3">
        <v>5.15</v>
      </c>
      <c r="CA958" s="3">
        <v>4.12</v>
      </c>
      <c r="CB958" s="3">
        <v>1.0300000000000002</v>
      </c>
      <c r="CC958" s="3">
        <v>4.5199999999999996</v>
      </c>
      <c r="CD958" s="3">
        <v>4.29</v>
      </c>
      <c r="CE958" s="3">
        <v>0.22999999999999954</v>
      </c>
      <c r="CF958" s="3">
        <v>3.65</v>
      </c>
      <c r="CG958" s="3">
        <v>2.92</v>
      </c>
      <c r="CH958" s="3">
        <v>0.73</v>
      </c>
      <c r="CI958" s="3">
        <v>3.32</v>
      </c>
      <c r="CJ958" s="3">
        <v>3.15</v>
      </c>
      <c r="CK958" s="3">
        <v>0.16999999999999993</v>
      </c>
      <c r="CL958" s="3">
        <v>5.36</v>
      </c>
      <c r="CM958" s="3">
        <v>4.5599999999999996</v>
      </c>
      <c r="CN958" s="3">
        <v>0.80000000000000071</v>
      </c>
      <c r="CO958" s="3">
        <v>4.47</v>
      </c>
      <c r="CP958" s="3">
        <v>4.25</v>
      </c>
      <c r="CQ958" s="3">
        <v>0.21999999999999975</v>
      </c>
      <c r="CR958" s="3">
        <v>4.0999999999999996</v>
      </c>
      <c r="CS958" s="3">
        <v>3.49</v>
      </c>
      <c r="CT958" s="3">
        <v>0.60999999999999943</v>
      </c>
      <c r="CU958" s="3">
        <v>3.21</v>
      </c>
      <c r="CV958" s="3">
        <v>3.05</v>
      </c>
      <c r="CW958" s="3">
        <v>0.16000000000000014</v>
      </c>
      <c r="CX958" s="3">
        <v>3.65</v>
      </c>
      <c r="CY958" s="3">
        <v>3.47</v>
      </c>
      <c r="CZ958" s="3">
        <v>0.17999999999999972</v>
      </c>
      <c r="DA958" s="3">
        <v>3.61</v>
      </c>
      <c r="DB958" s="3">
        <v>2.89</v>
      </c>
      <c r="DC958" s="3">
        <v>0.71999999999999975</v>
      </c>
      <c r="DD958" s="3">
        <v>3.16</v>
      </c>
      <c r="DE958" s="3">
        <v>3</v>
      </c>
      <c r="DF958" s="3">
        <v>0.16000000000000014</v>
      </c>
      <c r="DG958" s="3">
        <v>2.56</v>
      </c>
      <c r="DH958" s="3">
        <v>2.1800000000000002</v>
      </c>
      <c r="DI958" s="3">
        <v>0.37999999999999989</v>
      </c>
      <c r="DJ958" s="3">
        <v>2.3199999999999998</v>
      </c>
      <c r="DK958" s="3">
        <v>2.2000000000000002</v>
      </c>
      <c r="DL958" s="3">
        <v>0.11999999999999966</v>
      </c>
      <c r="DM958" s="3">
        <v>6.89</v>
      </c>
      <c r="DN958" s="3">
        <v>5.86</v>
      </c>
      <c r="DO958" s="3">
        <v>1.0299999999999994</v>
      </c>
      <c r="DP958" s="3">
        <v>5.27</v>
      </c>
      <c r="DQ958" s="3">
        <v>4.4800000000000004</v>
      </c>
      <c r="DR958" s="3">
        <v>0.78999999999999915</v>
      </c>
      <c r="DS958" s="3">
        <v>4.6399999999999997</v>
      </c>
      <c r="DT958" s="3">
        <v>3.71</v>
      </c>
      <c r="DU958" s="3">
        <v>0.92999999999999972</v>
      </c>
      <c r="DV958" s="3">
        <v>3.29</v>
      </c>
      <c r="DW958" s="3">
        <v>2.63</v>
      </c>
      <c r="DX958" s="3">
        <v>0.66000000000000014</v>
      </c>
    </row>
    <row r="959" spans="1:128" s="3" customFormat="1" x14ac:dyDescent="0.25">
      <c r="A959" s="36" t="s">
        <v>1145</v>
      </c>
      <c r="B959" s="36" t="s">
        <v>87</v>
      </c>
      <c r="C959" s="36" t="s">
        <v>88</v>
      </c>
      <c r="D959" s="37" t="s">
        <v>112</v>
      </c>
      <c r="E959" s="36" t="s">
        <v>113</v>
      </c>
      <c r="F959" s="37" t="s">
        <v>1128</v>
      </c>
      <c r="G959" s="36" t="s">
        <v>1129</v>
      </c>
      <c r="H959" s="36" t="s">
        <v>93</v>
      </c>
      <c r="I959" s="36" t="s">
        <v>94</v>
      </c>
      <c r="J959" s="36" t="s">
        <v>95</v>
      </c>
      <c r="K959" s="44">
        <v>1.65</v>
      </c>
      <c r="L959" s="38">
        <f>IF(J959="10",K959,"")</f>
        <v>1.65</v>
      </c>
      <c r="M959" s="38">
        <f>ROUND(L959*O959/100,2)</f>
        <v>1.07</v>
      </c>
      <c r="N959" s="38">
        <f>L959-M959</f>
        <v>0.57999999999999985</v>
      </c>
      <c r="O959" s="38" t="s">
        <v>96</v>
      </c>
      <c r="P959" s="38">
        <f>IF(J959&lt;&gt;"20",IF(J959="15",K959,ROUND(K959*0.85,2)),"")</f>
        <v>1.4</v>
      </c>
      <c r="Q959" s="38">
        <f>ROUND(P959*S959/100,2)</f>
        <v>1.1200000000000001</v>
      </c>
      <c r="R959" s="38">
        <f>P959-Q959</f>
        <v>0.2799999999999998</v>
      </c>
      <c r="S959" s="38" t="s">
        <v>97</v>
      </c>
      <c r="T959" s="38">
        <f>IF(J959="20",K959,IF(J959="10",ROUND(K959*0.7,2),ROUND(K959/0.85*0.7,2)))</f>
        <v>1.1599999999999999</v>
      </c>
      <c r="U959" s="38">
        <f>ROUND(T959*W959/100,2)</f>
        <v>1.1000000000000001</v>
      </c>
      <c r="V959" s="38">
        <f>T959-U959</f>
        <v>5.9999999999999831E-2</v>
      </c>
      <c r="W959" s="36">
        <v>95</v>
      </c>
      <c r="X959" s="38">
        <f>IF(J959="20",ROUND(K959/0.7*0.6,2),IF(J959="10",ROUND(K959*0.6,2),ROUND(K959/0.85*0.6,2)))</f>
        <v>0.99</v>
      </c>
      <c r="Y959" s="38">
        <f>ROUND(X959*AA959/100,2)</f>
        <v>0.94</v>
      </c>
      <c r="Z959" s="38">
        <f>X959-Y959</f>
        <v>5.0000000000000044E-2</v>
      </c>
      <c r="AA959" s="36">
        <v>95</v>
      </c>
      <c r="AB959" s="38" t="s">
        <v>98</v>
      </c>
      <c r="AC959" s="38">
        <v>1.32</v>
      </c>
      <c r="AD959" s="38">
        <v>1.25</v>
      </c>
      <c r="AE959" s="38">
        <v>7.0000000000000062E-2</v>
      </c>
      <c r="BJ959" s="3" t="s">
        <v>95</v>
      </c>
      <c r="BK959" s="3">
        <v>7.6499999999999995</v>
      </c>
      <c r="BL959" s="3">
        <v>6.5</v>
      </c>
      <c r="BM959" s="3">
        <v>1.1499999999999995</v>
      </c>
      <c r="BN959" s="3">
        <v>6.39</v>
      </c>
      <c r="BO959" s="3">
        <v>6.07</v>
      </c>
      <c r="BP959" s="3">
        <v>0.3199999999999994</v>
      </c>
      <c r="BQ959" s="3">
        <v>5.85</v>
      </c>
      <c r="BR959" s="3">
        <v>4.97</v>
      </c>
      <c r="BS959" s="3">
        <v>0.87999999999999989</v>
      </c>
      <c r="BT959" s="3">
        <v>4.59</v>
      </c>
      <c r="BU959" s="3">
        <v>4.3600000000000003</v>
      </c>
      <c r="BV959" s="3">
        <v>0.22999999999999954</v>
      </c>
      <c r="BW959" s="3">
        <v>5.22</v>
      </c>
      <c r="BX959" s="3">
        <v>4.96</v>
      </c>
      <c r="BY959" s="3">
        <v>0.25999999999999979</v>
      </c>
      <c r="BZ959" s="3">
        <v>5.15</v>
      </c>
      <c r="CA959" s="3">
        <v>4.12</v>
      </c>
      <c r="CB959" s="3">
        <v>1.0300000000000002</v>
      </c>
      <c r="CC959" s="3">
        <v>4.5199999999999996</v>
      </c>
      <c r="CD959" s="3">
        <v>4.29</v>
      </c>
      <c r="CE959" s="3">
        <v>0.22999999999999954</v>
      </c>
      <c r="CF959" s="3">
        <v>3.65</v>
      </c>
      <c r="CG959" s="3">
        <v>2.92</v>
      </c>
      <c r="CH959" s="3">
        <v>0.73</v>
      </c>
      <c r="CI959" s="3">
        <v>3.32</v>
      </c>
      <c r="CJ959" s="3">
        <v>3.15</v>
      </c>
      <c r="CK959" s="3">
        <v>0.16999999999999993</v>
      </c>
      <c r="CL959" s="3">
        <v>5.36</v>
      </c>
      <c r="CM959" s="3">
        <v>4.5599999999999996</v>
      </c>
      <c r="CN959" s="3">
        <v>0.80000000000000071</v>
      </c>
      <c r="CO959" s="3">
        <v>4.47</v>
      </c>
      <c r="CP959" s="3">
        <v>4.25</v>
      </c>
      <c r="CQ959" s="3">
        <v>0.21999999999999975</v>
      </c>
      <c r="CR959" s="3">
        <v>4.0999999999999996</v>
      </c>
      <c r="CS959" s="3">
        <v>3.49</v>
      </c>
      <c r="CT959" s="3">
        <v>0.60999999999999943</v>
      </c>
      <c r="CU959" s="3">
        <v>3.21</v>
      </c>
      <c r="CV959" s="3">
        <v>3.05</v>
      </c>
      <c r="CW959" s="3">
        <v>0.16000000000000014</v>
      </c>
      <c r="CX959" s="3">
        <v>3.65</v>
      </c>
      <c r="CY959" s="3">
        <v>3.47</v>
      </c>
      <c r="CZ959" s="3">
        <v>0.17999999999999972</v>
      </c>
      <c r="DA959" s="3">
        <v>3.61</v>
      </c>
      <c r="DB959" s="3">
        <v>2.89</v>
      </c>
      <c r="DC959" s="3">
        <v>0.71999999999999975</v>
      </c>
      <c r="DD959" s="3">
        <v>3.16</v>
      </c>
      <c r="DE959" s="3">
        <v>3</v>
      </c>
      <c r="DF959" s="3">
        <v>0.16000000000000014</v>
      </c>
      <c r="DG959" s="3">
        <v>2.56</v>
      </c>
      <c r="DH959" s="3">
        <v>2.1800000000000002</v>
      </c>
      <c r="DI959" s="3">
        <v>0.37999999999999989</v>
      </c>
      <c r="DJ959" s="3">
        <v>2.3199999999999998</v>
      </c>
      <c r="DK959" s="3">
        <v>2.2000000000000002</v>
      </c>
      <c r="DL959" s="3">
        <v>0.11999999999999966</v>
      </c>
      <c r="DM959" s="3">
        <v>6.89</v>
      </c>
      <c r="DN959" s="3">
        <v>5.86</v>
      </c>
      <c r="DO959" s="3">
        <v>1.0299999999999994</v>
      </c>
      <c r="DP959" s="3">
        <v>5.27</v>
      </c>
      <c r="DQ959" s="3">
        <v>4.4800000000000004</v>
      </c>
      <c r="DR959" s="3">
        <v>0.78999999999999915</v>
      </c>
      <c r="DS959" s="3">
        <v>4.6399999999999997</v>
      </c>
      <c r="DT959" s="3">
        <v>3.71</v>
      </c>
      <c r="DU959" s="3">
        <v>0.92999999999999972</v>
      </c>
      <c r="DV959" s="3">
        <v>3.29</v>
      </c>
      <c r="DW959" s="3">
        <v>2.63</v>
      </c>
      <c r="DX959" s="3">
        <v>0.66000000000000014</v>
      </c>
    </row>
    <row r="960" spans="1:128" s="3" customFormat="1" x14ac:dyDescent="0.25">
      <c r="A960" s="36" t="s">
        <v>1146</v>
      </c>
      <c r="B960" s="36" t="s">
        <v>87</v>
      </c>
      <c r="C960" s="36" t="s">
        <v>88</v>
      </c>
      <c r="D960" s="37" t="s">
        <v>127</v>
      </c>
      <c r="E960" s="36" t="s">
        <v>128</v>
      </c>
      <c r="F960" s="37" t="s">
        <v>1128</v>
      </c>
      <c r="G960" s="36" t="s">
        <v>1129</v>
      </c>
      <c r="H960" s="36" t="s">
        <v>93</v>
      </c>
      <c r="I960" s="36" t="s">
        <v>94</v>
      </c>
      <c r="J960" s="36" t="s">
        <v>95</v>
      </c>
      <c r="K960" s="44">
        <v>1.65</v>
      </c>
      <c r="L960" s="38">
        <f>IF(J960="10",K960,"")</f>
        <v>1.65</v>
      </c>
      <c r="M960" s="38">
        <f>ROUND(L960*O960/100,2)</f>
        <v>1.07</v>
      </c>
      <c r="N960" s="38">
        <f>L960-M960</f>
        <v>0.57999999999999985</v>
      </c>
      <c r="O960" s="38" t="s">
        <v>96</v>
      </c>
      <c r="P960" s="38">
        <f>IF(J960&lt;&gt;"20",IF(J960="15",K960,ROUND(K960*0.85,2)),"")</f>
        <v>1.4</v>
      </c>
      <c r="Q960" s="38">
        <f>ROUND(P960*S960/100,2)</f>
        <v>1.1200000000000001</v>
      </c>
      <c r="R960" s="38">
        <f>P960-Q960</f>
        <v>0.2799999999999998</v>
      </c>
      <c r="S960" s="38" t="s">
        <v>97</v>
      </c>
      <c r="T960" s="38">
        <f>IF(J960="20",K960,IF(J960="10",ROUND(K960*0.7,2),ROUND(K960/0.85*0.7,2)))</f>
        <v>1.1599999999999999</v>
      </c>
      <c r="U960" s="38">
        <f>ROUND(T960*W960/100,2)</f>
        <v>1.1000000000000001</v>
      </c>
      <c r="V960" s="38">
        <f>T960-U960</f>
        <v>5.9999999999999831E-2</v>
      </c>
      <c r="W960" s="36">
        <v>95</v>
      </c>
      <c r="X960" s="38">
        <f>IF(J960="20",ROUND(K960/0.7*0.6,2),IF(J960="10",ROUND(K960*0.6,2),ROUND(K960/0.85*0.6,2)))</f>
        <v>0.99</v>
      </c>
      <c r="Y960" s="38">
        <f>ROUND(X960*AA960/100,2)</f>
        <v>0.94</v>
      </c>
      <c r="Z960" s="38">
        <f>X960-Y960</f>
        <v>5.0000000000000044E-2</v>
      </c>
      <c r="AA960" s="36">
        <v>95</v>
      </c>
      <c r="AB960" s="38" t="s">
        <v>98</v>
      </c>
      <c r="AC960" s="38">
        <v>1.32</v>
      </c>
      <c r="AD960" s="38">
        <v>1.25</v>
      </c>
      <c r="AE960" s="38">
        <v>7.0000000000000062E-2</v>
      </c>
      <c r="BJ960" s="3" t="s">
        <v>95</v>
      </c>
      <c r="BK960" s="3">
        <v>7.6499999999999995</v>
      </c>
      <c r="BL960" s="3">
        <v>6.5</v>
      </c>
      <c r="BM960" s="3">
        <v>1.1499999999999995</v>
      </c>
      <c r="BN960" s="3">
        <v>6.39</v>
      </c>
      <c r="BO960" s="3">
        <v>6.07</v>
      </c>
      <c r="BP960" s="3">
        <v>0.3199999999999994</v>
      </c>
      <c r="BQ960" s="3">
        <v>5.85</v>
      </c>
      <c r="BR960" s="3">
        <v>4.97</v>
      </c>
      <c r="BS960" s="3">
        <v>0.87999999999999989</v>
      </c>
      <c r="BT960" s="3">
        <v>4.59</v>
      </c>
      <c r="BU960" s="3">
        <v>4.3600000000000003</v>
      </c>
      <c r="BV960" s="3">
        <v>0.22999999999999954</v>
      </c>
      <c r="BW960" s="3">
        <v>5.22</v>
      </c>
      <c r="BX960" s="3">
        <v>4.96</v>
      </c>
      <c r="BY960" s="3">
        <v>0.25999999999999979</v>
      </c>
      <c r="BZ960" s="3">
        <v>5.15</v>
      </c>
      <c r="CA960" s="3">
        <v>4.12</v>
      </c>
      <c r="CB960" s="3">
        <v>1.0300000000000002</v>
      </c>
      <c r="CC960" s="3">
        <v>4.5199999999999996</v>
      </c>
      <c r="CD960" s="3">
        <v>4.29</v>
      </c>
      <c r="CE960" s="3">
        <v>0.22999999999999954</v>
      </c>
      <c r="CF960" s="3">
        <v>3.65</v>
      </c>
      <c r="CG960" s="3">
        <v>2.92</v>
      </c>
      <c r="CH960" s="3">
        <v>0.73</v>
      </c>
      <c r="CI960" s="3">
        <v>3.32</v>
      </c>
      <c r="CJ960" s="3">
        <v>3.15</v>
      </c>
      <c r="CK960" s="3">
        <v>0.16999999999999993</v>
      </c>
      <c r="CL960" s="3">
        <v>5.36</v>
      </c>
      <c r="CM960" s="3">
        <v>4.5599999999999996</v>
      </c>
      <c r="CN960" s="3">
        <v>0.80000000000000071</v>
      </c>
      <c r="CO960" s="3">
        <v>4.47</v>
      </c>
      <c r="CP960" s="3">
        <v>4.25</v>
      </c>
      <c r="CQ960" s="3">
        <v>0.21999999999999975</v>
      </c>
      <c r="CR960" s="3">
        <v>4.0999999999999996</v>
      </c>
      <c r="CS960" s="3">
        <v>3.49</v>
      </c>
      <c r="CT960" s="3">
        <v>0.60999999999999943</v>
      </c>
      <c r="CU960" s="3">
        <v>3.21</v>
      </c>
      <c r="CV960" s="3">
        <v>3.05</v>
      </c>
      <c r="CW960" s="3">
        <v>0.16000000000000014</v>
      </c>
      <c r="CX960" s="3">
        <v>3.65</v>
      </c>
      <c r="CY960" s="3">
        <v>3.47</v>
      </c>
      <c r="CZ960" s="3">
        <v>0.17999999999999972</v>
      </c>
      <c r="DA960" s="3">
        <v>3.61</v>
      </c>
      <c r="DB960" s="3">
        <v>2.89</v>
      </c>
      <c r="DC960" s="3">
        <v>0.71999999999999975</v>
      </c>
      <c r="DD960" s="3">
        <v>3.16</v>
      </c>
      <c r="DE960" s="3">
        <v>3</v>
      </c>
      <c r="DF960" s="3">
        <v>0.16000000000000014</v>
      </c>
      <c r="DG960" s="3">
        <v>2.56</v>
      </c>
      <c r="DH960" s="3">
        <v>2.1800000000000002</v>
      </c>
      <c r="DI960" s="3">
        <v>0.37999999999999989</v>
      </c>
      <c r="DJ960" s="3">
        <v>2.3199999999999998</v>
      </c>
      <c r="DK960" s="3">
        <v>2.2000000000000002</v>
      </c>
      <c r="DL960" s="3">
        <v>0.11999999999999966</v>
      </c>
      <c r="DM960" s="3">
        <v>6.89</v>
      </c>
      <c r="DN960" s="3">
        <v>5.86</v>
      </c>
      <c r="DO960" s="3">
        <v>1.0299999999999994</v>
      </c>
      <c r="DP960" s="3">
        <v>5.27</v>
      </c>
      <c r="DQ960" s="3">
        <v>4.4800000000000004</v>
      </c>
      <c r="DR960" s="3">
        <v>0.78999999999999915</v>
      </c>
      <c r="DS960" s="3">
        <v>4.6399999999999997</v>
      </c>
      <c r="DT960" s="3">
        <v>3.71</v>
      </c>
      <c r="DU960" s="3">
        <v>0.92999999999999972</v>
      </c>
      <c r="DV960" s="3">
        <v>3.29</v>
      </c>
      <c r="DW960" s="3">
        <v>2.63</v>
      </c>
      <c r="DX960" s="3">
        <v>0.66000000000000014</v>
      </c>
    </row>
    <row r="961" spans="1:128" s="3" customFormat="1" x14ac:dyDescent="0.25">
      <c r="A961" s="36" t="s">
        <v>1147</v>
      </c>
      <c r="B961" s="36" t="s">
        <v>87</v>
      </c>
      <c r="C961" s="36" t="s">
        <v>88</v>
      </c>
      <c r="D961" s="37" t="s">
        <v>100</v>
      </c>
      <c r="E961" s="36" t="s">
        <v>101</v>
      </c>
      <c r="F961" s="37" t="s">
        <v>1128</v>
      </c>
      <c r="G961" s="36" t="s">
        <v>1129</v>
      </c>
      <c r="H961" s="36" t="s">
        <v>93</v>
      </c>
      <c r="I961" s="36" t="s">
        <v>94</v>
      </c>
      <c r="J961" s="36" t="s">
        <v>95</v>
      </c>
      <c r="K961" s="44">
        <v>1.65</v>
      </c>
      <c r="L961" s="38">
        <f>IF(J961="10",K961,"")</f>
        <v>1.65</v>
      </c>
      <c r="M961" s="38">
        <f>ROUND(L961*O961/100,2)</f>
        <v>1.07</v>
      </c>
      <c r="N961" s="38">
        <f>L961-M961</f>
        <v>0.57999999999999985</v>
      </c>
      <c r="O961" s="38" t="s">
        <v>96</v>
      </c>
      <c r="P961" s="38">
        <f>IF(J961&lt;&gt;"20",IF(J961="15",K961,ROUND(K961*0.85,2)),"")</f>
        <v>1.4</v>
      </c>
      <c r="Q961" s="38">
        <f>ROUND(P961*S961/100,2)</f>
        <v>1.1200000000000001</v>
      </c>
      <c r="R961" s="38">
        <f>P961-Q961</f>
        <v>0.2799999999999998</v>
      </c>
      <c r="S961" s="38" t="s">
        <v>97</v>
      </c>
      <c r="T961" s="38">
        <f>IF(J961="20",K961,IF(J961="10",ROUND(K961*0.7,2),ROUND(K961/0.85*0.7,2)))</f>
        <v>1.1599999999999999</v>
      </c>
      <c r="U961" s="38">
        <f>ROUND(T961*W961/100,2)</f>
        <v>1.1000000000000001</v>
      </c>
      <c r="V961" s="38">
        <f>T961-U961</f>
        <v>5.9999999999999831E-2</v>
      </c>
      <c r="W961" s="36">
        <v>95</v>
      </c>
      <c r="X961" s="38">
        <f>IF(J961="20",ROUND(K961/0.7*0.6,2),IF(J961="10",ROUND(K961*0.6,2),ROUND(K961/0.85*0.6,2)))</f>
        <v>0.99</v>
      </c>
      <c r="Y961" s="38">
        <f>ROUND(X961*AA961/100,2)</f>
        <v>0.94</v>
      </c>
      <c r="Z961" s="38">
        <f>X961-Y961</f>
        <v>5.0000000000000044E-2</v>
      </c>
      <c r="AA961" s="36">
        <v>95</v>
      </c>
      <c r="AB961" s="38" t="s">
        <v>98</v>
      </c>
      <c r="AC961" s="38">
        <v>1.32</v>
      </c>
      <c r="AD961" s="38">
        <v>1.25</v>
      </c>
      <c r="AE961" s="38">
        <v>7.0000000000000062E-2</v>
      </c>
      <c r="BJ961" s="3" t="s">
        <v>95</v>
      </c>
      <c r="BK961" s="3">
        <v>7.6499999999999995</v>
      </c>
      <c r="BL961" s="3">
        <v>6.5</v>
      </c>
      <c r="BM961" s="3">
        <v>1.1499999999999995</v>
      </c>
      <c r="BN961" s="3">
        <v>6.39</v>
      </c>
      <c r="BO961" s="3">
        <v>6.07</v>
      </c>
      <c r="BP961" s="3">
        <v>0.3199999999999994</v>
      </c>
      <c r="BQ961" s="3">
        <v>5.85</v>
      </c>
      <c r="BR961" s="3">
        <v>4.97</v>
      </c>
      <c r="BS961" s="3">
        <v>0.87999999999999989</v>
      </c>
      <c r="BT961" s="3">
        <v>4.59</v>
      </c>
      <c r="BU961" s="3">
        <v>4.3600000000000003</v>
      </c>
      <c r="BV961" s="3">
        <v>0.22999999999999954</v>
      </c>
      <c r="BW961" s="3">
        <v>5.22</v>
      </c>
      <c r="BX961" s="3">
        <v>4.96</v>
      </c>
      <c r="BY961" s="3">
        <v>0.25999999999999979</v>
      </c>
      <c r="BZ961" s="3">
        <v>5.15</v>
      </c>
      <c r="CA961" s="3">
        <v>4.12</v>
      </c>
      <c r="CB961" s="3">
        <v>1.0300000000000002</v>
      </c>
      <c r="CC961" s="3">
        <v>4.5199999999999996</v>
      </c>
      <c r="CD961" s="3">
        <v>4.29</v>
      </c>
      <c r="CE961" s="3">
        <v>0.22999999999999954</v>
      </c>
      <c r="CF961" s="3">
        <v>3.65</v>
      </c>
      <c r="CG961" s="3">
        <v>2.92</v>
      </c>
      <c r="CH961" s="3">
        <v>0.73</v>
      </c>
      <c r="CI961" s="3">
        <v>3.32</v>
      </c>
      <c r="CJ961" s="3">
        <v>3.15</v>
      </c>
      <c r="CK961" s="3">
        <v>0.16999999999999993</v>
      </c>
      <c r="CL961" s="3">
        <v>5.36</v>
      </c>
      <c r="CM961" s="3">
        <v>4.5599999999999996</v>
      </c>
      <c r="CN961" s="3">
        <v>0.80000000000000071</v>
      </c>
      <c r="CO961" s="3">
        <v>4.47</v>
      </c>
      <c r="CP961" s="3">
        <v>4.25</v>
      </c>
      <c r="CQ961" s="3">
        <v>0.21999999999999975</v>
      </c>
      <c r="CR961" s="3">
        <v>4.0999999999999996</v>
      </c>
      <c r="CS961" s="3">
        <v>3.49</v>
      </c>
      <c r="CT961" s="3">
        <v>0.60999999999999943</v>
      </c>
      <c r="CU961" s="3">
        <v>3.21</v>
      </c>
      <c r="CV961" s="3">
        <v>3.05</v>
      </c>
      <c r="CW961" s="3">
        <v>0.16000000000000014</v>
      </c>
      <c r="CX961" s="3">
        <v>3.65</v>
      </c>
      <c r="CY961" s="3">
        <v>3.47</v>
      </c>
      <c r="CZ961" s="3">
        <v>0.17999999999999972</v>
      </c>
      <c r="DA961" s="3">
        <v>3.61</v>
      </c>
      <c r="DB961" s="3">
        <v>2.89</v>
      </c>
      <c r="DC961" s="3">
        <v>0.71999999999999975</v>
      </c>
      <c r="DD961" s="3">
        <v>3.16</v>
      </c>
      <c r="DE961" s="3">
        <v>3</v>
      </c>
      <c r="DF961" s="3">
        <v>0.16000000000000014</v>
      </c>
      <c r="DG961" s="3">
        <v>2.56</v>
      </c>
      <c r="DH961" s="3">
        <v>2.1800000000000002</v>
      </c>
      <c r="DI961" s="3">
        <v>0.37999999999999989</v>
      </c>
      <c r="DJ961" s="3">
        <v>2.3199999999999998</v>
      </c>
      <c r="DK961" s="3">
        <v>2.2000000000000002</v>
      </c>
      <c r="DL961" s="3">
        <v>0.11999999999999966</v>
      </c>
      <c r="DM961" s="3">
        <v>6.89</v>
      </c>
      <c r="DN961" s="3">
        <v>5.86</v>
      </c>
      <c r="DO961" s="3">
        <v>1.0299999999999994</v>
      </c>
      <c r="DP961" s="3">
        <v>5.27</v>
      </c>
      <c r="DQ961" s="3">
        <v>4.4800000000000004</v>
      </c>
      <c r="DR961" s="3">
        <v>0.78999999999999915</v>
      </c>
      <c r="DS961" s="3">
        <v>4.6399999999999997</v>
      </c>
      <c r="DT961" s="3">
        <v>3.71</v>
      </c>
      <c r="DU961" s="3">
        <v>0.92999999999999972</v>
      </c>
      <c r="DV961" s="3">
        <v>3.29</v>
      </c>
      <c r="DW961" s="3">
        <v>2.63</v>
      </c>
      <c r="DX961" s="3">
        <v>0.66000000000000014</v>
      </c>
    </row>
    <row r="962" spans="1:128" s="3" customFormat="1" x14ac:dyDescent="0.25">
      <c r="A962" s="36" t="s">
        <v>1148</v>
      </c>
      <c r="B962" s="36" t="s">
        <v>87</v>
      </c>
      <c r="C962" s="36" t="s">
        <v>88</v>
      </c>
      <c r="D962" s="37" t="s">
        <v>160</v>
      </c>
      <c r="E962" s="36" t="s">
        <v>161</v>
      </c>
      <c r="F962" s="37" t="s">
        <v>1128</v>
      </c>
      <c r="G962" s="36" t="s">
        <v>1129</v>
      </c>
      <c r="H962" s="36" t="s">
        <v>93</v>
      </c>
      <c r="I962" s="36" t="s">
        <v>94</v>
      </c>
      <c r="J962" s="36" t="s">
        <v>95</v>
      </c>
      <c r="K962" s="44">
        <v>2.3804999999999996</v>
      </c>
      <c r="L962" s="38">
        <f>IF(J962="10",K962,"")</f>
        <v>2.3804999999999996</v>
      </c>
      <c r="M962" s="38">
        <f>ROUND(L962*O962/100,2)</f>
        <v>1.55</v>
      </c>
      <c r="N962" s="38">
        <f>L962-M962</f>
        <v>0.83049999999999957</v>
      </c>
      <c r="O962" s="38" t="s">
        <v>96</v>
      </c>
      <c r="P962" s="38">
        <f>IF(J962&lt;&gt;"20",IF(J962="15",K962,ROUND(K962*0.85,2)),"")</f>
        <v>2.02</v>
      </c>
      <c r="Q962" s="38">
        <f>ROUND(P962*S962/100,2)</f>
        <v>1.62</v>
      </c>
      <c r="R962" s="38">
        <f>P962-Q962</f>
        <v>0.39999999999999991</v>
      </c>
      <c r="S962" s="38" t="s">
        <v>97</v>
      </c>
      <c r="T962" s="38">
        <f>IF(J962="20",K962,IF(J962="10",ROUND(K962*0.7,2),ROUND(K962/0.85*0.7,2)))</f>
        <v>1.67</v>
      </c>
      <c r="U962" s="38">
        <f>ROUND(T962*W962/100,2)</f>
        <v>1.59</v>
      </c>
      <c r="V962" s="38">
        <f>T962-U962</f>
        <v>7.9999999999999849E-2</v>
      </c>
      <c r="W962" s="36">
        <v>95</v>
      </c>
      <c r="X962" s="38">
        <f>IF(J962="20",ROUND(K962/0.7*0.6,2),IF(J962="10",ROUND(K962*0.6,2),ROUND(K962/0.85*0.6,2)))</f>
        <v>1.43</v>
      </c>
      <c r="Y962" s="38">
        <f>ROUND(X962*AA962/100,2)</f>
        <v>1.36</v>
      </c>
      <c r="Z962" s="38">
        <f>X962-Y962</f>
        <v>6.999999999999984E-2</v>
      </c>
      <c r="AA962" s="36">
        <v>95</v>
      </c>
      <c r="AB962" s="38" t="s">
        <v>98</v>
      </c>
      <c r="AC962" s="38">
        <v>1.9</v>
      </c>
      <c r="AD962" s="38">
        <v>1.81</v>
      </c>
      <c r="AE962" s="38">
        <v>8.9999999999999858E-2</v>
      </c>
      <c r="BJ962" s="3" t="s">
        <v>95</v>
      </c>
      <c r="BK962" s="3">
        <v>8.3804999999999996</v>
      </c>
      <c r="BL962" s="3">
        <v>7.12</v>
      </c>
      <c r="BM962" s="3">
        <v>1.2604999999999995</v>
      </c>
      <c r="BN962" s="3">
        <v>6.83</v>
      </c>
      <c r="BO962" s="3">
        <v>6.49</v>
      </c>
      <c r="BP962" s="3">
        <v>0.33999999999999986</v>
      </c>
      <c r="BQ962" s="3">
        <v>6.5804999999999998</v>
      </c>
      <c r="BR962" s="3">
        <v>5.59</v>
      </c>
      <c r="BS962" s="3">
        <v>0.99049999999999994</v>
      </c>
      <c r="BT962" s="3">
        <v>5.03</v>
      </c>
      <c r="BU962" s="3">
        <v>4.78</v>
      </c>
      <c r="BV962" s="3">
        <v>0.25</v>
      </c>
      <c r="BW962" s="3">
        <v>5.8</v>
      </c>
      <c r="BX962" s="3">
        <v>5.51</v>
      </c>
      <c r="BY962" s="3">
        <v>0.29000000000000004</v>
      </c>
      <c r="BZ962" s="3">
        <v>5.8804999999999996</v>
      </c>
      <c r="CA962" s="3">
        <v>4.7</v>
      </c>
      <c r="CB962" s="3">
        <v>1.1804999999999994</v>
      </c>
      <c r="CC962" s="3">
        <v>5.0999999999999996</v>
      </c>
      <c r="CD962" s="3">
        <v>4.8499999999999996</v>
      </c>
      <c r="CE962" s="3">
        <v>0.25</v>
      </c>
      <c r="CF962" s="3">
        <v>4.3804999999999996</v>
      </c>
      <c r="CG962" s="3">
        <v>3.5</v>
      </c>
      <c r="CH962" s="3">
        <v>0.88049999999999962</v>
      </c>
      <c r="CI962" s="3">
        <v>3.9</v>
      </c>
      <c r="CJ962" s="3">
        <v>3.71</v>
      </c>
      <c r="CK962" s="3">
        <v>0.18999999999999995</v>
      </c>
      <c r="CL962" s="3">
        <v>5.87</v>
      </c>
      <c r="CM962" s="3">
        <v>4.99</v>
      </c>
      <c r="CN962" s="3">
        <v>0.87999999999999989</v>
      </c>
      <c r="CO962" s="3">
        <v>4.78</v>
      </c>
      <c r="CP962" s="3">
        <v>4.54</v>
      </c>
      <c r="CQ962" s="3">
        <v>0.24000000000000021</v>
      </c>
      <c r="CR962" s="3">
        <v>4.6100000000000003</v>
      </c>
      <c r="CS962" s="3">
        <v>3.92</v>
      </c>
      <c r="CT962" s="3">
        <v>0.69000000000000039</v>
      </c>
      <c r="CU962" s="3">
        <v>3.52</v>
      </c>
      <c r="CV962" s="3">
        <v>3.34</v>
      </c>
      <c r="CW962" s="3">
        <v>0.18000000000000016</v>
      </c>
      <c r="CX962" s="3">
        <v>4.0599999999999996</v>
      </c>
      <c r="CY962" s="3">
        <v>3.86</v>
      </c>
      <c r="CZ962" s="3">
        <v>0.19999999999999973</v>
      </c>
      <c r="DA962" s="3">
        <v>4.12</v>
      </c>
      <c r="DB962" s="3">
        <v>3.3</v>
      </c>
      <c r="DC962" s="3">
        <v>0.82000000000000028</v>
      </c>
      <c r="DD962" s="3">
        <v>3.57</v>
      </c>
      <c r="DE962" s="3">
        <v>3.39</v>
      </c>
      <c r="DF962" s="3">
        <v>0.17999999999999972</v>
      </c>
      <c r="DG962" s="3">
        <v>3.07</v>
      </c>
      <c r="DH962" s="3">
        <v>2.61</v>
      </c>
      <c r="DI962" s="3">
        <v>0.45999999999999996</v>
      </c>
      <c r="DJ962" s="3">
        <v>2.73</v>
      </c>
      <c r="DK962" s="3">
        <v>2.59</v>
      </c>
      <c r="DL962" s="3">
        <v>0.14000000000000012</v>
      </c>
      <c r="DM962" s="3">
        <v>7.54</v>
      </c>
      <c r="DN962" s="3">
        <v>6.41</v>
      </c>
      <c r="DO962" s="3">
        <v>1.1299999999999999</v>
      </c>
      <c r="DP962" s="3">
        <v>5.92</v>
      </c>
      <c r="DQ962" s="3">
        <v>5.03</v>
      </c>
      <c r="DR962" s="3">
        <v>0.88999999999999968</v>
      </c>
      <c r="DS962" s="3">
        <v>5.29</v>
      </c>
      <c r="DT962" s="3">
        <v>4.2300000000000004</v>
      </c>
      <c r="DU962" s="3">
        <v>1.0599999999999996</v>
      </c>
      <c r="DV962" s="3">
        <v>3.94</v>
      </c>
      <c r="DW962" s="3">
        <v>3.15</v>
      </c>
      <c r="DX962" s="3">
        <v>0.79</v>
      </c>
    </row>
    <row r="963" spans="1:128" s="3" customFormat="1" x14ac:dyDescent="0.25">
      <c r="A963" s="36" t="s">
        <v>1149</v>
      </c>
      <c r="B963" s="36" t="s">
        <v>87</v>
      </c>
      <c r="C963" s="36" t="s">
        <v>88</v>
      </c>
      <c r="D963" s="37" t="s">
        <v>89</v>
      </c>
      <c r="E963" s="36" t="s">
        <v>90</v>
      </c>
      <c r="F963" s="37" t="s">
        <v>1128</v>
      </c>
      <c r="G963" s="36" t="s">
        <v>1129</v>
      </c>
      <c r="H963" s="36" t="s">
        <v>93</v>
      </c>
      <c r="I963" s="36" t="s">
        <v>94</v>
      </c>
      <c r="J963" s="36" t="s">
        <v>95</v>
      </c>
      <c r="K963" s="44">
        <v>1.9</v>
      </c>
      <c r="L963" s="38">
        <f>IF(J963="10",K963,"")</f>
        <v>1.9</v>
      </c>
      <c r="M963" s="38">
        <f>ROUND(L963*O963/100,2)</f>
        <v>1.24</v>
      </c>
      <c r="N963" s="38">
        <f>L963-M963</f>
        <v>0.65999999999999992</v>
      </c>
      <c r="O963" s="38" t="s">
        <v>96</v>
      </c>
      <c r="P963" s="38">
        <f>IF(J963&lt;&gt;"20",IF(J963="15",K963,ROUND(K963*0.85,2)),"")</f>
        <v>1.62</v>
      </c>
      <c r="Q963" s="38">
        <f>ROUND(P963*S963/100,2)</f>
        <v>1.3</v>
      </c>
      <c r="R963" s="38">
        <f>P963-Q963</f>
        <v>0.32000000000000006</v>
      </c>
      <c r="S963" s="38" t="s">
        <v>97</v>
      </c>
      <c r="T963" s="38">
        <f>IF(J963="20",K963,IF(J963="10",ROUND(K963*0.7,2),ROUND(K963/0.85*0.7,2)))</f>
        <v>1.33</v>
      </c>
      <c r="U963" s="38">
        <f>ROUND(T963*W963/100,2)</f>
        <v>1.26</v>
      </c>
      <c r="V963" s="38">
        <f>T963-U963</f>
        <v>7.0000000000000062E-2</v>
      </c>
      <c r="W963" s="36">
        <v>95</v>
      </c>
      <c r="X963" s="38">
        <f>IF(J963="20",ROUND(K963/0.7*0.6,2),IF(J963="10",ROUND(K963*0.6,2),ROUND(K963/0.85*0.6,2)))</f>
        <v>1.1399999999999999</v>
      </c>
      <c r="Y963" s="38">
        <f>ROUND(X963*AA963/100,2)</f>
        <v>1.08</v>
      </c>
      <c r="Z963" s="38">
        <f>X963-Y963</f>
        <v>5.9999999999999831E-2</v>
      </c>
      <c r="AA963" s="36">
        <v>95</v>
      </c>
      <c r="AB963" s="38" t="s">
        <v>98</v>
      </c>
      <c r="AC963" s="38">
        <v>1.52</v>
      </c>
      <c r="AD963" s="38">
        <v>1.44</v>
      </c>
      <c r="AE963" s="38">
        <v>8.0000000000000071E-2</v>
      </c>
      <c r="BJ963" s="3" t="s">
        <v>95</v>
      </c>
      <c r="BK963" s="3">
        <v>7.8999999999999995</v>
      </c>
      <c r="BL963" s="3">
        <v>6.72</v>
      </c>
      <c r="BM963" s="3">
        <v>1.1799999999999997</v>
      </c>
      <c r="BN963" s="3">
        <v>6.54</v>
      </c>
      <c r="BO963" s="3">
        <v>6.21</v>
      </c>
      <c r="BP963" s="3">
        <v>0.33000000000000007</v>
      </c>
      <c r="BQ963" s="3">
        <v>6.1</v>
      </c>
      <c r="BR963" s="3">
        <v>5.19</v>
      </c>
      <c r="BS963" s="3">
        <v>0.90999999999999925</v>
      </c>
      <c r="BT963" s="3">
        <v>4.74</v>
      </c>
      <c r="BU963" s="3">
        <v>4.5</v>
      </c>
      <c r="BV963" s="3">
        <v>0.24000000000000021</v>
      </c>
      <c r="BW963" s="3">
        <v>5.42</v>
      </c>
      <c r="BX963" s="3">
        <v>5.15</v>
      </c>
      <c r="BY963" s="3">
        <v>0.26999999999999957</v>
      </c>
      <c r="BZ963" s="3">
        <v>5.4</v>
      </c>
      <c r="CA963" s="3">
        <v>4.32</v>
      </c>
      <c r="CB963" s="3">
        <v>1.08</v>
      </c>
      <c r="CC963" s="3">
        <v>4.72</v>
      </c>
      <c r="CD963" s="3">
        <v>4.4800000000000004</v>
      </c>
      <c r="CE963" s="3">
        <v>0.23999999999999932</v>
      </c>
      <c r="CF963" s="3">
        <v>3.9</v>
      </c>
      <c r="CG963" s="3">
        <v>3.12</v>
      </c>
      <c r="CH963" s="3">
        <v>0.7799999999999998</v>
      </c>
      <c r="CI963" s="3">
        <v>3.52</v>
      </c>
      <c r="CJ963" s="3">
        <v>3.34</v>
      </c>
      <c r="CK963" s="3">
        <v>0.18000000000000016</v>
      </c>
      <c r="CL963" s="3">
        <v>5.53</v>
      </c>
      <c r="CM963" s="3">
        <v>4.7</v>
      </c>
      <c r="CN963" s="3">
        <v>0.83000000000000007</v>
      </c>
      <c r="CO963" s="3">
        <v>4.58</v>
      </c>
      <c r="CP963" s="3">
        <v>4.3499999999999996</v>
      </c>
      <c r="CQ963" s="3">
        <v>0.23000000000000043</v>
      </c>
      <c r="CR963" s="3">
        <v>4.2699999999999996</v>
      </c>
      <c r="CS963" s="3">
        <v>3.63</v>
      </c>
      <c r="CT963" s="3">
        <v>0.63999999999999968</v>
      </c>
      <c r="CU963" s="3">
        <v>3.32</v>
      </c>
      <c r="CV963" s="3">
        <v>3.15</v>
      </c>
      <c r="CW963" s="3">
        <v>0.16999999999999993</v>
      </c>
      <c r="CX963" s="3">
        <v>3.79</v>
      </c>
      <c r="CY963" s="3">
        <v>3.6</v>
      </c>
      <c r="CZ963" s="3">
        <v>0.18999999999999995</v>
      </c>
      <c r="DA963" s="3">
        <v>3.78</v>
      </c>
      <c r="DB963" s="3">
        <v>3.02</v>
      </c>
      <c r="DC963" s="3">
        <v>0.75999999999999979</v>
      </c>
      <c r="DD963" s="3">
        <v>3.3</v>
      </c>
      <c r="DE963" s="3">
        <v>3.14</v>
      </c>
      <c r="DF963" s="3">
        <v>0.1599999999999997</v>
      </c>
      <c r="DG963" s="3">
        <v>2.73</v>
      </c>
      <c r="DH963" s="3">
        <v>2.3199999999999998</v>
      </c>
      <c r="DI963" s="3">
        <v>0.41000000000000014</v>
      </c>
      <c r="DJ963" s="3">
        <v>2.46</v>
      </c>
      <c r="DK963" s="3">
        <v>2.34</v>
      </c>
      <c r="DL963" s="3">
        <v>0.12000000000000011</v>
      </c>
      <c r="DM963" s="3">
        <v>7.11</v>
      </c>
      <c r="DN963" s="3">
        <v>6.04</v>
      </c>
      <c r="DO963" s="3">
        <v>1.0700000000000003</v>
      </c>
      <c r="DP963" s="3">
        <v>5.49</v>
      </c>
      <c r="DQ963" s="3">
        <v>4.67</v>
      </c>
      <c r="DR963" s="3">
        <v>0.82000000000000028</v>
      </c>
      <c r="DS963" s="3">
        <v>4.8600000000000003</v>
      </c>
      <c r="DT963" s="3">
        <v>3.89</v>
      </c>
      <c r="DU963" s="3">
        <v>0.9700000000000002</v>
      </c>
      <c r="DV963" s="3">
        <v>3.51</v>
      </c>
      <c r="DW963" s="3">
        <v>2.81</v>
      </c>
      <c r="DX963" s="3">
        <v>0.69999999999999973</v>
      </c>
    </row>
    <row r="964" spans="1:128" s="3" customFormat="1" x14ac:dyDescent="0.25">
      <c r="A964" s="36" t="s">
        <v>1150</v>
      </c>
      <c r="B964" s="36" t="s">
        <v>87</v>
      </c>
      <c r="C964" s="36" t="s">
        <v>88</v>
      </c>
      <c r="D964" s="37" t="s">
        <v>148</v>
      </c>
      <c r="E964" s="36" t="s">
        <v>149</v>
      </c>
      <c r="F964" s="37" t="s">
        <v>1128</v>
      </c>
      <c r="G964" s="36" t="s">
        <v>1129</v>
      </c>
      <c r="H964" s="36" t="s">
        <v>93</v>
      </c>
      <c r="I964" s="36" t="s">
        <v>94</v>
      </c>
      <c r="J964" s="36" t="s">
        <v>95</v>
      </c>
      <c r="K964" s="44">
        <v>1.9</v>
      </c>
      <c r="L964" s="38">
        <f>IF(J964="10",K964,"")</f>
        <v>1.9</v>
      </c>
      <c r="M964" s="38">
        <f>ROUND(L964*O964/100,2)</f>
        <v>1.24</v>
      </c>
      <c r="N964" s="38">
        <f>L964-M964</f>
        <v>0.65999999999999992</v>
      </c>
      <c r="O964" s="38" t="s">
        <v>96</v>
      </c>
      <c r="P964" s="38">
        <f>IF(J964&lt;&gt;"20",IF(J964="15",K964,ROUND(K964*0.85,2)),"")</f>
        <v>1.62</v>
      </c>
      <c r="Q964" s="38">
        <f>ROUND(P964*S964/100,2)</f>
        <v>1.3</v>
      </c>
      <c r="R964" s="38">
        <f>P964-Q964</f>
        <v>0.32000000000000006</v>
      </c>
      <c r="S964" s="38" t="s">
        <v>97</v>
      </c>
      <c r="T964" s="38">
        <f>IF(J964="20",K964,IF(J964="10",ROUND(K964*0.7,2),ROUND(K964/0.85*0.7,2)))</f>
        <v>1.33</v>
      </c>
      <c r="U964" s="38">
        <f>ROUND(T964*W964/100,2)</f>
        <v>1.26</v>
      </c>
      <c r="V964" s="38">
        <f>T964-U964</f>
        <v>7.0000000000000062E-2</v>
      </c>
      <c r="W964" s="36">
        <v>95</v>
      </c>
      <c r="X964" s="38">
        <f>IF(J964="20",ROUND(K964/0.7*0.6,2),IF(J964="10",ROUND(K964*0.6,2),ROUND(K964/0.85*0.6,2)))</f>
        <v>1.1399999999999999</v>
      </c>
      <c r="Y964" s="38">
        <f>ROUND(X964*AA964/100,2)</f>
        <v>1.08</v>
      </c>
      <c r="Z964" s="38">
        <f>X964-Y964</f>
        <v>5.9999999999999831E-2</v>
      </c>
      <c r="AA964" s="36">
        <v>95</v>
      </c>
      <c r="AB964" s="38" t="s">
        <v>98</v>
      </c>
      <c r="AC964" s="38">
        <v>1.52</v>
      </c>
      <c r="AD964" s="38">
        <v>1.44</v>
      </c>
      <c r="AE964" s="38">
        <v>8.0000000000000071E-2</v>
      </c>
      <c r="BJ964" s="3" t="s">
        <v>95</v>
      </c>
      <c r="BK964" s="3">
        <v>7.8999999999999995</v>
      </c>
      <c r="BL964" s="3">
        <v>6.72</v>
      </c>
      <c r="BM964" s="3">
        <v>1.1799999999999997</v>
      </c>
      <c r="BN964" s="3">
        <v>6.54</v>
      </c>
      <c r="BO964" s="3">
        <v>6.21</v>
      </c>
      <c r="BP964" s="3">
        <v>0.33000000000000007</v>
      </c>
      <c r="BQ964" s="3">
        <v>6.1</v>
      </c>
      <c r="BR964" s="3">
        <v>5.19</v>
      </c>
      <c r="BS964" s="3">
        <v>0.90999999999999925</v>
      </c>
      <c r="BT964" s="3">
        <v>4.74</v>
      </c>
      <c r="BU964" s="3">
        <v>4.5</v>
      </c>
      <c r="BV964" s="3">
        <v>0.24000000000000021</v>
      </c>
      <c r="BW964" s="3">
        <v>5.42</v>
      </c>
      <c r="BX964" s="3">
        <v>5.15</v>
      </c>
      <c r="BY964" s="3">
        <v>0.26999999999999957</v>
      </c>
      <c r="BZ964" s="3">
        <v>5.4</v>
      </c>
      <c r="CA964" s="3">
        <v>4.32</v>
      </c>
      <c r="CB964" s="3">
        <v>1.08</v>
      </c>
      <c r="CC964" s="3">
        <v>4.72</v>
      </c>
      <c r="CD964" s="3">
        <v>4.4800000000000004</v>
      </c>
      <c r="CE964" s="3">
        <v>0.23999999999999932</v>
      </c>
      <c r="CF964" s="3">
        <v>3.9</v>
      </c>
      <c r="CG964" s="3">
        <v>3.12</v>
      </c>
      <c r="CH964" s="3">
        <v>0.7799999999999998</v>
      </c>
      <c r="CI964" s="3">
        <v>3.52</v>
      </c>
      <c r="CJ964" s="3">
        <v>3.34</v>
      </c>
      <c r="CK964" s="3">
        <v>0.18000000000000016</v>
      </c>
      <c r="CL964" s="3">
        <v>5.53</v>
      </c>
      <c r="CM964" s="3">
        <v>4.7</v>
      </c>
      <c r="CN964" s="3">
        <v>0.83000000000000007</v>
      </c>
      <c r="CO964" s="3">
        <v>4.58</v>
      </c>
      <c r="CP964" s="3">
        <v>4.3499999999999996</v>
      </c>
      <c r="CQ964" s="3">
        <v>0.23000000000000043</v>
      </c>
      <c r="CR964" s="3">
        <v>4.2699999999999996</v>
      </c>
      <c r="CS964" s="3">
        <v>3.63</v>
      </c>
      <c r="CT964" s="3">
        <v>0.63999999999999968</v>
      </c>
      <c r="CU964" s="3">
        <v>3.32</v>
      </c>
      <c r="CV964" s="3">
        <v>3.15</v>
      </c>
      <c r="CW964" s="3">
        <v>0.16999999999999993</v>
      </c>
      <c r="CX964" s="3">
        <v>3.79</v>
      </c>
      <c r="CY964" s="3">
        <v>3.6</v>
      </c>
      <c r="CZ964" s="3">
        <v>0.18999999999999995</v>
      </c>
      <c r="DA964" s="3">
        <v>3.78</v>
      </c>
      <c r="DB964" s="3">
        <v>3.02</v>
      </c>
      <c r="DC964" s="3">
        <v>0.75999999999999979</v>
      </c>
      <c r="DD964" s="3">
        <v>3.3</v>
      </c>
      <c r="DE964" s="3">
        <v>3.14</v>
      </c>
      <c r="DF964" s="3">
        <v>0.1599999999999997</v>
      </c>
      <c r="DG964" s="3">
        <v>2.73</v>
      </c>
      <c r="DH964" s="3">
        <v>2.3199999999999998</v>
      </c>
      <c r="DI964" s="3">
        <v>0.41000000000000014</v>
      </c>
      <c r="DJ964" s="3">
        <v>2.46</v>
      </c>
      <c r="DK964" s="3">
        <v>2.34</v>
      </c>
      <c r="DL964" s="3">
        <v>0.12000000000000011</v>
      </c>
      <c r="DM964" s="3">
        <v>7.11</v>
      </c>
      <c r="DN964" s="3">
        <v>6.04</v>
      </c>
      <c r="DO964" s="3">
        <v>1.0700000000000003</v>
      </c>
      <c r="DP964" s="3">
        <v>5.49</v>
      </c>
      <c r="DQ964" s="3">
        <v>4.67</v>
      </c>
      <c r="DR964" s="3">
        <v>0.82000000000000028</v>
      </c>
      <c r="DS964" s="3">
        <v>4.8600000000000003</v>
      </c>
      <c r="DT964" s="3">
        <v>3.89</v>
      </c>
      <c r="DU964" s="3">
        <v>0.9700000000000002</v>
      </c>
      <c r="DV964" s="3">
        <v>3.51</v>
      </c>
      <c r="DW964" s="3">
        <v>2.81</v>
      </c>
      <c r="DX964" s="3">
        <v>0.69999999999999973</v>
      </c>
    </row>
    <row r="965" spans="1:128" s="3" customFormat="1" x14ac:dyDescent="0.25">
      <c r="A965" s="36" t="s">
        <v>1151</v>
      </c>
      <c r="B965" s="36" t="s">
        <v>87</v>
      </c>
      <c r="C965" s="36" t="s">
        <v>88</v>
      </c>
      <c r="D965" s="37" t="s">
        <v>115</v>
      </c>
      <c r="E965" s="36" t="s">
        <v>116</v>
      </c>
      <c r="F965" s="37" t="s">
        <v>1128</v>
      </c>
      <c r="G965" s="36" t="s">
        <v>1129</v>
      </c>
      <c r="H965" s="36" t="s">
        <v>93</v>
      </c>
      <c r="I965" s="36" t="s">
        <v>94</v>
      </c>
      <c r="J965" s="36" t="s">
        <v>95</v>
      </c>
      <c r="K965" s="44">
        <v>1.65</v>
      </c>
      <c r="L965" s="38">
        <f>IF(J965="10",K965,"")</f>
        <v>1.65</v>
      </c>
      <c r="M965" s="38">
        <f>ROUND(L965*O965/100,2)</f>
        <v>1.07</v>
      </c>
      <c r="N965" s="38">
        <f>L965-M965</f>
        <v>0.57999999999999985</v>
      </c>
      <c r="O965" s="38" t="s">
        <v>96</v>
      </c>
      <c r="P965" s="38">
        <f>IF(J965&lt;&gt;"20",IF(J965="15",K965,ROUND(K965*0.85,2)),"")</f>
        <v>1.4</v>
      </c>
      <c r="Q965" s="38">
        <f>ROUND(P965*S965/100,2)</f>
        <v>1.1200000000000001</v>
      </c>
      <c r="R965" s="38">
        <f>P965-Q965</f>
        <v>0.2799999999999998</v>
      </c>
      <c r="S965" s="38" t="s">
        <v>97</v>
      </c>
      <c r="T965" s="38">
        <f>IF(J965="20",K965,IF(J965="10",ROUND(K965*0.7,2),ROUND(K965/0.85*0.7,2)))</f>
        <v>1.1599999999999999</v>
      </c>
      <c r="U965" s="38">
        <f>ROUND(T965*W965/100,2)</f>
        <v>1.1000000000000001</v>
      </c>
      <c r="V965" s="38">
        <f>T965-U965</f>
        <v>5.9999999999999831E-2</v>
      </c>
      <c r="W965" s="36">
        <v>95</v>
      </c>
      <c r="X965" s="38">
        <f>IF(J965="20",ROUND(K965/0.7*0.6,2),IF(J965="10",ROUND(K965*0.6,2),ROUND(K965/0.85*0.6,2)))</f>
        <v>0.99</v>
      </c>
      <c r="Y965" s="38">
        <f>ROUND(X965*AA965/100,2)</f>
        <v>0.94</v>
      </c>
      <c r="Z965" s="38">
        <f>X965-Y965</f>
        <v>5.0000000000000044E-2</v>
      </c>
      <c r="AA965" s="36">
        <v>95</v>
      </c>
      <c r="AB965" s="38" t="s">
        <v>98</v>
      </c>
      <c r="AC965" s="38">
        <v>1.32</v>
      </c>
      <c r="AD965" s="38">
        <v>1.25</v>
      </c>
      <c r="AE965" s="38">
        <v>7.0000000000000062E-2</v>
      </c>
      <c r="BJ965" s="3" t="s">
        <v>95</v>
      </c>
      <c r="BK965" s="3">
        <v>7.6499999999999995</v>
      </c>
      <c r="BL965" s="3">
        <v>6.5</v>
      </c>
      <c r="BM965" s="3">
        <v>1.1499999999999995</v>
      </c>
      <c r="BN965" s="3">
        <v>6.39</v>
      </c>
      <c r="BO965" s="3">
        <v>6.07</v>
      </c>
      <c r="BP965" s="3">
        <v>0.3199999999999994</v>
      </c>
      <c r="BQ965" s="3">
        <v>5.85</v>
      </c>
      <c r="BR965" s="3">
        <v>4.97</v>
      </c>
      <c r="BS965" s="3">
        <v>0.87999999999999989</v>
      </c>
      <c r="BT965" s="3">
        <v>4.59</v>
      </c>
      <c r="BU965" s="3">
        <v>4.3600000000000003</v>
      </c>
      <c r="BV965" s="3">
        <v>0.22999999999999954</v>
      </c>
      <c r="BW965" s="3">
        <v>5.22</v>
      </c>
      <c r="BX965" s="3">
        <v>4.96</v>
      </c>
      <c r="BY965" s="3">
        <v>0.25999999999999979</v>
      </c>
      <c r="BZ965" s="3">
        <v>5.15</v>
      </c>
      <c r="CA965" s="3">
        <v>4.12</v>
      </c>
      <c r="CB965" s="3">
        <v>1.0300000000000002</v>
      </c>
      <c r="CC965" s="3">
        <v>4.5199999999999996</v>
      </c>
      <c r="CD965" s="3">
        <v>4.29</v>
      </c>
      <c r="CE965" s="3">
        <v>0.22999999999999954</v>
      </c>
      <c r="CF965" s="3">
        <v>3.65</v>
      </c>
      <c r="CG965" s="3">
        <v>2.92</v>
      </c>
      <c r="CH965" s="3">
        <v>0.73</v>
      </c>
      <c r="CI965" s="3">
        <v>3.32</v>
      </c>
      <c r="CJ965" s="3">
        <v>3.15</v>
      </c>
      <c r="CK965" s="3">
        <v>0.16999999999999993</v>
      </c>
      <c r="CL965" s="3">
        <v>5.36</v>
      </c>
      <c r="CM965" s="3">
        <v>4.5599999999999996</v>
      </c>
      <c r="CN965" s="3">
        <v>0.80000000000000071</v>
      </c>
      <c r="CO965" s="3">
        <v>4.47</v>
      </c>
      <c r="CP965" s="3">
        <v>4.25</v>
      </c>
      <c r="CQ965" s="3">
        <v>0.21999999999999975</v>
      </c>
      <c r="CR965" s="3">
        <v>4.0999999999999996</v>
      </c>
      <c r="CS965" s="3">
        <v>3.49</v>
      </c>
      <c r="CT965" s="3">
        <v>0.60999999999999943</v>
      </c>
      <c r="CU965" s="3">
        <v>3.21</v>
      </c>
      <c r="CV965" s="3">
        <v>3.05</v>
      </c>
      <c r="CW965" s="3">
        <v>0.16000000000000014</v>
      </c>
      <c r="CX965" s="3">
        <v>3.65</v>
      </c>
      <c r="CY965" s="3">
        <v>3.47</v>
      </c>
      <c r="CZ965" s="3">
        <v>0.17999999999999972</v>
      </c>
      <c r="DA965" s="3">
        <v>3.61</v>
      </c>
      <c r="DB965" s="3">
        <v>2.89</v>
      </c>
      <c r="DC965" s="3">
        <v>0.71999999999999975</v>
      </c>
      <c r="DD965" s="3">
        <v>3.16</v>
      </c>
      <c r="DE965" s="3">
        <v>3</v>
      </c>
      <c r="DF965" s="3">
        <v>0.16000000000000014</v>
      </c>
      <c r="DG965" s="3">
        <v>2.56</v>
      </c>
      <c r="DH965" s="3">
        <v>2.1800000000000002</v>
      </c>
      <c r="DI965" s="3">
        <v>0.37999999999999989</v>
      </c>
      <c r="DJ965" s="3">
        <v>2.3199999999999998</v>
      </c>
      <c r="DK965" s="3">
        <v>2.2000000000000002</v>
      </c>
      <c r="DL965" s="3">
        <v>0.11999999999999966</v>
      </c>
      <c r="DM965" s="3">
        <v>6.89</v>
      </c>
      <c r="DN965" s="3">
        <v>5.86</v>
      </c>
      <c r="DO965" s="3">
        <v>1.0299999999999994</v>
      </c>
      <c r="DP965" s="3">
        <v>5.27</v>
      </c>
      <c r="DQ965" s="3">
        <v>4.4800000000000004</v>
      </c>
      <c r="DR965" s="3">
        <v>0.78999999999999915</v>
      </c>
      <c r="DS965" s="3">
        <v>4.6399999999999997</v>
      </c>
      <c r="DT965" s="3">
        <v>3.71</v>
      </c>
      <c r="DU965" s="3">
        <v>0.92999999999999972</v>
      </c>
      <c r="DV965" s="3">
        <v>3.29</v>
      </c>
      <c r="DW965" s="3">
        <v>2.63</v>
      </c>
      <c r="DX965" s="3">
        <v>0.66000000000000014</v>
      </c>
    </row>
    <row r="966" spans="1:128" s="3" customFormat="1" x14ac:dyDescent="0.25">
      <c r="A966" s="36" t="s">
        <v>1152</v>
      </c>
      <c r="B966" s="36" t="s">
        <v>87</v>
      </c>
      <c r="C966" s="36" t="s">
        <v>88</v>
      </c>
      <c r="D966" s="37" t="s">
        <v>124</v>
      </c>
      <c r="E966" s="36" t="s">
        <v>125</v>
      </c>
      <c r="F966" s="37" t="s">
        <v>1153</v>
      </c>
      <c r="G966" s="36" t="s">
        <v>1154</v>
      </c>
      <c r="H966" s="36" t="s">
        <v>168</v>
      </c>
      <c r="I966" s="36" t="s">
        <v>388</v>
      </c>
      <c r="J966" s="36" t="s">
        <v>171</v>
      </c>
      <c r="K966" s="44">
        <v>16.18</v>
      </c>
      <c r="L966" s="38" t="str">
        <f>IF(J966="10",K966,"")</f>
        <v/>
      </c>
      <c r="M966" s="38"/>
      <c r="N966" s="38"/>
      <c r="O966" s="38">
        <v>0</v>
      </c>
      <c r="P966" s="38">
        <f>IF(J966&lt;&gt;"20",IF(J966="15",K966,ROUND(K966*0.85,2)),"")</f>
        <v>16.18</v>
      </c>
      <c r="Q966" s="38">
        <f>ROUND(P966*S966/100,2)</f>
        <v>14.56</v>
      </c>
      <c r="R966" s="38">
        <f>P966-Q966</f>
        <v>1.6199999999999992</v>
      </c>
      <c r="S966" s="38" t="s">
        <v>389</v>
      </c>
      <c r="T966" s="38">
        <f>IF(J966="20",K966,IF(J966="10",ROUND(K966*0.7,2),ROUND(K966/0.85*0.7,2)))</f>
        <v>13.32</v>
      </c>
      <c r="U966" s="38">
        <f>ROUND(T966*W966/100,2)</f>
        <v>12.65</v>
      </c>
      <c r="V966" s="38">
        <f>T966-U966</f>
        <v>0.66999999999999993</v>
      </c>
      <c r="W966" s="36">
        <v>95</v>
      </c>
      <c r="X966" s="38">
        <f>IF(J966="20",ROUND(K966/0.7*0.6,2),IF(J966="10",ROUND(K966*0.6,2),ROUND(K966/0.85*0.6,2)))</f>
        <v>11.42</v>
      </c>
      <c r="Y966" s="38">
        <f>ROUND(X966*AA966/100,2)</f>
        <v>10.85</v>
      </c>
      <c r="Z966" s="38">
        <f>X966-Y966</f>
        <v>0.57000000000000028</v>
      </c>
      <c r="AA966" s="36">
        <v>95</v>
      </c>
      <c r="AB966" s="38" t="s">
        <v>95</v>
      </c>
      <c r="AC966" s="38">
        <v>14.56</v>
      </c>
      <c r="AD966" s="38">
        <v>13.83</v>
      </c>
      <c r="AE966" s="38">
        <v>0.73000000000000043</v>
      </c>
      <c r="AI966" s="3">
        <f>ROUND(P966*0.3,2)</f>
        <v>4.8499999999999996</v>
      </c>
      <c r="AJ966" s="3">
        <f>ROUND(AI966*S966/100,2)</f>
        <v>4.37</v>
      </c>
      <c r="AK966" s="3">
        <f>AI966-AJ966</f>
        <v>0.47999999999999954</v>
      </c>
      <c r="AL966" s="3">
        <f>ROUND(T966*0.3,2)</f>
        <v>4</v>
      </c>
      <c r="AM966" s="3">
        <f>ROUND(AL966*W966/100,2)</f>
        <v>3.8</v>
      </c>
      <c r="AN966" s="3">
        <f>AL966-AM966</f>
        <v>0.20000000000000018</v>
      </c>
      <c r="AO966" s="3">
        <f>ROUND(X966*0.3,2)</f>
        <v>3.43</v>
      </c>
      <c r="AP966" s="3">
        <f>ROUND(AO966*AA966/100,2)</f>
        <v>3.26</v>
      </c>
      <c r="AQ966" s="3">
        <f>AO966-AP966</f>
        <v>0.17000000000000037</v>
      </c>
      <c r="AR966" s="3">
        <v>4.37</v>
      </c>
      <c r="AS966" s="3">
        <v>4.1500000000000004</v>
      </c>
      <c r="AT966" s="3">
        <v>0.21999999999999975</v>
      </c>
      <c r="AX966" s="3">
        <f>ROUND($P966*0.6,2)</f>
        <v>9.7100000000000009</v>
      </c>
      <c r="AY966" s="3">
        <f>ROUND(AX966*$S966/100,2)</f>
        <v>8.74</v>
      </c>
      <c r="AZ966" s="3">
        <f>AX966-AY966</f>
        <v>0.97000000000000064</v>
      </c>
      <c r="BA966" s="3">
        <f>ROUND($T966*0.6,2)</f>
        <v>7.99</v>
      </c>
      <c r="BB966" s="3">
        <f>ROUND(BA966*$W966/100,2)</f>
        <v>7.59</v>
      </c>
      <c r="BC966" s="3">
        <f>BA966-BB966</f>
        <v>0.40000000000000036</v>
      </c>
      <c r="BD966" s="3">
        <f>ROUND($X966*0.6,2)</f>
        <v>6.85</v>
      </c>
      <c r="BE966" s="3">
        <f>ROUND(BD966*$AA966/100,2)</f>
        <v>6.51</v>
      </c>
      <c r="BF966" s="3">
        <f>BD966-BE966</f>
        <v>0.33999999999999986</v>
      </c>
      <c r="BG966" s="3">
        <v>8.74</v>
      </c>
      <c r="BH966" s="3">
        <v>8.3000000000000007</v>
      </c>
      <c r="BI966" s="3">
        <v>0.4399999999999995</v>
      </c>
      <c r="BJ966" s="3" t="s">
        <v>171</v>
      </c>
      <c r="BK966" s="3">
        <v>25.88</v>
      </c>
      <c r="BL966" s="3">
        <v>24.59</v>
      </c>
      <c r="BM966" s="3">
        <v>1.2899999999999991</v>
      </c>
      <c r="BN966" s="3">
        <v>20.46</v>
      </c>
      <c r="BO966" s="3">
        <v>19.440000000000001</v>
      </c>
      <c r="BP966" s="3">
        <v>1.0199999999999996</v>
      </c>
      <c r="BQ966" s="3">
        <v>24.08</v>
      </c>
      <c r="BR966" s="3">
        <v>22.88</v>
      </c>
      <c r="BS966" s="3">
        <v>1.1999999999999993</v>
      </c>
      <c r="BT966" s="3">
        <v>18.66</v>
      </c>
      <c r="BU966" s="3">
        <v>17.73</v>
      </c>
      <c r="BV966" s="3">
        <v>0.92999999999999972</v>
      </c>
      <c r="BW966" s="3">
        <v>22.24</v>
      </c>
      <c r="BX966" s="3">
        <v>21.13</v>
      </c>
      <c r="BY966" s="3">
        <v>1.1099999999999994</v>
      </c>
      <c r="BZ966" s="3">
        <v>23.38</v>
      </c>
      <c r="CA966" s="3">
        <v>22.21</v>
      </c>
      <c r="CB966" s="3">
        <v>1.1699999999999982</v>
      </c>
      <c r="CC966" s="3">
        <v>21.54</v>
      </c>
      <c r="CD966" s="3">
        <v>20.46</v>
      </c>
      <c r="CE966" s="3">
        <v>1.0799999999999983</v>
      </c>
      <c r="CF966" s="3">
        <v>21.18</v>
      </c>
      <c r="CG966" s="3">
        <v>20.12</v>
      </c>
      <c r="CH966" s="3">
        <v>1.0599999999999987</v>
      </c>
      <c r="CI966" s="3">
        <v>19.559999999999999</v>
      </c>
      <c r="CJ966" s="3">
        <v>18.579999999999998</v>
      </c>
      <c r="CK966" s="3">
        <v>0.98000000000000043</v>
      </c>
      <c r="CL966" s="3">
        <v>18.12</v>
      </c>
      <c r="CM966" s="3">
        <v>17.21</v>
      </c>
      <c r="CN966" s="3">
        <v>0.91000000000000014</v>
      </c>
      <c r="CO966" s="3">
        <v>14.32</v>
      </c>
      <c r="CP966" s="3">
        <v>13.6</v>
      </c>
      <c r="CQ966" s="3">
        <v>0.72000000000000064</v>
      </c>
      <c r="CR966" s="3">
        <v>16.86</v>
      </c>
      <c r="CS966" s="3">
        <v>16.02</v>
      </c>
      <c r="CT966" s="3">
        <v>0.83999999999999986</v>
      </c>
      <c r="CU966" s="3">
        <v>13.06</v>
      </c>
      <c r="CV966" s="3">
        <v>12.41</v>
      </c>
      <c r="CW966" s="3">
        <v>0.65000000000000036</v>
      </c>
      <c r="CX966" s="3">
        <v>15.57</v>
      </c>
      <c r="CY966" s="3">
        <v>14.79</v>
      </c>
      <c r="CZ966" s="3">
        <v>0.78000000000000114</v>
      </c>
      <c r="DA966" s="3">
        <v>16.37</v>
      </c>
      <c r="DB966" s="3">
        <v>15.55</v>
      </c>
      <c r="DC966" s="3">
        <v>0.82000000000000028</v>
      </c>
      <c r="DD966" s="3">
        <v>15.08</v>
      </c>
      <c r="DE966" s="3">
        <v>14.33</v>
      </c>
      <c r="DF966" s="3">
        <v>0.75</v>
      </c>
      <c r="DG966" s="3">
        <v>14.83</v>
      </c>
      <c r="DH966" s="3">
        <v>14.09</v>
      </c>
      <c r="DI966" s="3">
        <v>0.74000000000000021</v>
      </c>
      <c r="DJ966" s="3">
        <v>13.69</v>
      </c>
      <c r="DK966" s="3">
        <v>13.01</v>
      </c>
      <c r="DL966" s="3">
        <v>0.67999999999999972</v>
      </c>
      <c r="DM966" s="3">
        <v>23.29</v>
      </c>
      <c r="DN966" s="3">
        <v>22.13</v>
      </c>
      <c r="DO966" s="3">
        <v>1.1600000000000001</v>
      </c>
      <c r="DP966" s="3">
        <v>21.67</v>
      </c>
      <c r="DQ966" s="3">
        <v>20.59</v>
      </c>
      <c r="DR966" s="3">
        <v>1.0800000000000018</v>
      </c>
      <c r="DS966" s="3">
        <v>21.04</v>
      </c>
      <c r="DT966" s="3">
        <v>19.989999999999998</v>
      </c>
      <c r="DU966" s="3">
        <v>1.0500000000000007</v>
      </c>
      <c r="DV966" s="3">
        <v>19.059999999999999</v>
      </c>
      <c r="DW966" s="3">
        <v>18.11</v>
      </c>
      <c r="DX966" s="3">
        <v>0.94999999999999929</v>
      </c>
    </row>
    <row r="967" spans="1:128" s="3" customFormat="1" x14ac:dyDescent="0.25">
      <c r="A967" s="36" t="s">
        <v>1155</v>
      </c>
      <c r="B967" s="36" t="s">
        <v>87</v>
      </c>
      <c r="C967" s="36" t="s">
        <v>88</v>
      </c>
      <c r="D967" s="37" t="s">
        <v>133</v>
      </c>
      <c r="E967" s="36" t="s">
        <v>134</v>
      </c>
      <c r="F967" s="37" t="s">
        <v>1153</v>
      </c>
      <c r="G967" s="36" t="s">
        <v>1154</v>
      </c>
      <c r="H967" s="36" t="s">
        <v>168</v>
      </c>
      <c r="I967" s="36" t="s">
        <v>388</v>
      </c>
      <c r="J967" s="36" t="s">
        <v>171</v>
      </c>
      <c r="K967" s="44">
        <v>12.18</v>
      </c>
      <c r="L967" s="38" t="str">
        <f>IF(J967="10",K967,"")</f>
        <v/>
      </c>
      <c r="M967" s="38"/>
      <c r="N967" s="38"/>
      <c r="O967" s="38">
        <v>0</v>
      </c>
      <c r="P967" s="38">
        <f>IF(J967&lt;&gt;"20",IF(J967="15",K967,ROUND(K967*0.85,2)),"")</f>
        <v>12.18</v>
      </c>
      <c r="Q967" s="38">
        <f>ROUND(P967*S967/100,2)</f>
        <v>10.96</v>
      </c>
      <c r="R967" s="38">
        <f>P967-Q967</f>
        <v>1.2199999999999989</v>
      </c>
      <c r="S967" s="38" t="s">
        <v>389</v>
      </c>
      <c r="T967" s="38">
        <f>IF(J967="20",K967,IF(J967="10",ROUND(K967*0.7,2),ROUND(K967/0.85*0.7,2)))</f>
        <v>10.029999999999999</v>
      </c>
      <c r="U967" s="38">
        <f>ROUND(T967*W967/100,2)</f>
        <v>9.5299999999999994</v>
      </c>
      <c r="V967" s="38">
        <f>T967-U967</f>
        <v>0.5</v>
      </c>
      <c r="W967" s="36">
        <v>95</v>
      </c>
      <c r="X967" s="38">
        <f>IF(J967="20",ROUND(K967/0.7*0.6,2),IF(J967="10",ROUND(K967*0.6,2),ROUND(K967/0.85*0.6,2)))</f>
        <v>8.6</v>
      </c>
      <c r="Y967" s="38">
        <f>ROUND(X967*AA967/100,2)</f>
        <v>8.17</v>
      </c>
      <c r="Z967" s="38">
        <f>X967-Y967</f>
        <v>0.42999999999999972</v>
      </c>
      <c r="AA967" s="36">
        <v>95</v>
      </c>
      <c r="AB967" s="38" t="s">
        <v>95</v>
      </c>
      <c r="AC967" s="38">
        <v>10.96</v>
      </c>
      <c r="AD967" s="38">
        <v>10.41</v>
      </c>
      <c r="AE967" s="38">
        <v>0.55000000000000071</v>
      </c>
      <c r="AI967" s="3">
        <f>ROUND(P967*0.3,2)</f>
        <v>3.65</v>
      </c>
      <c r="AJ967" s="3">
        <f>ROUND(AI967*S967/100,2)</f>
        <v>3.29</v>
      </c>
      <c r="AK967" s="3">
        <f>AI967-AJ967</f>
        <v>0.35999999999999988</v>
      </c>
      <c r="AL967" s="3">
        <f>ROUND(T967*0.3,2)</f>
        <v>3.01</v>
      </c>
      <c r="AM967" s="3">
        <f>ROUND(AL967*W967/100,2)</f>
        <v>2.86</v>
      </c>
      <c r="AN967" s="3">
        <f>AL967-AM967</f>
        <v>0.14999999999999991</v>
      </c>
      <c r="AO967" s="3">
        <f>ROUND(X967*0.3,2)</f>
        <v>2.58</v>
      </c>
      <c r="AP967" s="3">
        <f>ROUND(AO967*AA967/100,2)</f>
        <v>2.4500000000000002</v>
      </c>
      <c r="AQ967" s="3">
        <f>AO967-AP967</f>
        <v>0.12999999999999989</v>
      </c>
      <c r="AR967" s="3">
        <v>3.29</v>
      </c>
      <c r="AS967" s="3">
        <v>3.13</v>
      </c>
      <c r="AT967" s="3">
        <v>0.16000000000000014</v>
      </c>
      <c r="AX967" s="3">
        <f>ROUND($P967*0.6,2)</f>
        <v>7.31</v>
      </c>
      <c r="AY967" s="3">
        <f>ROUND(AX967*$S967/100,2)</f>
        <v>6.58</v>
      </c>
      <c r="AZ967" s="3">
        <f>AX967-AY967</f>
        <v>0.72999999999999954</v>
      </c>
      <c r="BA967" s="3">
        <f>ROUND($T967*0.6,2)</f>
        <v>6.02</v>
      </c>
      <c r="BB967" s="3">
        <f>ROUND(BA967*$W967/100,2)</f>
        <v>5.72</v>
      </c>
      <c r="BC967" s="3">
        <f>BA967-BB967</f>
        <v>0.29999999999999982</v>
      </c>
      <c r="BD967" s="3">
        <f>ROUND($X967*0.6,2)</f>
        <v>5.16</v>
      </c>
      <c r="BE967" s="3">
        <f>ROUND(BD967*$AA967/100,2)</f>
        <v>4.9000000000000004</v>
      </c>
      <c r="BF967" s="3">
        <f>BD967-BE967</f>
        <v>0.25999999999999979</v>
      </c>
      <c r="BG967" s="3">
        <v>6.58</v>
      </c>
      <c r="BH967" s="3">
        <v>6.25</v>
      </c>
      <c r="BI967" s="3">
        <v>0.33000000000000007</v>
      </c>
      <c r="BJ967" s="3" t="s">
        <v>171</v>
      </c>
      <c r="BK967" s="3">
        <v>21.88</v>
      </c>
      <c r="BL967" s="3">
        <v>20.79</v>
      </c>
      <c r="BM967" s="3">
        <v>1.0899999999999999</v>
      </c>
      <c r="BN967" s="3">
        <v>17.64</v>
      </c>
      <c r="BO967" s="3">
        <v>16.760000000000002</v>
      </c>
      <c r="BP967" s="3">
        <v>0.87999999999999901</v>
      </c>
      <c r="BQ967" s="3">
        <v>20.079999999999998</v>
      </c>
      <c r="BR967" s="3">
        <v>19.079999999999998</v>
      </c>
      <c r="BS967" s="3">
        <v>1</v>
      </c>
      <c r="BT967" s="3">
        <v>15.84</v>
      </c>
      <c r="BU967" s="3">
        <v>15.05</v>
      </c>
      <c r="BV967" s="3">
        <v>0.78999999999999915</v>
      </c>
      <c r="BW967" s="3">
        <v>18.64</v>
      </c>
      <c r="BX967" s="3">
        <v>17.71</v>
      </c>
      <c r="BY967" s="3">
        <v>0.92999999999999972</v>
      </c>
      <c r="BZ967" s="3">
        <v>19.38</v>
      </c>
      <c r="CA967" s="3">
        <v>18.41</v>
      </c>
      <c r="CB967" s="3">
        <v>0.96999999999999886</v>
      </c>
      <c r="CC967" s="3">
        <v>17.940000000000001</v>
      </c>
      <c r="CD967" s="3">
        <v>17.04</v>
      </c>
      <c r="CE967" s="3">
        <v>0.90000000000000213</v>
      </c>
      <c r="CF967" s="3">
        <v>17.18</v>
      </c>
      <c r="CG967" s="3">
        <v>16.32</v>
      </c>
      <c r="CH967" s="3">
        <v>0.85999999999999943</v>
      </c>
      <c r="CI967" s="3">
        <v>15.96</v>
      </c>
      <c r="CJ967" s="3">
        <v>15.16</v>
      </c>
      <c r="CK967" s="3">
        <v>0.80000000000000071</v>
      </c>
      <c r="CL967" s="3">
        <v>15.32</v>
      </c>
      <c r="CM967" s="3">
        <v>14.55</v>
      </c>
      <c r="CN967" s="3">
        <v>0.76999999999999957</v>
      </c>
      <c r="CO967" s="3">
        <v>12.35</v>
      </c>
      <c r="CP967" s="3">
        <v>11.73</v>
      </c>
      <c r="CQ967" s="3">
        <v>0.61999999999999922</v>
      </c>
      <c r="CR967" s="3">
        <v>14.06</v>
      </c>
      <c r="CS967" s="3">
        <v>13.36</v>
      </c>
      <c r="CT967" s="3">
        <v>0.70000000000000107</v>
      </c>
      <c r="CU967" s="3">
        <v>11.09</v>
      </c>
      <c r="CV967" s="3">
        <v>10.54</v>
      </c>
      <c r="CW967" s="3">
        <v>0.55000000000000071</v>
      </c>
      <c r="CX967" s="3">
        <v>13.05</v>
      </c>
      <c r="CY967" s="3">
        <v>12.4</v>
      </c>
      <c r="CZ967" s="3">
        <v>0.65000000000000036</v>
      </c>
      <c r="DA967" s="3">
        <v>13.57</v>
      </c>
      <c r="DB967" s="3">
        <v>12.89</v>
      </c>
      <c r="DC967" s="3">
        <v>0.67999999999999972</v>
      </c>
      <c r="DD967" s="3">
        <v>12.56</v>
      </c>
      <c r="DE967" s="3">
        <v>11.93</v>
      </c>
      <c r="DF967" s="3">
        <v>0.63000000000000078</v>
      </c>
      <c r="DG967" s="3">
        <v>12.03</v>
      </c>
      <c r="DH967" s="3">
        <v>11.43</v>
      </c>
      <c r="DI967" s="3">
        <v>0.59999999999999964</v>
      </c>
      <c r="DJ967" s="3">
        <v>11.17</v>
      </c>
      <c r="DK967" s="3">
        <v>10.61</v>
      </c>
      <c r="DL967" s="3">
        <v>0.5600000000000005</v>
      </c>
      <c r="DM967" s="3">
        <v>19.690000000000001</v>
      </c>
      <c r="DN967" s="3">
        <v>18.71</v>
      </c>
      <c r="DO967" s="3">
        <v>0.98000000000000043</v>
      </c>
      <c r="DP967" s="3">
        <v>18.07</v>
      </c>
      <c r="DQ967" s="3">
        <v>17.170000000000002</v>
      </c>
      <c r="DR967" s="3">
        <v>0.89999999999999858</v>
      </c>
      <c r="DS967" s="3">
        <v>17.440000000000001</v>
      </c>
      <c r="DT967" s="3">
        <v>16.57</v>
      </c>
      <c r="DU967" s="3">
        <v>0.87000000000000099</v>
      </c>
      <c r="DV967" s="3">
        <v>15.46</v>
      </c>
      <c r="DW967" s="3">
        <v>14.69</v>
      </c>
      <c r="DX967" s="3">
        <v>0.77000000000000135</v>
      </c>
    </row>
    <row r="968" spans="1:128" s="3" customFormat="1" x14ac:dyDescent="0.25">
      <c r="A968" s="36" t="s">
        <v>1156</v>
      </c>
      <c r="B968" s="36" t="s">
        <v>87</v>
      </c>
      <c r="C968" s="36" t="s">
        <v>88</v>
      </c>
      <c r="D968" s="37" t="s">
        <v>157</v>
      </c>
      <c r="E968" s="36" t="s">
        <v>158</v>
      </c>
      <c r="F968" s="37" t="s">
        <v>1153</v>
      </c>
      <c r="G968" s="36" t="s">
        <v>1154</v>
      </c>
      <c r="H968" s="36" t="s">
        <v>168</v>
      </c>
      <c r="I968" s="36" t="s">
        <v>388</v>
      </c>
      <c r="J968" s="36" t="s">
        <v>171</v>
      </c>
      <c r="K968" s="44">
        <v>13.487399999999999</v>
      </c>
      <c r="L968" s="38" t="str">
        <f>IF(J968="10",K968,"")</f>
        <v/>
      </c>
      <c r="M968" s="38"/>
      <c r="N968" s="38"/>
      <c r="O968" s="38">
        <v>0</v>
      </c>
      <c r="P968" s="38">
        <f>IF(J968&lt;&gt;"20",IF(J968="15",K968,ROUND(K968*0.85,2)),"")</f>
        <v>13.487399999999999</v>
      </c>
      <c r="Q968" s="38">
        <f>ROUND(P968*S968/100,2)</f>
        <v>12.14</v>
      </c>
      <c r="R968" s="38">
        <f>P968-Q968</f>
        <v>1.3473999999999986</v>
      </c>
      <c r="S968" s="38" t="s">
        <v>389</v>
      </c>
      <c r="T968" s="38">
        <f>IF(J968="20",K968,IF(J968="10",ROUND(K968*0.7,2),ROUND(K968/0.85*0.7,2)))</f>
        <v>11.11</v>
      </c>
      <c r="U968" s="38">
        <f>ROUND(T968*W968/100,2)</f>
        <v>10.55</v>
      </c>
      <c r="V968" s="38">
        <f>T968-U968</f>
        <v>0.55999999999999872</v>
      </c>
      <c r="W968" s="36">
        <v>95</v>
      </c>
      <c r="X968" s="38">
        <f>IF(J968="20",ROUND(K968/0.7*0.6,2),IF(J968="10",ROUND(K968*0.6,2),ROUND(K968/0.85*0.6,2)))</f>
        <v>9.52</v>
      </c>
      <c r="Y968" s="38">
        <f>ROUND(X968*AA968/100,2)</f>
        <v>9.0399999999999991</v>
      </c>
      <c r="Z968" s="38">
        <f>X968-Y968</f>
        <v>0.48000000000000043</v>
      </c>
      <c r="AA968" s="36">
        <v>95</v>
      </c>
      <c r="AB968" s="38" t="s">
        <v>95</v>
      </c>
      <c r="AC968" s="38">
        <v>12.14</v>
      </c>
      <c r="AD968" s="38">
        <v>11.53</v>
      </c>
      <c r="AE968" s="38">
        <v>0.61000000000000121</v>
      </c>
      <c r="AI968" s="3">
        <f>ROUND(P968*0.3,2)</f>
        <v>4.05</v>
      </c>
      <c r="AJ968" s="3">
        <f>ROUND(AI968*S968/100,2)</f>
        <v>3.65</v>
      </c>
      <c r="AK968" s="3">
        <f>AI968-AJ968</f>
        <v>0.39999999999999991</v>
      </c>
      <c r="AL968" s="3">
        <f>ROUND(T968*0.3,2)</f>
        <v>3.33</v>
      </c>
      <c r="AM968" s="3">
        <f>ROUND(AL968*W968/100,2)</f>
        <v>3.16</v>
      </c>
      <c r="AN968" s="3">
        <f>AL968-AM968</f>
        <v>0.16999999999999993</v>
      </c>
      <c r="AO968" s="3">
        <f>ROUND(X968*0.3,2)</f>
        <v>2.86</v>
      </c>
      <c r="AP968" s="3">
        <f>ROUND(AO968*AA968/100,2)</f>
        <v>2.72</v>
      </c>
      <c r="AQ968" s="3">
        <f>AO968-AP968</f>
        <v>0.13999999999999968</v>
      </c>
      <c r="AR968" s="3">
        <v>3.64</v>
      </c>
      <c r="AS968" s="3">
        <v>3.46</v>
      </c>
      <c r="AT968" s="3">
        <v>0.18000000000000016</v>
      </c>
      <c r="AX968" s="3">
        <f>ROUND($P968*0.6,2)</f>
        <v>8.09</v>
      </c>
      <c r="AY968" s="3">
        <f>ROUND(AX968*$S968/100,2)</f>
        <v>7.28</v>
      </c>
      <c r="AZ968" s="3">
        <f>AX968-AY968</f>
        <v>0.80999999999999961</v>
      </c>
      <c r="BA968" s="3">
        <f>ROUND($T968*0.6,2)</f>
        <v>6.67</v>
      </c>
      <c r="BB968" s="3">
        <f>ROUND(BA968*$W968/100,2)</f>
        <v>6.34</v>
      </c>
      <c r="BC968" s="3">
        <f>BA968-BB968</f>
        <v>0.33000000000000007</v>
      </c>
      <c r="BD968" s="3">
        <f>ROUND($X968*0.6,2)</f>
        <v>5.71</v>
      </c>
      <c r="BE968" s="3">
        <f>ROUND(BD968*$AA968/100,2)</f>
        <v>5.42</v>
      </c>
      <c r="BF968" s="3">
        <f>BD968-BE968</f>
        <v>0.29000000000000004</v>
      </c>
      <c r="BG968" s="3">
        <v>7.28</v>
      </c>
      <c r="BH968" s="3">
        <v>6.92</v>
      </c>
      <c r="BI968" s="3">
        <v>0.36000000000000032</v>
      </c>
      <c r="BJ968" s="3" t="s">
        <v>171</v>
      </c>
      <c r="BK968" s="3">
        <v>23.1874</v>
      </c>
      <c r="BL968" s="3">
        <v>22.03</v>
      </c>
      <c r="BM968" s="3">
        <v>1.1573999999999991</v>
      </c>
      <c r="BN968" s="3">
        <v>18.559999999999999</v>
      </c>
      <c r="BO968" s="3">
        <v>17.63</v>
      </c>
      <c r="BP968" s="3">
        <v>0.92999999999999972</v>
      </c>
      <c r="BQ968" s="3">
        <v>21.3874</v>
      </c>
      <c r="BR968" s="3">
        <v>20.32</v>
      </c>
      <c r="BS968" s="3">
        <v>1.0673999999999992</v>
      </c>
      <c r="BT968" s="3">
        <v>16.760000000000002</v>
      </c>
      <c r="BU968" s="3">
        <v>15.92</v>
      </c>
      <c r="BV968" s="3">
        <v>0.84000000000000163</v>
      </c>
      <c r="BW968" s="3">
        <v>19.82</v>
      </c>
      <c r="BX968" s="3">
        <v>18.829999999999998</v>
      </c>
      <c r="BY968" s="3">
        <v>0.99000000000000199</v>
      </c>
      <c r="BZ968" s="3">
        <v>20.6874</v>
      </c>
      <c r="CA968" s="3">
        <v>19.649999999999999</v>
      </c>
      <c r="CB968" s="3">
        <v>1.0374000000000017</v>
      </c>
      <c r="CC968" s="3">
        <v>19.12</v>
      </c>
      <c r="CD968" s="3">
        <v>18.16</v>
      </c>
      <c r="CE968" s="3">
        <v>0.96000000000000085</v>
      </c>
      <c r="CF968" s="3">
        <v>18.487400000000001</v>
      </c>
      <c r="CG968" s="3">
        <v>17.559999999999999</v>
      </c>
      <c r="CH968" s="3">
        <v>0.92740000000000222</v>
      </c>
      <c r="CI968" s="3">
        <v>17.14</v>
      </c>
      <c r="CJ968" s="3">
        <v>16.28</v>
      </c>
      <c r="CK968" s="3">
        <v>0.85999999999999943</v>
      </c>
      <c r="CL968" s="3">
        <v>16.23</v>
      </c>
      <c r="CM968" s="3">
        <v>15.42</v>
      </c>
      <c r="CN968" s="3">
        <v>0.8100000000000005</v>
      </c>
      <c r="CO968" s="3">
        <v>12.99</v>
      </c>
      <c r="CP968" s="3">
        <v>12.34</v>
      </c>
      <c r="CQ968" s="3">
        <v>0.65000000000000036</v>
      </c>
      <c r="CR968" s="3">
        <v>14.97</v>
      </c>
      <c r="CS968" s="3">
        <v>14.22</v>
      </c>
      <c r="CT968" s="3">
        <v>0.75</v>
      </c>
      <c r="CU968" s="3">
        <v>11.73</v>
      </c>
      <c r="CV968" s="3">
        <v>11.14</v>
      </c>
      <c r="CW968" s="3">
        <v>0.58999999999999986</v>
      </c>
      <c r="CX968" s="3">
        <v>13.87</v>
      </c>
      <c r="CY968" s="3">
        <v>13.18</v>
      </c>
      <c r="CZ968" s="3">
        <v>0.6899999999999995</v>
      </c>
      <c r="DA968" s="3">
        <v>14.48</v>
      </c>
      <c r="DB968" s="3">
        <v>13.76</v>
      </c>
      <c r="DC968" s="3">
        <v>0.72000000000000064</v>
      </c>
      <c r="DD968" s="3">
        <v>13.38</v>
      </c>
      <c r="DE968" s="3">
        <v>12.71</v>
      </c>
      <c r="DF968" s="3">
        <v>0.66999999999999993</v>
      </c>
      <c r="DG968" s="3">
        <v>12.94</v>
      </c>
      <c r="DH968" s="3">
        <v>12.29</v>
      </c>
      <c r="DI968" s="3">
        <v>0.65000000000000036</v>
      </c>
      <c r="DJ968" s="3">
        <v>12</v>
      </c>
      <c r="DK968" s="3">
        <v>11.4</v>
      </c>
      <c r="DL968" s="3">
        <v>0.59999999999999964</v>
      </c>
      <c r="DM968" s="3">
        <v>20.87</v>
      </c>
      <c r="DN968" s="3">
        <v>19.829999999999998</v>
      </c>
      <c r="DO968" s="3">
        <v>1.0400000000000027</v>
      </c>
      <c r="DP968" s="3">
        <v>19.25</v>
      </c>
      <c r="DQ968" s="3">
        <v>18.29</v>
      </c>
      <c r="DR968" s="3">
        <v>0.96000000000000085</v>
      </c>
      <c r="DS968" s="3">
        <v>18.62</v>
      </c>
      <c r="DT968" s="3">
        <v>17.690000000000001</v>
      </c>
      <c r="DU968" s="3">
        <v>0.92999999999999972</v>
      </c>
      <c r="DV968" s="3">
        <v>16.64</v>
      </c>
      <c r="DW968" s="3">
        <v>15.81</v>
      </c>
      <c r="DX968" s="3">
        <v>0.83000000000000007</v>
      </c>
    </row>
    <row r="969" spans="1:128" s="3" customFormat="1" x14ac:dyDescent="0.25">
      <c r="A969" s="36" t="s">
        <v>1157</v>
      </c>
      <c r="B969" s="36" t="s">
        <v>87</v>
      </c>
      <c r="C969" s="36" t="s">
        <v>88</v>
      </c>
      <c r="D969" s="37" t="s">
        <v>160</v>
      </c>
      <c r="E969" s="36" t="s">
        <v>161</v>
      </c>
      <c r="F969" s="37" t="s">
        <v>1153</v>
      </c>
      <c r="G969" s="36" t="s">
        <v>1154</v>
      </c>
      <c r="H969" s="36" t="s">
        <v>168</v>
      </c>
      <c r="I969" s="36" t="s">
        <v>388</v>
      </c>
      <c r="J969" s="36" t="s">
        <v>171</v>
      </c>
      <c r="K969" s="44">
        <v>11.18</v>
      </c>
      <c r="L969" s="38" t="str">
        <f>IF(J969="10",K969,"")</f>
        <v/>
      </c>
      <c r="M969" s="38"/>
      <c r="N969" s="38"/>
      <c r="O969" s="38">
        <v>0</v>
      </c>
      <c r="P969" s="38">
        <f>IF(J969&lt;&gt;"20",IF(J969="15",K969,ROUND(K969*0.85,2)),"")</f>
        <v>11.18</v>
      </c>
      <c r="Q969" s="38">
        <f>ROUND(P969*S969/100,2)</f>
        <v>10.06</v>
      </c>
      <c r="R969" s="38">
        <f>P969-Q969</f>
        <v>1.1199999999999992</v>
      </c>
      <c r="S969" s="38" t="s">
        <v>389</v>
      </c>
      <c r="T969" s="38">
        <f>IF(J969="20",K969,IF(J969="10",ROUND(K969*0.7,2),ROUND(K969/0.85*0.7,2)))</f>
        <v>9.2100000000000009</v>
      </c>
      <c r="U969" s="38">
        <f>ROUND(T969*W969/100,2)</f>
        <v>8.75</v>
      </c>
      <c r="V969" s="38">
        <f>T969-U969</f>
        <v>0.46000000000000085</v>
      </c>
      <c r="W969" s="36">
        <v>95</v>
      </c>
      <c r="X969" s="38">
        <f>IF(J969="20",ROUND(K969/0.7*0.6,2),IF(J969="10",ROUND(K969*0.6,2),ROUND(K969/0.85*0.6,2)))</f>
        <v>7.89</v>
      </c>
      <c r="Y969" s="38">
        <f>ROUND(X969*AA969/100,2)</f>
        <v>7.5</v>
      </c>
      <c r="Z969" s="38">
        <f>X969-Y969</f>
        <v>0.38999999999999968</v>
      </c>
      <c r="AA969" s="36">
        <v>95</v>
      </c>
      <c r="AB969" s="38" t="s">
        <v>95</v>
      </c>
      <c r="AC969" s="38">
        <v>10.06</v>
      </c>
      <c r="AD969" s="38">
        <v>9.56</v>
      </c>
      <c r="AE969" s="38">
        <v>0.5</v>
      </c>
      <c r="AI969" s="3">
        <f>ROUND(P969*0.3,2)</f>
        <v>3.35</v>
      </c>
      <c r="AJ969" s="3">
        <f>ROUND(AI969*S969/100,2)</f>
        <v>3.02</v>
      </c>
      <c r="AK969" s="3">
        <f>AI969-AJ969</f>
        <v>0.33000000000000007</v>
      </c>
      <c r="AL969" s="3">
        <f>ROUND(T969*0.3,2)</f>
        <v>2.76</v>
      </c>
      <c r="AM969" s="3">
        <f>ROUND(AL969*W969/100,2)</f>
        <v>2.62</v>
      </c>
      <c r="AN969" s="3">
        <f>AL969-AM969</f>
        <v>0.13999999999999968</v>
      </c>
      <c r="AO969" s="3">
        <f>ROUND(X969*0.3,2)</f>
        <v>2.37</v>
      </c>
      <c r="AP969" s="3">
        <f>ROUND(AO969*AA969/100,2)</f>
        <v>2.25</v>
      </c>
      <c r="AQ969" s="3">
        <f>AO969-AP969</f>
        <v>0.12000000000000011</v>
      </c>
      <c r="AR969" s="3">
        <v>3.02</v>
      </c>
      <c r="AS969" s="3">
        <v>2.87</v>
      </c>
      <c r="AT969" s="3">
        <v>0.14999999999999991</v>
      </c>
      <c r="AX969" s="3">
        <f>ROUND($P969*0.6,2)</f>
        <v>6.71</v>
      </c>
      <c r="AY969" s="3">
        <f>ROUND(AX969*$S969/100,2)</f>
        <v>6.04</v>
      </c>
      <c r="AZ969" s="3">
        <f>AX969-AY969</f>
        <v>0.66999999999999993</v>
      </c>
      <c r="BA969" s="3">
        <f>ROUND($T969*0.6,2)</f>
        <v>5.53</v>
      </c>
      <c r="BB969" s="3">
        <f>ROUND(BA969*$W969/100,2)</f>
        <v>5.25</v>
      </c>
      <c r="BC969" s="3">
        <f>BA969-BB969</f>
        <v>0.28000000000000025</v>
      </c>
      <c r="BD969" s="3">
        <f>ROUND($X969*0.6,2)</f>
        <v>4.7300000000000004</v>
      </c>
      <c r="BE969" s="3">
        <f>ROUND(BD969*$AA969/100,2)</f>
        <v>4.49</v>
      </c>
      <c r="BF969" s="3">
        <f>BD969-BE969</f>
        <v>0.24000000000000021</v>
      </c>
      <c r="BG969" s="3">
        <v>6.04</v>
      </c>
      <c r="BH969" s="3">
        <v>5.74</v>
      </c>
      <c r="BI969" s="3">
        <v>0.29999999999999982</v>
      </c>
      <c r="BJ969" s="3" t="s">
        <v>171</v>
      </c>
      <c r="BK969" s="3">
        <v>20.88</v>
      </c>
      <c r="BL969" s="3">
        <v>19.84</v>
      </c>
      <c r="BM969" s="3">
        <v>1.0399999999999991</v>
      </c>
      <c r="BN969" s="3">
        <v>16.93</v>
      </c>
      <c r="BO969" s="3">
        <v>16.079999999999998</v>
      </c>
      <c r="BP969" s="3">
        <v>0.85000000000000142</v>
      </c>
      <c r="BQ969" s="3">
        <v>19.079999999999998</v>
      </c>
      <c r="BR969" s="3">
        <v>18.13</v>
      </c>
      <c r="BS969" s="3">
        <v>0.94999999999999929</v>
      </c>
      <c r="BT969" s="3">
        <v>15.13</v>
      </c>
      <c r="BU969" s="3">
        <v>14.37</v>
      </c>
      <c r="BV969" s="3">
        <v>0.76000000000000156</v>
      </c>
      <c r="BW969" s="3">
        <v>17.739999999999998</v>
      </c>
      <c r="BX969" s="3">
        <v>16.850000000000001</v>
      </c>
      <c r="BY969" s="3">
        <v>0.88999999999999702</v>
      </c>
      <c r="BZ969" s="3">
        <v>18.38</v>
      </c>
      <c r="CA969" s="3">
        <v>17.46</v>
      </c>
      <c r="CB969" s="3">
        <v>0.91999999999999815</v>
      </c>
      <c r="CC969" s="3">
        <v>17.04</v>
      </c>
      <c r="CD969" s="3">
        <v>16.190000000000001</v>
      </c>
      <c r="CE969" s="3">
        <v>0.84999999999999787</v>
      </c>
      <c r="CF969" s="3">
        <v>16.18</v>
      </c>
      <c r="CG969" s="3">
        <v>15.37</v>
      </c>
      <c r="CH969" s="3">
        <v>0.8100000000000005</v>
      </c>
      <c r="CI969" s="3">
        <v>15.06</v>
      </c>
      <c r="CJ969" s="3">
        <v>14.31</v>
      </c>
      <c r="CK969" s="3">
        <v>0.75</v>
      </c>
      <c r="CL969" s="3">
        <v>14.62</v>
      </c>
      <c r="CM969" s="3">
        <v>13.89</v>
      </c>
      <c r="CN969" s="3">
        <v>0.72999999999999865</v>
      </c>
      <c r="CO969" s="3">
        <v>11.85</v>
      </c>
      <c r="CP969" s="3">
        <v>11.26</v>
      </c>
      <c r="CQ969" s="3">
        <v>0.58999999999999986</v>
      </c>
      <c r="CR969" s="3">
        <v>13.36</v>
      </c>
      <c r="CS969" s="3">
        <v>12.69</v>
      </c>
      <c r="CT969" s="3">
        <v>0.66999999999999993</v>
      </c>
      <c r="CU969" s="3">
        <v>10.59</v>
      </c>
      <c r="CV969" s="3">
        <v>10.06</v>
      </c>
      <c r="CW969" s="3">
        <v>0.52999999999999936</v>
      </c>
      <c r="CX969" s="3">
        <v>12.42</v>
      </c>
      <c r="CY969" s="3">
        <v>11.8</v>
      </c>
      <c r="CZ969" s="3">
        <v>0.61999999999999922</v>
      </c>
      <c r="DA969" s="3">
        <v>12.87</v>
      </c>
      <c r="DB969" s="3">
        <v>12.23</v>
      </c>
      <c r="DC969" s="3">
        <v>0.63999999999999879</v>
      </c>
      <c r="DD969" s="3">
        <v>11.93</v>
      </c>
      <c r="DE969" s="3">
        <v>11.33</v>
      </c>
      <c r="DF969" s="3">
        <v>0.59999999999999964</v>
      </c>
      <c r="DG969" s="3">
        <v>11.33</v>
      </c>
      <c r="DH969" s="3">
        <v>10.76</v>
      </c>
      <c r="DI969" s="3">
        <v>0.57000000000000028</v>
      </c>
      <c r="DJ969" s="3">
        <v>10.54</v>
      </c>
      <c r="DK969" s="3">
        <v>10.01</v>
      </c>
      <c r="DL969" s="3">
        <v>0.52999999999999936</v>
      </c>
      <c r="DM969" s="3">
        <v>18.79</v>
      </c>
      <c r="DN969" s="3">
        <v>17.850000000000001</v>
      </c>
      <c r="DO969" s="3">
        <v>0.93999999999999773</v>
      </c>
      <c r="DP969" s="3">
        <v>17.170000000000002</v>
      </c>
      <c r="DQ969" s="3">
        <v>16.309999999999999</v>
      </c>
      <c r="DR969" s="3">
        <v>0.86000000000000298</v>
      </c>
      <c r="DS969" s="3">
        <v>16.54</v>
      </c>
      <c r="DT969" s="3">
        <v>15.71</v>
      </c>
      <c r="DU969" s="3">
        <v>0.82999999999999829</v>
      </c>
      <c r="DV969" s="3">
        <v>14.56</v>
      </c>
      <c r="DW969" s="3">
        <v>13.83</v>
      </c>
      <c r="DX969" s="3">
        <v>0.73000000000000043</v>
      </c>
    </row>
    <row r="970" spans="1:128" s="3" customFormat="1" x14ac:dyDescent="0.25">
      <c r="A970" s="36" t="s">
        <v>1158</v>
      </c>
      <c r="B970" s="36" t="s">
        <v>87</v>
      </c>
      <c r="C970" s="36" t="s">
        <v>88</v>
      </c>
      <c r="D970" s="37" t="s">
        <v>163</v>
      </c>
      <c r="E970" s="36" t="s">
        <v>164</v>
      </c>
      <c r="F970" s="37" t="s">
        <v>1153</v>
      </c>
      <c r="G970" s="36" t="s">
        <v>1154</v>
      </c>
      <c r="H970" s="36" t="s">
        <v>168</v>
      </c>
      <c r="I970" s="36" t="s">
        <v>388</v>
      </c>
      <c r="J970" s="36" t="s">
        <v>171</v>
      </c>
      <c r="K970" s="44">
        <v>13.817800000000002</v>
      </c>
      <c r="L970" s="38" t="str">
        <f>IF(J970="10",K970,"")</f>
        <v/>
      </c>
      <c r="M970" s="38"/>
      <c r="N970" s="38"/>
      <c r="O970" s="38">
        <v>0</v>
      </c>
      <c r="P970" s="38">
        <f>IF(J970&lt;&gt;"20",IF(J970="15",K970,ROUND(K970*0.85,2)),"")</f>
        <v>13.817800000000002</v>
      </c>
      <c r="Q970" s="38">
        <f>ROUND(P970*S970/100,2)</f>
        <v>12.44</v>
      </c>
      <c r="R970" s="38">
        <f>P970-Q970</f>
        <v>1.3778000000000024</v>
      </c>
      <c r="S970" s="38" t="s">
        <v>389</v>
      </c>
      <c r="T970" s="38">
        <f>IF(J970="20",K970,IF(J970="10",ROUND(K970*0.7,2),ROUND(K970/0.85*0.7,2)))</f>
        <v>11.38</v>
      </c>
      <c r="U970" s="38">
        <f>ROUND(T970*W970/100,2)</f>
        <v>10.81</v>
      </c>
      <c r="V970" s="38">
        <f>T970-U970</f>
        <v>0.57000000000000028</v>
      </c>
      <c r="W970" s="36">
        <v>95</v>
      </c>
      <c r="X970" s="38">
        <f>IF(J970="20",ROUND(K970/0.7*0.6,2),IF(J970="10",ROUND(K970*0.6,2),ROUND(K970/0.85*0.6,2)))</f>
        <v>9.75</v>
      </c>
      <c r="Y970" s="38">
        <f>ROUND(X970*AA970/100,2)</f>
        <v>9.26</v>
      </c>
      <c r="Z970" s="38">
        <f>X970-Y970</f>
        <v>0.49000000000000021</v>
      </c>
      <c r="AA970" s="36">
        <v>95</v>
      </c>
      <c r="AB970" s="38" t="s">
        <v>95</v>
      </c>
      <c r="AC970" s="38">
        <v>12.44</v>
      </c>
      <c r="AD970" s="38">
        <v>11.82</v>
      </c>
      <c r="AE970" s="38">
        <v>0.61999999999999922</v>
      </c>
      <c r="AI970" s="3">
        <f>ROUND(P970*0.3,2)</f>
        <v>4.1500000000000004</v>
      </c>
      <c r="AJ970" s="3">
        <f>ROUND(AI970*S970/100,2)</f>
        <v>3.74</v>
      </c>
      <c r="AK970" s="3">
        <f>AI970-AJ970</f>
        <v>0.41000000000000014</v>
      </c>
      <c r="AL970" s="3">
        <f>ROUND(T970*0.3,2)</f>
        <v>3.41</v>
      </c>
      <c r="AM970" s="3">
        <f>ROUND(AL970*W970/100,2)</f>
        <v>3.24</v>
      </c>
      <c r="AN970" s="3">
        <f>AL970-AM970</f>
        <v>0.16999999999999993</v>
      </c>
      <c r="AO970" s="3">
        <f>ROUND(X970*0.3,2)</f>
        <v>2.93</v>
      </c>
      <c r="AP970" s="3">
        <f>ROUND(AO970*AA970/100,2)</f>
        <v>2.78</v>
      </c>
      <c r="AQ970" s="3">
        <f>AO970-AP970</f>
        <v>0.15000000000000036</v>
      </c>
      <c r="AR970" s="3">
        <v>3.73</v>
      </c>
      <c r="AS970" s="3">
        <v>3.54</v>
      </c>
      <c r="AT970" s="3">
        <v>0.18999999999999995</v>
      </c>
      <c r="AX970" s="3">
        <f>ROUND($P970*0.6,2)</f>
        <v>8.2899999999999991</v>
      </c>
      <c r="AY970" s="3">
        <f>ROUND(AX970*$S970/100,2)</f>
        <v>7.46</v>
      </c>
      <c r="AZ970" s="3">
        <f>AX970-AY970</f>
        <v>0.82999999999999918</v>
      </c>
      <c r="BA970" s="3">
        <f>ROUND($T970*0.6,2)</f>
        <v>6.83</v>
      </c>
      <c r="BB970" s="3">
        <f>ROUND(BA970*$W970/100,2)</f>
        <v>6.49</v>
      </c>
      <c r="BC970" s="3">
        <f>BA970-BB970</f>
        <v>0.33999999999999986</v>
      </c>
      <c r="BD970" s="3">
        <f>ROUND($X970*0.6,2)</f>
        <v>5.85</v>
      </c>
      <c r="BE970" s="3">
        <f>ROUND(BD970*$AA970/100,2)</f>
        <v>5.56</v>
      </c>
      <c r="BF970" s="3">
        <f>BD970-BE970</f>
        <v>0.29000000000000004</v>
      </c>
      <c r="BG970" s="3">
        <v>7.46</v>
      </c>
      <c r="BH970" s="3">
        <v>7.09</v>
      </c>
      <c r="BI970" s="3">
        <v>0.37000000000000011</v>
      </c>
      <c r="BJ970" s="3" t="s">
        <v>171</v>
      </c>
      <c r="BK970" s="3">
        <v>23.517800000000001</v>
      </c>
      <c r="BL970" s="3">
        <v>22.34</v>
      </c>
      <c r="BM970" s="3">
        <v>1.1778000000000013</v>
      </c>
      <c r="BN970" s="3">
        <v>18.79</v>
      </c>
      <c r="BO970" s="3">
        <v>17.850000000000001</v>
      </c>
      <c r="BP970" s="3">
        <v>0.93999999999999773</v>
      </c>
      <c r="BQ970" s="3">
        <v>21.7178</v>
      </c>
      <c r="BR970" s="3">
        <v>20.63</v>
      </c>
      <c r="BS970" s="3">
        <v>1.0878000000000014</v>
      </c>
      <c r="BT970" s="3">
        <v>16.989999999999998</v>
      </c>
      <c r="BU970" s="3">
        <v>16.14</v>
      </c>
      <c r="BV970" s="3">
        <v>0.84999999999999787</v>
      </c>
      <c r="BW970" s="3">
        <v>20.12</v>
      </c>
      <c r="BX970" s="3">
        <v>19.11</v>
      </c>
      <c r="BY970" s="3">
        <v>1.0100000000000016</v>
      </c>
      <c r="BZ970" s="3">
        <v>21.017800000000001</v>
      </c>
      <c r="CA970" s="3">
        <v>19.97</v>
      </c>
      <c r="CB970" s="3">
        <v>1.0478000000000023</v>
      </c>
      <c r="CC970" s="3">
        <v>19.420000000000002</v>
      </c>
      <c r="CD970" s="3">
        <v>18.45</v>
      </c>
      <c r="CE970" s="3">
        <v>0.97000000000000242</v>
      </c>
      <c r="CF970" s="3">
        <v>18.817800000000002</v>
      </c>
      <c r="CG970" s="3">
        <v>17.88</v>
      </c>
      <c r="CH970" s="3">
        <v>0.93780000000000285</v>
      </c>
      <c r="CI970" s="3">
        <v>17.440000000000001</v>
      </c>
      <c r="CJ970" s="3">
        <v>16.57</v>
      </c>
      <c r="CK970" s="3">
        <v>0.87000000000000099</v>
      </c>
      <c r="CL970" s="3">
        <v>16.46</v>
      </c>
      <c r="CM970" s="3">
        <v>15.64</v>
      </c>
      <c r="CN970" s="3">
        <v>0.82000000000000028</v>
      </c>
      <c r="CO970" s="3">
        <v>13.15</v>
      </c>
      <c r="CP970" s="3">
        <v>12.49</v>
      </c>
      <c r="CQ970" s="3">
        <v>0.66000000000000014</v>
      </c>
      <c r="CR970" s="3">
        <v>15.2</v>
      </c>
      <c r="CS970" s="3">
        <v>14.44</v>
      </c>
      <c r="CT970" s="3">
        <v>0.75999999999999979</v>
      </c>
      <c r="CU970" s="3">
        <v>11.89</v>
      </c>
      <c r="CV970" s="3">
        <v>11.3</v>
      </c>
      <c r="CW970" s="3">
        <v>0.58999999999999986</v>
      </c>
      <c r="CX970" s="3">
        <v>14.08</v>
      </c>
      <c r="CY970" s="3">
        <v>13.38</v>
      </c>
      <c r="CZ970" s="3">
        <v>0.69999999999999929</v>
      </c>
      <c r="DA970" s="3">
        <v>14.71</v>
      </c>
      <c r="DB970" s="3">
        <v>13.97</v>
      </c>
      <c r="DC970" s="3">
        <v>0.74000000000000021</v>
      </c>
      <c r="DD970" s="3">
        <v>13.59</v>
      </c>
      <c r="DE970" s="3">
        <v>12.91</v>
      </c>
      <c r="DF970" s="3">
        <v>0.67999999999999972</v>
      </c>
      <c r="DG970" s="3">
        <v>13.17</v>
      </c>
      <c r="DH970" s="3">
        <v>12.51</v>
      </c>
      <c r="DI970" s="3">
        <v>0.66000000000000014</v>
      </c>
      <c r="DJ970" s="3">
        <v>12.21</v>
      </c>
      <c r="DK970" s="3">
        <v>11.6</v>
      </c>
      <c r="DL970" s="3">
        <v>0.61000000000000121</v>
      </c>
      <c r="DM970" s="3">
        <v>21.17</v>
      </c>
      <c r="DN970" s="3">
        <v>20.11</v>
      </c>
      <c r="DO970" s="3">
        <v>1.0600000000000023</v>
      </c>
      <c r="DP970" s="3">
        <v>19.55</v>
      </c>
      <c r="DQ970" s="3">
        <v>18.57</v>
      </c>
      <c r="DR970" s="3">
        <v>0.98000000000000043</v>
      </c>
      <c r="DS970" s="3">
        <v>18.920000000000002</v>
      </c>
      <c r="DT970" s="3">
        <v>17.97</v>
      </c>
      <c r="DU970" s="3">
        <v>0.95000000000000284</v>
      </c>
      <c r="DV970" s="3">
        <v>16.940000000000001</v>
      </c>
      <c r="DW970" s="3">
        <v>16.09</v>
      </c>
      <c r="DX970" s="3">
        <v>0.85000000000000142</v>
      </c>
    </row>
    <row r="971" spans="1:128" s="3" customFormat="1" x14ac:dyDescent="0.25">
      <c r="A971" s="36" t="s">
        <v>1159</v>
      </c>
      <c r="B971" s="36" t="s">
        <v>87</v>
      </c>
      <c r="C971" s="36" t="s">
        <v>88</v>
      </c>
      <c r="D971" s="37" t="s">
        <v>136</v>
      </c>
      <c r="E971" s="36" t="s">
        <v>137</v>
      </c>
      <c r="F971" s="37" t="s">
        <v>1153</v>
      </c>
      <c r="G971" s="36" t="s">
        <v>1154</v>
      </c>
      <c r="H971" s="36" t="s">
        <v>168</v>
      </c>
      <c r="I971" s="36" t="s">
        <v>388</v>
      </c>
      <c r="J971" s="36" t="s">
        <v>171</v>
      </c>
      <c r="K971" s="44">
        <v>13.18</v>
      </c>
      <c r="L971" s="38" t="str">
        <f>IF(J971="10",K971,"")</f>
        <v/>
      </c>
      <c r="M971" s="38"/>
      <c r="N971" s="38"/>
      <c r="O971" s="38">
        <v>0</v>
      </c>
      <c r="P971" s="38">
        <f>IF(J971&lt;&gt;"20",IF(J971="15",K971,ROUND(K971*0.85,2)),"")</f>
        <v>13.18</v>
      </c>
      <c r="Q971" s="38">
        <f>ROUND(P971*S971/100,2)</f>
        <v>11.86</v>
      </c>
      <c r="R971" s="38">
        <f>P971-Q971</f>
        <v>1.3200000000000003</v>
      </c>
      <c r="S971" s="38" t="s">
        <v>389</v>
      </c>
      <c r="T971" s="38">
        <f>IF(J971="20",K971,IF(J971="10",ROUND(K971*0.7,2),ROUND(K971/0.85*0.7,2)))</f>
        <v>10.85</v>
      </c>
      <c r="U971" s="38">
        <f>ROUND(T971*W971/100,2)</f>
        <v>10.31</v>
      </c>
      <c r="V971" s="38">
        <f>T971-U971</f>
        <v>0.53999999999999915</v>
      </c>
      <c r="W971" s="36">
        <v>95</v>
      </c>
      <c r="X971" s="38">
        <f>IF(J971="20",ROUND(K971/0.7*0.6,2),IF(J971="10",ROUND(K971*0.6,2),ROUND(K971/0.85*0.6,2)))</f>
        <v>9.3000000000000007</v>
      </c>
      <c r="Y971" s="38">
        <f>ROUND(X971*AA971/100,2)</f>
        <v>8.84</v>
      </c>
      <c r="Z971" s="38">
        <f>X971-Y971</f>
        <v>0.46000000000000085</v>
      </c>
      <c r="AA971" s="36">
        <v>95</v>
      </c>
      <c r="AB971" s="38" t="s">
        <v>95</v>
      </c>
      <c r="AC971" s="38">
        <v>11.86</v>
      </c>
      <c r="AD971" s="38">
        <v>11.27</v>
      </c>
      <c r="AE971" s="38">
        <v>0.58999999999999986</v>
      </c>
      <c r="AI971" s="3">
        <f>ROUND(P971*0.3,2)</f>
        <v>3.95</v>
      </c>
      <c r="AJ971" s="3">
        <f>ROUND(AI971*S971/100,2)</f>
        <v>3.56</v>
      </c>
      <c r="AK971" s="3">
        <f>AI971-AJ971</f>
        <v>0.39000000000000012</v>
      </c>
      <c r="AL971" s="3">
        <f>ROUND(T971*0.3,2)</f>
        <v>3.26</v>
      </c>
      <c r="AM971" s="3">
        <f>ROUND(AL971*W971/100,2)</f>
        <v>3.1</v>
      </c>
      <c r="AN971" s="3">
        <f>AL971-AM971</f>
        <v>0.1599999999999997</v>
      </c>
      <c r="AO971" s="3">
        <f>ROUND(X971*0.3,2)</f>
        <v>2.79</v>
      </c>
      <c r="AP971" s="3">
        <f>ROUND(AO971*AA971/100,2)</f>
        <v>2.65</v>
      </c>
      <c r="AQ971" s="3">
        <f>AO971-AP971</f>
        <v>0.14000000000000012</v>
      </c>
      <c r="AR971" s="3">
        <v>3.56</v>
      </c>
      <c r="AS971" s="3">
        <v>3.38</v>
      </c>
      <c r="AT971" s="3">
        <v>0.18000000000000016</v>
      </c>
      <c r="AX971" s="3">
        <f>ROUND($P971*0.6,2)</f>
        <v>7.91</v>
      </c>
      <c r="AY971" s="3">
        <f>ROUND(AX971*$S971/100,2)</f>
        <v>7.12</v>
      </c>
      <c r="AZ971" s="3">
        <f>AX971-AY971</f>
        <v>0.79</v>
      </c>
      <c r="BA971" s="3">
        <f>ROUND($T971*0.6,2)</f>
        <v>6.51</v>
      </c>
      <c r="BB971" s="3">
        <f>ROUND(BA971*$W971/100,2)</f>
        <v>6.18</v>
      </c>
      <c r="BC971" s="3">
        <f>BA971-BB971</f>
        <v>0.33000000000000007</v>
      </c>
      <c r="BD971" s="3">
        <f>ROUND($X971*0.6,2)</f>
        <v>5.58</v>
      </c>
      <c r="BE971" s="3">
        <f>ROUND(BD971*$AA971/100,2)</f>
        <v>5.3</v>
      </c>
      <c r="BF971" s="3">
        <f>BD971-BE971</f>
        <v>0.28000000000000025</v>
      </c>
      <c r="BG971" s="3">
        <v>7.12</v>
      </c>
      <c r="BH971" s="3">
        <v>6.76</v>
      </c>
      <c r="BI971" s="3">
        <v>0.36000000000000032</v>
      </c>
      <c r="BJ971" s="3" t="s">
        <v>171</v>
      </c>
      <c r="BK971" s="3">
        <v>22.88</v>
      </c>
      <c r="BL971" s="3">
        <v>21.74</v>
      </c>
      <c r="BM971" s="3">
        <v>1.1400000000000006</v>
      </c>
      <c r="BN971" s="3">
        <v>18.34</v>
      </c>
      <c r="BO971" s="3">
        <v>17.420000000000002</v>
      </c>
      <c r="BP971" s="3">
        <v>0.91999999999999815</v>
      </c>
      <c r="BQ971" s="3">
        <v>21.08</v>
      </c>
      <c r="BR971" s="3">
        <v>20.03</v>
      </c>
      <c r="BS971" s="3">
        <v>1.0499999999999972</v>
      </c>
      <c r="BT971" s="3">
        <v>16.54</v>
      </c>
      <c r="BU971" s="3">
        <v>15.71</v>
      </c>
      <c r="BV971" s="3">
        <v>0.82999999999999829</v>
      </c>
      <c r="BW971" s="3">
        <v>19.54</v>
      </c>
      <c r="BX971" s="3">
        <v>18.559999999999999</v>
      </c>
      <c r="BY971" s="3">
        <v>0.98000000000000043</v>
      </c>
      <c r="BZ971" s="3">
        <v>20.38</v>
      </c>
      <c r="CA971" s="3">
        <v>19.36</v>
      </c>
      <c r="CB971" s="3">
        <v>1.0199999999999996</v>
      </c>
      <c r="CC971" s="3">
        <v>18.84</v>
      </c>
      <c r="CD971" s="3">
        <v>17.899999999999999</v>
      </c>
      <c r="CE971" s="3">
        <v>0.94000000000000128</v>
      </c>
      <c r="CF971" s="3">
        <v>18.18</v>
      </c>
      <c r="CG971" s="3">
        <v>17.27</v>
      </c>
      <c r="CH971" s="3">
        <v>0.91000000000000014</v>
      </c>
      <c r="CI971" s="3">
        <v>16.86</v>
      </c>
      <c r="CJ971" s="3">
        <v>16.02</v>
      </c>
      <c r="CK971" s="3">
        <v>0.83999999999999986</v>
      </c>
      <c r="CL971" s="3">
        <v>16.02</v>
      </c>
      <c r="CM971" s="3">
        <v>15.22</v>
      </c>
      <c r="CN971" s="3">
        <v>0.79999999999999893</v>
      </c>
      <c r="CO971" s="3">
        <v>12.84</v>
      </c>
      <c r="CP971" s="3">
        <v>12.2</v>
      </c>
      <c r="CQ971" s="3">
        <v>0.64000000000000057</v>
      </c>
      <c r="CR971" s="3">
        <v>14.76</v>
      </c>
      <c r="CS971" s="3">
        <v>14.02</v>
      </c>
      <c r="CT971" s="3">
        <v>0.74000000000000021</v>
      </c>
      <c r="CU971" s="3">
        <v>11.58</v>
      </c>
      <c r="CV971" s="3">
        <v>11</v>
      </c>
      <c r="CW971" s="3">
        <v>0.58000000000000007</v>
      </c>
      <c r="CX971" s="3">
        <v>13.68</v>
      </c>
      <c r="CY971" s="3">
        <v>13</v>
      </c>
      <c r="CZ971" s="3">
        <v>0.67999999999999972</v>
      </c>
      <c r="DA971" s="3">
        <v>14.27</v>
      </c>
      <c r="DB971" s="3">
        <v>13.56</v>
      </c>
      <c r="DC971" s="3">
        <v>0.70999999999999908</v>
      </c>
      <c r="DD971" s="3">
        <v>13.19</v>
      </c>
      <c r="DE971" s="3">
        <v>12.53</v>
      </c>
      <c r="DF971" s="3">
        <v>0.66000000000000014</v>
      </c>
      <c r="DG971" s="3">
        <v>12.73</v>
      </c>
      <c r="DH971" s="3">
        <v>12.09</v>
      </c>
      <c r="DI971" s="3">
        <v>0.64000000000000057</v>
      </c>
      <c r="DJ971" s="3">
        <v>11.8</v>
      </c>
      <c r="DK971" s="3">
        <v>11.21</v>
      </c>
      <c r="DL971" s="3">
        <v>0.58999999999999986</v>
      </c>
      <c r="DM971" s="3">
        <v>20.59</v>
      </c>
      <c r="DN971" s="3">
        <v>19.559999999999999</v>
      </c>
      <c r="DO971" s="3">
        <v>1.0300000000000011</v>
      </c>
      <c r="DP971" s="3">
        <v>18.97</v>
      </c>
      <c r="DQ971" s="3">
        <v>18.02</v>
      </c>
      <c r="DR971" s="3">
        <v>0.94999999999999929</v>
      </c>
      <c r="DS971" s="3">
        <v>18.34</v>
      </c>
      <c r="DT971" s="3">
        <v>17.420000000000002</v>
      </c>
      <c r="DU971" s="3">
        <v>0.91999999999999815</v>
      </c>
      <c r="DV971" s="3">
        <v>16.36</v>
      </c>
      <c r="DW971" s="3">
        <v>15.54</v>
      </c>
      <c r="DX971" s="3">
        <v>0.82000000000000028</v>
      </c>
    </row>
    <row r="972" spans="1:128" s="3" customFormat="1" x14ac:dyDescent="0.25">
      <c r="A972" s="36" t="s">
        <v>1160</v>
      </c>
      <c r="B972" s="36" t="s">
        <v>87</v>
      </c>
      <c r="C972" s="36" t="s">
        <v>88</v>
      </c>
      <c r="D972" s="37" t="s">
        <v>142</v>
      </c>
      <c r="E972" s="36" t="s">
        <v>143</v>
      </c>
      <c r="F972" s="37" t="s">
        <v>1153</v>
      </c>
      <c r="G972" s="36" t="s">
        <v>1154</v>
      </c>
      <c r="H972" s="36" t="s">
        <v>168</v>
      </c>
      <c r="I972" s="36" t="s">
        <v>388</v>
      </c>
      <c r="J972" s="36" t="s">
        <v>171</v>
      </c>
      <c r="K972" s="44">
        <v>11.18</v>
      </c>
      <c r="L972" s="38" t="str">
        <f>IF(J972="10",K972,"")</f>
        <v/>
      </c>
      <c r="M972" s="38"/>
      <c r="N972" s="38"/>
      <c r="O972" s="38">
        <v>0</v>
      </c>
      <c r="P972" s="38">
        <f>IF(J972&lt;&gt;"20",IF(J972="15",K972,ROUND(K972*0.85,2)),"")</f>
        <v>11.18</v>
      </c>
      <c r="Q972" s="38">
        <f>ROUND(P972*S972/100,2)</f>
        <v>10.06</v>
      </c>
      <c r="R972" s="38">
        <f>P972-Q972</f>
        <v>1.1199999999999992</v>
      </c>
      <c r="S972" s="38" t="s">
        <v>389</v>
      </c>
      <c r="T972" s="38">
        <f>IF(J972="20",K972,IF(J972="10",ROUND(K972*0.7,2),ROUND(K972/0.85*0.7,2)))</f>
        <v>9.2100000000000009</v>
      </c>
      <c r="U972" s="38">
        <f>ROUND(T972*W972/100,2)</f>
        <v>8.75</v>
      </c>
      <c r="V972" s="38">
        <f>T972-U972</f>
        <v>0.46000000000000085</v>
      </c>
      <c r="W972" s="36">
        <v>95</v>
      </c>
      <c r="X972" s="38">
        <f>IF(J972="20",ROUND(K972/0.7*0.6,2),IF(J972="10",ROUND(K972*0.6,2),ROUND(K972/0.85*0.6,2)))</f>
        <v>7.89</v>
      </c>
      <c r="Y972" s="38">
        <f>ROUND(X972*AA972/100,2)</f>
        <v>7.5</v>
      </c>
      <c r="Z972" s="38">
        <f>X972-Y972</f>
        <v>0.38999999999999968</v>
      </c>
      <c r="AA972" s="36">
        <v>95</v>
      </c>
      <c r="AB972" s="38" t="s">
        <v>95</v>
      </c>
      <c r="AC972" s="38">
        <v>10.06</v>
      </c>
      <c r="AD972" s="38">
        <v>9.56</v>
      </c>
      <c r="AE972" s="38">
        <v>0.5</v>
      </c>
      <c r="AI972" s="3">
        <f>ROUND(P972*0.3,2)</f>
        <v>3.35</v>
      </c>
      <c r="AJ972" s="3">
        <f>ROUND(AI972*S972/100,2)</f>
        <v>3.02</v>
      </c>
      <c r="AK972" s="3">
        <f>AI972-AJ972</f>
        <v>0.33000000000000007</v>
      </c>
      <c r="AL972" s="3">
        <f>ROUND(T972*0.3,2)</f>
        <v>2.76</v>
      </c>
      <c r="AM972" s="3">
        <f>ROUND(AL972*W972/100,2)</f>
        <v>2.62</v>
      </c>
      <c r="AN972" s="3">
        <f>AL972-AM972</f>
        <v>0.13999999999999968</v>
      </c>
      <c r="AO972" s="3">
        <f>ROUND(X972*0.3,2)</f>
        <v>2.37</v>
      </c>
      <c r="AP972" s="3">
        <f>ROUND(AO972*AA972/100,2)</f>
        <v>2.25</v>
      </c>
      <c r="AQ972" s="3">
        <f>AO972-AP972</f>
        <v>0.12000000000000011</v>
      </c>
      <c r="AR972" s="3">
        <v>3.02</v>
      </c>
      <c r="AS972" s="3">
        <v>2.87</v>
      </c>
      <c r="AT972" s="3">
        <v>0.14999999999999991</v>
      </c>
      <c r="AX972" s="3">
        <f>ROUND($P972*0.6,2)</f>
        <v>6.71</v>
      </c>
      <c r="AY972" s="3">
        <f>ROUND(AX972*$S972/100,2)</f>
        <v>6.04</v>
      </c>
      <c r="AZ972" s="3">
        <f>AX972-AY972</f>
        <v>0.66999999999999993</v>
      </c>
      <c r="BA972" s="3">
        <f>ROUND($T972*0.6,2)</f>
        <v>5.53</v>
      </c>
      <c r="BB972" s="3">
        <f>ROUND(BA972*$W972/100,2)</f>
        <v>5.25</v>
      </c>
      <c r="BC972" s="3">
        <f>BA972-BB972</f>
        <v>0.28000000000000025</v>
      </c>
      <c r="BD972" s="3">
        <f>ROUND($X972*0.6,2)</f>
        <v>4.7300000000000004</v>
      </c>
      <c r="BE972" s="3">
        <f>ROUND(BD972*$AA972/100,2)</f>
        <v>4.49</v>
      </c>
      <c r="BF972" s="3">
        <f>BD972-BE972</f>
        <v>0.24000000000000021</v>
      </c>
      <c r="BG972" s="3">
        <v>6.04</v>
      </c>
      <c r="BH972" s="3">
        <v>5.74</v>
      </c>
      <c r="BI972" s="3">
        <v>0.29999999999999982</v>
      </c>
      <c r="BJ972" s="3" t="s">
        <v>171</v>
      </c>
      <c r="BK972" s="3">
        <v>20.88</v>
      </c>
      <c r="BL972" s="3">
        <v>19.84</v>
      </c>
      <c r="BM972" s="3">
        <v>1.0399999999999991</v>
      </c>
      <c r="BN972" s="3">
        <v>16.93</v>
      </c>
      <c r="BO972" s="3">
        <v>16.079999999999998</v>
      </c>
      <c r="BP972" s="3">
        <v>0.85000000000000142</v>
      </c>
      <c r="BQ972" s="3">
        <v>19.079999999999998</v>
      </c>
      <c r="BR972" s="3">
        <v>18.13</v>
      </c>
      <c r="BS972" s="3">
        <v>0.94999999999999929</v>
      </c>
      <c r="BT972" s="3">
        <v>15.13</v>
      </c>
      <c r="BU972" s="3">
        <v>14.37</v>
      </c>
      <c r="BV972" s="3">
        <v>0.76000000000000156</v>
      </c>
      <c r="BW972" s="3">
        <v>17.739999999999998</v>
      </c>
      <c r="BX972" s="3">
        <v>16.850000000000001</v>
      </c>
      <c r="BY972" s="3">
        <v>0.88999999999999702</v>
      </c>
      <c r="BZ972" s="3">
        <v>18.38</v>
      </c>
      <c r="CA972" s="3">
        <v>17.46</v>
      </c>
      <c r="CB972" s="3">
        <v>0.91999999999999815</v>
      </c>
      <c r="CC972" s="3">
        <v>17.04</v>
      </c>
      <c r="CD972" s="3">
        <v>16.190000000000001</v>
      </c>
      <c r="CE972" s="3">
        <v>0.84999999999999787</v>
      </c>
      <c r="CF972" s="3">
        <v>16.18</v>
      </c>
      <c r="CG972" s="3">
        <v>15.37</v>
      </c>
      <c r="CH972" s="3">
        <v>0.8100000000000005</v>
      </c>
      <c r="CI972" s="3">
        <v>15.06</v>
      </c>
      <c r="CJ972" s="3">
        <v>14.31</v>
      </c>
      <c r="CK972" s="3">
        <v>0.75</v>
      </c>
      <c r="CL972" s="3">
        <v>14.62</v>
      </c>
      <c r="CM972" s="3">
        <v>13.89</v>
      </c>
      <c r="CN972" s="3">
        <v>0.72999999999999865</v>
      </c>
      <c r="CO972" s="3">
        <v>11.85</v>
      </c>
      <c r="CP972" s="3">
        <v>11.26</v>
      </c>
      <c r="CQ972" s="3">
        <v>0.58999999999999986</v>
      </c>
      <c r="CR972" s="3">
        <v>13.36</v>
      </c>
      <c r="CS972" s="3">
        <v>12.69</v>
      </c>
      <c r="CT972" s="3">
        <v>0.66999999999999993</v>
      </c>
      <c r="CU972" s="3">
        <v>10.59</v>
      </c>
      <c r="CV972" s="3">
        <v>10.06</v>
      </c>
      <c r="CW972" s="3">
        <v>0.52999999999999936</v>
      </c>
      <c r="CX972" s="3">
        <v>12.42</v>
      </c>
      <c r="CY972" s="3">
        <v>11.8</v>
      </c>
      <c r="CZ972" s="3">
        <v>0.61999999999999922</v>
      </c>
      <c r="DA972" s="3">
        <v>12.87</v>
      </c>
      <c r="DB972" s="3">
        <v>12.23</v>
      </c>
      <c r="DC972" s="3">
        <v>0.63999999999999879</v>
      </c>
      <c r="DD972" s="3">
        <v>11.93</v>
      </c>
      <c r="DE972" s="3">
        <v>11.33</v>
      </c>
      <c r="DF972" s="3">
        <v>0.59999999999999964</v>
      </c>
      <c r="DG972" s="3">
        <v>11.33</v>
      </c>
      <c r="DH972" s="3">
        <v>10.76</v>
      </c>
      <c r="DI972" s="3">
        <v>0.57000000000000028</v>
      </c>
      <c r="DJ972" s="3">
        <v>10.54</v>
      </c>
      <c r="DK972" s="3">
        <v>10.01</v>
      </c>
      <c r="DL972" s="3">
        <v>0.52999999999999936</v>
      </c>
      <c r="DM972" s="3">
        <v>18.79</v>
      </c>
      <c r="DN972" s="3">
        <v>17.850000000000001</v>
      </c>
      <c r="DO972" s="3">
        <v>0.93999999999999773</v>
      </c>
      <c r="DP972" s="3">
        <v>17.170000000000002</v>
      </c>
      <c r="DQ972" s="3">
        <v>16.309999999999999</v>
      </c>
      <c r="DR972" s="3">
        <v>0.86000000000000298</v>
      </c>
      <c r="DS972" s="3">
        <v>16.54</v>
      </c>
      <c r="DT972" s="3">
        <v>15.71</v>
      </c>
      <c r="DU972" s="3">
        <v>0.82999999999999829</v>
      </c>
      <c r="DV972" s="3">
        <v>14.56</v>
      </c>
      <c r="DW972" s="3">
        <v>13.83</v>
      </c>
      <c r="DX972" s="3">
        <v>0.73000000000000043</v>
      </c>
    </row>
    <row r="973" spans="1:128" s="3" customFormat="1" x14ac:dyDescent="0.25">
      <c r="A973" s="36" t="s">
        <v>1161</v>
      </c>
      <c r="B973" s="36" t="s">
        <v>87</v>
      </c>
      <c r="C973" s="36" t="s">
        <v>88</v>
      </c>
      <c r="D973" s="37" t="s">
        <v>106</v>
      </c>
      <c r="E973" s="36" t="s">
        <v>107</v>
      </c>
      <c r="F973" s="37" t="s">
        <v>1153</v>
      </c>
      <c r="G973" s="36" t="s">
        <v>1154</v>
      </c>
      <c r="H973" s="36" t="s">
        <v>168</v>
      </c>
      <c r="I973" s="36" t="s">
        <v>388</v>
      </c>
      <c r="J973" s="36" t="s">
        <v>171</v>
      </c>
      <c r="K973" s="44">
        <v>12.18</v>
      </c>
      <c r="L973" s="38" t="str">
        <f>IF(J973="10",K973,"")</f>
        <v/>
      </c>
      <c r="M973" s="38"/>
      <c r="N973" s="38"/>
      <c r="O973" s="38">
        <v>0</v>
      </c>
      <c r="P973" s="38">
        <f>IF(J973&lt;&gt;"20",IF(J973="15",K973,ROUND(K973*0.85,2)),"")</f>
        <v>12.18</v>
      </c>
      <c r="Q973" s="38">
        <f>ROUND(P973*S973/100,2)</f>
        <v>10.96</v>
      </c>
      <c r="R973" s="38">
        <f>P973-Q973</f>
        <v>1.2199999999999989</v>
      </c>
      <c r="S973" s="38" t="s">
        <v>389</v>
      </c>
      <c r="T973" s="38">
        <f>IF(J973="20",K973,IF(J973="10",ROUND(K973*0.7,2),ROUND(K973/0.85*0.7,2)))</f>
        <v>10.029999999999999</v>
      </c>
      <c r="U973" s="38">
        <f>ROUND(T973*W973/100,2)</f>
        <v>9.5299999999999994</v>
      </c>
      <c r="V973" s="38">
        <f>T973-U973</f>
        <v>0.5</v>
      </c>
      <c r="W973" s="36">
        <v>95</v>
      </c>
      <c r="X973" s="38">
        <f>IF(J973="20",ROUND(K973/0.7*0.6,2),IF(J973="10",ROUND(K973*0.6,2),ROUND(K973/0.85*0.6,2)))</f>
        <v>8.6</v>
      </c>
      <c r="Y973" s="38">
        <f>ROUND(X973*AA973/100,2)</f>
        <v>8.17</v>
      </c>
      <c r="Z973" s="38">
        <f>X973-Y973</f>
        <v>0.42999999999999972</v>
      </c>
      <c r="AA973" s="36">
        <v>95</v>
      </c>
      <c r="AB973" s="38" t="s">
        <v>95</v>
      </c>
      <c r="AC973" s="38">
        <v>10.96</v>
      </c>
      <c r="AD973" s="38">
        <v>10.41</v>
      </c>
      <c r="AE973" s="38">
        <v>0.55000000000000071</v>
      </c>
      <c r="AI973" s="3">
        <f>ROUND(P973*0.3,2)</f>
        <v>3.65</v>
      </c>
      <c r="AJ973" s="3">
        <f>ROUND(AI973*S973/100,2)</f>
        <v>3.29</v>
      </c>
      <c r="AK973" s="3">
        <f>AI973-AJ973</f>
        <v>0.35999999999999988</v>
      </c>
      <c r="AL973" s="3">
        <f>ROUND(T973*0.3,2)</f>
        <v>3.01</v>
      </c>
      <c r="AM973" s="3">
        <f>ROUND(AL973*W973/100,2)</f>
        <v>2.86</v>
      </c>
      <c r="AN973" s="3">
        <f>AL973-AM973</f>
        <v>0.14999999999999991</v>
      </c>
      <c r="AO973" s="3">
        <f>ROUND(X973*0.3,2)</f>
        <v>2.58</v>
      </c>
      <c r="AP973" s="3">
        <f>ROUND(AO973*AA973/100,2)</f>
        <v>2.4500000000000002</v>
      </c>
      <c r="AQ973" s="3">
        <f>AO973-AP973</f>
        <v>0.12999999999999989</v>
      </c>
      <c r="AR973" s="3">
        <v>3.29</v>
      </c>
      <c r="AS973" s="3">
        <v>3.13</v>
      </c>
      <c r="AT973" s="3">
        <v>0.16000000000000014</v>
      </c>
      <c r="AX973" s="3">
        <f>ROUND($P973*0.6,2)</f>
        <v>7.31</v>
      </c>
      <c r="AY973" s="3">
        <f>ROUND(AX973*$S973/100,2)</f>
        <v>6.58</v>
      </c>
      <c r="AZ973" s="3">
        <f>AX973-AY973</f>
        <v>0.72999999999999954</v>
      </c>
      <c r="BA973" s="3">
        <f>ROUND($T973*0.6,2)</f>
        <v>6.02</v>
      </c>
      <c r="BB973" s="3">
        <f>ROUND(BA973*$W973/100,2)</f>
        <v>5.72</v>
      </c>
      <c r="BC973" s="3">
        <f>BA973-BB973</f>
        <v>0.29999999999999982</v>
      </c>
      <c r="BD973" s="3">
        <f>ROUND($X973*0.6,2)</f>
        <v>5.16</v>
      </c>
      <c r="BE973" s="3">
        <f>ROUND(BD973*$AA973/100,2)</f>
        <v>4.9000000000000004</v>
      </c>
      <c r="BF973" s="3">
        <f>BD973-BE973</f>
        <v>0.25999999999999979</v>
      </c>
      <c r="BG973" s="3">
        <v>6.58</v>
      </c>
      <c r="BH973" s="3">
        <v>6.25</v>
      </c>
      <c r="BI973" s="3">
        <v>0.33000000000000007</v>
      </c>
      <c r="BJ973" s="3" t="s">
        <v>171</v>
      </c>
      <c r="BK973" s="3">
        <v>21.88</v>
      </c>
      <c r="BL973" s="3">
        <v>20.79</v>
      </c>
      <c r="BM973" s="3">
        <v>1.0899999999999999</v>
      </c>
      <c r="BN973" s="3">
        <v>17.64</v>
      </c>
      <c r="BO973" s="3">
        <v>16.760000000000002</v>
      </c>
      <c r="BP973" s="3">
        <v>0.87999999999999901</v>
      </c>
      <c r="BQ973" s="3">
        <v>20.079999999999998</v>
      </c>
      <c r="BR973" s="3">
        <v>19.079999999999998</v>
      </c>
      <c r="BS973" s="3">
        <v>1</v>
      </c>
      <c r="BT973" s="3">
        <v>15.84</v>
      </c>
      <c r="BU973" s="3">
        <v>15.05</v>
      </c>
      <c r="BV973" s="3">
        <v>0.78999999999999915</v>
      </c>
      <c r="BW973" s="3">
        <v>18.64</v>
      </c>
      <c r="BX973" s="3">
        <v>17.71</v>
      </c>
      <c r="BY973" s="3">
        <v>0.92999999999999972</v>
      </c>
      <c r="BZ973" s="3">
        <v>19.38</v>
      </c>
      <c r="CA973" s="3">
        <v>18.41</v>
      </c>
      <c r="CB973" s="3">
        <v>0.96999999999999886</v>
      </c>
      <c r="CC973" s="3">
        <v>17.940000000000001</v>
      </c>
      <c r="CD973" s="3">
        <v>17.04</v>
      </c>
      <c r="CE973" s="3">
        <v>0.90000000000000213</v>
      </c>
      <c r="CF973" s="3">
        <v>17.18</v>
      </c>
      <c r="CG973" s="3">
        <v>16.32</v>
      </c>
      <c r="CH973" s="3">
        <v>0.85999999999999943</v>
      </c>
      <c r="CI973" s="3">
        <v>15.96</v>
      </c>
      <c r="CJ973" s="3">
        <v>15.16</v>
      </c>
      <c r="CK973" s="3">
        <v>0.80000000000000071</v>
      </c>
      <c r="CL973" s="3">
        <v>15.32</v>
      </c>
      <c r="CM973" s="3">
        <v>14.55</v>
      </c>
      <c r="CN973" s="3">
        <v>0.76999999999999957</v>
      </c>
      <c r="CO973" s="3">
        <v>12.35</v>
      </c>
      <c r="CP973" s="3">
        <v>11.73</v>
      </c>
      <c r="CQ973" s="3">
        <v>0.61999999999999922</v>
      </c>
      <c r="CR973" s="3">
        <v>14.06</v>
      </c>
      <c r="CS973" s="3">
        <v>13.36</v>
      </c>
      <c r="CT973" s="3">
        <v>0.70000000000000107</v>
      </c>
      <c r="CU973" s="3">
        <v>11.09</v>
      </c>
      <c r="CV973" s="3">
        <v>10.54</v>
      </c>
      <c r="CW973" s="3">
        <v>0.55000000000000071</v>
      </c>
      <c r="CX973" s="3">
        <v>13.05</v>
      </c>
      <c r="CY973" s="3">
        <v>12.4</v>
      </c>
      <c r="CZ973" s="3">
        <v>0.65000000000000036</v>
      </c>
      <c r="DA973" s="3">
        <v>13.57</v>
      </c>
      <c r="DB973" s="3">
        <v>12.89</v>
      </c>
      <c r="DC973" s="3">
        <v>0.67999999999999972</v>
      </c>
      <c r="DD973" s="3">
        <v>12.56</v>
      </c>
      <c r="DE973" s="3">
        <v>11.93</v>
      </c>
      <c r="DF973" s="3">
        <v>0.63000000000000078</v>
      </c>
      <c r="DG973" s="3">
        <v>12.03</v>
      </c>
      <c r="DH973" s="3">
        <v>11.43</v>
      </c>
      <c r="DI973" s="3">
        <v>0.59999999999999964</v>
      </c>
      <c r="DJ973" s="3">
        <v>11.17</v>
      </c>
      <c r="DK973" s="3">
        <v>10.61</v>
      </c>
      <c r="DL973" s="3">
        <v>0.5600000000000005</v>
      </c>
      <c r="DM973" s="3">
        <v>19.690000000000001</v>
      </c>
      <c r="DN973" s="3">
        <v>18.71</v>
      </c>
      <c r="DO973" s="3">
        <v>0.98000000000000043</v>
      </c>
      <c r="DP973" s="3">
        <v>18.07</v>
      </c>
      <c r="DQ973" s="3">
        <v>17.170000000000002</v>
      </c>
      <c r="DR973" s="3">
        <v>0.89999999999999858</v>
      </c>
      <c r="DS973" s="3">
        <v>17.440000000000001</v>
      </c>
      <c r="DT973" s="3">
        <v>16.57</v>
      </c>
      <c r="DU973" s="3">
        <v>0.87000000000000099</v>
      </c>
      <c r="DV973" s="3">
        <v>15.46</v>
      </c>
      <c r="DW973" s="3">
        <v>14.69</v>
      </c>
      <c r="DX973" s="3">
        <v>0.77000000000000135</v>
      </c>
    </row>
    <row r="974" spans="1:128" s="3" customFormat="1" x14ac:dyDescent="0.25">
      <c r="A974" s="36" t="s">
        <v>1162</v>
      </c>
      <c r="B974" s="36" t="s">
        <v>87</v>
      </c>
      <c r="C974" s="36" t="s">
        <v>88</v>
      </c>
      <c r="D974" s="37" t="s">
        <v>130</v>
      </c>
      <c r="E974" s="36" t="s">
        <v>131</v>
      </c>
      <c r="F974" s="37" t="s">
        <v>1153</v>
      </c>
      <c r="G974" s="36" t="s">
        <v>1154</v>
      </c>
      <c r="H974" s="36" t="s">
        <v>168</v>
      </c>
      <c r="I974" s="36" t="s">
        <v>388</v>
      </c>
      <c r="J974" s="36" t="s">
        <v>171</v>
      </c>
      <c r="K974" s="44">
        <v>10.4666</v>
      </c>
      <c r="L974" s="38" t="str">
        <f>IF(J974="10",K974,"")</f>
        <v/>
      </c>
      <c r="M974" s="38"/>
      <c r="N974" s="38"/>
      <c r="O974" s="38">
        <v>0</v>
      </c>
      <c r="P974" s="38">
        <f>IF(J974&lt;&gt;"20",IF(J974="15",K974,ROUND(K974*0.85,2)),"")</f>
        <v>10.4666</v>
      </c>
      <c r="Q974" s="38">
        <f>ROUND(P974*S974/100,2)</f>
        <v>9.42</v>
      </c>
      <c r="R974" s="38">
        <f>P974-Q974</f>
        <v>1.0465999999999998</v>
      </c>
      <c r="S974" s="38" t="s">
        <v>389</v>
      </c>
      <c r="T974" s="38">
        <f>IF(J974="20",K974,IF(J974="10",ROUND(K974*0.7,2),ROUND(K974/0.85*0.7,2)))</f>
        <v>8.6199999999999992</v>
      </c>
      <c r="U974" s="38">
        <f>ROUND(T974*W974/100,2)</f>
        <v>8.19</v>
      </c>
      <c r="V974" s="38">
        <f>T974-U974</f>
        <v>0.42999999999999972</v>
      </c>
      <c r="W974" s="36">
        <v>95</v>
      </c>
      <c r="X974" s="38">
        <f>IF(J974="20",ROUND(K974/0.7*0.6,2),IF(J974="10",ROUND(K974*0.6,2),ROUND(K974/0.85*0.6,2)))</f>
        <v>7.39</v>
      </c>
      <c r="Y974" s="38">
        <f>ROUND(X974*AA974/100,2)</f>
        <v>7.02</v>
      </c>
      <c r="Z974" s="38">
        <f>X974-Y974</f>
        <v>0.37000000000000011</v>
      </c>
      <c r="AA974" s="36">
        <v>95</v>
      </c>
      <c r="AB974" s="38" t="s">
        <v>95</v>
      </c>
      <c r="AC974" s="38">
        <v>9.42</v>
      </c>
      <c r="AD974" s="38">
        <v>8.9499999999999993</v>
      </c>
      <c r="AE974" s="38">
        <v>0.47000000000000064</v>
      </c>
      <c r="AI974" s="3">
        <f>ROUND(P974*0.3,2)</f>
        <v>3.14</v>
      </c>
      <c r="AJ974" s="3">
        <f>ROUND(AI974*S974/100,2)</f>
        <v>2.83</v>
      </c>
      <c r="AK974" s="3">
        <f>AI974-AJ974</f>
        <v>0.31000000000000005</v>
      </c>
      <c r="AL974" s="3">
        <f>ROUND(T974*0.3,2)</f>
        <v>2.59</v>
      </c>
      <c r="AM974" s="3">
        <f>ROUND(AL974*W974/100,2)</f>
        <v>2.46</v>
      </c>
      <c r="AN974" s="3">
        <f>AL974-AM974</f>
        <v>0.12999999999999989</v>
      </c>
      <c r="AO974" s="3">
        <f>ROUND(X974*0.3,2)</f>
        <v>2.2200000000000002</v>
      </c>
      <c r="AP974" s="3">
        <f>ROUND(AO974*AA974/100,2)</f>
        <v>2.11</v>
      </c>
      <c r="AQ974" s="3">
        <f>AO974-AP974</f>
        <v>0.11000000000000032</v>
      </c>
      <c r="AR974" s="3">
        <v>2.83</v>
      </c>
      <c r="AS974" s="3">
        <v>2.69</v>
      </c>
      <c r="AT974" s="3">
        <v>0.14000000000000012</v>
      </c>
      <c r="AX974" s="3">
        <f>ROUND($P974*0.6,2)</f>
        <v>6.28</v>
      </c>
      <c r="AY974" s="3">
        <f>ROUND(AX974*$S974/100,2)</f>
        <v>5.65</v>
      </c>
      <c r="AZ974" s="3">
        <f>AX974-AY974</f>
        <v>0.62999999999999989</v>
      </c>
      <c r="BA974" s="3">
        <f>ROUND($T974*0.6,2)</f>
        <v>5.17</v>
      </c>
      <c r="BB974" s="3">
        <f>ROUND(BA974*$W974/100,2)</f>
        <v>4.91</v>
      </c>
      <c r="BC974" s="3">
        <f>BA974-BB974</f>
        <v>0.25999999999999979</v>
      </c>
      <c r="BD974" s="3">
        <f>ROUND($X974*0.6,2)</f>
        <v>4.43</v>
      </c>
      <c r="BE974" s="3">
        <f>ROUND(BD974*$AA974/100,2)</f>
        <v>4.21</v>
      </c>
      <c r="BF974" s="3">
        <f>BD974-BE974</f>
        <v>0.21999999999999975</v>
      </c>
      <c r="BG974" s="3">
        <v>5.65</v>
      </c>
      <c r="BH974" s="3">
        <v>5.37</v>
      </c>
      <c r="BI974" s="3">
        <v>0.28000000000000025</v>
      </c>
      <c r="BJ974" s="3" t="s">
        <v>171</v>
      </c>
      <c r="BK974" s="3">
        <v>20.166599999999999</v>
      </c>
      <c r="BL974" s="3">
        <v>19.16</v>
      </c>
      <c r="BM974" s="3">
        <v>1.0065999999999988</v>
      </c>
      <c r="BN974" s="3">
        <v>16.43</v>
      </c>
      <c r="BO974" s="3">
        <v>15.61</v>
      </c>
      <c r="BP974" s="3">
        <v>0.82000000000000028</v>
      </c>
      <c r="BQ974" s="3">
        <v>18.366599999999998</v>
      </c>
      <c r="BR974" s="3">
        <v>17.45</v>
      </c>
      <c r="BS974" s="3">
        <v>0.91659999999999897</v>
      </c>
      <c r="BT974" s="3">
        <v>14.63</v>
      </c>
      <c r="BU974" s="3">
        <v>13.9</v>
      </c>
      <c r="BV974" s="3">
        <v>0.73000000000000043</v>
      </c>
      <c r="BW974" s="3">
        <v>17.100000000000001</v>
      </c>
      <c r="BX974" s="3">
        <v>16.25</v>
      </c>
      <c r="BY974" s="3">
        <v>0.85000000000000142</v>
      </c>
      <c r="BZ974" s="3">
        <v>17.666599999999999</v>
      </c>
      <c r="CA974" s="3">
        <v>16.78</v>
      </c>
      <c r="CB974" s="3">
        <v>0.88659999999999783</v>
      </c>
      <c r="CC974" s="3">
        <v>16.399999999999999</v>
      </c>
      <c r="CD974" s="3">
        <v>15.58</v>
      </c>
      <c r="CE974" s="3">
        <v>0.81999999999999851</v>
      </c>
      <c r="CF974" s="3">
        <v>15.4666</v>
      </c>
      <c r="CG974" s="3">
        <v>14.69</v>
      </c>
      <c r="CH974" s="3">
        <v>0.77660000000000018</v>
      </c>
      <c r="CI974" s="3">
        <v>14.42</v>
      </c>
      <c r="CJ974" s="3">
        <v>13.7</v>
      </c>
      <c r="CK974" s="3">
        <v>0.72000000000000064</v>
      </c>
      <c r="CL974" s="3">
        <v>14.12</v>
      </c>
      <c r="CM974" s="3">
        <v>13.41</v>
      </c>
      <c r="CN974" s="3">
        <v>0.70999999999999908</v>
      </c>
      <c r="CO974" s="3">
        <v>11.5</v>
      </c>
      <c r="CP974" s="3">
        <v>10.93</v>
      </c>
      <c r="CQ974" s="3">
        <v>0.57000000000000028</v>
      </c>
      <c r="CR974" s="3">
        <v>12.86</v>
      </c>
      <c r="CS974" s="3">
        <v>12.22</v>
      </c>
      <c r="CT974" s="3">
        <v>0.63999999999999879</v>
      </c>
      <c r="CU974" s="3">
        <v>10.24</v>
      </c>
      <c r="CV974" s="3">
        <v>9.73</v>
      </c>
      <c r="CW974" s="3">
        <v>0.50999999999999979</v>
      </c>
      <c r="CX974" s="3">
        <v>11.97</v>
      </c>
      <c r="CY974" s="3">
        <v>11.37</v>
      </c>
      <c r="CZ974" s="3">
        <v>0.60000000000000142</v>
      </c>
      <c r="DA974" s="3">
        <v>12.37</v>
      </c>
      <c r="DB974" s="3">
        <v>11.75</v>
      </c>
      <c r="DC974" s="3">
        <v>0.61999999999999922</v>
      </c>
      <c r="DD974" s="3">
        <v>11.48</v>
      </c>
      <c r="DE974" s="3">
        <v>10.91</v>
      </c>
      <c r="DF974" s="3">
        <v>0.57000000000000028</v>
      </c>
      <c r="DG974" s="3">
        <v>10.83</v>
      </c>
      <c r="DH974" s="3">
        <v>10.29</v>
      </c>
      <c r="DI974" s="3">
        <v>0.54000000000000092</v>
      </c>
      <c r="DJ974" s="3">
        <v>10.09</v>
      </c>
      <c r="DK974" s="3">
        <v>9.59</v>
      </c>
      <c r="DL974" s="3">
        <v>0.5</v>
      </c>
      <c r="DM974" s="3">
        <v>18.149999999999999</v>
      </c>
      <c r="DN974" s="3">
        <v>17.239999999999998</v>
      </c>
      <c r="DO974" s="3">
        <v>0.91000000000000014</v>
      </c>
      <c r="DP974" s="3">
        <v>16.53</v>
      </c>
      <c r="DQ974" s="3">
        <v>15.7</v>
      </c>
      <c r="DR974" s="3">
        <v>0.83000000000000185</v>
      </c>
      <c r="DS974" s="3">
        <v>15.9</v>
      </c>
      <c r="DT974" s="3">
        <v>15.11</v>
      </c>
      <c r="DU974" s="3">
        <v>0.79000000000000092</v>
      </c>
      <c r="DV974" s="3">
        <v>13.92</v>
      </c>
      <c r="DW974" s="3">
        <v>13.22</v>
      </c>
      <c r="DX974" s="3">
        <v>0.69999999999999929</v>
      </c>
    </row>
    <row r="975" spans="1:128" s="3" customFormat="1" x14ac:dyDescent="0.25">
      <c r="A975" s="36" t="s">
        <v>1163</v>
      </c>
      <c r="B975" s="36" t="s">
        <v>87</v>
      </c>
      <c r="C975" s="36" t="s">
        <v>88</v>
      </c>
      <c r="D975" s="37" t="s">
        <v>154</v>
      </c>
      <c r="E975" s="36" t="s">
        <v>155</v>
      </c>
      <c r="F975" s="37" t="s">
        <v>1153</v>
      </c>
      <c r="G975" s="36" t="s">
        <v>1154</v>
      </c>
      <c r="H975" s="36" t="s">
        <v>168</v>
      </c>
      <c r="I975" s="36" t="s">
        <v>388</v>
      </c>
      <c r="J975" s="36" t="s">
        <v>171</v>
      </c>
      <c r="K975" s="44">
        <v>12.18</v>
      </c>
      <c r="L975" s="38" t="str">
        <f>IF(J975="10",K975,"")</f>
        <v/>
      </c>
      <c r="M975" s="38"/>
      <c r="N975" s="38"/>
      <c r="O975" s="38">
        <v>0</v>
      </c>
      <c r="P975" s="38">
        <f>IF(J975&lt;&gt;"20",IF(J975="15",K975,ROUND(K975*0.85,2)),"")</f>
        <v>12.18</v>
      </c>
      <c r="Q975" s="38">
        <f>ROUND(P975*S975/100,2)</f>
        <v>10.96</v>
      </c>
      <c r="R975" s="38">
        <f>P975-Q975</f>
        <v>1.2199999999999989</v>
      </c>
      <c r="S975" s="38" t="s">
        <v>389</v>
      </c>
      <c r="T975" s="38">
        <f>IF(J975="20",K975,IF(J975="10",ROUND(K975*0.7,2),ROUND(K975/0.85*0.7,2)))</f>
        <v>10.029999999999999</v>
      </c>
      <c r="U975" s="38">
        <f>ROUND(T975*W975/100,2)</f>
        <v>9.5299999999999994</v>
      </c>
      <c r="V975" s="38">
        <f>T975-U975</f>
        <v>0.5</v>
      </c>
      <c r="W975" s="36">
        <v>95</v>
      </c>
      <c r="X975" s="38">
        <f>IF(J975="20",ROUND(K975/0.7*0.6,2),IF(J975="10",ROUND(K975*0.6,2),ROUND(K975/0.85*0.6,2)))</f>
        <v>8.6</v>
      </c>
      <c r="Y975" s="38">
        <f>ROUND(X975*AA975/100,2)</f>
        <v>8.17</v>
      </c>
      <c r="Z975" s="38">
        <f>X975-Y975</f>
        <v>0.42999999999999972</v>
      </c>
      <c r="AA975" s="36">
        <v>95</v>
      </c>
      <c r="AB975" s="38" t="s">
        <v>95</v>
      </c>
      <c r="AC975" s="38">
        <v>10.96</v>
      </c>
      <c r="AD975" s="38">
        <v>10.41</v>
      </c>
      <c r="AE975" s="38">
        <v>0.55000000000000071</v>
      </c>
      <c r="AI975" s="3">
        <f>ROUND(P975*0.3,2)</f>
        <v>3.65</v>
      </c>
      <c r="AJ975" s="3">
        <f>ROUND(AI975*S975/100,2)</f>
        <v>3.29</v>
      </c>
      <c r="AK975" s="3">
        <f>AI975-AJ975</f>
        <v>0.35999999999999988</v>
      </c>
      <c r="AL975" s="3">
        <f>ROUND(T975*0.3,2)</f>
        <v>3.01</v>
      </c>
      <c r="AM975" s="3">
        <f>ROUND(AL975*W975/100,2)</f>
        <v>2.86</v>
      </c>
      <c r="AN975" s="3">
        <f>AL975-AM975</f>
        <v>0.14999999999999991</v>
      </c>
      <c r="AO975" s="3">
        <f>ROUND(X975*0.3,2)</f>
        <v>2.58</v>
      </c>
      <c r="AP975" s="3">
        <f>ROUND(AO975*AA975/100,2)</f>
        <v>2.4500000000000002</v>
      </c>
      <c r="AQ975" s="3">
        <f>AO975-AP975</f>
        <v>0.12999999999999989</v>
      </c>
      <c r="AR975" s="3">
        <v>3.29</v>
      </c>
      <c r="AS975" s="3">
        <v>3.13</v>
      </c>
      <c r="AT975" s="3">
        <v>0.16000000000000014</v>
      </c>
      <c r="AX975" s="3">
        <f>ROUND($P975*0.6,2)</f>
        <v>7.31</v>
      </c>
      <c r="AY975" s="3">
        <f>ROUND(AX975*$S975/100,2)</f>
        <v>6.58</v>
      </c>
      <c r="AZ975" s="3">
        <f>AX975-AY975</f>
        <v>0.72999999999999954</v>
      </c>
      <c r="BA975" s="3">
        <f>ROUND($T975*0.6,2)</f>
        <v>6.02</v>
      </c>
      <c r="BB975" s="3">
        <f>ROUND(BA975*$W975/100,2)</f>
        <v>5.72</v>
      </c>
      <c r="BC975" s="3">
        <f>BA975-BB975</f>
        <v>0.29999999999999982</v>
      </c>
      <c r="BD975" s="3">
        <f>ROUND($X975*0.6,2)</f>
        <v>5.16</v>
      </c>
      <c r="BE975" s="3">
        <f>ROUND(BD975*$AA975/100,2)</f>
        <v>4.9000000000000004</v>
      </c>
      <c r="BF975" s="3">
        <f>BD975-BE975</f>
        <v>0.25999999999999979</v>
      </c>
      <c r="BG975" s="3">
        <v>6.58</v>
      </c>
      <c r="BH975" s="3">
        <v>6.25</v>
      </c>
      <c r="BI975" s="3">
        <v>0.33000000000000007</v>
      </c>
      <c r="BJ975" s="3" t="s">
        <v>171</v>
      </c>
      <c r="BK975" s="3">
        <v>21.88</v>
      </c>
      <c r="BL975" s="3">
        <v>20.79</v>
      </c>
      <c r="BM975" s="3">
        <v>1.0899999999999999</v>
      </c>
      <c r="BN975" s="3">
        <v>17.64</v>
      </c>
      <c r="BO975" s="3">
        <v>16.760000000000002</v>
      </c>
      <c r="BP975" s="3">
        <v>0.87999999999999901</v>
      </c>
      <c r="BQ975" s="3">
        <v>20.079999999999998</v>
      </c>
      <c r="BR975" s="3">
        <v>19.079999999999998</v>
      </c>
      <c r="BS975" s="3">
        <v>1</v>
      </c>
      <c r="BT975" s="3">
        <v>15.84</v>
      </c>
      <c r="BU975" s="3">
        <v>15.05</v>
      </c>
      <c r="BV975" s="3">
        <v>0.78999999999999915</v>
      </c>
      <c r="BW975" s="3">
        <v>18.64</v>
      </c>
      <c r="BX975" s="3">
        <v>17.71</v>
      </c>
      <c r="BY975" s="3">
        <v>0.92999999999999972</v>
      </c>
      <c r="BZ975" s="3">
        <v>19.38</v>
      </c>
      <c r="CA975" s="3">
        <v>18.41</v>
      </c>
      <c r="CB975" s="3">
        <v>0.96999999999999886</v>
      </c>
      <c r="CC975" s="3">
        <v>17.940000000000001</v>
      </c>
      <c r="CD975" s="3">
        <v>17.04</v>
      </c>
      <c r="CE975" s="3">
        <v>0.90000000000000213</v>
      </c>
      <c r="CF975" s="3">
        <v>17.18</v>
      </c>
      <c r="CG975" s="3">
        <v>16.32</v>
      </c>
      <c r="CH975" s="3">
        <v>0.85999999999999943</v>
      </c>
      <c r="CI975" s="3">
        <v>15.96</v>
      </c>
      <c r="CJ975" s="3">
        <v>15.16</v>
      </c>
      <c r="CK975" s="3">
        <v>0.80000000000000071</v>
      </c>
      <c r="CL975" s="3">
        <v>15.32</v>
      </c>
      <c r="CM975" s="3">
        <v>14.55</v>
      </c>
      <c r="CN975" s="3">
        <v>0.76999999999999957</v>
      </c>
      <c r="CO975" s="3">
        <v>12.35</v>
      </c>
      <c r="CP975" s="3">
        <v>11.73</v>
      </c>
      <c r="CQ975" s="3">
        <v>0.61999999999999922</v>
      </c>
      <c r="CR975" s="3">
        <v>14.06</v>
      </c>
      <c r="CS975" s="3">
        <v>13.36</v>
      </c>
      <c r="CT975" s="3">
        <v>0.70000000000000107</v>
      </c>
      <c r="CU975" s="3">
        <v>11.09</v>
      </c>
      <c r="CV975" s="3">
        <v>10.54</v>
      </c>
      <c r="CW975" s="3">
        <v>0.55000000000000071</v>
      </c>
      <c r="CX975" s="3">
        <v>13.05</v>
      </c>
      <c r="CY975" s="3">
        <v>12.4</v>
      </c>
      <c r="CZ975" s="3">
        <v>0.65000000000000036</v>
      </c>
      <c r="DA975" s="3">
        <v>13.57</v>
      </c>
      <c r="DB975" s="3">
        <v>12.89</v>
      </c>
      <c r="DC975" s="3">
        <v>0.67999999999999972</v>
      </c>
      <c r="DD975" s="3">
        <v>12.56</v>
      </c>
      <c r="DE975" s="3">
        <v>11.93</v>
      </c>
      <c r="DF975" s="3">
        <v>0.63000000000000078</v>
      </c>
      <c r="DG975" s="3">
        <v>12.03</v>
      </c>
      <c r="DH975" s="3">
        <v>11.43</v>
      </c>
      <c r="DI975" s="3">
        <v>0.59999999999999964</v>
      </c>
      <c r="DJ975" s="3">
        <v>11.17</v>
      </c>
      <c r="DK975" s="3">
        <v>10.61</v>
      </c>
      <c r="DL975" s="3">
        <v>0.5600000000000005</v>
      </c>
      <c r="DM975" s="3">
        <v>19.690000000000001</v>
      </c>
      <c r="DN975" s="3">
        <v>18.71</v>
      </c>
      <c r="DO975" s="3">
        <v>0.98000000000000043</v>
      </c>
      <c r="DP975" s="3">
        <v>18.07</v>
      </c>
      <c r="DQ975" s="3">
        <v>17.170000000000002</v>
      </c>
      <c r="DR975" s="3">
        <v>0.89999999999999858</v>
      </c>
      <c r="DS975" s="3">
        <v>17.440000000000001</v>
      </c>
      <c r="DT975" s="3">
        <v>16.57</v>
      </c>
      <c r="DU975" s="3">
        <v>0.87000000000000099</v>
      </c>
      <c r="DV975" s="3">
        <v>15.46</v>
      </c>
      <c r="DW975" s="3">
        <v>14.69</v>
      </c>
      <c r="DX975" s="3">
        <v>0.77000000000000135</v>
      </c>
    </row>
    <row r="976" spans="1:128" s="3" customFormat="1" x14ac:dyDescent="0.25">
      <c r="A976" s="36" t="s">
        <v>1164</v>
      </c>
      <c r="B976" s="36" t="s">
        <v>87</v>
      </c>
      <c r="C976" s="36" t="s">
        <v>88</v>
      </c>
      <c r="D976" s="37" t="s">
        <v>103</v>
      </c>
      <c r="E976" s="36" t="s">
        <v>104</v>
      </c>
      <c r="F976" s="37" t="s">
        <v>1153</v>
      </c>
      <c r="G976" s="36" t="s">
        <v>1154</v>
      </c>
      <c r="H976" s="36" t="s">
        <v>168</v>
      </c>
      <c r="I976" s="36" t="s">
        <v>388</v>
      </c>
      <c r="J976" s="36" t="s">
        <v>171</v>
      </c>
      <c r="K976" s="44">
        <v>13.18</v>
      </c>
      <c r="L976" s="38" t="str">
        <f>IF(J976="10",K976,"")</f>
        <v/>
      </c>
      <c r="M976" s="38"/>
      <c r="N976" s="38"/>
      <c r="O976" s="38">
        <v>0</v>
      </c>
      <c r="P976" s="38">
        <f>IF(J976&lt;&gt;"20",IF(J976="15",K976,ROUND(K976*0.85,2)),"")</f>
        <v>13.18</v>
      </c>
      <c r="Q976" s="38">
        <f>ROUND(P976*S976/100,2)</f>
        <v>11.86</v>
      </c>
      <c r="R976" s="38">
        <f>P976-Q976</f>
        <v>1.3200000000000003</v>
      </c>
      <c r="S976" s="38" t="s">
        <v>389</v>
      </c>
      <c r="T976" s="38">
        <f>IF(J976="20",K976,IF(J976="10",ROUND(K976*0.7,2),ROUND(K976/0.85*0.7,2)))</f>
        <v>10.85</v>
      </c>
      <c r="U976" s="38">
        <f>ROUND(T976*W976/100,2)</f>
        <v>10.31</v>
      </c>
      <c r="V976" s="38">
        <f>T976-U976</f>
        <v>0.53999999999999915</v>
      </c>
      <c r="W976" s="36">
        <v>95</v>
      </c>
      <c r="X976" s="38">
        <f>IF(J976="20",ROUND(K976/0.7*0.6,2),IF(J976="10",ROUND(K976*0.6,2),ROUND(K976/0.85*0.6,2)))</f>
        <v>9.3000000000000007</v>
      </c>
      <c r="Y976" s="38">
        <f>ROUND(X976*AA976/100,2)</f>
        <v>8.84</v>
      </c>
      <c r="Z976" s="38">
        <f>X976-Y976</f>
        <v>0.46000000000000085</v>
      </c>
      <c r="AA976" s="36">
        <v>95</v>
      </c>
      <c r="AB976" s="38" t="s">
        <v>95</v>
      </c>
      <c r="AC976" s="38">
        <v>11.86</v>
      </c>
      <c r="AD976" s="38">
        <v>11.27</v>
      </c>
      <c r="AE976" s="38">
        <v>0.58999999999999986</v>
      </c>
      <c r="AI976" s="3">
        <f>ROUND(P976*0.3,2)</f>
        <v>3.95</v>
      </c>
      <c r="AJ976" s="3">
        <f>ROUND(AI976*S976/100,2)</f>
        <v>3.56</v>
      </c>
      <c r="AK976" s="3">
        <f>AI976-AJ976</f>
        <v>0.39000000000000012</v>
      </c>
      <c r="AL976" s="3">
        <f>ROUND(T976*0.3,2)</f>
        <v>3.26</v>
      </c>
      <c r="AM976" s="3">
        <f>ROUND(AL976*W976/100,2)</f>
        <v>3.1</v>
      </c>
      <c r="AN976" s="3">
        <f>AL976-AM976</f>
        <v>0.1599999999999997</v>
      </c>
      <c r="AO976" s="3">
        <f>ROUND(X976*0.3,2)</f>
        <v>2.79</v>
      </c>
      <c r="AP976" s="3">
        <f>ROUND(AO976*AA976/100,2)</f>
        <v>2.65</v>
      </c>
      <c r="AQ976" s="3">
        <f>AO976-AP976</f>
        <v>0.14000000000000012</v>
      </c>
      <c r="AR976" s="3">
        <v>3.56</v>
      </c>
      <c r="AS976" s="3">
        <v>3.38</v>
      </c>
      <c r="AT976" s="3">
        <v>0.18000000000000016</v>
      </c>
      <c r="AX976" s="3">
        <f>ROUND($P976*0.6,2)</f>
        <v>7.91</v>
      </c>
      <c r="AY976" s="3">
        <f>ROUND(AX976*$S976/100,2)</f>
        <v>7.12</v>
      </c>
      <c r="AZ976" s="3">
        <f>AX976-AY976</f>
        <v>0.79</v>
      </c>
      <c r="BA976" s="3">
        <f>ROUND($T976*0.6,2)</f>
        <v>6.51</v>
      </c>
      <c r="BB976" s="3">
        <f>ROUND(BA976*$W976/100,2)</f>
        <v>6.18</v>
      </c>
      <c r="BC976" s="3">
        <f>BA976-BB976</f>
        <v>0.33000000000000007</v>
      </c>
      <c r="BD976" s="3">
        <f>ROUND($X976*0.6,2)</f>
        <v>5.58</v>
      </c>
      <c r="BE976" s="3">
        <f>ROUND(BD976*$AA976/100,2)</f>
        <v>5.3</v>
      </c>
      <c r="BF976" s="3">
        <f>BD976-BE976</f>
        <v>0.28000000000000025</v>
      </c>
      <c r="BG976" s="3">
        <v>7.12</v>
      </c>
      <c r="BH976" s="3">
        <v>6.76</v>
      </c>
      <c r="BI976" s="3">
        <v>0.36000000000000032</v>
      </c>
      <c r="BJ976" s="3" t="s">
        <v>171</v>
      </c>
      <c r="BK976" s="3">
        <v>22.88</v>
      </c>
      <c r="BL976" s="3">
        <v>21.74</v>
      </c>
      <c r="BM976" s="3">
        <v>1.1400000000000006</v>
      </c>
      <c r="BN976" s="3">
        <v>18.34</v>
      </c>
      <c r="BO976" s="3">
        <v>17.420000000000002</v>
      </c>
      <c r="BP976" s="3">
        <v>0.91999999999999815</v>
      </c>
      <c r="BQ976" s="3">
        <v>21.08</v>
      </c>
      <c r="BR976" s="3">
        <v>20.03</v>
      </c>
      <c r="BS976" s="3">
        <v>1.0499999999999972</v>
      </c>
      <c r="BT976" s="3">
        <v>16.54</v>
      </c>
      <c r="BU976" s="3">
        <v>15.71</v>
      </c>
      <c r="BV976" s="3">
        <v>0.82999999999999829</v>
      </c>
      <c r="BW976" s="3">
        <v>19.54</v>
      </c>
      <c r="BX976" s="3">
        <v>18.559999999999999</v>
      </c>
      <c r="BY976" s="3">
        <v>0.98000000000000043</v>
      </c>
      <c r="BZ976" s="3">
        <v>20.38</v>
      </c>
      <c r="CA976" s="3">
        <v>19.36</v>
      </c>
      <c r="CB976" s="3">
        <v>1.0199999999999996</v>
      </c>
      <c r="CC976" s="3">
        <v>18.84</v>
      </c>
      <c r="CD976" s="3">
        <v>17.899999999999999</v>
      </c>
      <c r="CE976" s="3">
        <v>0.94000000000000128</v>
      </c>
      <c r="CF976" s="3">
        <v>18.18</v>
      </c>
      <c r="CG976" s="3">
        <v>17.27</v>
      </c>
      <c r="CH976" s="3">
        <v>0.91000000000000014</v>
      </c>
      <c r="CI976" s="3">
        <v>16.86</v>
      </c>
      <c r="CJ976" s="3">
        <v>16.02</v>
      </c>
      <c r="CK976" s="3">
        <v>0.83999999999999986</v>
      </c>
      <c r="CL976" s="3">
        <v>16.02</v>
      </c>
      <c r="CM976" s="3">
        <v>15.22</v>
      </c>
      <c r="CN976" s="3">
        <v>0.79999999999999893</v>
      </c>
      <c r="CO976" s="3">
        <v>12.84</v>
      </c>
      <c r="CP976" s="3">
        <v>12.2</v>
      </c>
      <c r="CQ976" s="3">
        <v>0.64000000000000057</v>
      </c>
      <c r="CR976" s="3">
        <v>14.76</v>
      </c>
      <c r="CS976" s="3">
        <v>14.02</v>
      </c>
      <c r="CT976" s="3">
        <v>0.74000000000000021</v>
      </c>
      <c r="CU976" s="3">
        <v>11.58</v>
      </c>
      <c r="CV976" s="3">
        <v>11</v>
      </c>
      <c r="CW976" s="3">
        <v>0.58000000000000007</v>
      </c>
      <c r="CX976" s="3">
        <v>13.68</v>
      </c>
      <c r="CY976" s="3">
        <v>13</v>
      </c>
      <c r="CZ976" s="3">
        <v>0.67999999999999972</v>
      </c>
      <c r="DA976" s="3">
        <v>14.27</v>
      </c>
      <c r="DB976" s="3">
        <v>13.56</v>
      </c>
      <c r="DC976" s="3">
        <v>0.70999999999999908</v>
      </c>
      <c r="DD976" s="3">
        <v>13.19</v>
      </c>
      <c r="DE976" s="3">
        <v>12.53</v>
      </c>
      <c r="DF976" s="3">
        <v>0.66000000000000014</v>
      </c>
      <c r="DG976" s="3">
        <v>12.73</v>
      </c>
      <c r="DH976" s="3">
        <v>12.09</v>
      </c>
      <c r="DI976" s="3">
        <v>0.64000000000000057</v>
      </c>
      <c r="DJ976" s="3">
        <v>11.8</v>
      </c>
      <c r="DK976" s="3">
        <v>11.21</v>
      </c>
      <c r="DL976" s="3">
        <v>0.58999999999999986</v>
      </c>
      <c r="DM976" s="3">
        <v>20.59</v>
      </c>
      <c r="DN976" s="3">
        <v>19.559999999999999</v>
      </c>
      <c r="DO976" s="3">
        <v>1.0300000000000011</v>
      </c>
      <c r="DP976" s="3">
        <v>18.97</v>
      </c>
      <c r="DQ976" s="3">
        <v>18.02</v>
      </c>
      <c r="DR976" s="3">
        <v>0.94999999999999929</v>
      </c>
      <c r="DS976" s="3">
        <v>18.34</v>
      </c>
      <c r="DT976" s="3">
        <v>17.420000000000002</v>
      </c>
      <c r="DU976" s="3">
        <v>0.91999999999999815</v>
      </c>
      <c r="DV976" s="3">
        <v>16.36</v>
      </c>
      <c r="DW976" s="3">
        <v>15.54</v>
      </c>
      <c r="DX976" s="3">
        <v>0.82000000000000028</v>
      </c>
    </row>
    <row r="977" spans="1:128" s="3" customFormat="1" x14ac:dyDescent="0.25">
      <c r="A977" s="36" t="s">
        <v>1165</v>
      </c>
      <c r="B977" s="36" t="s">
        <v>87</v>
      </c>
      <c r="C977" s="36" t="s">
        <v>88</v>
      </c>
      <c r="D977" s="37" t="s">
        <v>100</v>
      </c>
      <c r="E977" s="36" t="s">
        <v>101</v>
      </c>
      <c r="F977" s="37" t="s">
        <v>1153</v>
      </c>
      <c r="G977" s="36" t="s">
        <v>1154</v>
      </c>
      <c r="H977" s="36" t="s">
        <v>168</v>
      </c>
      <c r="I977" s="36" t="s">
        <v>388</v>
      </c>
      <c r="J977" s="36" t="s">
        <v>171</v>
      </c>
      <c r="K977" s="44">
        <v>9.9355999999999991</v>
      </c>
      <c r="L977" s="38" t="str">
        <f>IF(J977="10",K977,"")</f>
        <v/>
      </c>
      <c r="M977" s="38"/>
      <c r="N977" s="38"/>
      <c r="O977" s="38">
        <v>0</v>
      </c>
      <c r="P977" s="38">
        <f>IF(J977&lt;&gt;"20",IF(J977="15",K977,ROUND(K977*0.85,2)),"")</f>
        <v>9.9355999999999991</v>
      </c>
      <c r="Q977" s="38">
        <f>ROUND(P977*S977/100,2)</f>
        <v>8.94</v>
      </c>
      <c r="R977" s="38">
        <f>P977-Q977</f>
        <v>0.9955999999999996</v>
      </c>
      <c r="S977" s="38" t="s">
        <v>389</v>
      </c>
      <c r="T977" s="38">
        <f>IF(J977="20",K977,IF(J977="10",ROUND(K977*0.7,2),ROUND(K977/0.85*0.7,2)))</f>
        <v>8.18</v>
      </c>
      <c r="U977" s="38">
        <f>ROUND(T977*W977/100,2)</f>
        <v>7.77</v>
      </c>
      <c r="V977" s="38">
        <f>T977-U977</f>
        <v>0.41000000000000014</v>
      </c>
      <c r="W977" s="36">
        <v>95</v>
      </c>
      <c r="X977" s="38">
        <f>IF(J977="20",ROUND(K977/0.7*0.6,2),IF(J977="10",ROUND(K977*0.6,2),ROUND(K977/0.85*0.6,2)))</f>
        <v>7.01</v>
      </c>
      <c r="Y977" s="38">
        <f>ROUND(X977*AA977/100,2)</f>
        <v>6.66</v>
      </c>
      <c r="Z977" s="38">
        <f>X977-Y977</f>
        <v>0.34999999999999964</v>
      </c>
      <c r="AA977" s="36">
        <v>95</v>
      </c>
      <c r="AB977" s="38" t="s">
        <v>95</v>
      </c>
      <c r="AC977" s="38">
        <v>8.94</v>
      </c>
      <c r="AD977" s="38">
        <v>8.49</v>
      </c>
      <c r="AE977" s="38">
        <v>0.44999999999999929</v>
      </c>
      <c r="AI977" s="3">
        <f>ROUND(P977*0.3,2)</f>
        <v>2.98</v>
      </c>
      <c r="AJ977" s="3">
        <f>ROUND(AI977*S977/100,2)</f>
        <v>2.68</v>
      </c>
      <c r="AK977" s="3">
        <f>AI977-AJ977</f>
        <v>0.29999999999999982</v>
      </c>
      <c r="AL977" s="3">
        <f>ROUND(T977*0.3,2)</f>
        <v>2.4500000000000002</v>
      </c>
      <c r="AM977" s="3">
        <f>ROUND(AL977*W977/100,2)</f>
        <v>2.33</v>
      </c>
      <c r="AN977" s="3">
        <f>AL977-AM977</f>
        <v>0.12000000000000011</v>
      </c>
      <c r="AO977" s="3">
        <f>ROUND(X977*0.3,2)</f>
        <v>2.1</v>
      </c>
      <c r="AP977" s="3">
        <f>ROUND(AO977*AA977/100,2)</f>
        <v>2</v>
      </c>
      <c r="AQ977" s="3">
        <f>AO977-AP977</f>
        <v>0.10000000000000009</v>
      </c>
      <c r="AR977" s="3">
        <v>2.68</v>
      </c>
      <c r="AS977" s="3">
        <v>2.5499999999999998</v>
      </c>
      <c r="AT977" s="3">
        <v>0.13000000000000034</v>
      </c>
      <c r="AX977" s="3">
        <f>ROUND($P977*0.6,2)</f>
        <v>5.96</v>
      </c>
      <c r="AY977" s="3">
        <f>ROUND(AX977*$S977/100,2)</f>
        <v>5.36</v>
      </c>
      <c r="AZ977" s="3">
        <f>AX977-AY977</f>
        <v>0.59999999999999964</v>
      </c>
      <c r="BA977" s="3">
        <f>ROUND($T977*0.6,2)</f>
        <v>4.91</v>
      </c>
      <c r="BB977" s="3">
        <f>ROUND(BA977*$W977/100,2)</f>
        <v>4.66</v>
      </c>
      <c r="BC977" s="3">
        <f>BA977-BB977</f>
        <v>0.25</v>
      </c>
      <c r="BD977" s="3">
        <f>ROUND($X977*0.6,2)</f>
        <v>4.21</v>
      </c>
      <c r="BE977" s="3">
        <f>ROUND(BD977*$AA977/100,2)</f>
        <v>4</v>
      </c>
      <c r="BF977" s="3">
        <f>BD977-BE977</f>
        <v>0.20999999999999996</v>
      </c>
      <c r="BG977" s="3">
        <v>5.36</v>
      </c>
      <c r="BH977" s="3">
        <v>5.09</v>
      </c>
      <c r="BI977" s="3">
        <v>0.27000000000000046</v>
      </c>
      <c r="BJ977" s="3" t="s">
        <v>171</v>
      </c>
      <c r="BK977" s="3">
        <v>19.6356</v>
      </c>
      <c r="BL977" s="3">
        <v>18.649999999999999</v>
      </c>
      <c r="BM977" s="3">
        <v>0.98560000000000159</v>
      </c>
      <c r="BN977" s="3">
        <v>16.05</v>
      </c>
      <c r="BO977" s="3">
        <v>15.25</v>
      </c>
      <c r="BP977" s="3">
        <v>0.80000000000000071</v>
      </c>
      <c r="BQ977" s="3">
        <v>17.835599999999999</v>
      </c>
      <c r="BR977" s="3">
        <v>16.940000000000001</v>
      </c>
      <c r="BS977" s="3">
        <v>0.89559999999999818</v>
      </c>
      <c r="BT977" s="3">
        <v>14.25</v>
      </c>
      <c r="BU977" s="3">
        <v>13.54</v>
      </c>
      <c r="BV977" s="3">
        <v>0.71000000000000085</v>
      </c>
      <c r="BW977" s="3">
        <v>16.62</v>
      </c>
      <c r="BX977" s="3">
        <v>15.79</v>
      </c>
      <c r="BY977" s="3">
        <v>0.83000000000000185</v>
      </c>
      <c r="BZ977" s="3">
        <v>17.1356</v>
      </c>
      <c r="CA977" s="3">
        <v>16.28</v>
      </c>
      <c r="CB977" s="3">
        <v>0.85559999999999903</v>
      </c>
      <c r="CC977" s="3">
        <v>15.92</v>
      </c>
      <c r="CD977" s="3">
        <v>15.12</v>
      </c>
      <c r="CE977" s="3">
        <v>0.80000000000000071</v>
      </c>
      <c r="CF977" s="3">
        <v>14.935599999999999</v>
      </c>
      <c r="CG977" s="3">
        <v>14.19</v>
      </c>
      <c r="CH977" s="3">
        <v>0.7455999999999996</v>
      </c>
      <c r="CI977" s="3">
        <v>13.94</v>
      </c>
      <c r="CJ977" s="3">
        <v>13.24</v>
      </c>
      <c r="CK977" s="3">
        <v>0.69999999999999929</v>
      </c>
      <c r="CL977" s="3">
        <v>13.74</v>
      </c>
      <c r="CM977" s="3">
        <v>13.05</v>
      </c>
      <c r="CN977" s="3">
        <v>0.6899999999999995</v>
      </c>
      <c r="CO977" s="3">
        <v>11.24</v>
      </c>
      <c r="CP977" s="3">
        <v>10.68</v>
      </c>
      <c r="CQ977" s="3">
        <v>0.5600000000000005</v>
      </c>
      <c r="CR977" s="3">
        <v>12.48</v>
      </c>
      <c r="CS977" s="3">
        <v>11.86</v>
      </c>
      <c r="CT977" s="3">
        <v>0.62000000000000099</v>
      </c>
      <c r="CU977" s="3">
        <v>9.98</v>
      </c>
      <c r="CV977" s="3">
        <v>9.48</v>
      </c>
      <c r="CW977" s="3">
        <v>0.5</v>
      </c>
      <c r="CX977" s="3">
        <v>11.63</v>
      </c>
      <c r="CY977" s="3">
        <v>11.05</v>
      </c>
      <c r="CZ977" s="3">
        <v>0.58000000000000007</v>
      </c>
      <c r="DA977" s="3">
        <v>11.99</v>
      </c>
      <c r="DB977" s="3">
        <v>11.39</v>
      </c>
      <c r="DC977" s="3">
        <v>0.59999999999999964</v>
      </c>
      <c r="DD977" s="3">
        <v>11.14</v>
      </c>
      <c r="DE977" s="3">
        <v>10.58</v>
      </c>
      <c r="DF977" s="3">
        <v>0.5600000000000005</v>
      </c>
      <c r="DG977" s="3">
        <v>10.45</v>
      </c>
      <c r="DH977" s="3">
        <v>9.93</v>
      </c>
      <c r="DI977" s="3">
        <v>0.51999999999999957</v>
      </c>
      <c r="DJ977" s="3">
        <v>9.76</v>
      </c>
      <c r="DK977" s="3">
        <v>9.27</v>
      </c>
      <c r="DL977" s="3">
        <v>0.49000000000000021</v>
      </c>
      <c r="DM977" s="3">
        <v>17.670000000000002</v>
      </c>
      <c r="DN977" s="3">
        <v>16.79</v>
      </c>
      <c r="DO977" s="3">
        <v>0.88000000000000256</v>
      </c>
      <c r="DP977" s="3">
        <v>16.05</v>
      </c>
      <c r="DQ977" s="3">
        <v>15.25</v>
      </c>
      <c r="DR977" s="3">
        <v>0.80000000000000071</v>
      </c>
      <c r="DS977" s="3">
        <v>15.42</v>
      </c>
      <c r="DT977" s="3">
        <v>14.65</v>
      </c>
      <c r="DU977" s="3">
        <v>0.76999999999999957</v>
      </c>
      <c r="DV977" s="3">
        <v>13.44</v>
      </c>
      <c r="DW977" s="3">
        <v>12.77</v>
      </c>
      <c r="DX977" s="3">
        <v>0.66999999999999993</v>
      </c>
    </row>
    <row r="978" spans="1:128" s="3" customFormat="1" x14ac:dyDescent="0.25">
      <c r="A978" s="36" t="s">
        <v>1166</v>
      </c>
      <c r="B978" s="36" t="s">
        <v>87</v>
      </c>
      <c r="C978" s="36" t="s">
        <v>88</v>
      </c>
      <c r="D978" s="37" t="s">
        <v>112</v>
      </c>
      <c r="E978" s="36" t="s">
        <v>113</v>
      </c>
      <c r="F978" s="37" t="s">
        <v>1153</v>
      </c>
      <c r="G978" s="36" t="s">
        <v>1154</v>
      </c>
      <c r="H978" s="36" t="s">
        <v>168</v>
      </c>
      <c r="I978" s="36" t="s">
        <v>388</v>
      </c>
      <c r="J978" s="36" t="s">
        <v>171</v>
      </c>
      <c r="K978" s="44">
        <v>11.18</v>
      </c>
      <c r="L978" s="38" t="str">
        <f>IF(J978="10",K978,"")</f>
        <v/>
      </c>
      <c r="M978" s="38"/>
      <c r="N978" s="38"/>
      <c r="O978" s="38">
        <v>0</v>
      </c>
      <c r="P978" s="38">
        <f>IF(J978&lt;&gt;"20",IF(J978="15",K978,ROUND(K978*0.85,2)),"")</f>
        <v>11.18</v>
      </c>
      <c r="Q978" s="38">
        <f>ROUND(P978*S978/100,2)</f>
        <v>10.06</v>
      </c>
      <c r="R978" s="38">
        <f>P978-Q978</f>
        <v>1.1199999999999992</v>
      </c>
      <c r="S978" s="38" t="s">
        <v>389</v>
      </c>
      <c r="T978" s="38">
        <f>IF(J978="20",K978,IF(J978="10",ROUND(K978*0.7,2),ROUND(K978/0.85*0.7,2)))</f>
        <v>9.2100000000000009</v>
      </c>
      <c r="U978" s="38">
        <f>ROUND(T978*W978/100,2)</f>
        <v>8.75</v>
      </c>
      <c r="V978" s="38">
        <f>T978-U978</f>
        <v>0.46000000000000085</v>
      </c>
      <c r="W978" s="36">
        <v>95</v>
      </c>
      <c r="X978" s="38">
        <f>IF(J978="20",ROUND(K978/0.7*0.6,2),IF(J978="10",ROUND(K978*0.6,2),ROUND(K978/0.85*0.6,2)))</f>
        <v>7.89</v>
      </c>
      <c r="Y978" s="38">
        <f>ROUND(X978*AA978/100,2)</f>
        <v>7.5</v>
      </c>
      <c r="Z978" s="38">
        <f>X978-Y978</f>
        <v>0.38999999999999968</v>
      </c>
      <c r="AA978" s="36">
        <v>95</v>
      </c>
      <c r="AB978" s="38" t="s">
        <v>95</v>
      </c>
      <c r="AC978" s="38">
        <v>10.06</v>
      </c>
      <c r="AD978" s="38">
        <v>9.56</v>
      </c>
      <c r="AE978" s="38">
        <v>0.5</v>
      </c>
      <c r="AI978" s="3">
        <f>ROUND(P978*0.3,2)</f>
        <v>3.35</v>
      </c>
      <c r="AJ978" s="3">
        <f>ROUND(AI978*S978/100,2)</f>
        <v>3.02</v>
      </c>
      <c r="AK978" s="3">
        <f>AI978-AJ978</f>
        <v>0.33000000000000007</v>
      </c>
      <c r="AL978" s="3">
        <f>ROUND(T978*0.3,2)</f>
        <v>2.76</v>
      </c>
      <c r="AM978" s="3">
        <f>ROUND(AL978*W978/100,2)</f>
        <v>2.62</v>
      </c>
      <c r="AN978" s="3">
        <f>AL978-AM978</f>
        <v>0.13999999999999968</v>
      </c>
      <c r="AO978" s="3">
        <f>ROUND(X978*0.3,2)</f>
        <v>2.37</v>
      </c>
      <c r="AP978" s="3">
        <f>ROUND(AO978*AA978/100,2)</f>
        <v>2.25</v>
      </c>
      <c r="AQ978" s="3">
        <f>AO978-AP978</f>
        <v>0.12000000000000011</v>
      </c>
      <c r="AR978" s="3">
        <v>3.02</v>
      </c>
      <c r="AS978" s="3">
        <v>2.87</v>
      </c>
      <c r="AT978" s="3">
        <v>0.14999999999999991</v>
      </c>
      <c r="AX978" s="3">
        <f>ROUND($P978*0.6,2)</f>
        <v>6.71</v>
      </c>
      <c r="AY978" s="3">
        <f>ROUND(AX978*$S978/100,2)</f>
        <v>6.04</v>
      </c>
      <c r="AZ978" s="3">
        <f>AX978-AY978</f>
        <v>0.66999999999999993</v>
      </c>
      <c r="BA978" s="3">
        <f>ROUND($T978*0.6,2)</f>
        <v>5.53</v>
      </c>
      <c r="BB978" s="3">
        <f>ROUND(BA978*$W978/100,2)</f>
        <v>5.25</v>
      </c>
      <c r="BC978" s="3">
        <f>BA978-BB978</f>
        <v>0.28000000000000025</v>
      </c>
      <c r="BD978" s="3">
        <f>ROUND($X978*0.6,2)</f>
        <v>4.7300000000000004</v>
      </c>
      <c r="BE978" s="3">
        <f>ROUND(BD978*$AA978/100,2)</f>
        <v>4.49</v>
      </c>
      <c r="BF978" s="3">
        <f>BD978-BE978</f>
        <v>0.24000000000000021</v>
      </c>
      <c r="BG978" s="3">
        <v>6.04</v>
      </c>
      <c r="BH978" s="3">
        <v>5.74</v>
      </c>
      <c r="BI978" s="3">
        <v>0.29999999999999982</v>
      </c>
      <c r="BJ978" s="3" t="s">
        <v>171</v>
      </c>
      <c r="BK978" s="3">
        <v>20.88</v>
      </c>
      <c r="BL978" s="3">
        <v>19.84</v>
      </c>
      <c r="BM978" s="3">
        <v>1.0399999999999991</v>
      </c>
      <c r="BN978" s="3">
        <v>16.93</v>
      </c>
      <c r="BO978" s="3">
        <v>16.079999999999998</v>
      </c>
      <c r="BP978" s="3">
        <v>0.85000000000000142</v>
      </c>
      <c r="BQ978" s="3">
        <v>19.079999999999998</v>
      </c>
      <c r="BR978" s="3">
        <v>18.13</v>
      </c>
      <c r="BS978" s="3">
        <v>0.94999999999999929</v>
      </c>
      <c r="BT978" s="3">
        <v>15.13</v>
      </c>
      <c r="BU978" s="3">
        <v>14.37</v>
      </c>
      <c r="BV978" s="3">
        <v>0.76000000000000156</v>
      </c>
      <c r="BW978" s="3">
        <v>17.739999999999998</v>
      </c>
      <c r="BX978" s="3">
        <v>16.850000000000001</v>
      </c>
      <c r="BY978" s="3">
        <v>0.88999999999999702</v>
      </c>
      <c r="BZ978" s="3">
        <v>18.38</v>
      </c>
      <c r="CA978" s="3">
        <v>17.46</v>
      </c>
      <c r="CB978" s="3">
        <v>0.91999999999999815</v>
      </c>
      <c r="CC978" s="3">
        <v>17.04</v>
      </c>
      <c r="CD978" s="3">
        <v>16.190000000000001</v>
      </c>
      <c r="CE978" s="3">
        <v>0.84999999999999787</v>
      </c>
      <c r="CF978" s="3">
        <v>16.18</v>
      </c>
      <c r="CG978" s="3">
        <v>15.37</v>
      </c>
      <c r="CH978" s="3">
        <v>0.8100000000000005</v>
      </c>
      <c r="CI978" s="3">
        <v>15.06</v>
      </c>
      <c r="CJ978" s="3">
        <v>14.31</v>
      </c>
      <c r="CK978" s="3">
        <v>0.75</v>
      </c>
      <c r="CL978" s="3">
        <v>14.62</v>
      </c>
      <c r="CM978" s="3">
        <v>13.89</v>
      </c>
      <c r="CN978" s="3">
        <v>0.72999999999999865</v>
      </c>
      <c r="CO978" s="3">
        <v>11.85</v>
      </c>
      <c r="CP978" s="3">
        <v>11.26</v>
      </c>
      <c r="CQ978" s="3">
        <v>0.58999999999999986</v>
      </c>
      <c r="CR978" s="3">
        <v>13.36</v>
      </c>
      <c r="CS978" s="3">
        <v>12.69</v>
      </c>
      <c r="CT978" s="3">
        <v>0.66999999999999993</v>
      </c>
      <c r="CU978" s="3">
        <v>10.59</v>
      </c>
      <c r="CV978" s="3">
        <v>10.06</v>
      </c>
      <c r="CW978" s="3">
        <v>0.52999999999999936</v>
      </c>
      <c r="CX978" s="3">
        <v>12.42</v>
      </c>
      <c r="CY978" s="3">
        <v>11.8</v>
      </c>
      <c r="CZ978" s="3">
        <v>0.61999999999999922</v>
      </c>
      <c r="DA978" s="3">
        <v>12.87</v>
      </c>
      <c r="DB978" s="3">
        <v>12.23</v>
      </c>
      <c r="DC978" s="3">
        <v>0.63999999999999879</v>
      </c>
      <c r="DD978" s="3">
        <v>11.93</v>
      </c>
      <c r="DE978" s="3">
        <v>11.33</v>
      </c>
      <c r="DF978" s="3">
        <v>0.59999999999999964</v>
      </c>
      <c r="DG978" s="3">
        <v>11.33</v>
      </c>
      <c r="DH978" s="3">
        <v>10.76</v>
      </c>
      <c r="DI978" s="3">
        <v>0.57000000000000028</v>
      </c>
      <c r="DJ978" s="3">
        <v>10.54</v>
      </c>
      <c r="DK978" s="3">
        <v>10.01</v>
      </c>
      <c r="DL978" s="3">
        <v>0.52999999999999936</v>
      </c>
      <c r="DM978" s="3">
        <v>18.79</v>
      </c>
      <c r="DN978" s="3">
        <v>17.850000000000001</v>
      </c>
      <c r="DO978" s="3">
        <v>0.93999999999999773</v>
      </c>
      <c r="DP978" s="3">
        <v>17.170000000000002</v>
      </c>
      <c r="DQ978" s="3">
        <v>16.309999999999999</v>
      </c>
      <c r="DR978" s="3">
        <v>0.86000000000000298</v>
      </c>
      <c r="DS978" s="3">
        <v>16.54</v>
      </c>
      <c r="DT978" s="3">
        <v>15.71</v>
      </c>
      <c r="DU978" s="3">
        <v>0.82999999999999829</v>
      </c>
      <c r="DV978" s="3">
        <v>14.56</v>
      </c>
      <c r="DW978" s="3">
        <v>13.83</v>
      </c>
      <c r="DX978" s="3">
        <v>0.73000000000000043</v>
      </c>
    </row>
    <row r="979" spans="1:128" s="3" customFormat="1" x14ac:dyDescent="0.25">
      <c r="A979" s="36" t="s">
        <v>1167</v>
      </c>
      <c r="B979" s="36" t="s">
        <v>87</v>
      </c>
      <c r="C979" s="36" t="s">
        <v>88</v>
      </c>
      <c r="D979" s="37" t="s">
        <v>89</v>
      </c>
      <c r="E979" s="36" t="s">
        <v>90</v>
      </c>
      <c r="F979" s="37" t="s">
        <v>1153</v>
      </c>
      <c r="G979" s="36" t="s">
        <v>1154</v>
      </c>
      <c r="H979" s="36" t="s">
        <v>168</v>
      </c>
      <c r="I979" s="36" t="s">
        <v>388</v>
      </c>
      <c r="J979" s="36" t="s">
        <v>171</v>
      </c>
      <c r="K979" s="44">
        <v>12.18</v>
      </c>
      <c r="L979" s="38" t="str">
        <f>IF(J979="10",K979,"")</f>
        <v/>
      </c>
      <c r="M979" s="38"/>
      <c r="N979" s="38"/>
      <c r="O979" s="38">
        <v>0</v>
      </c>
      <c r="P979" s="38">
        <f>IF(J979&lt;&gt;"20",IF(J979="15",K979,ROUND(K979*0.85,2)),"")</f>
        <v>12.18</v>
      </c>
      <c r="Q979" s="38">
        <f>ROUND(P979*S979/100,2)</f>
        <v>10.96</v>
      </c>
      <c r="R979" s="38">
        <f>P979-Q979</f>
        <v>1.2199999999999989</v>
      </c>
      <c r="S979" s="38" t="s">
        <v>389</v>
      </c>
      <c r="T979" s="38">
        <f>IF(J979="20",K979,IF(J979="10",ROUND(K979*0.7,2),ROUND(K979/0.85*0.7,2)))</f>
        <v>10.029999999999999</v>
      </c>
      <c r="U979" s="38">
        <f>ROUND(T979*W979/100,2)</f>
        <v>9.5299999999999994</v>
      </c>
      <c r="V979" s="38">
        <f>T979-U979</f>
        <v>0.5</v>
      </c>
      <c r="W979" s="36">
        <v>95</v>
      </c>
      <c r="X979" s="38">
        <f>IF(J979="20",ROUND(K979/0.7*0.6,2),IF(J979="10",ROUND(K979*0.6,2),ROUND(K979/0.85*0.6,2)))</f>
        <v>8.6</v>
      </c>
      <c r="Y979" s="38">
        <f>ROUND(X979*AA979/100,2)</f>
        <v>8.17</v>
      </c>
      <c r="Z979" s="38">
        <f>X979-Y979</f>
        <v>0.42999999999999972</v>
      </c>
      <c r="AA979" s="36">
        <v>95</v>
      </c>
      <c r="AB979" s="38" t="s">
        <v>95</v>
      </c>
      <c r="AC979" s="38">
        <v>10.96</v>
      </c>
      <c r="AD979" s="38">
        <v>10.41</v>
      </c>
      <c r="AE979" s="38">
        <v>0.55000000000000071</v>
      </c>
      <c r="AI979" s="3">
        <f>ROUND(P979*0.3,2)</f>
        <v>3.65</v>
      </c>
      <c r="AJ979" s="3">
        <f>ROUND(AI979*S979/100,2)</f>
        <v>3.29</v>
      </c>
      <c r="AK979" s="3">
        <f>AI979-AJ979</f>
        <v>0.35999999999999988</v>
      </c>
      <c r="AL979" s="3">
        <f>ROUND(T979*0.3,2)</f>
        <v>3.01</v>
      </c>
      <c r="AM979" s="3">
        <f>ROUND(AL979*W979/100,2)</f>
        <v>2.86</v>
      </c>
      <c r="AN979" s="3">
        <f>AL979-AM979</f>
        <v>0.14999999999999991</v>
      </c>
      <c r="AO979" s="3">
        <f>ROUND(X979*0.3,2)</f>
        <v>2.58</v>
      </c>
      <c r="AP979" s="3">
        <f>ROUND(AO979*AA979/100,2)</f>
        <v>2.4500000000000002</v>
      </c>
      <c r="AQ979" s="3">
        <f>AO979-AP979</f>
        <v>0.12999999999999989</v>
      </c>
      <c r="AR979" s="3">
        <v>3.29</v>
      </c>
      <c r="AS979" s="3">
        <v>3.13</v>
      </c>
      <c r="AT979" s="3">
        <v>0.16000000000000014</v>
      </c>
      <c r="AX979" s="3">
        <f>ROUND($P979*0.6,2)</f>
        <v>7.31</v>
      </c>
      <c r="AY979" s="3">
        <f>ROUND(AX979*$S979/100,2)</f>
        <v>6.58</v>
      </c>
      <c r="AZ979" s="3">
        <f>AX979-AY979</f>
        <v>0.72999999999999954</v>
      </c>
      <c r="BA979" s="3">
        <f>ROUND($T979*0.6,2)</f>
        <v>6.02</v>
      </c>
      <c r="BB979" s="3">
        <f>ROUND(BA979*$W979/100,2)</f>
        <v>5.72</v>
      </c>
      <c r="BC979" s="3">
        <f>BA979-BB979</f>
        <v>0.29999999999999982</v>
      </c>
      <c r="BD979" s="3">
        <f>ROUND($X979*0.6,2)</f>
        <v>5.16</v>
      </c>
      <c r="BE979" s="3">
        <f>ROUND(BD979*$AA979/100,2)</f>
        <v>4.9000000000000004</v>
      </c>
      <c r="BF979" s="3">
        <f>BD979-BE979</f>
        <v>0.25999999999999979</v>
      </c>
      <c r="BG979" s="3">
        <v>6.58</v>
      </c>
      <c r="BH979" s="3">
        <v>6.25</v>
      </c>
      <c r="BI979" s="3">
        <v>0.33000000000000007</v>
      </c>
      <c r="BJ979" s="3" t="s">
        <v>171</v>
      </c>
      <c r="BK979" s="3">
        <v>21.88</v>
      </c>
      <c r="BL979" s="3">
        <v>20.79</v>
      </c>
      <c r="BM979" s="3">
        <v>1.0899999999999999</v>
      </c>
      <c r="BN979" s="3">
        <v>17.64</v>
      </c>
      <c r="BO979" s="3">
        <v>16.760000000000002</v>
      </c>
      <c r="BP979" s="3">
        <v>0.87999999999999901</v>
      </c>
      <c r="BQ979" s="3">
        <v>20.079999999999998</v>
      </c>
      <c r="BR979" s="3">
        <v>19.079999999999998</v>
      </c>
      <c r="BS979" s="3">
        <v>1</v>
      </c>
      <c r="BT979" s="3">
        <v>15.84</v>
      </c>
      <c r="BU979" s="3">
        <v>15.05</v>
      </c>
      <c r="BV979" s="3">
        <v>0.78999999999999915</v>
      </c>
      <c r="BW979" s="3">
        <v>18.64</v>
      </c>
      <c r="BX979" s="3">
        <v>17.71</v>
      </c>
      <c r="BY979" s="3">
        <v>0.92999999999999972</v>
      </c>
      <c r="BZ979" s="3">
        <v>19.38</v>
      </c>
      <c r="CA979" s="3">
        <v>18.41</v>
      </c>
      <c r="CB979" s="3">
        <v>0.96999999999999886</v>
      </c>
      <c r="CC979" s="3">
        <v>17.940000000000001</v>
      </c>
      <c r="CD979" s="3">
        <v>17.04</v>
      </c>
      <c r="CE979" s="3">
        <v>0.90000000000000213</v>
      </c>
      <c r="CF979" s="3">
        <v>17.18</v>
      </c>
      <c r="CG979" s="3">
        <v>16.32</v>
      </c>
      <c r="CH979" s="3">
        <v>0.85999999999999943</v>
      </c>
      <c r="CI979" s="3">
        <v>15.96</v>
      </c>
      <c r="CJ979" s="3">
        <v>15.16</v>
      </c>
      <c r="CK979" s="3">
        <v>0.80000000000000071</v>
      </c>
      <c r="CL979" s="3">
        <v>15.32</v>
      </c>
      <c r="CM979" s="3">
        <v>14.55</v>
      </c>
      <c r="CN979" s="3">
        <v>0.76999999999999957</v>
      </c>
      <c r="CO979" s="3">
        <v>12.35</v>
      </c>
      <c r="CP979" s="3">
        <v>11.73</v>
      </c>
      <c r="CQ979" s="3">
        <v>0.61999999999999922</v>
      </c>
      <c r="CR979" s="3">
        <v>14.06</v>
      </c>
      <c r="CS979" s="3">
        <v>13.36</v>
      </c>
      <c r="CT979" s="3">
        <v>0.70000000000000107</v>
      </c>
      <c r="CU979" s="3">
        <v>11.09</v>
      </c>
      <c r="CV979" s="3">
        <v>10.54</v>
      </c>
      <c r="CW979" s="3">
        <v>0.55000000000000071</v>
      </c>
      <c r="CX979" s="3">
        <v>13.05</v>
      </c>
      <c r="CY979" s="3">
        <v>12.4</v>
      </c>
      <c r="CZ979" s="3">
        <v>0.65000000000000036</v>
      </c>
      <c r="DA979" s="3">
        <v>13.57</v>
      </c>
      <c r="DB979" s="3">
        <v>12.89</v>
      </c>
      <c r="DC979" s="3">
        <v>0.67999999999999972</v>
      </c>
      <c r="DD979" s="3">
        <v>12.56</v>
      </c>
      <c r="DE979" s="3">
        <v>11.93</v>
      </c>
      <c r="DF979" s="3">
        <v>0.63000000000000078</v>
      </c>
      <c r="DG979" s="3">
        <v>12.03</v>
      </c>
      <c r="DH979" s="3">
        <v>11.43</v>
      </c>
      <c r="DI979" s="3">
        <v>0.59999999999999964</v>
      </c>
      <c r="DJ979" s="3">
        <v>11.17</v>
      </c>
      <c r="DK979" s="3">
        <v>10.61</v>
      </c>
      <c r="DL979" s="3">
        <v>0.5600000000000005</v>
      </c>
      <c r="DM979" s="3">
        <v>19.690000000000001</v>
      </c>
      <c r="DN979" s="3">
        <v>18.71</v>
      </c>
      <c r="DO979" s="3">
        <v>0.98000000000000043</v>
      </c>
      <c r="DP979" s="3">
        <v>18.07</v>
      </c>
      <c r="DQ979" s="3">
        <v>17.170000000000002</v>
      </c>
      <c r="DR979" s="3">
        <v>0.89999999999999858</v>
      </c>
      <c r="DS979" s="3">
        <v>17.440000000000001</v>
      </c>
      <c r="DT979" s="3">
        <v>16.57</v>
      </c>
      <c r="DU979" s="3">
        <v>0.87000000000000099</v>
      </c>
      <c r="DV979" s="3">
        <v>15.46</v>
      </c>
      <c r="DW979" s="3">
        <v>14.69</v>
      </c>
      <c r="DX979" s="3">
        <v>0.77000000000000135</v>
      </c>
    </row>
    <row r="980" spans="1:128" s="3" customFormat="1" x14ac:dyDescent="0.25">
      <c r="A980" s="36" t="s">
        <v>1168</v>
      </c>
      <c r="B980" s="36" t="s">
        <v>87</v>
      </c>
      <c r="C980" s="36" t="s">
        <v>88</v>
      </c>
      <c r="D980" s="37" t="s">
        <v>203</v>
      </c>
      <c r="E980" s="36" t="s">
        <v>204</v>
      </c>
      <c r="F980" s="37" t="s">
        <v>1153</v>
      </c>
      <c r="G980" s="36" t="s">
        <v>1154</v>
      </c>
      <c r="H980" s="36" t="s">
        <v>168</v>
      </c>
      <c r="I980" s="36" t="s">
        <v>388</v>
      </c>
      <c r="J980" s="36" t="s">
        <v>171</v>
      </c>
      <c r="K980" s="44">
        <v>10.18</v>
      </c>
      <c r="L980" s="38" t="str">
        <f>IF(J980="10",K980,"")</f>
        <v/>
      </c>
      <c r="M980" s="38"/>
      <c r="N980" s="38"/>
      <c r="O980" s="38">
        <v>0</v>
      </c>
      <c r="P980" s="38">
        <f>IF(J980&lt;&gt;"20",IF(J980="15",K980,ROUND(K980*0.85,2)),"")</f>
        <v>10.18</v>
      </c>
      <c r="Q980" s="38">
        <f>ROUND(P980*S980/100,2)</f>
        <v>9.16</v>
      </c>
      <c r="R980" s="38">
        <f>P980-Q980</f>
        <v>1.0199999999999996</v>
      </c>
      <c r="S980" s="38" t="s">
        <v>389</v>
      </c>
      <c r="T980" s="38">
        <f>IF(J980="20",K980,IF(J980="10",ROUND(K980*0.7,2),ROUND(K980/0.85*0.7,2)))</f>
        <v>8.3800000000000008</v>
      </c>
      <c r="U980" s="38">
        <f>ROUND(T980*W980/100,2)</f>
        <v>7.96</v>
      </c>
      <c r="V980" s="38">
        <f>T980-U980</f>
        <v>0.42000000000000082</v>
      </c>
      <c r="W980" s="36">
        <v>95</v>
      </c>
      <c r="X980" s="38">
        <f>IF(J980="20",ROUND(K980/0.7*0.6,2),IF(J980="10",ROUND(K980*0.6,2),ROUND(K980/0.85*0.6,2)))</f>
        <v>7.19</v>
      </c>
      <c r="Y980" s="38">
        <f>ROUND(X980*AA980/100,2)</f>
        <v>6.83</v>
      </c>
      <c r="Z980" s="38">
        <f>X980-Y980</f>
        <v>0.36000000000000032</v>
      </c>
      <c r="AA980" s="36">
        <v>95</v>
      </c>
      <c r="AB980" s="38" t="s">
        <v>95</v>
      </c>
      <c r="AC980" s="38">
        <v>9.16</v>
      </c>
      <c r="AD980" s="38">
        <v>8.6999999999999993</v>
      </c>
      <c r="AE980" s="38">
        <v>0.46000000000000085</v>
      </c>
      <c r="AI980" s="3">
        <f>ROUND(P980*0.3,2)</f>
        <v>3.05</v>
      </c>
      <c r="AJ980" s="3">
        <f>ROUND(AI980*S980/100,2)</f>
        <v>2.75</v>
      </c>
      <c r="AK980" s="3">
        <f>AI980-AJ980</f>
        <v>0.29999999999999982</v>
      </c>
      <c r="AL980" s="3">
        <f>ROUND(T980*0.3,2)</f>
        <v>2.5099999999999998</v>
      </c>
      <c r="AM980" s="3">
        <f>ROUND(AL980*W980/100,2)</f>
        <v>2.38</v>
      </c>
      <c r="AN980" s="3">
        <f>AL980-AM980</f>
        <v>0.12999999999999989</v>
      </c>
      <c r="AO980" s="3">
        <f>ROUND(X980*0.3,2)</f>
        <v>2.16</v>
      </c>
      <c r="AP980" s="3">
        <f>ROUND(AO980*AA980/100,2)</f>
        <v>2.0499999999999998</v>
      </c>
      <c r="AQ980" s="3">
        <f>AO980-AP980</f>
        <v>0.11000000000000032</v>
      </c>
      <c r="AR980" s="3">
        <v>2.75</v>
      </c>
      <c r="AS980" s="3">
        <v>2.61</v>
      </c>
      <c r="AT980" s="3">
        <v>0.14000000000000012</v>
      </c>
      <c r="AX980" s="3">
        <f>ROUND($P980*0.6,2)</f>
        <v>6.11</v>
      </c>
      <c r="AY980" s="3">
        <f>ROUND(AX980*$S980/100,2)</f>
        <v>5.5</v>
      </c>
      <c r="AZ980" s="3">
        <f>AX980-AY980</f>
        <v>0.61000000000000032</v>
      </c>
      <c r="BA980" s="3">
        <f>ROUND($T980*0.6,2)</f>
        <v>5.03</v>
      </c>
      <c r="BB980" s="3">
        <f>ROUND(BA980*$W980/100,2)</f>
        <v>4.78</v>
      </c>
      <c r="BC980" s="3">
        <f>BA980-BB980</f>
        <v>0.25</v>
      </c>
      <c r="BD980" s="3">
        <f>ROUND($X980*0.6,2)</f>
        <v>4.3099999999999996</v>
      </c>
      <c r="BE980" s="3">
        <f>ROUND(BD980*$AA980/100,2)</f>
        <v>4.09</v>
      </c>
      <c r="BF980" s="3">
        <f>BD980-BE980</f>
        <v>0.21999999999999975</v>
      </c>
      <c r="BG980" s="3">
        <v>5.5</v>
      </c>
      <c r="BH980" s="3">
        <v>5.23</v>
      </c>
      <c r="BI980" s="3">
        <v>0.26999999999999957</v>
      </c>
      <c r="BJ980" s="3" t="s">
        <v>171</v>
      </c>
      <c r="BK980" s="3">
        <v>19.88</v>
      </c>
      <c r="BL980" s="3">
        <v>18.89</v>
      </c>
      <c r="BM980" s="3">
        <v>0.98999999999999844</v>
      </c>
      <c r="BN980" s="3">
        <v>16.23</v>
      </c>
      <c r="BO980" s="3">
        <v>15.42</v>
      </c>
      <c r="BP980" s="3">
        <v>0.8100000000000005</v>
      </c>
      <c r="BQ980" s="3">
        <v>18.079999999999998</v>
      </c>
      <c r="BR980" s="3">
        <v>17.18</v>
      </c>
      <c r="BS980" s="3">
        <v>0.89999999999999858</v>
      </c>
      <c r="BT980" s="3">
        <v>14.43</v>
      </c>
      <c r="BU980" s="3">
        <v>13.71</v>
      </c>
      <c r="BV980" s="3">
        <v>0.71999999999999886</v>
      </c>
      <c r="BW980" s="3">
        <v>16.84</v>
      </c>
      <c r="BX980" s="3">
        <v>16</v>
      </c>
      <c r="BY980" s="3">
        <v>0.83999999999999986</v>
      </c>
      <c r="BZ980" s="3">
        <v>17.38</v>
      </c>
      <c r="CA980" s="3">
        <v>16.510000000000002</v>
      </c>
      <c r="CB980" s="3">
        <v>0.86999999999999744</v>
      </c>
      <c r="CC980" s="3">
        <v>16.14</v>
      </c>
      <c r="CD980" s="3">
        <v>15.33</v>
      </c>
      <c r="CE980" s="3">
        <v>0.8100000000000005</v>
      </c>
      <c r="CF980" s="3">
        <v>15.18</v>
      </c>
      <c r="CG980" s="3">
        <v>14.42</v>
      </c>
      <c r="CH980" s="3">
        <v>0.75999999999999979</v>
      </c>
      <c r="CI980" s="3">
        <v>14.16</v>
      </c>
      <c r="CJ980" s="3">
        <v>13.45</v>
      </c>
      <c r="CK980" s="3">
        <v>0.71000000000000085</v>
      </c>
      <c r="CL980" s="3">
        <v>13.92</v>
      </c>
      <c r="CM980" s="3">
        <v>13.22</v>
      </c>
      <c r="CN980" s="3">
        <v>0.69999999999999929</v>
      </c>
      <c r="CO980" s="3">
        <v>11.36</v>
      </c>
      <c r="CP980" s="3">
        <v>10.79</v>
      </c>
      <c r="CQ980" s="3">
        <v>0.57000000000000028</v>
      </c>
      <c r="CR980" s="3">
        <v>12.66</v>
      </c>
      <c r="CS980" s="3">
        <v>12.03</v>
      </c>
      <c r="CT980" s="3">
        <v>0.63000000000000078</v>
      </c>
      <c r="CU980" s="3">
        <v>10.1</v>
      </c>
      <c r="CV980" s="3">
        <v>9.6</v>
      </c>
      <c r="CW980" s="3">
        <v>0.5</v>
      </c>
      <c r="CX980" s="3">
        <v>11.79</v>
      </c>
      <c r="CY980" s="3">
        <v>11.2</v>
      </c>
      <c r="CZ980" s="3">
        <v>0.58999999999999986</v>
      </c>
      <c r="DA980" s="3">
        <v>12.17</v>
      </c>
      <c r="DB980" s="3">
        <v>11.56</v>
      </c>
      <c r="DC980" s="3">
        <v>0.60999999999999943</v>
      </c>
      <c r="DD980" s="3">
        <v>11.3</v>
      </c>
      <c r="DE980" s="3">
        <v>10.74</v>
      </c>
      <c r="DF980" s="3">
        <v>0.5600000000000005</v>
      </c>
      <c r="DG980" s="3">
        <v>10.63</v>
      </c>
      <c r="DH980" s="3">
        <v>10.1</v>
      </c>
      <c r="DI980" s="3">
        <v>0.53000000000000114</v>
      </c>
      <c r="DJ980" s="3">
        <v>9.91</v>
      </c>
      <c r="DK980" s="3">
        <v>9.41</v>
      </c>
      <c r="DL980" s="3">
        <v>0.5</v>
      </c>
      <c r="DM980" s="3">
        <v>17.89</v>
      </c>
      <c r="DN980" s="3">
        <v>17</v>
      </c>
      <c r="DO980" s="3">
        <v>0.89000000000000057</v>
      </c>
      <c r="DP980" s="3">
        <v>16.27</v>
      </c>
      <c r="DQ980" s="3">
        <v>15.46</v>
      </c>
      <c r="DR980" s="3">
        <v>0.80999999999999872</v>
      </c>
      <c r="DS980" s="3">
        <v>15.64</v>
      </c>
      <c r="DT980" s="3">
        <v>14.86</v>
      </c>
      <c r="DU980" s="3">
        <v>0.78000000000000114</v>
      </c>
      <c r="DV980" s="3">
        <v>13.66</v>
      </c>
      <c r="DW980" s="3">
        <v>12.98</v>
      </c>
      <c r="DX980" s="3">
        <v>0.67999999999999972</v>
      </c>
    </row>
    <row r="981" spans="1:128" s="3" customFormat="1" x14ac:dyDescent="0.25">
      <c r="A981" s="36" t="s">
        <v>1152</v>
      </c>
      <c r="B981" s="36" t="s">
        <v>87</v>
      </c>
      <c r="C981" s="36" t="s">
        <v>88</v>
      </c>
      <c r="D981" s="37" t="s">
        <v>124</v>
      </c>
      <c r="E981" s="36" t="s">
        <v>125</v>
      </c>
      <c r="F981" s="37" t="s">
        <v>1153</v>
      </c>
      <c r="G981" s="36" t="s">
        <v>1154</v>
      </c>
      <c r="H981" s="36" t="s">
        <v>201</v>
      </c>
      <c r="I981" s="36" t="s">
        <v>388</v>
      </c>
      <c r="J981" s="36" t="s">
        <v>171</v>
      </c>
      <c r="K981" s="44">
        <v>16.18</v>
      </c>
      <c r="L981" s="38" t="str">
        <f>IF(J981="10",K981,"")</f>
        <v/>
      </c>
      <c r="M981" s="38"/>
      <c r="N981" s="38"/>
      <c r="O981" s="38">
        <v>0</v>
      </c>
      <c r="P981" s="38">
        <f>IF(H981="A",IF(J981&lt;&gt;"20",IF(J981="15",K981*0.87,ROUND(K981/0.87*0.85,2)),""))</f>
        <v>14.076599999999999</v>
      </c>
      <c r="Q981" s="38">
        <f>ROUND(P981*S981/100,2)</f>
        <v>12.67</v>
      </c>
      <c r="R981" s="38">
        <f>P981-Q981</f>
        <v>1.4065999999999992</v>
      </c>
      <c r="S981" s="38" t="s">
        <v>389</v>
      </c>
      <c r="T981" s="38">
        <f>IF(J981="20",K981,IF(J981="10",ROUND(K981*0.7,2),ROUND(K981/0.85*0.7,2)))</f>
        <v>13.32</v>
      </c>
      <c r="U981" s="38">
        <f>ROUND(T981*W981/100,2)</f>
        <v>12.65</v>
      </c>
      <c r="V981" s="38">
        <f>T981-U981</f>
        <v>0.66999999999999993</v>
      </c>
      <c r="W981" s="36">
        <v>95</v>
      </c>
      <c r="X981" s="38">
        <f>IF(J981="20",ROUND(K981/0.7*0.6,2),IF(J981="10",ROUND(K981*0.6,2),ROUND(K981/0.85*0.6,2)))</f>
        <v>11.42</v>
      </c>
      <c r="Y981" s="38">
        <f>ROUND(X981*AA981/100,2)</f>
        <v>10.85</v>
      </c>
      <c r="Z981" s="38">
        <f>X981-Y981</f>
        <v>0.57000000000000028</v>
      </c>
      <c r="AA981" s="36">
        <v>95</v>
      </c>
      <c r="AB981" s="38" t="s">
        <v>95</v>
      </c>
      <c r="AC981" s="38">
        <v>14.56</v>
      </c>
      <c r="AD981" s="38">
        <v>13.83</v>
      </c>
      <c r="AE981" s="38">
        <v>0.73000000000000043</v>
      </c>
      <c r="AI981" s="3">
        <f>ROUND(P981*0.3,2)</f>
        <v>4.22</v>
      </c>
      <c r="AJ981" s="3">
        <f>ROUND(AI981*S981/100,2)</f>
        <v>3.8</v>
      </c>
      <c r="AK981" s="3">
        <f>AI981-AJ981</f>
        <v>0.41999999999999993</v>
      </c>
      <c r="AL981" s="3">
        <f>ROUND(T981*0.3,2)</f>
        <v>4</v>
      </c>
      <c r="AM981" s="3">
        <f>ROUND(AL981*W981/100,2)</f>
        <v>3.8</v>
      </c>
      <c r="AN981" s="3">
        <f>AL981-AM981</f>
        <v>0.20000000000000018</v>
      </c>
      <c r="AO981" s="3">
        <f>ROUND(X981*0.3,2)</f>
        <v>3.43</v>
      </c>
      <c r="AP981" s="3">
        <f>ROUND(AO981*AA981/100,2)</f>
        <v>3.26</v>
      </c>
      <c r="AQ981" s="3">
        <f>AO981-AP981</f>
        <v>0.17000000000000037</v>
      </c>
      <c r="AR981" s="3">
        <v>4.37</v>
      </c>
      <c r="AS981" s="3">
        <v>4.1500000000000004</v>
      </c>
      <c r="AT981" s="3">
        <v>0.21999999999999975</v>
      </c>
      <c r="AX981" s="3">
        <f>ROUND($P981*0.6,2)</f>
        <v>8.4499999999999993</v>
      </c>
      <c r="AY981" s="3">
        <f>ROUND(AX981*$S981/100,2)</f>
        <v>7.61</v>
      </c>
      <c r="AZ981" s="3">
        <f>AX981-AY981</f>
        <v>0.83999999999999897</v>
      </c>
      <c r="BA981" s="3">
        <f>ROUND($T981*0.6,2)</f>
        <v>7.99</v>
      </c>
      <c r="BB981" s="3">
        <f>ROUND(BA981*$W981/100,2)</f>
        <v>7.59</v>
      </c>
      <c r="BC981" s="3">
        <f>BA981-BB981</f>
        <v>0.40000000000000036</v>
      </c>
      <c r="BD981" s="3">
        <f>ROUND($X981*0.6,2)</f>
        <v>6.85</v>
      </c>
      <c r="BE981" s="3">
        <f>ROUND(BD981*$AA981/100,2)</f>
        <v>6.51</v>
      </c>
      <c r="BF981" s="3">
        <f>BD981-BE981</f>
        <v>0.33999999999999986</v>
      </c>
      <c r="BG981" s="3">
        <v>8.74</v>
      </c>
      <c r="BH981" s="3">
        <v>8.3000000000000007</v>
      </c>
      <c r="BI981" s="3">
        <v>0.4399999999999995</v>
      </c>
      <c r="BJ981" s="3" t="s">
        <v>171</v>
      </c>
      <c r="BK981" s="3">
        <v>23.776599999999998</v>
      </c>
      <c r="BL981" s="3">
        <v>22.59</v>
      </c>
      <c r="BM981" s="3">
        <v>1.1865999999999985</v>
      </c>
      <c r="BN981" s="3">
        <v>20.46</v>
      </c>
      <c r="BO981" s="3">
        <v>19.440000000000001</v>
      </c>
      <c r="BP981" s="3">
        <v>1.0199999999999996</v>
      </c>
      <c r="BQ981" s="3">
        <v>21.976599999999998</v>
      </c>
      <c r="BR981" s="3">
        <v>20.88</v>
      </c>
      <c r="BS981" s="3">
        <v>1.0965999999999987</v>
      </c>
      <c r="BT981" s="3">
        <v>18.66</v>
      </c>
      <c r="BU981" s="3">
        <v>17.73</v>
      </c>
      <c r="BV981" s="3">
        <v>0.92999999999999972</v>
      </c>
      <c r="BW981" s="3">
        <v>22.24</v>
      </c>
      <c r="BX981" s="3">
        <v>21.13</v>
      </c>
      <c r="BY981" s="3">
        <v>1.1099999999999994</v>
      </c>
      <c r="BZ981" s="3">
        <v>21.276599999999998</v>
      </c>
      <c r="CA981" s="3">
        <v>20.21</v>
      </c>
      <c r="CB981" s="3">
        <v>1.0665999999999976</v>
      </c>
      <c r="CC981" s="3">
        <v>21.54</v>
      </c>
      <c r="CD981" s="3">
        <v>20.46</v>
      </c>
      <c r="CE981" s="3">
        <v>1.0799999999999983</v>
      </c>
      <c r="CF981" s="3">
        <v>19.076599999999999</v>
      </c>
      <c r="CG981" s="3">
        <v>18.12</v>
      </c>
      <c r="CH981" s="3">
        <v>0.95659999999999812</v>
      </c>
      <c r="CI981" s="3">
        <v>19.559999999999999</v>
      </c>
      <c r="CJ981" s="3">
        <v>18.579999999999998</v>
      </c>
      <c r="CK981" s="3">
        <v>0.98000000000000043</v>
      </c>
      <c r="CL981" s="3">
        <v>16.64</v>
      </c>
      <c r="CM981" s="3">
        <v>15.81</v>
      </c>
      <c r="CN981" s="3">
        <v>0.83000000000000007</v>
      </c>
      <c r="CO981" s="3">
        <v>14.32</v>
      </c>
      <c r="CP981" s="3">
        <v>13.6</v>
      </c>
      <c r="CQ981" s="3">
        <v>0.72000000000000064</v>
      </c>
      <c r="CR981" s="3">
        <v>15.38</v>
      </c>
      <c r="CS981" s="3">
        <v>14.61</v>
      </c>
      <c r="CT981" s="3">
        <v>0.77000000000000135</v>
      </c>
      <c r="CU981" s="3">
        <v>13.06</v>
      </c>
      <c r="CV981" s="3">
        <v>12.41</v>
      </c>
      <c r="CW981" s="3">
        <v>0.65000000000000036</v>
      </c>
      <c r="CX981" s="3">
        <v>15.57</v>
      </c>
      <c r="CY981" s="3">
        <v>14.79</v>
      </c>
      <c r="CZ981" s="3">
        <v>0.78000000000000114</v>
      </c>
      <c r="DA981" s="3">
        <v>14.89</v>
      </c>
      <c r="DB981" s="3">
        <v>14.15</v>
      </c>
      <c r="DC981" s="3">
        <v>0.74000000000000021</v>
      </c>
      <c r="DD981" s="3">
        <v>15.08</v>
      </c>
      <c r="DE981" s="3">
        <v>14.33</v>
      </c>
      <c r="DF981" s="3">
        <v>0.75</v>
      </c>
      <c r="DG981" s="3">
        <v>13.35</v>
      </c>
      <c r="DH981" s="3">
        <v>12.68</v>
      </c>
      <c r="DI981" s="3">
        <v>0.66999999999999993</v>
      </c>
      <c r="DJ981" s="3">
        <v>13.69</v>
      </c>
      <c r="DK981" s="3">
        <v>13.01</v>
      </c>
      <c r="DL981" s="3">
        <v>0.67999999999999972</v>
      </c>
      <c r="DM981" s="3">
        <v>21.4</v>
      </c>
      <c r="DN981" s="3">
        <v>20.329999999999998</v>
      </c>
      <c r="DO981" s="3">
        <v>1.0700000000000003</v>
      </c>
      <c r="DP981" s="3">
        <v>19.78</v>
      </c>
      <c r="DQ981" s="3">
        <v>18.79</v>
      </c>
      <c r="DR981" s="3">
        <v>0.99000000000000199</v>
      </c>
      <c r="DS981" s="3">
        <v>19.149999999999999</v>
      </c>
      <c r="DT981" s="3">
        <v>18.190000000000001</v>
      </c>
      <c r="DU981" s="3">
        <v>0.9599999999999973</v>
      </c>
      <c r="DV981" s="3">
        <v>17.170000000000002</v>
      </c>
      <c r="DW981" s="3">
        <v>16.309999999999999</v>
      </c>
      <c r="DX981" s="3">
        <v>0.86000000000000298</v>
      </c>
    </row>
    <row r="982" spans="1:128" s="3" customFormat="1" x14ac:dyDescent="0.25">
      <c r="A982" s="36" t="s">
        <v>1155</v>
      </c>
      <c r="B982" s="36" t="s">
        <v>87</v>
      </c>
      <c r="C982" s="36" t="s">
        <v>88</v>
      </c>
      <c r="D982" s="37" t="s">
        <v>133</v>
      </c>
      <c r="E982" s="36" t="s">
        <v>134</v>
      </c>
      <c r="F982" s="37" t="s">
        <v>1153</v>
      </c>
      <c r="G982" s="36" t="s">
        <v>1154</v>
      </c>
      <c r="H982" s="36" t="s">
        <v>201</v>
      </c>
      <c r="I982" s="36" t="s">
        <v>388</v>
      </c>
      <c r="J982" s="36" t="s">
        <v>171</v>
      </c>
      <c r="K982" s="44">
        <v>12.18</v>
      </c>
      <c r="L982" s="38" t="str">
        <f>IF(J982="10",K982,"")</f>
        <v/>
      </c>
      <c r="M982" s="38"/>
      <c r="N982" s="38"/>
      <c r="O982" s="38">
        <v>0</v>
      </c>
      <c r="P982" s="38">
        <f>IF(H982="A",IF(J982&lt;&gt;"20",IF(J982="15",K982*0.87,ROUND(K982/0.87*0.85,2)),""))</f>
        <v>10.5966</v>
      </c>
      <c r="Q982" s="38">
        <f>ROUND(P982*S982/100,2)</f>
        <v>9.5399999999999991</v>
      </c>
      <c r="R982" s="38">
        <f>P982-Q982</f>
        <v>1.0566000000000013</v>
      </c>
      <c r="S982" s="38" t="s">
        <v>389</v>
      </c>
      <c r="T982" s="38">
        <f>IF(J982="20",K982,IF(J982="10",ROUND(K982*0.7,2),ROUND(K982/0.85*0.7,2)))</f>
        <v>10.029999999999999</v>
      </c>
      <c r="U982" s="38">
        <f>ROUND(T982*W982/100,2)</f>
        <v>9.5299999999999994</v>
      </c>
      <c r="V982" s="38">
        <f>T982-U982</f>
        <v>0.5</v>
      </c>
      <c r="W982" s="36">
        <v>95</v>
      </c>
      <c r="X982" s="38">
        <f>IF(J982="20",ROUND(K982/0.7*0.6,2),IF(J982="10",ROUND(K982*0.6,2),ROUND(K982/0.85*0.6,2)))</f>
        <v>8.6</v>
      </c>
      <c r="Y982" s="38">
        <f>ROUND(X982*AA982/100,2)</f>
        <v>8.17</v>
      </c>
      <c r="Z982" s="38">
        <f>X982-Y982</f>
        <v>0.42999999999999972</v>
      </c>
      <c r="AA982" s="36">
        <v>95</v>
      </c>
      <c r="AB982" s="38" t="s">
        <v>95</v>
      </c>
      <c r="AC982" s="38">
        <v>10.96</v>
      </c>
      <c r="AD982" s="38">
        <v>10.41</v>
      </c>
      <c r="AE982" s="38">
        <v>0.55000000000000071</v>
      </c>
      <c r="AI982" s="3">
        <f>ROUND(P982*0.3,2)</f>
        <v>3.18</v>
      </c>
      <c r="AJ982" s="3">
        <f>ROUND(AI982*S982/100,2)</f>
        <v>2.86</v>
      </c>
      <c r="AK982" s="3">
        <f>AI982-AJ982</f>
        <v>0.32000000000000028</v>
      </c>
      <c r="AL982" s="3">
        <f>ROUND(T982*0.3,2)</f>
        <v>3.01</v>
      </c>
      <c r="AM982" s="3">
        <f>ROUND(AL982*W982/100,2)</f>
        <v>2.86</v>
      </c>
      <c r="AN982" s="3">
        <f>AL982-AM982</f>
        <v>0.14999999999999991</v>
      </c>
      <c r="AO982" s="3">
        <f>ROUND(X982*0.3,2)</f>
        <v>2.58</v>
      </c>
      <c r="AP982" s="3">
        <f>ROUND(AO982*AA982/100,2)</f>
        <v>2.4500000000000002</v>
      </c>
      <c r="AQ982" s="3">
        <f>AO982-AP982</f>
        <v>0.12999999999999989</v>
      </c>
      <c r="AR982" s="3">
        <v>3.29</v>
      </c>
      <c r="AS982" s="3">
        <v>3.13</v>
      </c>
      <c r="AT982" s="3">
        <v>0.16000000000000014</v>
      </c>
      <c r="AX982" s="3">
        <f>ROUND($P982*0.6,2)</f>
        <v>6.36</v>
      </c>
      <c r="AY982" s="3">
        <f>ROUND(AX982*$S982/100,2)</f>
        <v>5.72</v>
      </c>
      <c r="AZ982" s="3">
        <f>AX982-AY982</f>
        <v>0.64000000000000057</v>
      </c>
      <c r="BA982" s="3">
        <f>ROUND($T982*0.6,2)</f>
        <v>6.02</v>
      </c>
      <c r="BB982" s="3">
        <f>ROUND(BA982*$W982/100,2)</f>
        <v>5.72</v>
      </c>
      <c r="BC982" s="3">
        <f>BA982-BB982</f>
        <v>0.29999999999999982</v>
      </c>
      <c r="BD982" s="3">
        <f>ROUND($X982*0.6,2)</f>
        <v>5.16</v>
      </c>
      <c r="BE982" s="3">
        <f>ROUND(BD982*$AA982/100,2)</f>
        <v>4.9000000000000004</v>
      </c>
      <c r="BF982" s="3">
        <f>BD982-BE982</f>
        <v>0.25999999999999979</v>
      </c>
      <c r="BG982" s="3">
        <v>6.58</v>
      </c>
      <c r="BH982" s="3">
        <v>6.25</v>
      </c>
      <c r="BI982" s="3">
        <v>0.33000000000000007</v>
      </c>
      <c r="BJ982" s="3" t="s">
        <v>171</v>
      </c>
      <c r="BK982" s="3">
        <v>20.296600000000002</v>
      </c>
      <c r="BL982" s="3">
        <v>19.28</v>
      </c>
      <c r="BM982" s="3">
        <v>1.0166000000000004</v>
      </c>
      <c r="BN982" s="3">
        <v>17.64</v>
      </c>
      <c r="BO982" s="3">
        <v>16.760000000000002</v>
      </c>
      <c r="BP982" s="3">
        <v>0.87999999999999901</v>
      </c>
      <c r="BQ982" s="3">
        <v>18.496600000000001</v>
      </c>
      <c r="BR982" s="3">
        <v>17.57</v>
      </c>
      <c r="BS982" s="3">
        <v>0.92660000000000053</v>
      </c>
      <c r="BT982" s="3">
        <v>15.84</v>
      </c>
      <c r="BU982" s="3">
        <v>15.05</v>
      </c>
      <c r="BV982" s="3">
        <v>0.78999999999999915</v>
      </c>
      <c r="BW982" s="3">
        <v>18.64</v>
      </c>
      <c r="BX982" s="3">
        <v>17.71</v>
      </c>
      <c r="BY982" s="3">
        <v>0.92999999999999972</v>
      </c>
      <c r="BZ982" s="3">
        <v>17.796600000000002</v>
      </c>
      <c r="CA982" s="3">
        <v>16.91</v>
      </c>
      <c r="CB982" s="3">
        <v>0.88660000000000139</v>
      </c>
      <c r="CC982" s="3">
        <v>17.940000000000001</v>
      </c>
      <c r="CD982" s="3">
        <v>17.04</v>
      </c>
      <c r="CE982" s="3">
        <v>0.90000000000000213</v>
      </c>
      <c r="CF982" s="3">
        <v>15.5966</v>
      </c>
      <c r="CG982" s="3">
        <v>14.82</v>
      </c>
      <c r="CH982" s="3">
        <v>0.77660000000000018</v>
      </c>
      <c r="CI982" s="3">
        <v>15.96</v>
      </c>
      <c r="CJ982" s="3">
        <v>15.16</v>
      </c>
      <c r="CK982" s="3">
        <v>0.80000000000000071</v>
      </c>
      <c r="CL982" s="3">
        <v>14.21</v>
      </c>
      <c r="CM982" s="3">
        <v>13.5</v>
      </c>
      <c r="CN982" s="3">
        <v>0.71000000000000085</v>
      </c>
      <c r="CO982" s="3">
        <v>12.35</v>
      </c>
      <c r="CP982" s="3">
        <v>11.73</v>
      </c>
      <c r="CQ982" s="3">
        <v>0.61999999999999922</v>
      </c>
      <c r="CR982" s="3">
        <v>12.95</v>
      </c>
      <c r="CS982" s="3">
        <v>12.3</v>
      </c>
      <c r="CT982" s="3">
        <v>0.64999999999999858</v>
      </c>
      <c r="CU982" s="3">
        <v>11.09</v>
      </c>
      <c r="CV982" s="3">
        <v>10.54</v>
      </c>
      <c r="CW982" s="3">
        <v>0.55000000000000071</v>
      </c>
      <c r="CX982" s="3">
        <v>13.05</v>
      </c>
      <c r="CY982" s="3">
        <v>12.4</v>
      </c>
      <c r="CZ982" s="3">
        <v>0.65000000000000036</v>
      </c>
      <c r="DA982" s="3">
        <v>12.46</v>
      </c>
      <c r="DB982" s="3">
        <v>11.84</v>
      </c>
      <c r="DC982" s="3">
        <v>0.62000000000000099</v>
      </c>
      <c r="DD982" s="3">
        <v>12.56</v>
      </c>
      <c r="DE982" s="3">
        <v>11.93</v>
      </c>
      <c r="DF982" s="3">
        <v>0.63000000000000078</v>
      </c>
      <c r="DG982" s="3">
        <v>10.92</v>
      </c>
      <c r="DH982" s="3">
        <v>10.37</v>
      </c>
      <c r="DI982" s="3">
        <v>0.55000000000000071</v>
      </c>
      <c r="DJ982" s="3">
        <v>11.17</v>
      </c>
      <c r="DK982" s="3">
        <v>10.61</v>
      </c>
      <c r="DL982" s="3">
        <v>0.5600000000000005</v>
      </c>
      <c r="DM982" s="3">
        <v>18.27</v>
      </c>
      <c r="DN982" s="3">
        <v>17.36</v>
      </c>
      <c r="DO982" s="3">
        <v>0.91000000000000014</v>
      </c>
      <c r="DP982" s="3">
        <v>16.649999999999999</v>
      </c>
      <c r="DQ982" s="3">
        <v>15.82</v>
      </c>
      <c r="DR982" s="3">
        <v>0.82999999999999829</v>
      </c>
      <c r="DS982" s="3">
        <v>16.02</v>
      </c>
      <c r="DT982" s="3">
        <v>15.22</v>
      </c>
      <c r="DU982" s="3">
        <v>0.79999999999999893</v>
      </c>
      <c r="DV982" s="3">
        <v>14.04</v>
      </c>
      <c r="DW982" s="3">
        <v>13.34</v>
      </c>
      <c r="DX982" s="3">
        <v>0.69999999999999929</v>
      </c>
    </row>
    <row r="983" spans="1:128" s="3" customFormat="1" x14ac:dyDescent="0.25">
      <c r="A983" s="36" t="s">
        <v>1156</v>
      </c>
      <c r="B983" s="36" t="s">
        <v>87</v>
      </c>
      <c r="C983" s="36" t="s">
        <v>88</v>
      </c>
      <c r="D983" s="37" t="s">
        <v>157</v>
      </c>
      <c r="E983" s="36" t="s">
        <v>158</v>
      </c>
      <c r="F983" s="37" t="s">
        <v>1153</v>
      </c>
      <c r="G983" s="36" t="s">
        <v>1154</v>
      </c>
      <c r="H983" s="36" t="s">
        <v>201</v>
      </c>
      <c r="I983" s="36" t="s">
        <v>388</v>
      </c>
      <c r="J983" s="36" t="s">
        <v>171</v>
      </c>
      <c r="K983" s="44">
        <v>13.487399999999999</v>
      </c>
      <c r="L983" s="38" t="str">
        <f>IF(J983="10",K983,"")</f>
        <v/>
      </c>
      <c r="M983" s="38"/>
      <c r="N983" s="38"/>
      <c r="O983" s="38">
        <v>0</v>
      </c>
      <c r="P983" s="38">
        <f>IF(H983="A",IF(J983&lt;&gt;"20",IF(J983="15",K983*0.87,ROUND(K983/0.87*0.85,2)),""))</f>
        <v>11.734038</v>
      </c>
      <c r="Q983" s="38">
        <f>ROUND(P983*S983/100,2)</f>
        <v>10.56</v>
      </c>
      <c r="R983" s="38">
        <f>P983-Q983</f>
        <v>1.1740379999999995</v>
      </c>
      <c r="S983" s="38" t="s">
        <v>389</v>
      </c>
      <c r="T983" s="38">
        <f>IF(J983="20",K983,IF(J983="10",ROUND(K983*0.7,2),ROUND(K983/0.85*0.7,2)))</f>
        <v>11.11</v>
      </c>
      <c r="U983" s="38">
        <f>ROUND(T983*W983/100,2)</f>
        <v>10.55</v>
      </c>
      <c r="V983" s="38">
        <f>T983-U983</f>
        <v>0.55999999999999872</v>
      </c>
      <c r="W983" s="36">
        <v>95</v>
      </c>
      <c r="X983" s="38">
        <f>IF(J983="20",ROUND(K983/0.7*0.6,2),IF(J983="10",ROUND(K983*0.6,2),ROUND(K983/0.85*0.6,2)))</f>
        <v>9.52</v>
      </c>
      <c r="Y983" s="38">
        <f>ROUND(X983*AA983/100,2)</f>
        <v>9.0399999999999991</v>
      </c>
      <c r="Z983" s="38">
        <f>X983-Y983</f>
        <v>0.48000000000000043</v>
      </c>
      <c r="AA983" s="36">
        <v>95</v>
      </c>
      <c r="AB983" s="38" t="s">
        <v>95</v>
      </c>
      <c r="AC983" s="38">
        <v>12.14</v>
      </c>
      <c r="AD983" s="38">
        <v>11.53</v>
      </c>
      <c r="AE983" s="38">
        <v>0.61000000000000121</v>
      </c>
      <c r="AI983" s="3">
        <f>ROUND(P983*0.3,2)</f>
        <v>3.52</v>
      </c>
      <c r="AJ983" s="3">
        <f>ROUND(AI983*S983/100,2)</f>
        <v>3.17</v>
      </c>
      <c r="AK983" s="3">
        <f>AI983-AJ983</f>
        <v>0.35000000000000009</v>
      </c>
      <c r="AL983" s="3">
        <f>ROUND(T983*0.3,2)</f>
        <v>3.33</v>
      </c>
      <c r="AM983" s="3">
        <f>ROUND(AL983*W983/100,2)</f>
        <v>3.16</v>
      </c>
      <c r="AN983" s="3">
        <f>AL983-AM983</f>
        <v>0.16999999999999993</v>
      </c>
      <c r="AO983" s="3">
        <f>ROUND(X983*0.3,2)</f>
        <v>2.86</v>
      </c>
      <c r="AP983" s="3">
        <f>ROUND(AO983*AA983/100,2)</f>
        <v>2.72</v>
      </c>
      <c r="AQ983" s="3">
        <f>AO983-AP983</f>
        <v>0.13999999999999968</v>
      </c>
      <c r="AR983" s="3">
        <v>3.64</v>
      </c>
      <c r="AS983" s="3">
        <v>3.46</v>
      </c>
      <c r="AT983" s="3">
        <v>0.18000000000000016</v>
      </c>
      <c r="AX983" s="3">
        <f>ROUND($P983*0.6,2)</f>
        <v>7.04</v>
      </c>
      <c r="AY983" s="3">
        <f>ROUND(AX983*$S983/100,2)</f>
        <v>6.34</v>
      </c>
      <c r="AZ983" s="3">
        <f>AX983-AY983</f>
        <v>0.70000000000000018</v>
      </c>
      <c r="BA983" s="3">
        <f>ROUND($T983*0.6,2)</f>
        <v>6.67</v>
      </c>
      <c r="BB983" s="3">
        <f>ROUND(BA983*$W983/100,2)</f>
        <v>6.34</v>
      </c>
      <c r="BC983" s="3">
        <f>BA983-BB983</f>
        <v>0.33000000000000007</v>
      </c>
      <c r="BD983" s="3">
        <f>ROUND($X983*0.6,2)</f>
        <v>5.71</v>
      </c>
      <c r="BE983" s="3">
        <f>ROUND(BD983*$AA983/100,2)</f>
        <v>5.42</v>
      </c>
      <c r="BF983" s="3">
        <f>BD983-BE983</f>
        <v>0.29000000000000004</v>
      </c>
      <c r="BG983" s="3">
        <v>7.28</v>
      </c>
      <c r="BH983" s="3">
        <v>6.92</v>
      </c>
      <c r="BI983" s="3">
        <v>0.36000000000000032</v>
      </c>
      <c r="BJ983" s="3" t="s">
        <v>171</v>
      </c>
      <c r="BK983" s="3">
        <v>21.434038000000001</v>
      </c>
      <c r="BL983" s="3">
        <v>20.36</v>
      </c>
      <c r="BM983" s="3">
        <v>1.0740380000000016</v>
      </c>
      <c r="BN983" s="3">
        <v>18.559999999999999</v>
      </c>
      <c r="BO983" s="3">
        <v>17.63</v>
      </c>
      <c r="BP983" s="3">
        <v>0.92999999999999972</v>
      </c>
      <c r="BQ983" s="3">
        <v>19.634038</v>
      </c>
      <c r="BR983" s="3">
        <v>18.649999999999999</v>
      </c>
      <c r="BS983" s="3">
        <v>0.98403800000000174</v>
      </c>
      <c r="BT983" s="3">
        <v>16.760000000000002</v>
      </c>
      <c r="BU983" s="3">
        <v>15.92</v>
      </c>
      <c r="BV983" s="3">
        <v>0.84000000000000163</v>
      </c>
      <c r="BW983" s="3">
        <v>19.82</v>
      </c>
      <c r="BX983" s="3">
        <v>18.829999999999998</v>
      </c>
      <c r="BY983" s="3">
        <v>0.99000000000000199</v>
      </c>
      <c r="BZ983" s="3">
        <v>18.934038000000001</v>
      </c>
      <c r="CA983" s="3">
        <v>17.989999999999998</v>
      </c>
      <c r="CB983" s="3">
        <v>0.9440380000000026</v>
      </c>
      <c r="CC983" s="3">
        <v>19.12</v>
      </c>
      <c r="CD983" s="3">
        <v>18.16</v>
      </c>
      <c r="CE983" s="3">
        <v>0.96000000000000085</v>
      </c>
      <c r="CF983" s="3">
        <v>16.734037999999998</v>
      </c>
      <c r="CG983" s="3">
        <v>15.9</v>
      </c>
      <c r="CH983" s="3">
        <v>0.83403799999999784</v>
      </c>
      <c r="CI983" s="3">
        <v>17.14</v>
      </c>
      <c r="CJ983" s="3">
        <v>16.28</v>
      </c>
      <c r="CK983" s="3">
        <v>0.85999999999999943</v>
      </c>
      <c r="CL983" s="3">
        <v>15</v>
      </c>
      <c r="CM983" s="3">
        <v>14.25</v>
      </c>
      <c r="CN983" s="3">
        <v>0.75</v>
      </c>
      <c r="CO983" s="3">
        <v>12.99</v>
      </c>
      <c r="CP983" s="3">
        <v>12.34</v>
      </c>
      <c r="CQ983" s="3">
        <v>0.65000000000000036</v>
      </c>
      <c r="CR983" s="3">
        <v>13.74</v>
      </c>
      <c r="CS983" s="3">
        <v>13.05</v>
      </c>
      <c r="CT983" s="3">
        <v>0.6899999999999995</v>
      </c>
      <c r="CU983" s="3">
        <v>11.73</v>
      </c>
      <c r="CV983" s="3">
        <v>11.14</v>
      </c>
      <c r="CW983" s="3">
        <v>0.58999999999999986</v>
      </c>
      <c r="CX983" s="3">
        <v>13.87</v>
      </c>
      <c r="CY983" s="3">
        <v>13.18</v>
      </c>
      <c r="CZ983" s="3">
        <v>0.6899999999999995</v>
      </c>
      <c r="DA983" s="3">
        <v>13.25</v>
      </c>
      <c r="DB983" s="3">
        <v>12.59</v>
      </c>
      <c r="DC983" s="3">
        <v>0.66000000000000014</v>
      </c>
      <c r="DD983" s="3">
        <v>13.38</v>
      </c>
      <c r="DE983" s="3">
        <v>12.71</v>
      </c>
      <c r="DF983" s="3">
        <v>0.66999999999999993</v>
      </c>
      <c r="DG983" s="3">
        <v>11.71</v>
      </c>
      <c r="DH983" s="3">
        <v>11.12</v>
      </c>
      <c r="DI983" s="3">
        <v>0.59000000000000163</v>
      </c>
      <c r="DJ983" s="3">
        <v>12</v>
      </c>
      <c r="DK983" s="3">
        <v>11.4</v>
      </c>
      <c r="DL983" s="3">
        <v>0.59999999999999964</v>
      </c>
      <c r="DM983" s="3">
        <v>19.29</v>
      </c>
      <c r="DN983" s="3">
        <v>18.329999999999998</v>
      </c>
      <c r="DO983" s="3">
        <v>0.96000000000000085</v>
      </c>
      <c r="DP983" s="3">
        <v>17.670000000000002</v>
      </c>
      <c r="DQ983" s="3">
        <v>16.79</v>
      </c>
      <c r="DR983" s="3">
        <v>0.88000000000000256</v>
      </c>
      <c r="DS983" s="3">
        <v>17.04</v>
      </c>
      <c r="DT983" s="3">
        <v>16.190000000000001</v>
      </c>
      <c r="DU983" s="3">
        <v>0.84999999999999787</v>
      </c>
      <c r="DV983" s="3">
        <v>15.06</v>
      </c>
      <c r="DW983" s="3">
        <v>14.31</v>
      </c>
      <c r="DX983" s="3">
        <v>0.75</v>
      </c>
    </row>
    <row r="984" spans="1:128" s="3" customFormat="1" x14ac:dyDescent="0.25">
      <c r="A984" s="36" t="s">
        <v>1157</v>
      </c>
      <c r="B984" s="36" t="s">
        <v>87</v>
      </c>
      <c r="C984" s="36" t="s">
        <v>88</v>
      </c>
      <c r="D984" s="37" t="s">
        <v>160</v>
      </c>
      <c r="E984" s="36" t="s">
        <v>161</v>
      </c>
      <c r="F984" s="37" t="s">
        <v>1153</v>
      </c>
      <c r="G984" s="36" t="s">
        <v>1154</v>
      </c>
      <c r="H984" s="36" t="s">
        <v>201</v>
      </c>
      <c r="I984" s="36" t="s">
        <v>388</v>
      </c>
      <c r="J984" s="36" t="s">
        <v>171</v>
      </c>
      <c r="K984" s="44">
        <v>11.18</v>
      </c>
      <c r="L984" s="38" t="str">
        <f>IF(J984="10",K984,"")</f>
        <v/>
      </c>
      <c r="M984" s="38"/>
      <c r="N984" s="38"/>
      <c r="O984" s="38">
        <v>0</v>
      </c>
      <c r="P984" s="38">
        <f>IF(H984="A",IF(J984&lt;&gt;"20",IF(J984="15",K984*0.87,ROUND(K984/0.87*0.85,2)),""))</f>
        <v>9.7265999999999995</v>
      </c>
      <c r="Q984" s="38">
        <f>ROUND(P984*S984/100,2)</f>
        <v>8.75</v>
      </c>
      <c r="R984" s="38">
        <f>P984-Q984</f>
        <v>0.97659999999999947</v>
      </c>
      <c r="S984" s="38" t="s">
        <v>389</v>
      </c>
      <c r="T984" s="38">
        <f>IF(J984="20",K984,IF(J984="10",ROUND(K984*0.7,2),ROUND(K984/0.85*0.7,2)))</f>
        <v>9.2100000000000009</v>
      </c>
      <c r="U984" s="38">
        <f>ROUND(T984*W984/100,2)</f>
        <v>8.75</v>
      </c>
      <c r="V984" s="38">
        <f>T984-U984</f>
        <v>0.46000000000000085</v>
      </c>
      <c r="W984" s="36">
        <v>95</v>
      </c>
      <c r="X984" s="38">
        <f>IF(J984="20",ROUND(K984/0.7*0.6,2),IF(J984="10",ROUND(K984*0.6,2),ROUND(K984/0.85*0.6,2)))</f>
        <v>7.89</v>
      </c>
      <c r="Y984" s="38">
        <f>ROUND(X984*AA984/100,2)</f>
        <v>7.5</v>
      </c>
      <c r="Z984" s="38">
        <f>X984-Y984</f>
        <v>0.38999999999999968</v>
      </c>
      <c r="AA984" s="36">
        <v>95</v>
      </c>
      <c r="AB984" s="38" t="s">
        <v>95</v>
      </c>
      <c r="AC984" s="38">
        <v>10.06</v>
      </c>
      <c r="AD984" s="38">
        <v>9.56</v>
      </c>
      <c r="AE984" s="38">
        <v>0.5</v>
      </c>
      <c r="AI984" s="3">
        <f>ROUND(P984*0.3,2)</f>
        <v>2.92</v>
      </c>
      <c r="AJ984" s="3">
        <f>ROUND(AI984*S984/100,2)</f>
        <v>2.63</v>
      </c>
      <c r="AK984" s="3">
        <f>AI984-AJ984</f>
        <v>0.29000000000000004</v>
      </c>
      <c r="AL984" s="3">
        <f>ROUND(T984*0.3,2)</f>
        <v>2.76</v>
      </c>
      <c r="AM984" s="3">
        <f>ROUND(AL984*W984/100,2)</f>
        <v>2.62</v>
      </c>
      <c r="AN984" s="3">
        <f>AL984-AM984</f>
        <v>0.13999999999999968</v>
      </c>
      <c r="AO984" s="3">
        <f>ROUND(X984*0.3,2)</f>
        <v>2.37</v>
      </c>
      <c r="AP984" s="3">
        <f>ROUND(AO984*AA984/100,2)</f>
        <v>2.25</v>
      </c>
      <c r="AQ984" s="3">
        <f>AO984-AP984</f>
        <v>0.12000000000000011</v>
      </c>
      <c r="AR984" s="3">
        <v>3.02</v>
      </c>
      <c r="AS984" s="3">
        <v>2.87</v>
      </c>
      <c r="AT984" s="3">
        <v>0.14999999999999991</v>
      </c>
      <c r="AX984" s="3">
        <f>ROUND($P984*0.6,2)</f>
        <v>5.84</v>
      </c>
      <c r="AY984" s="3">
        <f>ROUND(AX984*$S984/100,2)</f>
        <v>5.26</v>
      </c>
      <c r="AZ984" s="3">
        <f>AX984-AY984</f>
        <v>0.58000000000000007</v>
      </c>
      <c r="BA984" s="3">
        <f>ROUND($T984*0.6,2)</f>
        <v>5.53</v>
      </c>
      <c r="BB984" s="3">
        <f>ROUND(BA984*$W984/100,2)</f>
        <v>5.25</v>
      </c>
      <c r="BC984" s="3">
        <f>BA984-BB984</f>
        <v>0.28000000000000025</v>
      </c>
      <c r="BD984" s="3">
        <f>ROUND($X984*0.6,2)</f>
        <v>4.7300000000000004</v>
      </c>
      <c r="BE984" s="3">
        <f>ROUND(BD984*$AA984/100,2)</f>
        <v>4.49</v>
      </c>
      <c r="BF984" s="3">
        <f>BD984-BE984</f>
        <v>0.24000000000000021</v>
      </c>
      <c r="BG984" s="3">
        <v>6.04</v>
      </c>
      <c r="BH984" s="3">
        <v>5.74</v>
      </c>
      <c r="BI984" s="3">
        <v>0.29999999999999982</v>
      </c>
      <c r="BJ984" s="3" t="s">
        <v>171</v>
      </c>
      <c r="BK984" s="3">
        <v>19.426600000000001</v>
      </c>
      <c r="BL984" s="3">
        <v>18.46</v>
      </c>
      <c r="BM984" s="3">
        <v>0.96659999999999968</v>
      </c>
      <c r="BN984" s="3">
        <v>16.93</v>
      </c>
      <c r="BO984" s="3">
        <v>16.079999999999998</v>
      </c>
      <c r="BP984" s="3">
        <v>0.85000000000000142</v>
      </c>
      <c r="BQ984" s="3">
        <v>17.6266</v>
      </c>
      <c r="BR984" s="3">
        <v>16.75</v>
      </c>
      <c r="BS984" s="3">
        <v>0.87659999999999982</v>
      </c>
      <c r="BT984" s="3">
        <v>15.13</v>
      </c>
      <c r="BU984" s="3">
        <v>14.37</v>
      </c>
      <c r="BV984" s="3">
        <v>0.76000000000000156</v>
      </c>
      <c r="BW984" s="3">
        <v>17.739999999999998</v>
      </c>
      <c r="BX984" s="3">
        <v>16.850000000000001</v>
      </c>
      <c r="BY984" s="3">
        <v>0.88999999999999702</v>
      </c>
      <c r="BZ984" s="3">
        <v>16.926600000000001</v>
      </c>
      <c r="CA984" s="3">
        <v>16.079999999999998</v>
      </c>
      <c r="CB984" s="3">
        <v>0.84660000000000224</v>
      </c>
      <c r="CC984" s="3">
        <v>17.04</v>
      </c>
      <c r="CD984" s="3">
        <v>16.190000000000001</v>
      </c>
      <c r="CE984" s="3">
        <v>0.84999999999999787</v>
      </c>
      <c r="CF984" s="3">
        <v>14.726599999999999</v>
      </c>
      <c r="CG984" s="3">
        <v>13.99</v>
      </c>
      <c r="CH984" s="3">
        <v>0.73659999999999926</v>
      </c>
      <c r="CI984" s="3">
        <v>15.06</v>
      </c>
      <c r="CJ984" s="3">
        <v>14.31</v>
      </c>
      <c r="CK984" s="3">
        <v>0.75</v>
      </c>
      <c r="CL984" s="3">
        <v>13.6</v>
      </c>
      <c r="CM984" s="3">
        <v>12.92</v>
      </c>
      <c r="CN984" s="3">
        <v>0.67999999999999972</v>
      </c>
      <c r="CO984" s="3">
        <v>11.85</v>
      </c>
      <c r="CP984" s="3">
        <v>11.26</v>
      </c>
      <c r="CQ984" s="3">
        <v>0.58999999999999986</v>
      </c>
      <c r="CR984" s="3">
        <v>12.34</v>
      </c>
      <c r="CS984" s="3">
        <v>11.72</v>
      </c>
      <c r="CT984" s="3">
        <v>0.61999999999999922</v>
      </c>
      <c r="CU984" s="3">
        <v>10.59</v>
      </c>
      <c r="CV984" s="3">
        <v>10.06</v>
      </c>
      <c r="CW984" s="3">
        <v>0.52999999999999936</v>
      </c>
      <c r="CX984" s="3">
        <v>12.42</v>
      </c>
      <c r="CY984" s="3">
        <v>11.8</v>
      </c>
      <c r="CZ984" s="3">
        <v>0.61999999999999922</v>
      </c>
      <c r="DA984" s="3">
        <v>11.85</v>
      </c>
      <c r="DB984" s="3">
        <v>11.26</v>
      </c>
      <c r="DC984" s="3">
        <v>0.58999999999999986</v>
      </c>
      <c r="DD984" s="3">
        <v>11.93</v>
      </c>
      <c r="DE984" s="3">
        <v>11.33</v>
      </c>
      <c r="DF984" s="3">
        <v>0.59999999999999964</v>
      </c>
      <c r="DG984" s="3">
        <v>10.31</v>
      </c>
      <c r="DH984" s="3">
        <v>9.7899999999999991</v>
      </c>
      <c r="DI984" s="3">
        <v>0.52000000000000135</v>
      </c>
      <c r="DJ984" s="3">
        <v>10.54</v>
      </c>
      <c r="DK984" s="3">
        <v>10.01</v>
      </c>
      <c r="DL984" s="3">
        <v>0.52999999999999936</v>
      </c>
      <c r="DM984" s="3">
        <v>17.48</v>
      </c>
      <c r="DN984" s="3">
        <v>16.61</v>
      </c>
      <c r="DO984" s="3">
        <v>0.87000000000000099</v>
      </c>
      <c r="DP984" s="3">
        <v>15.86</v>
      </c>
      <c r="DQ984" s="3">
        <v>15.07</v>
      </c>
      <c r="DR984" s="3">
        <v>0.78999999999999915</v>
      </c>
      <c r="DS984" s="3">
        <v>15.23</v>
      </c>
      <c r="DT984" s="3">
        <v>14.47</v>
      </c>
      <c r="DU984" s="3">
        <v>0.75999999999999979</v>
      </c>
      <c r="DV984" s="3">
        <v>13.25</v>
      </c>
      <c r="DW984" s="3">
        <v>12.59</v>
      </c>
      <c r="DX984" s="3">
        <v>0.66000000000000014</v>
      </c>
    </row>
    <row r="985" spans="1:128" s="3" customFormat="1" x14ac:dyDescent="0.25">
      <c r="A985" s="36" t="s">
        <v>1158</v>
      </c>
      <c r="B985" s="36" t="s">
        <v>87</v>
      </c>
      <c r="C985" s="36" t="s">
        <v>88</v>
      </c>
      <c r="D985" s="37" t="s">
        <v>163</v>
      </c>
      <c r="E985" s="36" t="s">
        <v>164</v>
      </c>
      <c r="F985" s="37" t="s">
        <v>1153</v>
      </c>
      <c r="G985" s="36" t="s">
        <v>1154</v>
      </c>
      <c r="H985" s="36" t="s">
        <v>201</v>
      </c>
      <c r="I985" s="36" t="s">
        <v>388</v>
      </c>
      <c r="J985" s="36" t="s">
        <v>171</v>
      </c>
      <c r="K985" s="44">
        <v>13.817800000000002</v>
      </c>
      <c r="L985" s="38" t="str">
        <f>IF(J985="10",K985,"")</f>
        <v/>
      </c>
      <c r="M985" s="38"/>
      <c r="N985" s="38"/>
      <c r="O985" s="38">
        <v>0</v>
      </c>
      <c r="P985" s="38">
        <f>IF(H985="A",IF(J985&lt;&gt;"20",IF(J985="15",K985*0.87,ROUND(K985/0.87*0.85,2)),""))</f>
        <v>12.021486000000001</v>
      </c>
      <c r="Q985" s="38">
        <f>ROUND(P985*S985/100,2)</f>
        <v>10.82</v>
      </c>
      <c r="R985" s="38">
        <f>P985-Q985</f>
        <v>1.2014860000000009</v>
      </c>
      <c r="S985" s="38" t="s">
        <v>389</v>
      </c>
      <c r="T985" s="38">
        <f>IF(J985="20",K985,IF(J985="10",ROUND(K985*0.7,2),ROUND(K985/0.85*0.7,2)))</f>
        <v>11.38</v>
      </c>
      <c r="U985" s="38">
        <f>ROUND(T985*W985/100,2)</f>
        <v>10.81</v>
      </c>
      <c r="V985" s="38">
        <f>T985-U985</f>
        <v>0.57000000000000028</v>
      </c>
      <c r="W985" s="36">
        <v>95</v>
      </c>
      <c r="X985" s="38">
        <f>IF(J985="20",ROUND(K985/0.7*0.6,2),IF(J985="10",ROUND(K985*0.6,2),ROUND(K985/0.85*0.6,2)))</f>
        <v>9.75</v>
      </c>
      <c r="Y985" s="38">
        <f>ROUND(X985*AA985/100,2)</f>
        <v>9.26</v>
      </c>
      <c r="Z985" s="38">
        <f>X985-Y985</f>
        <v>0.49000000000000021</v>
      </c>
      <c r="AA985" s="36">
        <v>95</v>
      </c>
      <c r="AB985" s="38" t="s">
        <v>95</v>
      </c>
      <c r="AC985" s="38">
        <v>12.44</v>
      </c>
      <c r="AD985" s="38">
        <v>11.82</v>
      </c>
      <c r="AE985" s="38">
        <v>0.61999999999999922</v>
      </c>
      <c r="AI985" s="3">
        <f>ROUND(P985*0.3,2)</f>
        <v>3.61</v>
      </c>
      <c r="AJ985" s="3">
        <f>ROUND(AI985*S985/100,2)</f>
        <v>3.25</v>
      </c>
      <c r="AK985" s="3">
        <f>AI985-AJ985</f>
        <v>0.35999999999999988</v>
      </c>
      <c r="AL985" s="3">
        <f>ROUND(T985*0.3,2)</f>
        <v>3.41</v>
      </c>
      <c r="AM985" s="3">
        <f>ROUND(AL985*W985/100,2)</f>
        <v>3.24</v>
      </c>
      <c r="AN985" s="3">
        <f>AL985-AM985</f>
        <v>0.16999999999999993</v>
      </c>
      <c r="AO985" s="3">
        <f>ROUND(X985*0.3,2)</f>
        <v>2.93</v>
      </c>
      <c r="AP985" s="3">
        <f>ROUND(AO985*AA985/100,2)</f>
        <v>2.78</v>
      </c>
      <c r="AQ985" s="3">
        <f>AO985-AP985</f>
        <v>0.15000000000000036</v>
      </c>
      <c r="AR985" s="3">
        <v>3.73</v>
      </c>
      <c r="AS985" s="3">
        <v>3.54</v>
      </c>
      <c r="AT985" s="3">
        <v>0.18999999999999995</v>
      </c>
      <c r="AX985" s="3">
        <f>ROUND($P985*0.6,2)</f>
        <v>7.21</v>
      </c>
      <c r="AY985" s="3">
        <f>ROUND(AX985*$S985/100,2)</f>
        <v>6.49</v>
      </c>
      <c r="AZ985" s="3">
        <f>AX985-AY985</f>
        <v>0.71999999999999975</v>
      </c>
      <c r="BA985" s="3">
        <f>ROUND($T985*0.6,2)</f>
        <v>6.83</v>
      </c>
      <c r="BB985" s="3">
        <f>ROUND(BA985*$W985/100,2)</f>
        <v>6.49</v>
      </c>
      <c r="BC985" s="3">
        <f>BA985-BB985</f>
        <v>0.33999999999999986</v>
      </c>
      <c r="BD985" s="3">
        <f>ROUND($X985*0.6,2)</f>
        <v>5.85</v>
      </c>
      <c r="BE985" s="3">
        <f>ROUND(BD985*$AA985/100,2)</f>
        <v>5.56</v>
      </c>
      <c r="BF985" s="3">
        <f>BD985-BE985</f>
        <v>0.29000000000000004</v>
      </c>
      <c r="BG985" s="3">
        <v>7.46</v>
      </c>
      <c r="BH985" s="3">
        <v>7.09</v>
      </c>
      <c r="BI985" s="3">
        <v>0.37000000000000011</v>
      </c>
      <c r="BJ985" s="3" t="s">
        <v>171</v>
      </c>
      <c r="BK985" s="3">
        <v>21.721486000000002</v>
      </c>
      <c r="BL985" s="3">
        <v>20.64</v>
      </c>
      <c r="BM985" s="3">
        <v>1.0814860000000017</v>
      </c>
      <c r="BN985" s="3">
        <v>18.79</v>
      </c>
      <c r="BO985" s="3">
        <v>17.850000000000001</v>
      </c>
      <c r="BP985" s="3">
        <v>0.93999999999999773</v>
      </c>
      <c r="BQ985" s="3">
        <v>19.921486000000002</v>
      </c>
      <c r="BR985" s="3">
        <v>18.93</v>
      </c>
      <c r="BS985" s="3">
        <v>0.99148600000000187</v>
      </c>
      <c r="BT985" s="3">
        <v>16.989999999999998</v>
      </c>
      <c r="BU985" s="3">
        <v>16.14</v>
      </c>
      <c r="BV985" s="3">
        <v>0.84999999999999787</v>
      </c>
      <c r="BW985" s="3">
        <v>20.12</v>
      </c>
      <c r="BX985" s="3">
        <v>19.11</v>
      </c>
      <c r="BY985" s="3">
        <v>1.0100000000000016</v>
      </c>
      <c r="BZ985" s="3">
        <v>19.221486000000002</v>
      </c>
      <c r="CA985" s="3">
        <v>18.260000000000002</v>
      </c>
      <c r="CB985" s="3">
        <v>0.96148600000000073</v>
      </c>
      <c r="CC985" s="3">
        <v>19.420000000000002</v>
      </c>
      <c r="CD985" s="3">
        <v>18.45</v>
      </c>
      <c r="CE985" s="3">
        <v>0.97000000000000242</v>
      </c>
      <c r="CF985" s="3">
        <v>17.021486000000003</v>
      </c>
      <c r="CG985" s="3">
        <v>16.170000000000002</v>
      </c>
      <c r="CH985" s="3">
        <v>0.8514860000000013</v>
      </c>
      <c r="CI985" s="3">
        <v>17.440000000000001</v>
      </c>
      <c r="CJ985" s="3">
        <v>16.57</v>
      </c>
      <c r="CK985" s="3">
        <v>0.87000000000000099</v>
      </c>
      <c r="CL985" s="3">
        <v>15.21</v>
      </c>
      <c r="CM985" s="3">
        <v>14.45</v>
      </c>
      <c r="CN985" s="3">
        <v>0.76000000000000156</v>
      </c>
      <c r="CO985" s="3">
        <v>13.15</v>
      </c>
      <c r="CP985" s="3">
        <v>12.49</v>
      </c>
      <c r="CQ985" s="3">
        <v>0.66000000000000014</v>
      </c>
      <c r="CR985" s="3">
        <v>13.95</v>
      </c>
      <c r="CS985" s="3">
        <v>13.25</v>
      </c>
      <c r="CT985" s="3">
        <v>0.69999999999999929</v>
      </c>
      <c r="CU985" s="3">
        <v>11.89</v>
      </c>
      <c r="CV985" s="3">
        <v>11.3</v>
      </c>
      <c r="CW985" s="3">
        <v>0.58999999999999986</v>
      </c>
      <c r="CX985" s="3">
        <v>14.08</v>
      </c>
      <c r="CY985" s="3">
        <v>13.38</v>
      </c>
      <c r="CZ985" s="3">
        <v>0.69999999999999929</v>
      </c>
      <c r="DA985" s="3">
        <v>13.46</v>
      </c>
      <c r="DB985" s="3">
        <v>12.79</v>
      </c>
      <c r="DC985" s="3">
        <v>0.67000000000000171</v>
      </c>
      <c r="DD985" s="3">
        <v>13.59</v>
      </c>
      <c r="DE985" s="3">
        <v>12.91</v>
      </c>
      <c r="DF985" s="3">
        <v>0.67999999999999972</v>
      </c>
      <c r="DG985" s="3">
        <v>11.92</v>
      </c>
      <c r="DH985" s="3">
        <v>11.32</v>
      </c>
      <c r="DI985" s="3">
        <v>0.59999999999999964</v>
      </c>
      <c r="DJ985" s="3">
        <v>12.21</v>
      </c>
      <c r="DK985" s="3">
        <v>11.6</v>
      </c>
      <c r="DL985" s="3">
        <v>0.61000000000000121</v>
      </c>
      <c r="DM985" s="3">
        <v>19.55</v>
      </c>
      <c r="DN985" s="3">
        <v>18.57</v>
      </c>
      <c r="DO985" s="3">
        <v>0.98000000000000043</v>
      </c>
      <c r="DP985" s="3">
        <v>17.93</v>
      </c>
      <c r="DQ985" s="3">
        <v>17.03</v>
      </c>
      <c r="DR985" s="3">
        <v>0.89999999999999858</v>
      </c>
      <c r="DS985" s="3">
        <v>17.3</v>
      </c>
      <c r="DT985" s="3">
        <v>16.440000000000001</v>
      </c>
      <c r="DU985" s="3">
        <v>0.85999999999999943</v>
      </c>
      <c r="DV985" s="3">
        <v>15.32</v>
      </c>
      <c r="DW985" s="3">
        <v>14.55</v>
      </c>
      <c r="DX985" s="3">
        <v>0.76999999999999957</v>
      </c>
    </row>
    <row r="986" spans="1:128" s="3" customFormat="1" x14ac:dyDescent="0.25">
      <c r="A986" s="36" t="s">
        <v>1159</v>
      </c>
      <c r="B986" s="36" t="s">
        <v>87</v>
      </c>
      <c r="C986" s="36" t="s">
        <v>88</v>
      </c>
      <c r="D986" s="37" t="s">
        <v>136</v>
      </c>
      <c r="E986" s="36" t="s">
        <v>137</v>
      </c>
      <c r="F986" s="37" t="s">
        <v>1153</v>
      </c>
      <c r="G986" s="36" t="s">
        <v>1154</v>
      </c>
      <c r="H986" s="36" t="s">
        <v>201</v>
      </c>
      <c r="I986" s="36" t="s">
        <v>388</v>
      </c>
      <c r="J986" s="36" t="s">
        <v>171</v>
      </c>
      <c r="K986" s="44">
        <v>13.18</v>
      </c>
      <c r="L986" s="38" t="str">
        <f>IF(J986="10",K986,"")</f>
        <v/>
      </c>
      <c r="M986" s="38"/>
      <c r="N986" s="38"/>
      <c r="O986" s="38">
        <v>0</v>
      </c>
      <c r="P986" s="38">
        <f>IF(H986="A",IF(J986&lt;&gt;"20",IF(J986="15",K986*0.87,ROUND(K986/0.87*0.85,2)),""))</f>
        <v>11.4666</v>
      </c>
      <c r="Q986" s="38">
        <f>ROUND(P986*S986/100,2)</f>
        <v>10.32</v>
      </c>
      <c r="R986" s="38">
        <f>P986-Q986</f>
        <v>1.1465999999999994</v>
      </c>
      <c r="S986" s="38" t="s">
        <v>389</v>
      </c>
      <c r="T986" s="38">
        <f>IF(J986="20",K986,IF(J986="10",ROUND(K986*0.7,2),ROUND(K986/0.85*0.7,2)))</f>
        <v>10.85</v>
      </c>
      <c r="U986" s="38">
        <f>ROUND(T986*W986/100,2)</f>
        <v>10.31</v>
      </c>
      <c r="V986" s="38">
        <f>T986-U986</f>
        <v>0.53999999999999915</v>
      </c>
      <c r="W986" s="36">
        <v>95</v>
      </c>
      <c r="X986" s="38">
        <f>IF(J986="20",ROUND(K986/0.7*0.6,2),IF(J986="10",ROUND(K986*0.6,2),ROUND(K986/0.85*0.6,2)))</f>
        <v>9.3000000000000007</v>
      </c>
      <c r="Y986" s="38">
        <f>ROUND(X986*AA986/100,2)</f>
        <v>8.84</v>
      </c>
      <c r="Z986" s="38">
        <f>X986-Y986</f>
        <v>0.46000000000000085</v>
      </c>
      <c r="AA986" s="36">
        <v>95</v>
      </c>
      <c r="AB986" s="38" t="s">
        <v>95</v>
      </c>
      <c r="AC986" s="38">
        <v>11.86</v>
      </c>
      <c r="AD986" s="38">
        <v>11.27</v>
      </c>
      <c r="AE986" s="38">
        <v>0.58999999999999986</v>
      </c>
      <c r="AI986" s="3">
        <f>ROUND(P986*0.3,2)</f>
        <v>3.44</v>
      </c>
      <c r="AJ986" s="3">
        <f>ROUND(AI986*S986/100,2)</f>
        <v>3.1</v>
      </c>
      <c r="AK986" s="3">
        <f>AI986-AJ986</f>
        <v>0.33999999999999986</v>
      </c>
      <c r="AL986" s="3">
        <f>ROUND(T986*0.3,2)</f>
        <v>3.26</v>
      </c>
      <c r="AM986" s="3">
        <f>ROUND(AL986*W986/100,2)</f>
        <v>3.1</v>
      </c>
      <c r="AN986" s="3">
        <f>AL986-AM986</f>
        <v>0.1599999999999997</v>
      </c>
      <c r="AO986" s="3">
        <f>ROUND(X986*0.3,2)</f>
        <v>2.79</v>
      </c>
      <c r="AP986" s="3">
        <f>ROUND(AO986*AA986/100,2)</f>
        <v>2.65</v>
      </c>
      <c r="AQ986" s="3">
        <f>AO986-AP986</f>
        <v>0.14000000000000012</v>
      </c>
      <c r="AR986" s="3">
        <v>3.56</v>
      </c>
      <c r="AS986" s="3">
        <v>3.38</v>
      </c>
      <c r="AT986" s="3">
        <v>0.18000000000000016</v>
      </c>
      <c r="AX986" s="3">
        <f>ROUND($P986*0.6,2)</f>
        <v>6.88</v>
      </c>
      <c r="AY986" s="3">
        <f>ROUND(AX986*$S986/100,2)</f>
        <v>6.19</v>
      </c>
      <c r="AZ986" s="3">
        <f>AX986-AY986</f>
        <v>0.6899999999999995</v>
      </c>
      <c r="BA986" s="3">
        <f>ROUND($T986*0.6,2)</f>
        <v>6.51</v>
      </c>
      <c r="BB986" s="3">
        <f>ROUND(BA986*$W986/100,2)</f>
        <v>6.18</v>
      </c>
      <c r="BC986" s="3">
        <f>BA986-BB986</f>
        <v>0.33000000000000007</v>
      </c>
      <c r="BD986" s="3">
        <f>ROUND($X986*0.6,2)</f>
        <v>5.58</v>
      </c>
      <c r="BE986" s="3">
        <f>ROUND(BD986*$AA986/100,2)</f>
        <v>5.3</v>
      </c>
      <c r="BF986" s="3">
        <f>BD986-BE986</f>
        <v>0.28000000000000025</v>
      </c>
      <c r="BG986" s="3">
        <v>7.12</v>
      </c>
      <c r="BH986" s="3">
        <v>6.76</v>
      </c>
      <c r="BI986" s="3">
        <v>0.36000000000000032</v>
      </c>
      <c r="BJ986" s="3" t="s">
        <v>171</v>
      </c>
      <c r="BK986" s="3">
        <v>21.166599999999999</v>
      </c>
      <c r="BL986" s="3">
        <v>20.11</v>
      </c>
      <c r="BM986" s="3">
        <v>1.0565999999999995</v>
      </c>
      <c r="BN986" s="3">
        <v>18.34</v>
      </c>
      <c r="BO986" s="3">
        <v>17.420000000000002</v>
      </c>
      <c r="BP986" s="3">
        <v>0.91999999999999815</v>
      </c>
      <c r="BQ986" s="3">
        <v>19.366599999999998</v>
      </c>
      <c r="BR986" s="3">
        <v>18.399999999999999</v>
      </c>
      <c r="BS986" s="3">
        <v>0.96659999999999968</v>
      </c>
      <c r="BT986" s="3">
        <v>16.54</v>
      </c>
      <c r="BU986" s="3">
        <v>15.71</v>
      </c>
      <c r="BV986" s="3">
        <v>0.82999999999999829</v>
      </c>
      <c r="BW986" s="3">
        <v>19.54</v>
      </c>
      <c r="BX986" s="3">
        <v>18.559999999999999</v>
      </c>
      <c r="BY986" s="3">
        <v>0.98000000000000043</v>
      </c>
      <c r="BZ986" s="3">
        <v>18.666599999999999</v>
      </c>
      <c r="CA986" s="3">
        <v>17.73</v>
      </c>
      <c r="CB986" s="3">
        <v>0.93659999999999854</v>
      </c>
      <c r="CC986" s="3">
        <v>18.84</v>
      </c>
      <c r="CD986" s="3">
        <v>17.899999999999999</v>
      </c>
      <c r="CE986" s="3">
        <v>0.94000000000000128</v>
      </c>
      <c r="CF986" s="3">
        <v>16.4666</v>
      </c>
      <c r="CG986" s="3">
        <v>15.64</v>
      </c>
      <c r="CH986" s="3">
        <v>0.82659999999999911</v>
      </c>
      <c r="CI986" s="3">
        <v>16.86</v>
      </c>
      <c r="CJ986" s="3">
        <v>16.02</v>
      </c>
      <c r="CK986" s="3">
        <v>0.83999999999999986</v>
      </c>
      <c r="CL986" s="3">
        <v>14.82</v>
      </c>
      <c r="CM986" s="3">
        <v>14.08</v>
      </c>
      <c r="CN986" s="3">
        <v>0.74000000000000021</v>
      </c>
      <c r="CO986" s="3">
        <v>12.84</v>
      </c>
      <c r="CP986" s="3">
        <v>12.2</v>
      </c>
      <c r="CQ986" s="3">
        <v>0.64000000000000057</v>
      </c>
      <c r="CR986" s="3">
        <v>13.56</v>
      </c>
      <c r="CS986" s="3">
        <v>12.88</v>
      </c>
      <c r="CT986" s="3">
        <v>0.67999999999999972</v>
      </c>
      <c r="CU986" s="3">
        <v>11.58</v>
      </c>
      <c r="CV986" s="3">
        <v>11</v>
      </c>
      <c r="CW986" s="3">
        <v>0.58000000000000007</v>
      </c>
      <c r="CX986" s="3">
        <v>13.68</v>
      </c>
      <c r="CY986" s="3">
        <v>13</v>
      </c>
      <c r="CZ986" s="3">
        <v>0.67999999999999972</v>
      </c>
      <c r="DA986" s="3">
        <v>13.07</v>
      </c>
      <c r="DB986" s="3">
        <v>12.42</v>
      </c>
      <c r="DC986" s="3">
        <v>0.65000000000000036</v>
      </c>
      <c r="DD986" s="3">
        <v>13.19</v>
      </c>
      <c r="DE986" s="3">
        <v>12.53</v>
      </c>
      <c r="DF986" s="3">
        <v>0.66000000000000014</v>
      </c>
      <c r="DG986" s="3">
        <v>11.53</v>
      </c>
      <c r="DH986" s="3">
        <v>10.95</v>
      </c>
      <c r="DI986" s="3">
        <v>0.58000000000000007</v>
      </c>
      <c r="DJ986" s="3">
        <v>11.8</v>
      </c>
      <c r="DK986" s="3">
        <v>11.21</v>
      </c>
      <c r="DL986" s="3">
        <v>0.58999999999999986</v>
      </c>
      <c r="DM986" s="3">
        <v>19.05</v>
      </c>
      <c r="DN986" s="3">
        <v>18.100000000000001</v>
      </c>
      <c r="DO986" s="3">
        <v>0.94999999999999929</v>
      </c>
      <c r="DP986" s="3">
        <v>17.43</v>
      </c>
      <c r="DQ986" s="3">
        <v>16.559999999999999</v>
      </c>
      <c r="DR986" s="3">
        <v>0.87000000000000099</v>
      </c>
      <c r="DS986" s="3">
        <v>16.8</v>
      </c>
      <c r="DT986" s="3">
        <v>15.96</v>
      </c>
      <c r="DU986" s="3">
        <v>0.83999999999999986</v>
      </c>
      <c r="DV986" s="3">
        <v>14.82</v>
      </c>
      <c r="DW986" s="3">
        <v>14.08</v>
      </c>
      <c r="DX986" s="3">
        <v>0.74000000000000021</v>
      </c>
    </row>
    <row r="987" spans="1:128" s="3" customFormat="1" x14ac:dyDescent="0.25">
      <c r="A987" s="36" t="s">
        <v>1160</v>
      </c>
      <c r="B987" s="36" t="s">
        <v>87</v>
      </c>
      <c r="C987" s="36" t="s">
        <v>88</v>
      </c>
      <c r="D987" s="37" t="s">
        <v>142</v>
      </c>
      <c r="E987" s="36" t="s">
        <v>143</v>
      </c>
      <c r="F987" s="37" t="s">
        <v>1153</v>
      </c>
      <c r="G987" s="36" t="s">
        <v>1154</v>
      </c>
      <c r="H987" s="36" t="s">
        <v>201</v>
      </c>
      <c r="I987" s="36" t="s">
        <v>388</v>
      </c>
      <c r="J987" s="36" t="s">
        <v>171</v>
      </c>
      <c r="K987" s="44">
        <v>11.18</v>
      </c>
      <c r="L987" s="38" t="str">
        <f>IF(J987="10",K987,"")</f>
        <v/>
      </c>
      <c r="M987" s="38"/>
      <c r="N987" s="38"/>
      <c r="O987" s="38">
        <v>0</v>
      </c>
      <c r="P987" s="38">
        <f>IF(H987="A",IF(J987&lt;&gt;"20",IF(J987="15",K987*0.87,ROUND(K987/0.87*0.85,2)),""))</f>
        <v>9.7265999999999995</v>
      </c>
      <c r="Q987" s="38">
        <f>ROUND(P987*S987/100,2)</f>
        <v>8.75</v>
      </c>
      <c r="R987" s="38">
        <f>P987-Q987</f>
        <v>0.97659999999999947</v>
      </c>
      <c r="S987" s="38" t="s">
        <v>389</v>
      </c>
      <c r="T987" s="38">
        <f>IF(J987="20",K987,IF(J987="10",ROUND(K987*0.7,2),ROUND(K987/0.85*0.7,2)))</f>
        <v>9.2100000000000009</v>
      </c>
      <c r="U987" s="38">
        <f>ROUND(T987*W987/100,2)</f>
        <v>8.75</v>
      </c>
      <c r="V987" s="38">
        <f>T987-U987</f>
        <v>0.46000000000000085</v>
      </c>
      <c r="W987" s="36">
        <v>95</v>
      </c>
      <c r="X987" s="38">
        <f>IF(J987="20",ROUND(K987/0.7*0.6,2),IF(J987="10",ROUND(K987*0.6,2),ROUND(K987/0.85*0.6,2)))</f>
        <v>7.89</v>
      </c>
      <c r="Y987" s="38">
        <f>ROUND(X987*AA987/100,2)</f>
        <v>7.5</v>
      </c>
      <c r="Z987" s="38">
        <f>X987-Y987</f>
        <v>0.38999999999999968</v>
      </c>
      <c r="AA987" s="36">
        <v>95</v>
      </c>
      <c r="AB987" s="38" t="s">
        <v>95</v>
      </c>
      <c r="AC987" s="38">
        <v>10.06</v>
      </c>
      <c r="AD987" s="38">
        <v>9.56</v>
      </c>
      <c r="AE987" s="38">
        <v>0.5</v>
      </c>
      <c r="AI987" s="3">
        <f>ROUND(P987*0.3,2)</f>
        <v>2.92</v>
      </c>
      <c r="AJ987" s="3">
        <f>ROUND(AI987*S987/100,2)</f>
        <v>2.63</v>
      </c>
      <c r="AK987" s="3">
        <f>AI987-AJ987</f>
        <v>0.29000000000000004</v>
      </c>
      <c r="AL987" s="3">
        <f>ROUND(T987*0.3,2)</f>
        <v>2.76</v>
      </c>
      <c r="AM987" s="3">
        <f>ROUND(AL987*W987/100,2)</f>
        <v>2.62</v>
      </c>
      <c r="AN987" s="3">
        <f>AL987-AM987</f>
        <v>0.13999999999999968</v>
      </c>
      <c r="AO987" s="3">
        <f>ROUND(X987*0.3,2)</f>
        <v>2.37</v>
      </c>
      <c r="AP987" s="3">
        <f>ROUND(AO987*AA987/100,2)</f>
        <v>2.25</v>
      </c>
      <c r="AQ987" s="3">
        <f>AO987-AP987</f>
        <v>0.12000000000000011</v>
      </c>
      <c r="AR987" s="3">
        <v>3.02</v>
      </c>
      <c r="AS987" s="3">
        <v>2.87</v>
      </c>
      <c r="AT987" s="3">
        <v>0.14999999999999991</v>
      </c>
      <c r="AX987" s="3">
        <f>ROUND($P987*0.6,2)</f>
        <v>5.84</v>
      </c>
      <c r="AY987" s="3">
        <f>ROUND(AX987*$S987/100,2)</f>
        <v>5.26</v>
      </c>
      <c r="AZ987" s="3">
        <f>AX987-AY987</f>
        <v>0.58000000000000007</v>
      </c>
      <c r="BA987" s="3">
        <f>ROUND($T987*0.6,2)</f>
        <v>5.53</v>
      </c>
      <c r="BB987" s="3">
        <f>ROUND(BA987*$W987/100,2)</f>
        <v>5.25</v>
      </c>
      <c r="BC987" s="3">
        <f>BA987-BB987</f>
        <v>0.28000000000000025</v>
      </c>
      <c r="BD987" s="3">
        <f>ROUND($X987*0.6,2)</f>
        <v>4.7300000000000004</v>
      </c>
      <c r="BE987" s="3">
        <f>ROUND(BD987*$AA987/100,2)</f>
        <v>4.49</v>
      </c>
      <c r="BF987" s="3">
        <f>BD987-BE987</f>
        <v>0.24000000000000021</v>
      </c>
      <c r="BG987" s="3">
        <v>6.04</v>
      </c>
      <c r="BH987" s="3">
        <v>5.74</v>
      </c>
      <c r="BI987" s="3">
        <v>0.29999999999999982</v>
      </c>
      <c r="BJ987" s="3" t="s">
        <v>171</v>
      </c>
      <c r="BK987" s="3">
        <v>19.426600000000001</v>
      </c>
      <c r="BL987" s="3">
        <v>18.46</v>
      </c>
      <c r="BM987" s="3">
        <v>0.96659999999999968</v>
      </c>
      <c r="BN987" s="3">
        <v>16.93</v>
      </c>
      <c r="BO987" s="3">
        <v>16.079999999999998</v>
      </c>
      <c r="BP987" s="3">
        <v>0.85000000000000142</v>
      </c>
      <c r="BQ987" s="3">
        <v>17.6266</v>
      </c>
      <c r="BR987" s="3">
        <v>16.75</v>
      </c>
      <c r="BS987" s="3">
        <v>0.87659999999999982</v>
      </c>
      <c r="BT987" s="3">
        <v>15.13</v>
      </c>
      <c r="BU987" s="3">
        <v>14.37</v>
      </c>
      <c r="BV987" s="3">
        <v>0.76000000000000156</v>
      </c>
      <c r="BW987" s="3">
        <v>17.739999999999998</v>
      </c>
      <c r="BX987" s="3">
        <v>16.850000000000001</v>
      </c>
      <c r="BY987" s="3">
        <v>0.88999999999999702</v>
      </c>
      <c r="BZ987" s="3">
        <v>16.926600000000001</v>
      </c>
      <c r="CA987" s="3">
        <v>16.079999999999998</v>
      </c>
      <c r="CB987" s="3">
        <v>0.84660000000000224</v>
      </c>
      <c r="CC987" s="3">
        <v>17.04</v>
      </c>
      <c r="CD987" s="3">
        <v>16.190000000000001</v>
      </c>
      <c r="CE987" s="3">
        <v>0.84999999999999787</v>
      </c>
      <c r="CF987" s="3">
        <v>14.726599999999999</v>
      </c>
      <c r="CG987" s="3">
        <v>13.99</v>
      </c>
      <c r="CH987" s="3">
        <v>0.73659999999999926</v>
      </c>
      <c r="CI987" s="3">
        <v>15.06</v>
      </c>
      <c r="CJ987" s="3">
        <v>14.31</v>
      </c>
      <c r="CK987" s="3">
        <v>0.75</v>
      </c>
      <c r="CL987" s="3">
        <v>13.6</v>
      </c>
      <c r="CM987" s="3">
        <v>12.92</v>
      </c>
      <c r="CN987" s="3">
        <v>0.67999999999999972</v>
      </c>
      <c r="CO987" s="3">
        <v>11.85</v>
      </c>
      <c r="CP987" s="3">
        <v>11.26</v>
      </c>
      <c r="CQ987" s="3">
        <v>0.58999999999999986</v>
      </c>
      <c r="CR987" s="3">
        <v>12.34</v>
      </c>
      <c r="CS987" s="3">
        <v>11.72</v>
      </c>
      <c r="CT987" s="3">
        <v>0.61999999999999922</v>
      </c>
      <c r="CU987" s="3">
        <v>10.59</v>
      </c>
      <c r="CV987" s="3">
        <v>10.06</v>
      </c>
      <c r="CW987" s="3">
        <v>0.52999999999999936</v>
      </c>
      <c r="CX987" s="3">
        <v>12.42</v>
      </c>
      <c r="CY987" s="3">
        <v>11.8</v>
      </c>
      <c r="CZ987" s="3">
        <v>0.61999999999999922</v>
      </c>
      <c r="DA987" s="3">
        <v>11.85</v>
      </c>
      <c r="DB987" s="3">
        <v>11.26</v>
      </c>
      <c r="DC987" s="3">
        <v>0.58999999999999986</v>
      </c>
      <c r="DD987" s="3">
        <v>11.93</v>
      </c>
      <c r="DE987" s="3">
        <v>11.33</v>
      </c>
      <c r="DF987" s="3">
        <v>0.59999999999999964</v>
      </c>
      <c r="DG987" s="3">
        <v>10.31</v>
      </c>
      <c r="DH987" s="3">
        <v>9.7899999999999991</v>
      </c>
      <c r="DI987" s="3">
        <v>0.52000000000000135</v>
      </c>
      <c r="DJ987" s="3">
        <v>10.54</v>
      </c>
      <c r="DK987" s="3">
        <v>10.01</v>
      </c>
      <c r="DL987" s="3">
        <v>0.52999999999999936</v>
      </c>
      <c r="DM987" s="3">
        <v>17.48</v>
      </c>
      <c r="DN987" s="3">
        <v>16.61</v>
      </c>
      <c r="DO987" s="3">
        <v>0.87000000000000099</v>
      </c>
      <c r="DP987" s="3">
        <v>15.86</v>
      </c>
      <c r="DQ987" s="3">
        <v>15.07</v>
      </c>
      <c r="DR987" s="3">
        <v>0.78999999999999915</v>
      </c>
      <c r="DS987" s="3">
        <v>15.23</v>
      </c>
      <c r="DT987" s="3">
        <v>14.47</v>
      </c>
      <c r="DU987" s="3">
        <v>0.75999999999999979</v>
      </c>
      <c r="DV987" s="3">
        <v>13.25</v>
      </c>
      <c r="DW987" s="3">
        <v>12.59</v>
      </c>
      <c r="DX987" s="3">
        <v>0.66000000000000014</v>
      </c>
    </row>
    <row r="988" spans="1:128" s="3" customFormat="1" x14ac:dyDescent="0.25">
      <c r="A988" s="36" t="s">
        <v>1161</v>
      </c>
      <c r="B988" s="36" t="s">
        <v>87</v>
      </c>
      <c r="C988" s="36" t="s">
        <v>88</v>
      </c>
      <c r="D988" s="37" t="s">
        <v>106</v>
      </c>
      <c r="E988" s="36" t="s">
        <v>107</v>
      </c>
      <c r="F988" s="37" t="s">
        <v>1153</v>
      </c>
      <c r="G988" s="36" t="s">
        <v>1154</v>
      </c>
      <c r="H988" s="36" t="s">
        <v>201</v>
      </c>
      <c r="I988" s="36" t="s">
        <v>388</v>
      </c>
      <c r="J988" s="36" t="s">
        <v>171</v>
      </c>
      <c r="K988" s="44">
        <v>12.18</v>
      </c>
      <c r="L988" s="38" t="str">
        <f>IF(J988="10",K988,"")</f>
        <v/>
      </c>
      <c r="M988" s="38"/>
      <c r="N988" s="38"/>
      <c r="O988" s="38">
        <v>0</v>
      </c>
      <c r="P988" s="38">
        <f>IF(H988="A",IF(J988&lt;&gt;"20",IF(J988="15",K988*0.87,ROUND(K988/0.87*0.85,2)),""))</f>
        <v>10.5966</v>
      </c>
      <c r="Q988" s="38">
        <f>ROUND(P988*S988/100,2)</f>
        <v>9.5399999999999991</v>
      </c>
      <c r="R988" s="38">
        <f>P988-Q988</f>
        <v>1.0566000000000013</v>
      </c>
      <c r="S988" s="38" t="s">
        <v>389</v>
      </c>
      <c r="T988" s="38">
        <f>IF(J988="20",K988,IF(J988="10",ROUND(K988*0.7,2),ROUND(K988/0.85*0.7,2)))</f>
        <v>10.029999999999999</v>
      </c>
      <c r="U988" s="38">
        <f>ROUND(T988*W988/100,2)</f>
        <v>9.5299999999999994</v>
      </c>
      <c r="V988" s="38">
        <f>T988-U988</f>
        <v>0.5</v>
      </c>
      <c r="W988" s="36">
        <v>95</v>
      </c>
      <c r="X988" s="38">
        <f>IF(J988="20",ROUND(K988/0.7*0.6,2),IF(J988="10",ROUND(K988*0.6,2),ROUND(K988/0.85*0.6,2)))</f>
        <v>8.6</v>
      </c>
      <c r="Y988" s="38">
        <f>ROUND(X988*AA988/100,2)</f>
        <v>8.17</v>
      </c>
      <c r="Z988" s="38">
        <f>X988-Y988</f>
        <v>0.42999999999999972</v>
      </c>
      <c r="AA988" s="36">
        <v>95</v>
      </c>
      <c r="AB988" s="38" t="s">
        <v>95</v>
      </c>
      <c r="AC988" s="38">
        <v>10.96</v>
      </c>
      <c r="AD988" s="38">
        <v>10.41</v>
      </c>
      <c r="AE988" s="38">
        <v>0.55000000000000071</v>
      </c>
      <c r="AI988" s="3">
        <f>ROUND(P988*0.3,2)</f>
        <v>3.18</v>
      </c>
      <c r="AJ988" s="3">
        <f>ROUND(AI988*S988/100,2)</f>
        <v>2.86</v>
      </c>
      <c r="AK988" s="3">
        <f>AI988-AJ988</f>
        <v>0.32000000000000028</v>
      </c>
      <c r="AL988" s="3">
        <f>ROUND(T988*0.3,2)</f>
        <v>3.01</v>
      </c>
      <c r="AM988" s="3">
        <f>ROUND(AL988*W988/100,2)</f>
        <v>2.86</v>
      </c>
      <c r="AN988" s="3">
        <f>AL988-AM988</f>
        <v>0.14999999999999991</v>
      </c>
      <c r="AO988" s="3">
        <f>ROUND(X988*0.3,2)</f>
        <v>2.58</v>
      </c>
      <c r="AP988" s="3">
        <f>ROUND(AO988*AA988/100,2)</f>
        <v>2.4500000000000002</v>
      </c>
      <c r="AQ988" s="3">
        <f>AO988-AP988</f>
        <v>0.12999999999999989</v>
      </c>
      <c r="AR988" s="3">
        <v>3.29</v>
      </c>
      <c r="AS988" s="3">
        <v>3.13</v>
      </c>
      <c r="AT988" s="3">
        <v>0.16000000000000014</v>
      </c>
      <c r="AX988" s="3">
        <f>ROUND($P988*0.6,2)</f>
        <v>6.36</v>
      </c>
      <c r="AY988" s="3">
        <f>ROUND(AX988*$S988/100,2)</f>
        <v>5.72</v>
      </c>
      <c r="AZ988" s="3">
        <f>AX988-AY988</f>
        <v>0.64000000000000057</v>
      </c>
      <c r="BA988" s="3">
        <f>ROUND($T988*0.6,2)</f>
        <v>6.02</v>
      </c>
      <c r="BB988" s="3">
        <f>ROUND(BA988*$W988/100,2)</f>
        <v>5.72</v>
      </c>
      <c r="BC988" s="3">
        <f>BA988-BB988</f>
        <v>0.29999999999999982</v>
      </c>
      <c r="BD988" s="3">
        <f>ROUND($X988*0.6,2)</f>
        <v>5.16</v>
      </c>
      <c r="BE988" s="3">
        <f>ROUND(BD988*$AA988/100,2)</f>
        <v>4.9000000000000004</v>
      </c>
      <c r="BF988" s="3">
        <f>BD988-BE988</f>
        <v>0.25999999999999979</v>
      </c>
      <c r="BG988" s="3">
        <v>6.58</v>
      </c>
      <c r="BH988" s="3">
        <v>6.25</v>
      </c>
      <c r="BI988" s="3">
        <v>0.33000000000000007</v>
      </c>
      <c r="BJ988" s="3" t="s">
        <v>171</v>
      </c>
      <c r="BK988" s="3">
        <v>20.296600000000002</v>
      </c>
      <c r="BL988" s="3">
        <v>19.28</v>
      </c>
      <c r="BM988" s="3">
        <v>1.0166000000000004</v>
      </c>
      <c r="BN988" s="3">
        <v>17.64</v>
      </c>
      <c r="BO988" s="3">
        <v>16.760000000000002</v>
      </c>
      <c r="BP988" s="3">
        <v>0.87999999999999901</v>
      </c>
      <c r="BQ988" s="3">
        <v>18.496600000000001</v>
      </c>
      <c r="BR988" s="3">
        <v>17.57</v>
      </c>
      <c r="BS988" s="3">
        <v>0.92660000000000053</v>
      </c>
      <c r="BT988" s="3">
        <v>15.84</v>
      </c>
      <c r="BU988" s="3">
        <v>15.05</v>
      </c>
      <c r="BV988" s="3">
        <v>0.78999999999999915</v>
      </c>
      <c r="BW988" s="3">
        <v>18.64</v>
      </c>
      <c r="BX988" s="3">
        <v>17.71</v>
      </c>
      <c r="BY988" s="3">
        <v>0.92999999999999972</v>
      </c>
      <c r="BZ988" s="3">
        <v>17.796600000000002</v>
      </c>
      <c r="CA988" s="3">
        <v>16.91</v>
      </c>
      <c r="CB988" s="3">
        <v>0.88660000000000139</v>
      </c>
      <c r="CC988" s="3">
        <v>17.940000000000001</v>
      </c>
      <c r="CD988" s="3">
        <v>17.04</v>
      </c>
      <c r="CE988" s="3">
        <v>0.90000000000000213</v>
      </c>
      <c r="CF988" s="3">
        <v>15.5966</v>
      </c>
      <c r="CG988" s="3">
        <v>14.82</v>
      </c>
      <c r="CH988" s="3">
        <v>0.77660000000000018</v>
      </c>
      <c r="CI988" s="3">
        <v>15.96</v>
      </c>
      <c r="CJ988" s="3">
        <v>15.16</v>
      </c>
      <c r="CK988" s="3">
        <v>0.80000000000000071</v>
      </c>
      <c r="CL988" s="3">
        <v>14.21</v>
      </c>
      <c r="CM988" s="3">
        <v>13.5</v>
      </c>
      <c r="CN988" s="3">
        <v>0.71000000000000085</v>
      </c>
      <c r="CO988" s="3">
        <v>12.35</v>
      </c>
      <c r="CP988" s="3">
        <v>11.73</v>
      </c>
      <c r="CQ988" s="3">
        <v>0.61999999999999922</v>
      </c>
      <c r="CR988" s="3">
        <v>12.95</v>
      </c>
      <c r="CS988" s="3">
        <v>12.3</v>
      </c>
      <c r="CT988" s="3">
        <v>0.64999999999999858</v>
      </c>
      <c r="CU988" s="3">
        <v>11.09</v>
      </c>
      <c r="CV988" s="3">
        <v>10.54</v>
      </c>
      <c r="CW988" s="3">
        <v>0.55000000000000071</v>
      </c>
      <c r="CX988" s="3">
        <v>13.05</v>
      </c>
      <c r="CY988" s="3">
        <v>12.4</v>
      </c>
      <c r="CZ988" s="3">
        <v>0.65000000000000036</v>
      </c>
      <c r="DA988" s="3">
        <v>12.46</v>
      </c>
      <c r="DB988" s="3">
        <v>11.84</v>
      </c>
      <c r="DC988" s="3">
        <v>0.62000000000000099</v>
      </c>
      <c r="DD988" s="3">
        <v>12.56</v>
      </c>
      <c r="DE988" s="3">
        <v>11.93</v>
      </c>
      <c r="DF988" s="3">
        <v>0.63000000000000078</v>
      </c>
      <c r="DG988" s="3">
        <v>10.92</v>
      </c>
      <c r="DH988" s="3">
        <v>10.37</v>
      </c>
      <c r="DI988" s="3">
        <v>0.55000000000000071</v>
      </c>
      <c r="DJ988" s="3">
        <v>11.17</v>
      </c>
      <c r="DK988" s="3">
        <v>10.61</v>
      </c>
      <c r="DL988" s="3">
        <v>0.5600000000000005</v>
      </c>
      <c r="DM988" s="3">
        <v>18.27</v>
      </c>
      <c r="DN988" s="3">
        <v>17.36</v>
      </c>
      <c r="DO988" s="3">
        <v>0.91000000000000014</v>
      </c>
      <c r="DP988" s="3">
        <v>16.649999999999999</v>
      </c>
      <c r="DQ988" s="3">
        <v>15.82</v>
      </c>
      <c r="DR988" s="3">
        <v>0.82999999999999829</v>
      </c>
      <c r="DS988" s="3">
        <v>16.02</v>
      </c>
      <c r="DT988" s="3">
        <v>15.22</v>
      </c>
      <c r="DU988" s="3">
        <v>0.79999999999999893</v>
      </c>
      <c r="DV988" s="3">
        <v>14.04</v>
      </c>
      <c r="DW988" s="3">
        <v>13.34</v>
      </c>
      <c r="DX988" s="3">
        <v>0.69999999999999929</v>
      </c>
    </row>
    <row r="989" spans="1:128" s="3" customFormat="1" x14ac:dyDescent="0.25">
      <c r="A989" s="36" t="s">
        <v>1162</v>
      </c>
      <c r="B989" s="36" t="s">
        <v>87</v>
      </c>
      <c r="C989" s="36" t="s">
        <v>88</v>
      </c>
      <c r="D989" s="37" t="s">
        <v>130</v>
      </c>
      <c r="E989" s="36" t="s">
        <v>131</v>
      </c>
      <c r="F989" s="37" t="s">
        <v>1153</v>
      </c>
      <c r="G989" s="36" t="s">
        <v>1154</v>
      </c>
      <c r="H989" s="36" t="s">
        <v>201</v>
      </c>
      <c r="I989" s="36" t="s">
        <v>388</v>
      </c>
      <c r="J989" s="36" t="s">
        <v>171</v>
      </c>
      <c r="K989" s="44">
        <v>10.4666</v>
      </c>
      <c r="L989" s="38" t="str">
        <f>IF(J989="10",K989,"")</f>
        <v/>
      </c>
      <c r="M989" s="38"/>
      <c r="N989" s="38"/>
      <c r="O989" s="38">
        <v>0</v>
      </c>
      <c r="P989" s="38">
        <f>IF(H989="A",IF(J989&lt;&gt;"20",IF(J989="15",K989*0.87,ROUND(K989/0.87*0.85,2)),""))</f>
        <v>9.1059419999999989</v>
      </c>
      <c r="Q989" s="38">
        <f>ROUND(P989*S989/100,2)</f>
        <v>8.1999999999999993</v>
      </c>
      <c r="R989" s="38">
        <f>P989-Q989</f>
        <v>0.90594199999999958</v>
      </c>
      <c r="S989" s="38" t="s">
        <v>389</v>
      </c>
      <c r="T989" s="38">
        <f>IF(J989="20",K989,IF(J989="10",ROUND(K989*0.7,2),ROUND(K989/0.85*0.7,2)))</f>
        <v>8.6199999999999992</v>
      </c>
      <c r="U989" s="38">
        <f>ROUND(T989*W989/100,2)</f>
        <v>8.19</v>
      </c>
      <c r="V989" s="38">
        <f>T989-U989</f>
        <v>0.42999999999999972</v>
      </c>
      <c r="W989" s="36">
        <v>95</v>
      </c>
      <c r="X989" s="38">
        <f>IF(J989="20",ROUND(K989/0.7*0.6,2),IF(J989="10",ROUND(K989*0.6,2),ROUND(K989/0.85*0.6,2)))</f>
        <v>7.39</v>
      </c>
      <c r="Y989" s="38">
        <f>ROUND(X989*AA989/100,2)</f>
        <v>7.02</v>
      </c>
      <c r="Z989" s="38">
        <f>X989-Y989</f>
        <v>0.37000000000000011</v>
      </c>
      <c r="AA989" s="36">
        <v>95</v>
      </c>
      <c r="AB989" s="38" t="s">
        <v>95</v>
      </c>
      <c r="AC989" s="38">
        <v>9.42</v>
      </c>
      <c r="AD989" s="38">
        <v>8.9499999999999993</v>
      </c>
      <c r="AE989" s="38">
        <v>0.47000000000000064</v>
      </c>
      <c r="AI989" s="3">
        <f>ROUND(P989*0.3,2)</f>
        <v>2.73</v>
      </c>
      <c r="AJ989" s="3">
        <f>ROUND(AI989*S989/100,2)</f>
        <v>2.46</v>
      </c>
      <c r="AK989" s="3">
        <f>AI989-AJ989</f>
        <v>0.27</v>
      </c>
      <c r="AL989" s="3">
        <f>ROUND(T989*0.3,2)</f>
        <v>2.59</v>
      </c>
      <c r="AM989" s="3">
        <f>ROUND(AL989*W989/100,2)</f>
        <v>2.46</v>
      </c>
      <c r="AN989" s="3">
        <f>AL989-AM989</f>
        <v>0.12999999999999989</v>
      </c>
      <c r="AO989" s="3">
        <f>ROUND(X989*0.3,2)</f>
        <v>2.2200000000000002</v>
      </c>
      <c r="AP989" s="3">
        <f>ROUND(AO989*AA989/100,2)</f>
        <v>2.11</v>
      </c>
      <c r="AQ989" s="3">
        <f>AO989-AP989</f>
        <v>0.11000000000000032</v>
      </c>
      <c r="AR989" s="3">
        <v>2.83</v>
      </c>
      <c r="AS989" s="3">
        <v>2.69</v>
      </c>
      <c r="AT989" s="3">
        <v>0.14000000000000012</v>
      </c>
      <c r="AX989" s="3">
        <f>ROUND($P989*0.6,2)</f>
        <v>5.46</v>
      </c>
      <c r="AY989" s="3">
        <f>ROUND(AX989*$S989/100,2)</f>
        <v>4.91</v>
      </c>
      <c r="AZ989" s="3">
        <f>AX989-AY989</f>
        <v>0.54999999999999982</v>
      </c>
      <c r="BA989" s="3">
        <f>ROUND($T989*0.6,2)</f>
        <v>5.17</v>
      </c>
      <c r="BB989" s="3">
        <f>ROUND(BA989*$W989/100,2)</f>
        <v>4.91</v>
      </c>
      <c r="BC989" s="3">
        <f>BA989-BB989</f>
        <v>0.25999999999999979</v>
      </c>
      <c r="BD989" s="3">
        <f>ROUND($X989*0.6,2)</f>
        <v>4.43</v>
      </c>
      <c r="BE989" s="3">
        <f>ROUND(BD989*$AA989/100,2)</f>
        <v>4.21</v>
      </c>
      <c r="BF989" s="3">
        <f>BD989-BE989</f>
        <v>0.21999999999999975</v>
      </c>
      <c r="BG989" s="3">
        <v>5.65</v>
      </c>
      <c r="BH989" s="3">
        <v>5.37</v>
      </c>
      <c r="BI989" s="3">
        <v>0.28000000000000025</v>
      </c>
      <c r="BJ989" s="3" t="s">
        <v>171</v>
      </c>
      <c r="BK989" s="3">
        <v>18.805941999999998</v>
      </c>
      <c r="BL989" s="3">
        <v>17.87</v>
      </c>
      <c r="BM989" s="3">
        <v>0.93594199999999717</v>
      </c>
      <c r="BN989" s="3">
        <v>16.43</v>
      </c>
      <c r="BO989" s="3">
        <v>15.61</v>
      </c>
      <c r="BP989" s="3">
        <v>0.82000000000000028</v>
      </c>
      <c r="BQ989" s="3">
        <v>17.005941999999997</v>
      </c>
      <c r="BR989" s="3">
        <v>16.16</v>
      </c>
      <c r="BS989" s="3">
        <v>0.84594199999999731</v>
      </c>
      <c r="BT989" s="3">
        <v>14.63</v>
      </c>
      <c r="BU989" s="3">
        <v>13.9</v>
      </c>
      <c r="BV989" s="3">
        <v>0.73000000000000043</v>
      </c>
      <c r="BW989" s="3">
        <v>17.100000000000001</v>
      </c>
      <c r="BX989" s="3">
        <v>16.25</v>
      </c>
      <c r="BY989" s="3">
        <v>0.85000000000000142</v>
      </c>
      <c r="BZ989" s="3">
        <v>16.305941999999998</v>
      </c>
      <c r="CA989" s="3">
        <v>15.49</v>
      </c>
      <c r="CB989" s="3">
        <v>0.81594199999999795</v>
      </c>
      <c r="CC989" s="3">
        <v>16.399999999999999</v>
      </c>
      <c r="CD989" s="3">
        <v>15.58</v>
      </c>
      <c r="CE989" s="3">
        <v>0.81999999999999851</v>
      </c>
      <c r="CF989" s="3">
        <v>14.105941999999999</v>
      </c>
      <c r="CG989" s="3">
        <v>13.4</v>
      </c>
      <c r="CH989" s="3">
        <v>0.70594199999999852</v>
      </c>
      <c r="CI989" s="3">
        <v>14.42</v>
      </c>
      <c r="CJ989" s="3">
        <v>13.7</v>
      </c>
      <c r="CK989" s="3">
        <v>0.72000000000000064</v>
      </c>
      <c r="CL989" s="3">
        <v>13.16</v>
      </c>
      <c r="CM989" s="3">
        <v>12.5</v>
      </c>
      <c r="CN989" s="3">
        <v>0.66000000000000014</v>
      </c>
      <c r="CO989" s="3">
        <v>11.5</v>
      </c>
      <c r="CP989" s="3">
        <v>10.93</v>
      </c>
      <c r="CQ989" s="3">
        <v>0.57000000000000028</v>
      </c>
      <c r="CR989" s="3">
        <v>11.9</v>
      </c>
      <c r="CS989" s="3">
        <v>11.31</v>
      </c>
      <c r="CT989" s="3">
        <v>0.58999999999999986</v>
      </c>
      <c r="CU989" s="3">
        <v>10.24</v>
      </c>
      <c r="CV989" s="3">
        <v>9.73</v>
      </c>
      <c r="CW989" s="3">
        <v>0.50999999999999979</v>
      </c>
      <c r="CX989" s="3">
        <v>11.97</v>
      </c>
      <c r="CY989" s="3">
        <v>11.37</v>
      </c>
      <c r="CZ989" s="3">
        <v>0.60000000000000142</v>
      </c>
      <c r="DA989" s="3">
        <v>11.41</v>
      </c>
      <c r="DB989" s="3">
        <v>10.84</v>
      </c>
      <c r="DC989" s="3">
        <v>0.57000000000000028</v>
      </c>
      <c r="DD989" s="3">
        <v>11.48</v>
      </c>
      <c r="DE989" s="3">
        <v>10.91</v>
      </c>
      <c r="DF989" s="3">
        <v>0.57000000000000028</v>
      </c>
      <c r="DG989" s="3">
        <v>9.8699999999999992</v>
      </c>
      <c r="DH989" s="3">
        <v>9.3800000000000008</v>
      </c>
      <c r="DI989" s="3">
        <v>0.48999999999999844</v>
      </c>
      <c r="DJ989" s="3">
        <v>10.09</v>
      </c>
      <c r="DK989" s="3">
        <v>9.59</v>
      </c>
      <c r="DL989" s="3">
        <v>0.5</v>
      </c>
      <c r="DM989" s="3">
        <v>16.93</v>
      </c>
      <c r="DN989" s="3">
        <v>16.079999999999998</v>
      </c>
      <c r="DO989" s="3">
        <v>0.85000000000000142</v>
      </c>
      <c r="DP989" s="3">
        <v>15.31</v>
      </c>
      <c r="DQ989" s="3">
        <v>14.54</v>
      </c>
      <c r="DR989" s="3">
        <v>0.77000000000000135</v>
      </c>
      <c r="DS989" s="3">
        <v>14.68</v>
      </c>
      <c r="DT989" s="3">
        <v>13.95</v>
      </c>
      <c r="DU989" s="3">
        <v>0.73000000000000043</v>
      </c>
      <c r="DV989" s="3">
        <v>12.7</v>
      </c>
      <c r="DW989" s="3">
        <v>12.07</v>
      </c>
      <c r="DX989" s="3">
        <v>0.62999999999999901</v>
      </c>
    </row>
    <row r="990" spans="1:128" s="3" customFormat="1" x14ac:dyDescent="0.25">
      <c r="A990" s="36" t="s">
        <v>1163</v>
      </c>
      <c r="B990" s="36" t="s">
        <v>87</v>
      </c>
      <c r="C990" s="36" t="s">
        <v>88</v>
      </c>
      <c r="D990" s="37" t="s">
        <v>154</v>
      </c>
      <c r="E990" s="36" t="s">
        <v>155</v>
      </c>
      <c r="F990" s="37" t="s">
        <v>1153</v>
      </c>
      <c r="G990" s="36" t="s">
        <v>1154</v>
      </c>
      <c r="H990" s="36" t="s">
        <v>201</v>
      </c>
      <c r="I990" s="36" t="s">
        <v>388</v>
      </c>
      <c r="J990" s="36" t="s">
        <v>171</v>
      </c>
      <c r="K990" s="44">
        <v>12.18</v>
      </c>
      <c r="L990" s="38" t="str">
        <f>IF(J990="10",K990,"")</f>
        <v/>
      </c>
      <c r="M990" s="38"/>
      <c r="N990" s="38"/>
      <c r="O990" s="38">
        <v>0</v>
      </c>
      <c r="P990" s="38">
        <f>IF(H990="A",IF(J990&lt;&gt;"20",IF(J990="15",K990*0.87,ROUND(K990/0.87*0.85,2)),""))</f>
        <v>10.5966</v>
      </c>
      <c r="Q990" s="38">
        <f>ROUND(P990*S990/100,2)</f>
        <v>9.5399999999999991</v>
      </c>
      <c r="R990" s="38">
        <f>P990-Q990</f>
        <v>1.0566000000000013</v>
      </c>
      <c r="S990" s="38" t="s">
        <v>389</v>
      </c>
      <c r="T990" s="38">
        <f>IF(J990="20",K990,IF(J990="10",ROUND(K990*0.7,2),ROUND(K990/0.85*0.7,2)))</f>
        <v>10.029999999999999</v>
      </c>
      <c r="U990" s="38">
        <f>ROUND(T990*W990/100,2)</f>
        <v>9.5299999999999994</v>
      </c>
      <c r="V990" s="38">
        <f>T990-U990</f>
        <v>0.5</v>
      </c>
      <c r="W990" s="36">
        <v>95</v>
      </c>
      <c r="X990" s="38">
        <f>IF(J990="20",ROUND(K990/0.7*0.6,2),IF(J990="10",ROUND(K990*0.6,2),ROUND(K990/0.85*0.6,2)))</f>
        <v>8.6</v>
      </c>
      <c r="Y990" s="38">
        <f>ROUND(X990*AA990/100,2)</f>
        <v>8.17</v>
      </c>
      <c r="Z990" s="38">
        <f>X990-Y990</f>
        <v>0.42999999999999972</v>
      </c>
      <c r="AA990" s="36">
        <v>95</v>
      </c>
      <c r="AB990" s="38" t="s">
        <v>95</v>
      </c>
      <c r="AC990" s="38">
        <v>10.96</v>
      </c>
      <c r="AD990" s="38">
        <v>10.41</v>
      </c>
      <c r="AE990" s="38">
        <v>0.55000000000000071</v>
      </c>
      <c r="AI990" s="3">
        <f>ROUND(P990*0.3,2)</f>
        <v>3.18</v>
      </c>
      <c r="AJ990" s="3">
        <f>ROUND(AI990*S990/100,2)</f>
        <v>2.86</v>
      </c>
      <c r="AK990" s="3">
        <f>AI990-AJ990</f>
        <v>0.32000000000000028</v>
      </c>
      <c r="AL990" s="3">
        <f>ROUND(T990*0.3,2)</f>
        <v>3.01</v>
      </c>
      <c r="AM990" s="3">
        <f>ROUND(AL990*W990/100,2)</f>
        <v>2.86</v>
      </c>
      <c r="AN990" s="3">
        <f>AL990-AM990</f>
        <v>0.14999999999999991</v>
      </c>
      <c r="AO990" s="3">
        <f>ROUND(X990*0.3,2)</f>
        <v>2.58</v>
      </c>
      <c r="AP990" s="3">
        <f>ROUND(AO990*AA990/100,2)</f>
        <v>2.4500000000000002</v>
      </c>
      <c r="AQ990" s="3">
        <f>AO990-AP990</f>
        <v>0.12999999999999989</v>
      </c>
      <c r="AR990" s="3">
        <v>3.29</v>
      </c>
      <c r="AS990" s="3">
        <v>3.13</v>
      </c>
      <c r="AT990" s="3">
        <v>0.16000000000000014</v>
      </c>
      <c r="AX990" s="3">
        <f>ROUND($P990*0.6,2)</f>
        <v>6.36</v>
      </c>
      <c r="AY990" s="3">
        <f>ROUND(AX990*$S990/100,2)</f>
        <v>5.72</v>
      </c>
      <c r="AZ990" s="3">
        <f>AX990-AY990</f>
        <v>0.64000000000000057</v>
      </c>
      <c r="BA990" s="3">
        <f>ROUND($T990*0.6,2)</f>
        <v>6.02</v>
      </c>
      <c r="BB990" s="3">
        <f>ROUND(BA990*$W990/100,2)</f>
        <v>5.72</v>
      </c>
      <c r="BC990" s="3">
        <f>BA990-BB990</f>
        <v>0.29999999999999982</v>
      </c>
      <c r="BD990" s="3">
        <f>ROUND($X990*0.6,2)</f>
        <v>5.16</v>
      </c>
      <c r="BE990" s="3">
        <f>ROUND(BD990*$AA990/100,2)</f>
        <v>4.9000000000000004</v>
      </c>
      <c r="BF990" s="3">
        <f>BD990-BE990</f>
        <v>0.25999999999999979</v>
      </c>
      <c r="BG990" s="3">
        <v>6.58</v>
      </c>
      <c r="BH990" s="3">
        <v>6.25</v>
      </c>
      <c r="BI990" s="3">
        <v>0.33000000000000007</v>
      </c>
      <c r="BJ990" s="3" t="s">
        <v>171</v>
      </c>
      <c r="BK990" s="3">
        <v>20.296600000000002</v>
      </c>
      <c r="BL990" s="3">
        <v>19.28</v>
      </c>
      <c r="BM990" s="3">
        <v>1.0166000000000004</v>
      </c>
      <c r="BN990" s="3">
        <v>17.64</v>
      </c>
      <c r="BO990" s="3">
        <v>16.760000000000002</v>
      </c>
      <c r="BP990" s="3">
        <v>0.87999999999999901</v>
      </c>
      <c r="BQ990" s="3">
        <v>18.496600000000001</v>
      </c>
      <c r="BR990" s="3">
        <v>17.57</v>
      </c>
      <c r="BS990" s="3">
        <v>0.92660000000000053</v>
      </c>
      <c r="BT990" s="3">
        <v>15.84</v>
      </c>
      <c r="BU990" s="3">
        <v>15.05</v>
      </c>
      <c r="BV990" s="3">
        <v>0.78999999999999915</v>
      </c>
      <c r="BW990" s="3">
        <v>18.64</v>
      </c>
      <c r="BX990" s="3">
        <v>17.71</v>
      </c>
      <c r="BY990" s="3">
        <v>0.92999999999999972</v>
      </c>
      <c r="BZ990" s="3">
        <v>17.796600000000002</v>
      </c>
      <c r="CA990" s="3">
        <v>16.91</v>
      </c>
      <c r="CB990" s="3">
        <v>0.88660000000000139</v>
      </c>
      <c r="CC990" s="3">
        <v>17.940000000000001</v>
      </c>
      <c r="CD990" s="3">
        <v>17.04</v>
      </c>
      <c r="CE990" s="3">
        <v>0.90000000000000213</v>
      </c>
      <c r="CF990" s="3">
        <v>15.5966</v>
      </c>
      <c r="CG990" s="3">
        <v>14.82</v>
      </c>
      <c r="CH990" s="3">
        <v>0.77660000000000018</v>
      </c>
      <c r="CI990" s="3">
        <v>15.96</v>
      </c>
      <c r="CJ990" s="3">
        <v>15.16</v>
      </c>
      <c r="CK990" s="3">
        <v>0.80000000000000071</v>
      </c>
      <c r="CL990" s="3">
        <v>14.21</v>
      </c>
      <c r="CM990" s="3">
        <v>13.5</v>
      </c>
      <c r="CN990" s="3">
        <v>0.71000000000000085</v>
      </c>
      <c r="CO990" s="3">
        <v>12.35</v>
      </c>
      <c r="CP990" s="3">
        <v>11.73</v>
      </c>
      <c r="CQ990" s="3">
        <v>0.61999999999999922</v>
      </c>
      <c r="CR990" s="3">
        <v>12.95</v>
      </c>
      <c r="CS990" s="3">
        <v>12.3</v>
      </c>
      <c r="CT990" s="3">
        <v>0.64999999999999858</v>
      </c>
      <c r="CU990" s="3">
        <v>11.09</v>
      </c>
      <c r="CV990" s="3">
        <v>10.54</v>
      </c>
      <c r="CW990" s="3">
        <v>0.55000000000000071</v>
      </c>
      <c r="CX990" s="3">
        <v>13.05</v>
      </c>
      <c r="CY990" s="3">
        <v>12.4</v>
      </c>
      <c r="CZ990" s="3">
        <v>0.65000000000000036</v>
      </c>
      <c r="DA990" s="3">
        <v>12.46</v>
      </c>
      <c r="DB990" s="3">
        <v>11.84</v>
      </c>
      <c r="DC990" s="3">
        <v>0.62000000000000099</v>
      </c>
      <c r="DD990" s="3">
        <v>12.56</v>
      </c>
      <c r="DE990" s="3">
        <v>11.93</v>
      </c>
      <c r="DF990" s="3">
        <v>0.63000000000000078</v>
      </c>
      <c r="DG990" s="3">
        <v>10.92</v>
      </c>
      <c r="DH990" s="3">
        <v>10.37</v>
      </c>
      <c r="DI990" s="3">
        <v>0.55000000000000071</v>
      </c>
      <c r="DJ990" s="3">
        <v>11.17</v>
      </c>
      <c r="DK990" s="3">
        <v>10.61</v>
      </c>
      <c r="DL990" s="3">
        <v>0.5600000000000005</v>
      </c>
      <c r="DM990" s="3">
        <v>18.27</v>
      </c>
      <c r="DN990" s="3">
        <v>17.36</v>
      </c>
      <c r="DO990" s="3">
        <v>0.91000000000000014</v>
      </c>
      <c r="DP990" s="3">
        <v>16.649999999999999</v>
      </c>
      <c r="DQ990" s="3">
        <v>15.82</v>
      </c>
      <c r="DR990" s="3">
        <v>0.82999999999999829</v>
      </c>
      <c r="DS990" s="3">
        <v>16.02</v>
      </c>
      <c r="DT990" s="3">
        <v>15.22</v>
      </c>
      <c r="DU990" s="3">
        <v>0.79999999999999893</v>
      </c>
      <c r="DV990" s="3">
        <v>14.04</v>
      </c>
      <c r="DW990" s="3">
        <v>13.34</v>
      </c>
      <c r="DX990" s="3">
        <v>0.69999999999999929</v>
      </c>
    </row>
    <row r="991" spans="1:128" s="3" customFormat="1" x14ac:dyDescent="0.25">
      <c r="A991" s="36" t="s">
        <v>1164</v>
      </c>
      <c r="B991" s="36" t="s">
        <v>87</v>
      </c>
      <c r="C991" s="36" t="s">
        <v>88</v>
      </c>
      <c r="D991" s="37" t="s">
        <v>103</v>
      </c>
      <c r="E991" s="36" t="s">
        <v>104</v>
      </c>
      <c r="F991" s="37" t="s">
        <v>1153</v>
      </c>
      <c r="G991" s="36" t="s">
        <v>1154</v>
      </c>
      <c r="H991" s="36" t="s">
        <v>201</v>
      </c>
      <c r="I991" s="36" t="s">
        <v>388</v>
      </c>
      <c r="J991" s="36" t="s">
        <v>171</v>
      </c>
      <c r="K991" s="44">
        <v>13.18</v>
      </c>
      <c r="L991" s="38" t="str">
        <f>IF(J991="10",K991,"")</f>
        <v/>
      </c>
      <c r="M991" s="38"/>
      <c r="N991" s="38"/>
      <c r="O991" s="38">
        <v>0</v>
      </c>
      <c r="P991" s="38">
        <f>IF(H991="A",IF(J991&lt;&gt;"20",IF(J991="15",K991*0.87,ROUND(K991/0.87*0.85,2)),""))</f>
        <v>11.4666</v>
      </c>
      <c r="Q991" s="38">
        <f>ROUND(P991*S991/100,2)</f>
        <v>10.32</v>
      </c>
      <c r="R991" s="38">
        <f>P991-Q991</f>
        <v>1.1465999999999994</v>
      </c>
      <c r="S991" s="38" t="s">
        <v>389</v>
      </c>
      <c r="T991" s="38">
        <f>IF(J991="20",K991,IF(J991="10",ROUND(K991*0.7,2),ROUND(K991/0.85*0.7,2)))</f>
        <v>10.85</v>
      </c>
      <c r="U991" s="38">
        <f>ROUND(T991*W991/100,2)</f>
        <v>10.31</v>
      </c>
      <c r="V991" s="38">
        <f>T991-U991</f>
        <v>0.53999999999999915</v>
      </c>
      <c r="W991" s="36">
        <v>95</v>
      </c>
      <c r="X991" s="38">
        <f>IF(J991="20",ROUND(K991/0.7*0.6,2),IF(J991="10",ROUND(K991*0.6,2),ROUND(K991/0.85*0.6,2)))</f>
        <v>9.3000000000000007</v>
      </c>
      <c r="Y991" s="38">
        <f>ROUND(X991*AA991/100,2)</f>
        <v>8.84</v>
      </c>
      <c r="Z991" s="38">
        <f>X991-Y991</f>
        <v>0.46000000000000085</v>
      </c>
      <c r="AA991" s="36">
        <v>95</v>
      </c>
      <c r="AB991" s="38" t="s">
        <v>95</v>
      </c>
      <c r="AC991" s="38">
        <v>11.86</v>
      </c>
      <c r="AD991" s="38">
        <v>11.27</v>
      </c>
      <c r="AE991" s="38">
        <v>0.58999999999999986</v>
      </c>
      <c r="AI991" s="3">
        <f>ROUND(P991*0.3,2)</f>
        <v>3.44</v>
      </c>
      <c r="AJ991" s="3">
        <f>ROUND(AI991*S991/100,2)</f>
        <v>3.1</v>
      </c>
      <c r="AK991" s="3">
        <f>AI991-AJ991</f>
        <v>0.33999999999999986</v>
      </c>
      <c r="AL991" s="3">
        <f>ROUND(T991*0.3,2)</f>
        <v>3.26</v>
      </c>
      <c r="AM991" s="3">
        <f>ROUND(AL991*W991/100,2)</f>
        <v>3.1</v>
      </c>
      <c r="AN991" s="3">
        <f>AL991-AM991</f>
        <v>0.1599999999999997</v>
      </c>
      <c r="AO991" s="3">
        <f>ROUND(X991*0.3,2)</f>
        <v>2.79</v>
      </c>
      <c r="AP991" s="3">
        <f>ROUND(AO991*AA991/100,2)</f>
        <v>2.65</v>
      </c>
      <c r="AQ991" s="3">
        <f>AO991-AP991</f>
        <v>0.14000000000000012</v>
      </c>
      <c r="AR991" s="3">
        <v>3.56</v>
      </c>
      <c r="AS991" s="3">
        <v>3.38</v>
      </c>
      <c r="AT991" s="3">
        <v>0.18000000000000016</v>
      </c>
      <c r="AX991" s="3">
        <f>ROUND($P991*0.6,2)</f>
        <v>6.88</v>
      </c>
      <c r="AY991" s="3">
        <f>ROUND(AX991*$S991/100,2)</f>
        <v>6.19</v>
      </c>
      <c r="AZ991" s="3">
        <f>AX991-AY991</f>
        <v>0.6899999999999995</v>
      </c>
      <c r="BA991" s="3">
        <f>ROUND($T991*0.6,2)</f>
        <v>6.51</v>
      </c>
      <c r="BB991" s="3">
        <f>ROUND(BA991*$W991/100,2)</f>
        <v>6.18</v>
      </c>
      <c r="BC991" s="3">
        <f>BA991-BB991</f>
        <v>0.33000000000000007</v>
      </c>
      <c r="BD991" s="3">
        <f>ROUND($X991*0.6,2)</f>
        <v>5.58</v>
      </c>
      <c r="BE991" s="3">
        <f>ROUND(BD991*$AA991/100,2)</f>
        <v>5.3</v>
      </c>
      <c r="BF991" s="3">
        <f>BD991-BE991</f>
        <v>0.28000000000000025</v>
      </c>
      <c r="BG991" s="3">
        <v>7.12</v>
      </c>
      <c r="BH991" s="3">
        <v>6.76</v>
      </c>
      <c r="BI991" s="3">
        <v>0.36000000000000032</v>
      </c>
      <c r="BJ991" s="3" t="s">
        <v>171</v>
      </c>
      <c r="BK991" s="3">
        <v>21.166599999999999</v>
      </c>
      <c r="BL991" s="3">
        <v>20.11</v>
      </c>
      <c r="BM991" s="3">
        <v>1.0565999999999995</v>
      </c>
      <c r="BN991" s="3">
        <v>18.34</v>
      </c>
      <c r="BO991" s="3">
        <v>17.420000000000002</v>
      </c>
      <c r="BP991" s="3">
        <v>0.91999999999999815</v>
      </c>
      <c r="BQ991" s="3">
        <v>19.366599999999998</v>
      </c>
      <c r="BR991" s="3">
        <v>18.399999999999999</v>
      </c>
      <c r="BS991" s="3">
        <v>0.96659999999999968</v>
      </c>
      <c r="BT991" s="3">
        <v>16.54</v>
      </c>
      <c r="BU991" s="3">
        <v>15.71</v>
      </c>
      <c r="BV991" s="3">
        <v>0.82999999999999829</v>
      </c>
      <c r="BW991" s="3">
        <v>19.54</v>
      </c>
      <c r="BX991" s="3">
        <v>18.559999999999999</v>
      </c>
      <c r="BY991" s="3">
        <v>0.98000000000000043</v>
      </c>
      <c r="BZ991" s="3">
        <v>18.666599999999999</v>
      </c>
      <c r="CA991" s="3">
        <v>17.73</v>
      </c>
      <c r="CB991" s="3">
        <v>0.93659999999999854</v>
      </c>
      <c r="CC991" s="3">
        <v>18.84</v>
      </c>
      <c r="CD991" s="3">
        <v>17.899999999999999</v>
      </c>
      <c r="CE991" s="3">
        <v>0.94000000000000128</v>
      </c>
      <c r="CF991" s="3">
        <v>16.4666</v>
      </c>
      <c r="CG991" s="3">
        <v>15.64</v>
      </c>
      <c r="CH991" s="3">
        <v>0.82659999999999911</v>
      </c>
      <c r="CI991" s="3">
        <v>16.86</v>
      </c>
      <c r="CJ991" s="3">
        <v>16.02</v>
      </c>
      <c r="CK991" s="3">
        <v>0.83999999999999986</v>
      </c>
      <c r="CL991" s="3">
        <v>14.82</v>
      </c>
      <c r="CM991" s="3">
        <v>14.08</v>
      </c>
      <c r="CN991" s="3">
        <v>0.74000000000000021</v>
      </c>
      <c r="CO991" s="3">
        <v>12.84</v>
      </c>
      <c r="CP991" s="3">
        <v>12.2</v>
      </c>
      <c r="CQ991" s="3">
        <v>0.64000000000000057</v>
      </c>
      <c r="CR991" s="3">
        <v>13.56</v>
      </c>
      <c r="CS991" s="3">
        <v>12.88</v>
      </c>
      <c r="CT991" s="3">
        <v>0.67999999999999972</v>
      </c>
      <c r="CU991" s="3">
        <v>11.58</v>
      </c>
      <c r="CV991" s="3">
        <v>11</v>
      </c>
      <c r="CW991" s="3">
        <v>0.58000000000000007</v>
      </c>
      <c r="CX991" s="3">
        <v>13.68</v>
      </c>
      <c r="CY991" s="3">
        <v>13</v>
      </c>
      <c r="CZ991" s="3">
        <v>0.67999999999999972</v>
      </c>
      <c r="DA991" s="3">
        <v>13.07</v>
      </c>
      <c r="DB991" s="3">
        <v>12.42</v>
      </c>
      <c r="DC991" s="3">
        <v>0.65000000000000036</v>
      </c>
      <c r="DD991" s="3">
        <v>13.19</v>
      </c>
      <c r="DE991" s="3">
        <v>12.53</v>
      </c>
      <c r="DF991" s="3">
        <v>0.66000000000000014</v>
      </c>
      <c r="DG991" s="3">
        <v>11.53</v>
      </c>
      <c r="DH991" s="3">
        <v>10.95</v>
      </c>
      <c r="DI991" s="3">
        <v>0.58000000000000007</v>
      </c>
      <c r="DJ991" s="3">
        <v>11.8</v>
      </c>
      <c r="DK991" s="3">
        <v>11.21</v>
      </c>
      <c r="DL991" s="3">
        <v>0.58999999999999986</v>
      </c>
      <c r="DM991" s="3">
        <v>19.05</v>
      </c>
      <c r="DN991" s="3">
        <v>18.100000000000001</v>
      </c>
      <c r="DO991" s="3">
        <v>0.94999999999999929</v>
      </c>
      <c r="DP991" s="3">
        <v>17.43</v>
      </c>
      <c r="DQ991" s="3">
        <v>16.559999999999999</v>
      </c>
      <c r="DR991" s="3">
        <v>0.87000000000000099</v>
      </c>
      <c r="DS991" s="3">
        <v>16.8</v>
      </c>
      <c r="DT991" s="3">
        <v>15.96</v>
      </c>
      <c r="DU991" s="3">
        <v>0.83999999999999986</v>
      </c>
      <c r="DV991" s="3">
        <v>14.82</v>
      </c>
      <c r="DW991" s="3">
        <v>14.08</v>
      </c>
      <c r="DX991" s="3">
        <v>0.74000000000000021</v>
      </c>
    </row>
    <row r="992" spans="1:128" s="3" customFormat="1" x14ac:dyDescent="0.25">
      <c r="A992" s="36" t="s">
        <v>1165</v>
      </c>
      <c r="B992" s="36" t="s">
        <v>87</v>
      </c>
      <c r="C992" s="36" t="s">
        <v>88</v>
      </c>
      <c r="D992" s="37" t="s">
        <v>100</v>
      </c>
      <c r="E992" s="36" t="s">
        <v>101</v>
      </c>
      <c r="F992" s="37" t="s">
        <v>1153</v>
      </c>
      <c r="G992" s="36" t="s">
        <v>1154</v>
      </c>
      <c r="H992" s="36" t="s">
        <v>201</v>
      </c>
      <c r="I992" s="36" t="s">
        <v>388</v>
      </c>
      <c r="J992" s="36" t="s">
        <v>171</v>
      </c>
      <c r="K992" s="44">
        <v>9.9355999999999991</v>
      </c>
      <c r="L992" s="38" t="str">
        <f>IF(J992="10",K992,"")</f>
        <v/>
      </c>
      <c r="M992" s="38"/>
      <c r="N992" s="38"/>
      <c r="O992" s="38">
        <v>0</v>
      </c>
      <c r="P992" s="38">
        <f>IF(H992="A",IF(J992&lt;&gt;"20",IF(J992="15",K992*0.87,ROUND(K992/0.87*0.85,2)),""))</f>
        <v>8.6439719999999998</v>
      </c>
      <c r="Q992" s="38">
        <f>ROUND(P992*S992/100,2)</f>
        <v>7.78</v>
      </c>
      <c r="R992" s="38">
        <f>P992-Q992</f>
        <v>0.86397199999999952</v>
      </c>
      <c r="S992" s="38" t="s">
        <v>389</v>
      </c>
      <c r="T992" s="38">
        <f>IF(J992="20",K992,IF(J992="10",ROUND(K992*0.7,2),ROUND(K992/0.85*0.7,2)))</f>
        <v>8.18</v>
      </c>
      <c r="U992" s="38">
        <f>ROUND(T992*W992/100,2)</f>
        <v>7.77</v>
      </c>
      <c r="V992" s="38">
        <f>T992-U992</f>
        <v>0.41000000000000014</v>
      </c>
      <c r="W992" s="36">
        <v>95</v>
      </c>
      <c r="X992" s="38">
        <f>IF(J992="20",ROUND(K992/0.7*0.6,2),IF(J992="10",ROUND(K992*0.6,2),ROUND(K992/0.85*0.6,2)))</f>
        <v>7.01</v>
      </c>
      <c r="Y992" s="38">
        <f>ROUND(X992*AA992/100,2)</f>
        <v>6.66</v>
      </c>
      <c r="Z992" s="38">
        <f>X992-Y992</f>
        <v>0.34999999999999964</v>
      </c>
      <c r="AA992" s="36">
        <v>95</v>
      </c>
      <c r="AB992" s="38" t="s">
        <v>95</v>
      </c>
      <c r="AC992" s="38">
        <v>8.94</v>
      </c>
      <c r="AD992" s="38">
        <v>8.49</v>
      </c>
      <c r="AE992" s="38">
        <v>0.44999999999999929</v>
      </c>
      <c r="AI992" s="3">
        <f>ROUND(P992*0.3,2)</f>
        <v>2.59</v>
      </c>
      <c r="AJ992" s="3">
        <f>ROUND(AI992*S992/100,2)</f>
        <v>2.33</v>
      </c>
      <c r="AK992" s="3">
        <f>AI992-AJ992</f>
        <v>0.25999999999999979</v>
      </c>
      <c r="AL992" s="3">
        <f>ROUND(T992*0.3,2)</f>
        <v>2.4500000000000002</v>
      </c>
      <c r="AM992" s="3">
        <f>ROUND(AL992*W992/100,2)</f>
        <v>2.33</v>
      </c>
      <c r="AN992" s="3">
        <f>AL992-AM992</f>
        <v>0.12000000000000011</v>
      </c>
      <c r="AO992" s="3">
        <f>ROUND(X992*0.3,2)</f>
        <v>2.1</v>
      </c>
      <c r="AP992" s="3">
        <f>ROUND(AO992*AA992/100,2)</f>
        <v>2</v>
      </c>
      <c r="AQ992" s="3">
        <f>AO992-AP992</f>
        <v>0.10000000000000009</v>
      </c>
      <c r="AR992" s="3">
        <v>2.68</v>
      </c>
      <c r="AS992" s="3">
        <v>2.5499999999999998</v>
      </c>
      <c r="AT992" s="3">
        <v>0.13000000000000034</v>
      </c>
      <c r="AX992" s="3">
        <f>ROUND($P992*0.6,2)</f>
        <v>5.19</v>
      </c>
      <c r="AY992" s="3">
        <f>ROUND(AX992*$S992/100,2)</f>
        <v>4.67</v>
      </c>
      <c r="AZ992" s="3">
        <f>AX992-AY992</f>
        <v>0.52000000000000046</v>
      </c>
      <c r="BA992" s="3">
        <f>ROUND($T992*0.6,2)</f>
        <v>4.91</v>
      </c>
      <c r="BB992" s="3">
        <f>ROUND(BA992*$W992/100,2)</f>
        <v>4.66</v>
      </c>
      <c r="BC992" s="3">
        <f>BA992-BB992</f>
        <v>0.25</v>
      </c>
      <c r="BD992" s="3">
        <f>ROUND($X992*0.6,2)</f>
        <v>4.21</v>
      </c>
      <c r="BE992" s="3">
        <f>ROUND(BD992*$AA992/100,2)</f>
        <v>4</v>
      </c>
      <c r="BF992" s="3">
        <f>BD992-BE992</f>
        <v>0.20999999999999996</v>
      </c>
      <c r="BG992" s="3">
        <v>5.36</v>
      </c>
      <c r="BH992" s="3">
        <v>5.09</v>
      </c>
      <c r="BI992" s="3">
        <v>0.27000000000000046</v>
      </c>
      <c r="BJ992" s="3" t="s">
        <v>171</v>
      </c>
      <c r="BK992" s="3">
        <v>18.343972000000001</v>
      </c>
      <c r="BL992" s="3">
        <v>17.43</v>
      </c>
      <c r="BM992" s="3">
        <v>0.91397200000000112</v>
      </c>
      <c r="BN992" s="3">
        <v>16.05</v>
      </c>
      <c r="BO992" s="3">
        <v>15.25</v>
      </c>
      <c r="BP992" s="3">
        <v>0.80000000000000071</v>
      </c>
      <c r="BQ992" s="3">
        <v>16.543972</v>
      </c>
      <c r="BR992" s="3">
        <v>15.72</v>
      </c>
      <c r="BS992" s="3">
        <v>0.82397199999999948</v>
      </c>
      <c r="BT992" s="3">
        <v>14.25</v>
      </c>
      <c r="BU992" s="3">
        <v>13.54</v>
      </c>
      <c r="BV992" s="3">
        <v>0.71000000000000085</v>
      </c>
      <c r="BW992" s="3">
        <v>16.62</v>
      </c>
      <c r="BX992" s="3">
        <v>15.79</v>
      </c>
      <c r="BY992" s="3">
        <v>0.83000000000000185</v>
      </c>
      <c r="BZ992" s="3">
        <v>15.843972000000001</v>
      </c>
      <c r="CA992" s="3">
        <v>15.05</v>
      </c>
      <c r="CB992" s="3">
        <v>0.79397200000000012</v>
      </c>
      <c r="CC992" s="3">
        <v>15.92</v>
      </c>
      <c r="CD992" s="3">
        <v>15.12</v>
      </c>
      <c r="CE992" s="3">
        <v>0.80000000000000071</v>
      </c>
      <c r="CF992" s="3">
        <v>13.643972</v>
      </c>
      <c r="CG992" s="3">
        <v>12.96</v>
      </c>
      <c r="CH992" s="3">
        <v>0.68397199999999891</v>
      </c>
      <c r="CI992" s="3">
        <v>13.94</v>
      </c>
      <c r="CJ992" s="3">
        <v>13.24</v>
      </c>
      <c r="CK992" s="3">
        <v>0.69999999999999929</v>
      </c>
      <c r="CL992" s="3">
        <v>12.84</v>
      </c>
      <c r="CM992" s="3">
        <v>12.2</v>
      </c>
      <c r="CN992" s="3">
        <v>0.64000000000000057</v>
      </c>
      <c r="CO992" s="3">
        <v>11.24</v>
      </c>
      <c r="CP992" s="3">
        <v>10.68</v>
      </c>
      <c r="CQ992" s="3">
        <v>0.5600000000000005</v>
      </c>
      <c r="CR992" s="3">
        <v>11.58</v>
      </c>
      <c r="CS992" s="3">
        <v>11</v>
      </c>
      <c r="CT992" s="3">
        <v>0.58000000000000007</v>
      </c>
      <c r="CU992" s="3">
        <v>9.98</v>
      </c>
      <c r="CV992" s="3">
        <v>9.48</v>
      </c>
      <c r="CW992" s="3">
        <v>0.5</v>
      </c>
      <c r="CX992" s="3">
        <v>11.63</v>
      </c>
      <c r="CY992" s="3">
        <v>11.05</v>
      </c>
      <c r="CZ992" s="3">
        <v>0.58000000000000007</v>
      </c>
      <c r="DA992" s="3">
        <v>11.09</v>
      </c>
      <c r="DB992" s="3">
        <v>10.54</v>
      </c>
      <c r="DC992" s="3">
        <v>0.55000000000000071</v>
      </c>
      <c r="DD992" s="3">
        <v>11.14</v>
      </c>
      <c r="DE992" s="3">
        <v>10.58</v>
      </c>
      <c r="DF992" s="3">
        <v>0.5600000000000005</v>
      </c>
      <c r="DG992" s="3">
        <v>9.5500000000000007</v>
      </c>
      <c r="DH992" s="3">
        <v>9.07</v>
      </c>
      <c r="DI992" s="3">
        <v>0.48000000000000043</v>
      </c>
      <c r="DJ992" s="3">
        <v>9.76</v>
      </c>
      <c r="DK992" s="3">
        <v>9.27</v>
      </c>
      <c r="DL992" s="3">
        <v>0.49000000000000021</v>
      </c>
      <c r="DM992" s="3">
        <v>16.510000000000002</v>
      </c>
      <c r="DN992" s="3">
        <v>15.68</v>
      </c>
      <c r="DO992" s="3">
        <v>0.83000000000000185</v>
      </c>
      <c r="DP992" s="3">
        <v>14.89</v>
      </c>
      <c r="DQ992" s="3">
        <v>14.15</v>
      </c>
      <c r="DR992" s="3">
        <v>0.74000000000000021</v>
      </c>
      <c r="DS992" s="3">
        <v>14.26</v>
      </c>
      <c r="DT992" s="3">
        <v>13.55</v>
      </c>
      <c r="DU992" s="3">
        <v>0.70999999999999908</v>
      </c>
      <c r="DV992" s="3">
        <v>12.28</v>
      </c>
      <c r="DW992" s="3">
        <v>11.67</v>
      </c>
      <c r="DX992" s="3">
        <v>0.60999999999999943</v>
      </c>
    </row>
    <row r="993" spans="1:128" s="3" customFormat="1" x14ac:dyDescent="0.25">
      <c r="A993" s="36" t="s">
        <v>1166</v>
      </c>
      <c r="B993" s="36" t="s">
        <v>87</v>
      </c>
      <c r="C993" s="36" t="s">
        <v>88</v>
      </c>
      <c r="D993" s="37" t="s">
        <v>112</v>
      </c>
      <c r="E993" s="36" t="s">
        <v>113</v>
      </c>
      <c r="F993" s="37" t="s">
        <v>1153</v>
      </c>
      <c r="G993" s="36" t="s">
        <v>1154</v>
      </c>
      <c r="H993" s="36" t="s">
        <v>201</v>
      </c>
      <c r="I993" s="36" t="s">
        <v>388</v>
      </c>
      <c r="J993" s="36" t="s">
        <v>171</v>
      </c>
      <c r="K993" s="44">
        <v>11.18</v>
      </c>
      <c r="L993" s="38" t="str">
        <f>IF(J993="10",K993,"")</f>
        <v/>
      </c>
      <c r="M993" s="38"/>
      <c r="N993" s="38"/>
      <c r="O993" s="38">
        <v>0</v>
      </c>
      <c r="P993" s="38">
        <f>IF(H993="A",IF(J993&lt;&gt;"20",IF(J993="15",K993*0.87,ROUND(K993/0.87*0.85,2)),""))</f>
        <v>9.7265999999999995</v>
      </c>
      <c r="Q993" s="38">
        <f>ROUND(P993*S993/100,2)</f>
        <v>8.75</v>
      </c>
      <c r="R993" s="38">
        <f>P993-Q993</f>
        <v>0.97659999999999947</v>
      </c>
      <c r="S993" s="38" t="s">
        <v>389</v>
      </c>
      <c r="T993" s="38">
        <f>IF(J993="20",K993,IF(J993="10",ROUND(K993*0.7,2),ROUND(K993/0.85*0.7,2)))</f>
        <v>9.2100000000000009</v>
      </c>
      <c r="U993" s="38">
        <f>ROUND(T993*W993/100,2)</f>
        <v>8.75</v>
      </c>
      <c r="V993" s="38">
        <f>T993-U993</f>
        <v>0.46000000000000085</v>
      </c>
      <c r="W993" s="36">
        <v>95</v>
      </c>
      <c r="X993" s="38">
        <f>IF(J993="20",ROUND(K993/0.7*0.6,2),IF(J993="10",ROUND(K993*0.6,2),ROUND(K993/0.85*0.6,2)))</f>
        <v>7.89</v>
      </c>
      <c r="Y993" s="38">
        <f>ROUND(X993*AA993/100,2)</f>
        <v>7.5</v>
      </c>
      <c r="Z993" s="38">
        <f>X993-Y993</f>
        <v>0.38999999999999968</v>
      </c>
      <c r="AA993" s="36">
        <v>95</v>
      </c>
      <c r="AB993" s="38" t="s">
        <v>95</v>
      </c>
      <c r="AC993" s="38">
        <v>10.06</v>
      </c>
      <c r="AD993" s="38">
        <v>9.56</v>
      </c>
      <c r="AE993" s="38">
        <v>0.5</v>
      </c>
      <c r="AI993" s="3">
        <f>ROUND(P993*0.3,2)</f>
        <v>2.92</v>
      </c>
      <c r="AJ993" s="3">
        <f>ROUND(AI993*S993/100,2)</f>
        <v>2.63</v>
      </c>
      <c r="AK993" s="3">
        <f>AI993-AJ993</f>
        <v>0.29000000000000004</v>
      </c>
      <c r="AL993" s="3">
        <f>ROUND(T993*0.3,2)</f>
        <v>2.76</v>
      </c>
      <c r="AM993" s="3">
        <f>ROUND(AL993*W993/100,2)</f>
        <v>2.62</v>
      </c>
      <c r="AN993" s="3">
        <f>AL993-AM993</f>
        <v>0.13999999999999968</v>
      </c>
      <c r="AO993" s="3">
        <f>ROUND(X993*0.3,2)</f>
        <v>2.37</v>
      </c>
      <c r="AP993" s="3">
        <f>ROUND(AO993*AA993/100,2)</f>
        <v>2.25</v>
      </c>
      <c r="AQ993" s="3">
        <f>AO993-AP993</f>
        <v>0.12000000000000011</v>
      </c>
      <c r="AR993" s="3">
        <v>3.02</v>
      </c>
      <c r="AS993" s="3">
        <v>2.87</v>
      </c>
      <c r="AT993" s="3">
        <v>0.14999999999999991</v>
      </c>
      <c r="AX993" s="3">
        <f>ROUND($P993*0.6,2)</f>
        <v>5.84</v>
      </c>
      <c r="AY993" s="3">
        <f>ROUND(AX993*$S993/100,2)</f>
        <v>5.26</v>
      </c>
      <c r="AZ993" s="3">
        <f>AX993-AY993</f>
        <v>0.58000000000000007</v>
      </c>
      <c r="BA993" s="3">
        <f>ROUND($T993*0.6,2)</f>
        <v>5.53</v>
      </c>
      <c r="BB993" s="3">
        <f>ROUND(BA993*$W993/100,2)</f>
        <v>5.25</v>
      </c>
      <c r="BC993" s="3">
        <f>BA993-BB993</f>
        <v>0.28000000000000025</v>
      </c>
      <c r="BD993" s="3">
        <f>ROUND($X993*0.6,2)</f>
        <v>4.7300000000000004</v>
      </c>
      <c r="BE993" s="3">
        <f>ROUND(BD993*$AA993/100,2)</f>
        <v>4.49</v>
      </c>
      <c r="BF993" s="3">
        <f>BD993-BE993</f>
        <v>0.24000000000000021</v>
      </c>
      <c r="BG993" s="3">
        <v>6.04</v>
      </c>
      <c r="BH993" s="3">
        <v>5.74</v>
      </c>
      <c r="BI993" s="3">
        <v>0.29999999999999982</v>
      </c>
      <c r="BJ993" s="3" t="s">
        <v>171</v>
      </c>
      <c r="BK993" s="3">
        <v>19.426600000000001</v>
      </c>
      <c r="BL993" s="3">
        <v>18.46</v>
      </c>
      <c r="BM993" s="3">
        <v>0.96659999999999968</v>
      </c>
      <c r="BN993" s="3">
        <v>16.93</v>
      </c>
      <c r="BO993" s="3">
        <v>16.079999999999998</v>
      </c>
      <c r="BP993" s="3">
        <v>0.85000000000000142</v>
      </c>
      <c r="BQ993" s="3">
        <v>17.6266</v>
      </c>
      <c r="BR993" s="3">
        <v>16.75</v>
      </c>
      <c r="BS993" s="3">
        <v>0.87659999999999982</v>
      </c>
      <c r="BT993" s="3">
        <v>15.13</v>
      </c>
      <c r="BU993" s="3">
        <v>14.37</v>
      </c>
      <c r="BV993" s="3">
        <v>0.76000000000000156</v>
      </c>
      <c r="BW993" s="3">
        <v>17.739999999999998</v>
      </c>
      <c r="BX993" s="3">
        <v>16.850000000000001</v>
      </c>
      <c r="BY993" s="3">
        <v>0.88999999999999702</v>
      </c>
      <c r="BZ993" s="3">
        <v>16.926600000000001</v>
      </c>
      <c r="CA993" s="3">
        <v>16.079999999999998</v>
      </c>
      <c r="CB993" s="3">
        <v>0.84660000000000224</v>
      </c>
      <c r="CC993" s="3">
        <v>17.04</v>
      </c>
      <c r="CD993" s="3">
        <v>16.190000000000001</v>
      </c>
      <c r="CE993" s="3">
        <v>0.84999999999999787</v>
      </c>
      <c r="CF993" s="3">
        <v>14.726599999999999</v>
      </c>
      <c r="CG993" s="3">
        <v>13.99</v>
      </c>
      <c r="CH993" s="3">
        <v>0.73659999999999926</v>
      </c>
      <c r="CI993" s="3">
        <v>15.06</v>
      </c>
      <c r="CJ993" s="3">
        <v>14.31</v>
      </c>
      <c r="CK993" s="3">
        <v>0.75</v>
      </c>
      <c r="CL993" s="3">
        <v>13.6</v>
      </c>
      <c r="CM993" s="3">
        <v>12.92</v>
      </c>
      <c r="CN993" s="3">
        <v>0.67999999999999972</v>
      </c>
      <c r="CO993" s="3">
        <v>11.85</v>
      </c>
      <c r="CP993" s="3">
        <v>11.26</v>
      </c>
      <c r="CQ993" s="3">
        <v>0.58999999999999986</v>
      </c>
      <c r="CR993" s="3">
        <v>12.34</v>
      </c>
      <c r="CS993" s="3">
        <v>11.72</v>
      </c>
      <c r="CT993" s="3">
        <v>0.61999999999999922</v>
      </c>
      <c r="CU993" s="3">
        <v>10.59</v>
      </c>
      <c r="CV993" s="3">
        <v>10.06</v>
      </c>
      <c r="CW993" s="3">
        <v>0.52999999999999936</v>
      </c>
      <c r="CX993" s="3">
        <v>12.42</v>
      </c>
      <c r="CY993" s="3">
        <v>11.8</v>
      </c>
      <c r="CZ993" s="3">
        <v>0.61999999999999922</v>
      </c>
      <c r="DA993" s="3">
        <v>11.85</v>
      </c>
      <c r="DB993" s="3">
        <v>11.26</v>
      </c>
      <c r="DC993" s="3">
        <v>0.58999999999999986</v>
      </c>
      <c r="DD993" s="3">
        <v>11.93</v>
      </c>
      <c r="DE993" s="3">
        <v>11.33</v>
      </c>
      <c r="DF993" s="3">
        <v>0.59999999999999964</v>
      </c>
      <c r="DG993" s="3">
        <v>10.31</v>
      </c>
      <c r="DH993" s="3">
        <v>9.7899999999999991</v>
      </c>
      <c r="DI993" s="3">
        <v>0.52000000000000135</v>
      </c>
      <c r="DJ993" s="3">
        <v>10.54</v>
      </c>
      <c r="DK993" s="3">
        <v>10.01</v>
      </c>
      <c r="DL993" s="3">
        <v>0.52999999999999936</v>
      </c>
      <c r="DM993" s="3">
        <v>17.48</v>
      </c>
      <c r="DN993" s="3">
        <v>16.61</v>
      </c>
      <c r="DO993" s="3">
        <v>0.87000000000000099</v>
      </c>
      <c r="DP993" s="3">
        <v>15.86</v>
      </c>
      <c r="DQ993" s="3">
        <v>15.07</v>
      </c>
      <c r="DR993" s="3">
        <v>0.78999999999999915</v>
      </c>
      <c r="DS993" s="3">
        <v>15.23</v>
      </c>
      <c r="DT993" s="3">
        <v>14.47</v>
      </c>
      <c r="DU993" s="3">
        <v>0.75999999999999979</v>
      </c>
      <c r="DV993" s="3">
        <v>13.25</v>
      </c>
      <c r="DW993" s="3">
        <v>12.59</v>
      </c>
      <c r="DX993" s="3">
        <v>0.66000000000000014</v>
      </c>
    </row>
    <row r="994" spans="1:128" s="3" customFormat="1" x14ac:dyDescent="0.25">
      <c r="A994" s="36" t="s">
        <v>1167</v>
      </c>
      <c r="B994" s="36" t="s">
        <v>87</v>
      </c>
      <c r="C994" s="36" t="s">
        <v>88</v>
      </c>
      <c r="D994" s="37" t="s">
        <v>89</v>
      </c>
      <c r="E994" s="36" t="s">
        <v>90</v>
      </c>
      <c r="F994" s="37" t="s">
        <v>1153</v>
      </c>
      <c r="G994" s="36" t="s">
        <v>1154</v>
      </c>
      <c r="H994" s="36" t="s">
        <v>201</v>
      </c>
      <c r="I994" s="36" t="s">
        <v>388</v>
      </c>
      <c r="J994" s="36" t="s">
        <v>171</v>
      </c>
      <c r="K994" s="44">
        <v>12.18</v>
      </c>
      <c r="L994" s="38" t="str">
        <f>IF(J994="10",K994,"")</f>
        <v/>
      </c>
      <c r="M994" s="38"/>
      <c r="N994" s="38"/>
      <c r="O994" s="38">
        <v>0</v>
      </c>
      <c r="P994" s="38">
        <f>IF(H994="A",IF(J994&lt;&gt;"20",IF(J994="15",K994*0.87,ROUND(K994/0.87*0.85,2)),""))</f>
        <v>10.5966</v>
      </c>
      <c r="Q994" s="38">
        <f>ROUND(P994*S994/100,2)</f>
        <v>9.5399999999999991</v>
      </c>
      <c r="R994" s="38">
        <f>P994-Q994</f>
        <v>1.0566000000000013</v>
      </c>
      <c r="S994" s="38" t="s">
        <v>389</v>
      </c>
      <c r="T994" s="38">
        <f>IF(J994="20",K994,IF(J994="10",ROUND(K994*0.7,2),ROUND(K994/0.85*0.7,2)))</f>
        <v>10.029999999999999</v>
      </c>
      <c r="U994" s="38">
        <f>ROUND(T994*W994/100,2)</f>
        <v>9.5299999999999994</v>
      </c>
      <c r="V994" s="38">
        <f>T994-U994</f>
        <v>0.5</v>
      </c>
      <c r="W994" s="36">
        <v>95</v>
      </c>
      <c r="X994" s="38">
        <f>IF(J994="20",ROUND(K994/0.7*0.6,2),IF(J994="10",ROUND(K994*0.6,2),ROUND(K994/0.85*0.6,2)))</f>
        <v>8.6</v>
      </c>
      <c r="Y994" s="38">
        <f>ROUND(X994*AA994/100,2)</f>
        <v>8.17</v>
      </c>
      <c r="Z994" s="38">
        <f>X994-Y994</f>
        <v>0.42999999999999972</v>
      </c>
      <c r="AA994" s="36">
        <v>95</v>
      </c>
      <c r="AB994" s="38" t="s">
        <v>95</v>
      </c>
      <c r="AC994" s="38">
        <v>10.96</v>
      </c>
      <c r="AD994" s="38">
        <v>10.41</v>
      </c>
      <c r="AE994" s="38">
        <v>0.55000000000000071</v>
      </c>
      <c r="AI994" s="3">
        <f>ROUND(P994*0.3,2)</f>
        <v>3.18</v>
      </c>
      <c r="AJ994" s="3">
        <f>ROUND(AI994*S994/100,2)</f>
        <v>2.86</v>
      </c>
      <c r="AK994" s="3">
        <f>AI994-AJ994</f>
        <v>0.32000000000000028</v>
      </c>
      <c r="AL994" s="3">
        <f>ROUND(T994*0.3,2)</f>
        <v>3.01</v>
      </c>
      <c r="AM994" s="3">
        <f>ROUND(AL994*W994/100,2)</f>
        <v>2.86</v>
      </c>
      <c r="AN994" s="3">
        <f>AL994-AM994</f>
        <v>0.14999999999999991</v>
      </c>
      <c r="AO994" s="3">
        <f>ROUND(X994*0.3,2)</f>
        <v>2.58</v>
      </c>
      <c r="AP994" s="3">
        <f>ROUND(AO994*AA994/100,2)</f>
        <v>2.4500000000000002</v>
      </c>
      <c r="AQ994" s="3">
        <f>AO994-AP994</f>
        <v>0.12999999999999989</v>
      </c>
      <c r="AR994" s="3">
        <v>3.29</v>
      </c>
      <c r="AS994" s="3">
        <v>3.13</v>
      </c>
      <c r="AT994" s="3">
        <v>0.16000000000000014</v>
      </c>
      <c r="AX994" s="3">
        <f>ROUND($P994*0.6,2)</f>
        <v>6.36</v>
      </c>
      <c r="AY994" s="3">
        <f>ROUND(AX994*$S994/100,2)</f>
        <v>5.72</v>
      </c>
      <c r="AZ994" s="3">
        <f>AX994-AY994</f>
        <v>0.64000000000000057</v>
      </c>
      <c r="BA994" s="3">
        <f>ROUND($T994*0.6,2)</f>
        <v>6.02</v>
      </c>
      <c r="BB994" s="3">
        <f>ROUND(BA994*$W994/100,2)</f>
        <v>5.72</v>
      </c>
      <c r="BC994" s="3">
        <f>BA994-BB994</f>
        <v>0.29999999999999982</v>
      </c>
      <c r="BD994" s="3">
        <f>ROUND($X994*0.6,2)</f>
        <v>5.16</v>
      </c>
      <c r="BE994" s="3">
        <f>ROUND(BD994*$AA994/100,2)</f>
        <v>4.9000000000000004</v>
      </c>
      <c r="BF994" s="3">
        <f>BD994-BE994</f>
        <v>0.25999999999999979</v>
      </c>
      <c r="BG994" s="3">
        <v>6.58</v>
      </c>
      <c r="BH994" s="3">
        <v>6.25</v>
      </c>
      <c r="BI994" s="3">
        <v>0.33000000000000007</v>
      </c>
      <c r="BJ994" s="3" t="s">
        <v>171</v>
      </c>
      <c r="BK994" s="3">
        <v>20.296600000000002</v>
      </c>
      <c r="BL994" s="3">
        <v>19.28</v>
      </c>
      <c r="BM994" s="3">
        <v>1.0166000000000004</v>
      </c>
      <c r="BN994" s="3">
        <v>17.64</v>
      </c>
      <c r="BO994" s="3">
        <v>16.760000000000002</v>
      </c>
      <c r="BP994" s="3">
        <v>0.87999999999999901</v>
      </c>
      <c r="BQ994" s="3">
        <v>18.496600000000001</v>
      </c>
      <c r="BR994" s="3">
        <v>17.57</v>
      </c>
      <c r="BS994" s="3">
        <v>0.92660000000000053</v>
      </c>
      <c r="BT994" s="3">
        <v>15.84</v>
      </c>
      <c r="BU994" s="3">
        <v>15.05</v>
      </c>
      <c r="BV994" s="3">
        <v>0.78999999999999915</v>
      </c>
      <c r="BW994" s="3">
        <v>18.64</v>
      </c>
      <c r="BX994" s="3">
        <v>17.71</v>
      </c>
      <c r="BY994" s="3">
        <v>0.92999999999999972</v>
      </c>
      <c r="BZ994" s="3">
        <v>17.796600000000002</v>
      </c>
      <c r="CA994" s="3">
        <v>16.91</v>
      </c>
      <c r="CB994" s="3">
        <v>0.88660000000000139</v>
      </c>
      <c r="CC994" s="3">
        <v>17.940000000000001</v>
      </c>
      <c r="CD994" s="3">
        <v>17.04</v>
      </c>
      <c r="CE994" s="3">
        <v>0.90000000000000213</v>
      </c>
      <c r="CF994" s="3">
        <v>15.5966</v>
      </c>
      <c r="CG994" s="3">
        <v>14.82</v>
      </c>
      <c r="CH994" s="3">
        <v>0.77660000000000018</v>
      </c>
      <c r="CI994" s="3">
        <v>15.96</v>
      </c>
      <c r="CJ994" s="3">
        <v>15.16</v>
      </c>
      <c r="CK994" s="3">
        <v>0.80000000000000071</v>
      </c>
      <c r="CL994" s="3">
        <v>14.21</v>
      </c>
      <c r="CM994" s="3">
        <v>13.5</v>
      </c>
      <c r="CN994" s="3">
        <v>0.71000000000000085</v>
      </c>
      <c r="CO994" s="3">
        <v>12.35</v>
      </c>
      <c r="CP994" s="3">
        <v>11.73</v>
      </c>
      <c r="CQ994" s="3">
        <v>0.61999999999999922</v>
      </c>
      <c r="CR994" s="3">
        <v>12.95</v>
      </c>
      <c r="CS994" s="3">
        <v>12.3</v>
      </c>
      <c r="CT994" s="3">
        <v>0.64999999999999858</v>
      </c>
      <c r="CU994" s="3">
        <v>11.09</v>
      </c>
      <c r="CV994" s="3">
        <v>10.54</v>
      </c>
      <c r="CW994" s="3">
        <v>0.55000000000000071</v>
      </c>
      <c r="CX994" s="3">
        <v>13.05</v>
      </c>
      <c r="CY994" s="3">
        <v>12.4</v>
      </c>
      <c r="CZ994" s="3">
        <v>0.65000000000000036</v>
      </c>
      <c r="DA994" s="3">
        <v>12.46</v>
      </c>
      <c r="DB994" s="3">
        <v>11.84</v>
      </c>
      <c r="DC994" s="3">
        <v>0.62000000000000099</v>
      </c>
      <c r="DD994" s="3">
        <v>12.56</v>
      </c>
      <c r="DE994" s="3">
        <v>11.93</v>
      </c>
      <c r="DF994" s="3">
        <v>0.63000000000000078</v>
      </c>
      <c r="DG994" s="3">
        <v>10.92</v>
      </c>
      <c r="DH994" s="3">
        <v>10.37</v>
      </c>
      <c r="DI994" s="3">
        <v>0.55000000000000071</v>
      </c>
      <c r="DJ994" s="3">
        <v>11.17</v>
      </c>
      <c r="DK994" s="3">
        <v>10.61</v>
      </c>
      <c r="DL994" s="3">
        <v>0.5600000000000005</v>
      </c>
      <c r="DM994" s="3">
        <v>18.27</v>
      </c>
      <c r="DN994" s="3">
        <v>17.36</v>
      </c>
      <c r="DO994" s="3">
        <v>0.91000000000000014</v>
      </c>
      <c r="DP994" s="3">
        <v>16.649999999999999</v>
      </c>
      <c r="DQ994" s="3">
        <v>15.82</v>
      </c>
      <c r="DR994" s="3">
        <v>0.82999999999999829</v>
      </c>
      <c r="DS994" s="3">
        <v>16.02</v>
      </c>
      <c r="DT994" s="3">
        <v>15.22</v>
      </c>
      <c r="DU994" s="3">
        <v>0.79999999999999893</v>
      </c>
      <c r="DV994" s="3">
        <v>14.04</v>
      </c>
      <c r="DW994" s="3">
        <v>13.34</v>
      </c>
      <c r="DX994" s="3">
        <v>0.69999999999999929</v>
      </c>
    </row>
    <row r="995" spans="1:128" s="3" customFormat="1" x14ac:dyDescent="0.25">
      <c r="A995" s="36" t="s">
        <v>1168</v>
      </c>
      <c r="B995" s="36" t="s">
        <v>87</v>
      </c>
      <c r="C995" s="36" t="s">
        <v>88</v>
      </c>
      <c r="D995" s="37" t="s">
        <v>203</v>
      </c>
      <c r="E995" s="36" t="s">
        <v>204</v>
      </c>
      <c r="F995" s="37" t="s">
        <v>1153</v>
      </c>
      <c r="G995" s="36" t="s">
        <v>1154</v>
      </c>
      <c r="H995" s="36" t="s">
        <v>201</v>
      </c>
      <c r="I995" s="36" t="s">
        <v>388</v>
      </c>
      <c r="J995" s="36" t="s">
        <v>171</v>
      </c>
      <c r="K995" s="44">
        <v>10.18</v>
      </c>
      <c r="L995" s="38" t="str">
        <f>IF(J995="10",K995,"")</f>
        <v/>
      </c>
      <c r="M995" s="38"/>
      <c r="N995" s="38"/>
      <c r="O995" s="38">
        <v>0</v>
      </c>
      <c r="P995" s="38">
        <f>IF(H995="A",IF(J995&lt;&gt;"20",IF(J995="15",K995*0.87,ROUND(K995/0.87*0.85,2)),""))</f>
        <v>8.8566000000000003</v>
      </c>
      <c r="Q995" s="38">
        <f>ROUND(P995*S995/100,2)</f>
        <v>7.97</v>
      </c>
      <c r="R995" s="38">
        <f>P995-Q995</f>
        <v>0.8866000000000005</v>
      </c>
      <c r="S995" s="38" t="s">
        <v>389</v>
      </c>
      <c r="T995" s="38">
        <f>IF(J995="20",K995,IF(J995="10",ROUND(K995*0.7,2),ROUND(K995/0.85*0.7,2)))</f>
        <v>8.3800000000000008</v>
      </c>
      <c r="U995" s="38">
        <f>ROUND(T995*W995/100,2)</f>
        <v>7.96</v>
      </c>
      <c r="V995" s="38">
        <f>T995-U995</f>
        <v>0.42000000000000082</v>
      </c>
      <c r="W995" s="36">
        <v>95</v>
      </c>
      <c r="X995" s="38">
        <f>IF(J995="20",ROUND(K995/0.7*0.6,2),IF(J995="10",ROUND(K995*0.6,2),ROUND(K995/0.85*0.6,2)))</f>
        <v>7.19</v>
      </c>
      <c r="Y995" s="38">
        <f>ROUND(X995*AA995/100,2)</f>
        <v>6.83</v>
      </c>
      <c r="Z995" s="38">
        <f>X995-Y995</f>
        <v>0.36000000000000032</v>
      </c>
      <c r="AA995" s="36">
        <v>95</v>
      </c>
      <c r="AB995" s="38" t="s">
        <v>95</v>
      </c>
      <c r="AC995" s="38">
        <v>9.16</v>
      </c>
      <c r="AD995" s="38">
        <v>8.6999999999999993</v>
      </c>
      <c r="AE995" s="38">
        <v>0.46000000000000085</v>
      </c>
      <c r="AI995" s="3">
        <f>ROUND(P995*0.3,2)</f>
        <v>2.66</v>
      </c>
      <c r="AJ995" s="3">
        <f>ROUND(AI995*S995/100,2)</f>
        <v>2.39</v>
      </c>
      <c r="AK995" s="3">
        <f>AI995-AJ995</f>
        <v>0.27</v>
      </c>
      <c r="AL995" s="3">
        <f>ROUND(T995*0.3,2)</f>
        <v>2.5099999999999998</v>
      </c>
      <c r="AM995" s="3">
        <f>ROUND(AL995*W995/100,2)</f>
        <v>2.38</v>
      </c>
      <c r="AN995" s="3">
        <f>AL995-AM995</f>
        <v>0.12999999999999989</v>
      </c>
      <c r="AO995" s="3">
        <f>ROUND(X995*0.3,2)</f>
        <v>2.16</v>
      </c>
      <c r="AP995" s="3">
        <f>ROUND(AO995*AA995/100,2)</f>
        <v>2.0499999999999998</v>
      </c>
      <c r="AQ995" s="3">
        <f>AO995-AP995</f>
        <v>0.11000000000000032</v>
      </c>
      <c r="AR995" s="3">
        <v>2.75</v>
      </c>
      <c r="AS995" s="3">
        <v>2.61</v>
      </c>
      <c r="AT995" s="3">
        <v>0.14000000000000012</v>
      </c>
      <c r="AX995" s="3">
        <f>ROUND($P995*0.6,2)</f>
        <v>5.31</v>
      </c>
      <c r="AY995" s="3">
        <f>ROUND(AX995*$S995/100,2)</f>
        <v>4.78</v>
      </c>
      <c r="AZ995" s="3">
        <f>AX995-AY995</f>
        <v>0.52999999999999936</v>
      </c>
      <c r="BA995" s="3">
        <f>ROUND($T995*0.6,2)</f>
        <v>5.03</v>
      </c>
      <c r="BB995" s="3">
        <f>ROUND(BA995*$W995/100,2)</f>
        <v>4.78</v>
      </c>
      <c r="BC995" s="3">
        <f>BA995-BB995</f>
        <v>0.25</v>
      </c>
      <c r="BD995" s="3">
        <f>ROUND($X995*0.6,2)</f>
        <v>4.3099999999999996</v>
      </c>
      <c r="BE995" s="3">
        <f>ROUND(BD995*$AA995/100,2)</f>
        <v>4.09</v>
      </c>
      <c r="BF995" s="3">
        <f>BD995-BE995</f>
        <v>0.21999999999999975</v>
      </c>
      <c r="BG995" s="3">
        <v>5.5</v>
      </c>
      <c r="BH995" s="3">
        <v>5.23</v>
      </c>
      <c r="BI995" s="3">
        <v>0.26999999999999957</v>
      </c>
      <c r="BJ995" s="3" t="s">
        <v>171</v>
      </c>
      <c r="BK995" s="3">
        <v>18.5566</v>
      </c>
      <c r="BL995" s="3">
        <v>17.63</v>
      </c>
      <c r="BM995" s="3">
        <v>0.92660000000000053</v>
      </c>
      <c r="BN995" s="3">
        <v>16.23</v>
      </c>
      <c r="BO995" s="3">
        <v>15.42</v>
      </c>
      <c r="BP995" s="3">
        <v>0.8100000000000005</v>
      </c>
      <c r="BQ995" s="3">
        <v>16.756599999999999</v>
      </c>
      <c r="BR995" s="3">
        <v>15.92</v>
      </c>
      <c r="BS995" s="3">
        <v>0.8365999999999989</v>
      </c>
      <c r="BT995" s="3">
        <v>14.43</v>
      </c>
      <c r="BU995" s="3">
        <v>13.71</v>
      </c>
      <c r="BV995" s="3">
        <v>0.71999999999999886</v>
      </c>
      <c r="BW995" s="3">
        <v>16.84</v>
      </c>
      <c r="BX995" s="3">
        <v>16</v>
      </c>
      <c r="BY995" s="3">
        <v>0.83999999999999986</v>
      </c>
      <c r="BZ995" s="3">
        <v>16.0566</v>
      </c>
      <c r="CA995" s="3">
        <v>15.25</v>
      </c>
      <c r="CB995" s="3">
        <v>0.80659999999999954</v>
      </c>
      <c r="CC995" s="3">
        <v>16.14</v>
      </c>
      <c r="CD995" s="3">
        <v>15.33</v>
      </c>
      <c r="CE995" s="3">
        <v>0.8100000000000005</v>
      </c>
      <c r="CF995" s="3">
        <v>13.8566</v>
      </c>
      <c r="CG995" s="3">
        <v>13.16</v>
      </c>
      <c r="CH995" s="3">
        <v>0.69660000000000011</v>
      </c>
      <c r="CI995" s="3">
        <v>14.16</v>
      </c>
      <c r="CJ995" s="3">
        <v>13.45</v>
      </c>
      <c r="CK995" s="3">
        <v>0.71000000000000085</v>
      </c>
      <c r="CL995" s="3">
        <v>12.99</v>
      </c>
      <c r="CM995" s="3">
        <v>12.34</v>
      </c>
      <c r="CN995" s="3">
        <v>0.65000000000000036</v>
      </c>
      <c r="CO995" s="3">
        <v>11.36</v>
      </c>
      <c r="CP995" s="3">
        <v>10.79</v>
      </c>
      <c r="CQ995" s="3">
        <v>0.57000000000000028</v>
      </c>
      <c r="CR995" s="3">
        <v>11.73</v>
      </c>
      <c r="CS995" s="3">
        <v>11.14</v>
      </c>
      <c r="CT995" s="3">
        <v>0.58999999999999986</v>
      </c>
      <c r="CU995" s="3">
        <v>10.1</v>
      </c>
      <c r="CV995" s="3">
        <v>9.6</v>
      </c>
      <c r="CW995" s="3">
        <v>0.5</v>
      </c>
      <c r="CX995" s="3">
        <v>11.79</v>
      </c>
      <c r="CY995" s="3">
        <v>11.2</v>
      </c>
      <c r="CZ995" s="3">
        <v>0.58999999999999986</v>
      </c>
      <c r="DA995" s="3">
        <v>11.24</v>
      </c>
      <c r="DB995" s="3">
        <v>10.68</v>
      </c>
      <c r="DC995" s="3">
        <v>0.5600000000000005</v>
      </c>
      <c r="DD995" s="3">
        <v>11.3</v>
      </c>
      <c r="DE995" s="3">
        <v>10.74</v>
      </c>
      <c r="DF995" s="3">
        <v>0.5600000000000005</v>
      </c>
      <c r="DG995" s="3">
        <v>9.6999999999999993</v>
      </c>
      <c r="DH995" s="3">
        <v>9.2200000000000006</v>
      </c>
      <c r="DI995" s="3">
        <v>0.47999999999999865</v>
      </c>
      <c r="DJ995" s="3">
        <v>9.91</v>
      </c>
      <c r="DK995" s="3">
        <v>9.41</v>
      </c>
      <c r="DL995" s="3">
        <v>0.5</v>
      </c>
      <c r="DM995" s="3">
        <v>16.7</v>
      </c>
      <c r="DN995" s="3">
        <v>15.87</v>
      </c>
      <c r="DO995" s="3">
        <v>0.83000000000000007</v>
      </c>
      <c r="DP995" s="3">
        <v>15.08</v>
      </c>
      <c r="DQ995" s="3">
        <v>14.33</v>
      </c>
      <c r="DR995" s="3">
        <v>0.75</v>
      </c>
      <c r="DS995" s="3">
        <v>14.45</v>
      </c>
      <c r="DT995" s="3">
        <v>13.73</v>
      </c>
      <c r="DU995" s="3">
        <v>0.71999999999999886</v>
      </c>
      <c r="DV995" s="3">
        <v>12.47</v>
      </c>
      <c r="DW995" s="3">
        <v>11.85</v>
      </c>
      <c r="DX995" s="3">
        <v>0.62000000000000099</v>
      </c>
    </row>
    <row r="996" spans="1:128" s="3" customFormat="1" x14ac:dyDescent="0.25">
      <c r="A996" s="36" t="s">
        <v>1169</v>
      </c>
      <c r="B996" s="36" t="s">
        <v>87</v>
      </c>
      <c r="C996" s="36" t="s">
        <v>88</v>
      </c>
      <c r="D996" s="37" t="s">
        <v>89</v>
      </c>
      <c r="E996" s="36" t="s">
        <v>90</v>
      </c>
      <c r="F996" s="37" t="s">
        <v>1170</v>
      </c>
      <c r="G996" s="36" t="s">
        <v>1171</v>
      </c>
      <c r="H996" s="36" t="s">
        <v>93</v>
      </c>
      <c r="I996" s="36" t="s">
        <v>210</v>
      </c>
      <c r="J996" s="36" t="s">
        <v>95</v>
      </c>
      <c r="K996" s="44">
        <v>4</v>
      </c>
      <c r="L996" s="38">
        <f>IF(J996="10",K996,"")</f>
        <v>4</v>
      </c>
      <c r="M996" s="38">
        <f>ROUND(L996*O996/100,2)</f>
        <v>3.6</v>
      </c>
      <c r="N996" s="38">
        <f>L996-M996</f>
        <v>0.39999999999999991</v>
      </c>
      <c r="O996" s="38" t="s">
        <v>389</v>
      </c>
      <c r="P996" s="38">
        <f>IF(J996&lt;&gt;"20",IF(J996="15",K996,ROUND(K996*0.85,2)),"")</f>
        <v>3.4</v>
      </c>
      <c r="Q996" s="38">
        <f>ROUND(P996*S996/100,2)</f>
        <v>3.06</v>
      </c>
      <c r="R996" s="38">
        <f>P996-Q996</f>
        <v>0.33999999999999986</v>
      </c>
      <c r="S996" s="38" t="s">
        <v>389</v>
      </c>
      <c r="T996" s="38">
        <f>IF(J996="20",K996,IF(J996="10",ROUND(K996*0.7,2),ROUND(K996/0.85*0.7,2)))</f>
        <v>2.8</v>
      </c>
      <c r="U996" s="38">
        <f>ROUND(T996*W996/100,2)</f>
        <v>2.66</v>
      </c>
      <c r="V996" s="38">
        <f>T996-U996</f>
        <v>0.13999999999999968</v>
      </c>
      <c r="W996" s="36">
        <v>95</v>
      </c>
      <c r="X996" s="38">
        <f>IF(J996="20",ROUND(K996/0.7*0.6,2),IF(J996="10",ROUND(K996*0.6,2),ROUND(K996/0.85*0.6,2)))</f>
        <v>2.4</v>
      </c>
      <c r="Y996" s="38">
        <f>ROUND(X996*AA996/100,2)</f>
        <v>2.2799999999999998</v>
      </c>
      <c r="Z996" s="38">
        <f>X996-Y996</f>
        <v>0.12000000000000011</v>
      </c>
      <c r="AA996" s="36">
        <v>95</v>
      </c>
      <c r="AB996" s="38" t="s">
        <v>171</v>
      </c>
      <c r="AC996" s="38">
        <v>3.4</v>
      </c>
      <c r="AD996" s="38">
        <v>3.23</v>
      </c>
      <c r="AE996" s="38">
        <v>0.16999999999999993</v>
      </c>
      <c r="BJ996" s="3" t="s">
        <v>171</v>
      </c>
      <c r="BK996" s="3">
        <v>12.7</v>
      </c>
      <c r="BL996" s="3">
        <v>12.07</v>
      </c>
      <c r="BM996" s="3">
        <v>0.62999999999999901</v>
      </c>
      <c r="BN996" s="3">
        <v>11.37</v>
      </c>
      <c r="BO996" s="3">
        <v>10.8</v>
      </c>
      <c r="BP996" s="3">
        <v>0.56999999999999851</v>
      </c>
      <c r="BQ996" s="3">
        <v>9.6999999999999993</v>
      </c>
      <c r="BR996" s="3">
        <v>9.2200000000000006</v>
      </c>
      <c r="BS996" s="3">
        <v>0.47999999999999865</v>
      </c>
      <c r="BT996" s="3">
        <v>8.3699999999999992</v>
      </c>
      <c r="BU996" s="3">
        <v>7.95</v>
      </c>
      <c r="BV996" s="3">
        <v>0.41999999999999904</v>
      </c>
      <c r="BW996" s="3">
        <v>8.6</v>
      </c>
      <c r="BX996" s="3">
        <v>8.17</v>
      </c>
      <c r="BY996" s="3">
        <v>0.42999999999999972</v>
      </c>
      <c r="BZ996" s="3">
        <v>7.7</v>
      </c>
      <c r="CA996" s="3">
        <v>0</v>
      </c>
      <c r="CB996" s="3">
        <v>7.7</v>
      </c>
      <c r="CC996" s="3">
        <v>6.6</v>
      </c>
      <c r="CD996" s="3">
        <v>6.27</v>
      </c>
      <c r="CE996" s="3">
        <v>0.33000000000000007</v>
      </c>
      <c r="CF996" s="3">
        <v>6.6000000000000005</v>
      </c>
      <c r="CG996" s="3">
        <v>0</v>
      </c>
      <c r="CH996" s="3">
        <v>6.6000000000000005</v>
      </c>
      <c r="CI996" s="3">
        <v>6.6</v>
      </c>
      <c r="CJ996" s="3">
        <v>6.27</v>
      </c>
      <c r="CK996" s="3">
        <v>0.33000000000000007</v>
      </c>
      <c r="CL996" s="3">
        <v>8.89</v>
      </c>
      <c r="CM996" s="3">
        <v>8.4499999999999993</v>
      </c>
      <c r="CN996" s="3">
        <v>0.44000000000000128</v>
      </c>
      <c r="CO996" s="3">
        <v>7.96</v>
      </c>
      <c r="CP996" s="3">
        <v>7.56</v>
      </c>
      <c r="CQ996" s="3">
        <v>0.40000000000000036</v>
      </c>
      <c r="CR996" s="3">
        <v>6.79</v>
      </c>
      <c r="CS996" s="3">
        <v>6.45</v>
      </c>
      <c r="CT996" s="3">
        <v>0.33999999999999986</v>
      </c>
      <c r="CU996" s="3">
        <v>5.86</v>
      </c>
      <c r="CV996" s="3">
        <v>5.57</v>
      </c>
      <c r="CW996" s="3">
        <v>0.29000000000000004</v>
      </c>
      <c r="CX996" s="3">
        <v>6.02</v>
      </c>
      <c r="CY996" s="3">
        <v>5.72</v>
      </c>
      <c r="CZ996" s="3">
        <v>0.29999999999999982</v>
      </c>
      <c r="DA996" s="3">
        <v>5.39</v>
      </c>
      <c r="DB996" s="3">
        <v>0</v>
      </c>
      <c r="DC996" s="3">
        <v>5.39</v>
      </c>
      <c r="DD996" s="3">
        <v>4.62</v>
      </c>
      <c r="DE996" s="3">
        <v>4.3899999999999997</v>
      </c>
      <c r="DF996" s="3">
        <v>0.23000000000000043</v>
      </c>
      <c r="DG996" s="3">
        <v>4.62</v>
      </c>
      <c r="DH996" s="3">
        <v>4.3899999999999997</v>
      </c>
      <c r="DI996" s="3">
        <v>0.23000000000000043</v>
      </c>
      <c r="DJ996" s="3">
        <v>4.62</v>
      </c>
      <c r="DK996" s="3">
        <v>4.3899999999999997</v>
      </c>
      <c r="DL996" s="3">
        <v>0.23000000000000043</v>
      </c>
      <c r="DM996" s="3">
        <v>11.43</v>
      </c>
      <c r="DN996" s="3">
        <v>10.86</v>
      </c>
      <c r="DO996" s="3">
        <v>0.57000000000000028</v>
      </c>
      <c r="DP996" s="3">
        <v>8.73</v>
      </c>
      <c r="DQ996" s="3">
        <v>8.2899999999999991</v>
      </c>
      <c r="DR996" s="3">
        <v>0.44000000000000128</v>
      </c>
      <c r="DS996" s="3">
        <v>6.93</v>
      </c>
      <c r="DT996" s="3">
        <v>0</v>
      </c>
      <c r="DU996" s="3">
        <v>6.93</v>
      </c>
      <c r="DV996" s="3">
        <v>5.94</v>
      </c>
      <c r="DW996" s="3">
        <v>0</v>
      </c>
      <c r="DX996" s="3">
        <v>5.94</v>
      </c>
    </row>
    <row r="997" spans="1:128" s="3" customFormat="1" x14ac:dyDescent="0.25">
      <c r="A997" s="36" t="s">
        <v>1172</v>
      </c>
      <c r="B997" s="36" t="s">
        <v>87</v>
      </c>
      <c r="C997" s="36" t="s">
        <v>88</v>
      </c>
      <c r="D997" s="37" t="s">
        <v>163</v>
      </c>
      <c r="E997" s="36" t="s">
        <v>164</v>
      </c>
      <c r="F997" s="37" t="s">
        <v>1173</v>
      </c>
      <c r="G997" s="36" t="s">
        <v>1174</v>
      </c>
      <c r="H997" s="36" t="s">
        <v>93</v>
      </c>
      <c r="I997" s="36" t="s">
        <v>225</v>
      </c>
      <c r="J997" s="40">
        <v>30</v>
      </c>
      <c r="K997" s="44">
        <v>9.3829999999999991</v>
      </c>
      <c r="L997" s="38" t="str">
        <f>IF(J997="10",K997,"")</f>
        <v/>
      </c>
      <c r="M997" s="38"/>
      <c r="N997" s="38"/>
      <c r="O997" s="38">
        <v>0</v>
      </c>
      <c r="P997" s="38">
        <f>IF(J997&lt;&gt;"20",IF(J997="15",K997,ROUND(K997*0.85,2)),"")</f>
        <v>7.98</v>
      </c>
      <c r="Q997" s="38">
        <f>ROUND(P997*S997/100,2)</f>
        <v>0</v>
      </c>
      <c r="R997" s="38">
        <f>P997-Q997</f>
        <v>7.98</v>
      </c>
      <c r="S997" s="38">
        <v>0</v>
      </c>
      <c r="T997" s="38">
        <f>IF(J997="20",K997,IF(J997="10",ROUND(K997*0.7,2),ROUND(K997/0.85*0.7,2)))</f>
        <v>7.73</v>
      </c>
      <c r="U997" s="38">
        <f>ROUND(T997*W997/100,2)</f>
        <v>7.34</v>
      </c>
      <c r="V997" s="38">
        <f>T997-U997</f>
        <v>0.39000000000000057</v>
      </c>
      <c r="W997" s="36">
        <v>95</v>
      </c>
      <c r="X997" s="38">
        <f>K997</f>
        <v>9.3829999999999991</v>
      </c>
      <c r="Y997" s="38">
        <f>ROUND(X997*AA997/100,2)</f>
        <v>8.91</v>
      </c>
      <c r="Z997" s="38">
        <f>X997-Y997</f>
        <v>0.47299999999999898</v>
      </c>
      <c r="AA997" s="36">
        <v>95</v>
      </c>
      <c r="AB997" s="38"/>
      <c r="AC997" s="38"/>
      <c r="AD997" s="38"/>
      <c r="AE997" s="38"/>
      <c r="BJ997" s="43">
        <v>30</v>
      </c>
      <c r="BN997" s="3">
        <v>20.58</v>
      </c>
      <c r="BO997" s="3">
        <v>19.55</v>
      </c>
      <c r="BP997" s="3">
        <v>1.0299999999999976</v>
      </c>
      <c r="BT997" s="3">
        <v>17.579999999999998</v>
      </c>
      <c r="BU997" s="3">
        <v>16.7</v>
      </c>
      <c r="BV997" s="3">
        <v>0.87999999999999901</v>
      </c>
      <c r="CO997" s="3">
        <v>14.41</v>
      </c>
      <c r="CP997" s="3">
        <v>13.69</v>
      </c>
      <c r="CQ997" s="3">
        <v>0.72000000000000064</v>
      </c>
      <c r="CU997" s="3">
        <v>12.31</v>
      </c>
      <c r="CV997" s="3">
        <v>11.69</v>
      </c>
      <c r="CW997" s="3">
        <v>0.62000000000000099</v>
      </c>
    </row>
    <row r="998" spans="1:128" s="3" customFormat="1" x14ac:dyDescent="0.25">
      <c r="A998" s="36" t="s">
        <v>1175</v>
      </c>
      <c r="B998" s="36" t="s">
        <v>87</v>
      </c>
      <c r="C998" s="36" t="s">
        <v>88</v>
      </c>
      <c r="D998" s="37" t="s">
        <v>136</v>
      </c>
      <c r="E998" s="36" t="s">
        <v>137</v>
      </c>
      <c r="F998" s="37" t="s">
        <v>1173</v>
      </c>
      <c r="G998" s="36" t="s">
        <v>1174</v>
      </c>
      <c r="H998" s="36" t="s">
        <v>93</v>
      </c>
      <c r="I998" s="36" t="s">
        <v>225</v>
      </c>
      <c r="J998" s="40">
        <v>30</v>
      </c>
      <c r="K998" s="44">
        <v>10.131</v>
      </c>
      <c r="L998" s="38" t="str">
        <f>IF(J998="10",K998,"")</f>
        <v/>
      </c>
      <c r="M998" s="38"/>
      <c r="N998" s="38"/>
      <c r="O998" s="38">
        <v>0</v>
      </c>
      <c r="P998" s="38">
        <f>IF(J998&lt;&gt;"20",IF(J998="15",K998,ROUND(K998*0.85,2)),"")</f>
        <v>8.61</v>
      </c>
      <c r="Q998" s="38">
        <f>ROUND(P998*S998/100,2)</f>
        <v>0</v>
      </c>
      <c r="R998" s="38">
        <f>P998-Q998</f>
        <v>8.61</v>
      </c>
      <c r="S998" s="38">
        <v>0</v>
      </c>
      <c r="T998" s="38">
        <f>IF(J998="20",K998,IF(J998="10",ROUND(K998*0.7,2),ROUND(K998/0.85*0.7,2)))</f>
        <v>8.34</v>
      </c>
      <c r="U998" s="38">
        <f>ROUND(T998*W998/100,2)</f>
        <v>7.92</v>
      </c>
      <c r="V998" s="38">
        <f>T998-U998</f>
        <v>0.41999999999999993</v>
      </c>
      <c r="W998" s="36">
        <v>95</v>
      </c>
      <c r="X998" s="38">
        <f>K998</f>
        <v>10.131</v>
      </c>
      <c r="Y998" s="38">
        <f>ROUND(X998*AA998/100,2)</f>
        <v>9.6199999999999992</v>
      </c>
      <c r="Z998" s="38">
        <f>X998-Y998</f>
        <v>0.51100000000000101</v>
      </c>
      <c r="AA998" s="36">
        <v>95</v>
      </c>
      <c r="AB998" s="38"/>
      <c r="AC998" s="38"/>
      <c r="AD998" s="38"/>
      <c r="AE998" s="38"/>
      <c r="BJ998" s="43">
        <v>30</v>
      </c>
      <c r="BN998" s="3">
        <v>21.33</v>
      </c>
      <c r="BO998" s="3">
        <v>20.260000000000002</v>
      </c>
      <c r="BP998" s="3">
        <v>1.0699999999999967</v>
      </c>
      <c r="BT998" s="3">
        <v>18.329999999999998</v>
      </c>
      <c r="BU998" s="3">
        <v>17.41</v>
      </c>
      <c r="BV998" s="3">
        <v>0.91999999999999815</v>
      </c>
      <c r="CO998" s="3">
        <v>14.93</v>
      </c>
      <c r="CP998" s="3">
        <v>14.18</v>
      </c>
      <c r="CQ998" s="3">
        <v>0.75</v>
      </c>
      <c r="CU998" s="3">
        <v>12.83</v>
      </c>
      <c r="CV998" s="3">
        <v>12.19</v>
      </c>
      <c r="CW998" s="3">
        <v>0.64000000000000057</v>
      </c>
    </row>
    <row r="999" spans="1:128" s="3" customFormat="1" x14ac:dyDescent="0.25">
      <c r="A999" s="36" t="s">
        <v>1176</v>
      </c>
      <c r="B999" s="36" t="s">
        <v>87</v>
      </c>
      <c r="C999" s="36" t="s">
        <v>88</v>
      </c>
      <c r="D999" s="37" t="s">
        <v>103</v>
      </c>
      <c r="E999" s="36" t="s">
        <v>104</v>
      </c>
      <c r="F999" s="37" t="s">
        <v>1173</v>
      </c>
      <c r="G999" s="36" t="s">
        <v>1174</v>
      </c>
      <c r="H999" s="36" t="s">
        <v>93</v>
      </c>
      <c r="I999" s="36" t="s">
        <v>225</v>
      </c>
      <c r="J999" s="40">
        <v>30</v>
      </c>
      <c r="K999" s="44">
        <v>8</v>
      </c>
      <c r="L999" s="38" t="str">
        <f>IF(J999="10",K999,"")</f>
        <v/>
      </c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6"/>
      <c r="X999" s="38">
        <f>K999</f>
        <v>8</v>
      </c>
      <c r="Y999" s="38">
        <f>ROUND(X999*AA999/100,2)</f>
        <v>7.6</v>
      </c>
      <c r="Z999" s="38">
        <f>X999-Y999</f>
        <v>0.40000000000000036</v>
      </c>
      <c r="AA999" s="36">
        <v>95</v>
      </c>
      <c r="AB999" s="38"/>
      <c r="AC999" s="38"/>
      <c r="AD999" s="38"/>
      <c r="AE999" s="38"/>
      <c r="BJ999" s="43">
        <v>30</v>
      </c>
      <c r="BN999" s="3">
        <v>19.2</v>
      </c>
      <c r="BO999" s="3">
        <v>18.239999999999998</v>
      </c>
      <c r="BP999" s="3">
        <v>0.96000000000000085</v>
      </c>
      <c r="BT999" s="3">
        <v>16.2</v>
      </c>
      <c r="BU999" s="3">
        <v>15.39</v>
      </c>
      <c r="BV999" s="3">
        <v>0.80999999999999872</v>
      </c>
      <c r="CO999" s="3">
        <v>13.44</v>
      </c>
      <c r="CP999" s="3">
        <v>12.77</v>
      </c>
      <c r="CQ999" s="3">
        <v>0.66999999999999993</v>
      </c>
      <c r="CU999" s="3">
        <v>11.34</v>
      </c>
      <c r="CV999" s="3">
        <v>10.77</v>
      </c>
      <c r="CW999" s="3">
        <v>0.57000000000000028</v>
      </c>
    </row>
    <row r="1000" spans="1:128" s="3" customFormat="1" x14ac:dyDescent="0.25">
      <c r="A1000" s="36" t="s">
        <v>1177</v>
      </c>
      <c r="B1000" s="36" t="s">
        <v>87</v>
      </c>
      <c r="C1000" s="36" t="s">
        <v>88</v>
      </c>
      <c r="D1000" s="37" t="s">
        <v>136</v>
      </c>
      <c r="E1000" s="36" t="s">
        <v>137</v>
      </c>
      <c r="F1000" s="37" t="s">
        <v>1178</v>
      </c>
      <c r="G1000" s="36" t="s">
        <v>1179</v>
      </c>
      <c r="H1000" s="36" t="s">
        <v>93</v>
      </c>
      <c r="I1000" s="36" t="s">
        <v>225</v>
      </c>
      <c r="J1000" s="40">
        <v>30</v>
      </c>
      <c r="K1000" s="44">
        <v>8</v>
      </c>
      <c r="L1000" s="38" t="str">
        <f>IF(J1000="10",K1000,"")</f>
        <v/>
      </c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6"/>
      <c r="X1000" s="38">
        <f>K1000</f>
        <v>8</v>
      </c>
      <c r="Y1000" s="38">
        <f>ROUND(X1000*AA1000/100,2)</f>
        <v>7.6</v>
      </c>
      <c r="Z1000" s="38">
        <f>X1000-Y1000</f>
        <v>0.40000000000000036</v>
      </c>
      <c r="AA1000" s="36">
        <v>95</v>
      </c>
      <c r="AB1000" s="38"/>
      <c r="AC1000" s="38"/>
      <c r="AD1000" s="38"/>
      <c r="AE1000" s="38"/>
      <c r="BJ1000" s="43">
        <v>30</v>
      </c>
      <c r="BN1000" s="3">
        <v>19.2</v>
      </c>
      <c r="BO1000" s="3">
        <v>18.239999999999998</v>
      </c>
      <c r="BP1000" s="3">
        <v>0.96000000000000085</v>
      </c>
      <c r="BT1000" s="3">
        <v>16.2</v>
      </c>
      <c r="BU1000" s="3">
        <v>15.39</v>
      </c>
      <c r="BV1000" s="3">
        <v>0.80999999999999872</v>
      </c>
      <c r="CO1000" s="3">
        <v>13.44</v>
      </c>
      <c r="CP1000" s="3">
        <v>12.77</v>
      </c>
      <c r="CQ1000" s="3">
        <v>0.66999999999999993</v>
      </c>
      <c r="CU1000" s="3">
        <v>11.34</v>
      </c>
      <c r="CV1000" s="3">
        <v>10.77</v>
      </c>
      <c r="CW1000" s="3">
        <v>0.57000000000000028</v>
      </c>
    </row>
    <row r="1001" spans="1:128" s="3" customFormat="1" x14ac:dyDescent="0.25">
      <c r="A1001" s="36" t="s">
        <v>1180</v>
      </c>
      <c r="B1001" s="36" t="s">
        <v>87</v>
      </c>
      <c r="C1001" s="36" t="s">
        <v>88</v>
      </c>
      <c r="D1001" s="37" t="s">
        <v>205</v>
      </c>
      <c r="E1001" s="36" t="s">
        <v>206</v>
      </c>
      <c r="F1001" s="37" t="s">
        <v>1178</v>
      </c>
      <c r="G1001" s="36" t="s">
        <v>1179</v>
      </c>
      <c r="H1001" s="36" t="s">
        <v>93</v>
      </c>
      <c r="I1001" s="36" t="s">
        <v>225</v>
      </c>
      <c r="J1001" s="40">
        <v>30</v>
      </c>
      <c r="K1001" s="44">
        <v>8</v>
      </c>
      <c r="L1001" s="38" t="str">
        <f>IF(J1001="10",K1001,"")</f>
        <v/>
      </c>
      <c r="M1001" s="38"/>
      <c r="N1001" s="38"/>
      <c r="O1001" s="38"/>
      <c r="P1001" s="38"/>
      <c r="Q1001" s="38"/>
      <c r="R1001" s="38"/>
      <c r="S1001" s="38"/>
      <c r="T1001" s="38"/>
      <c r="U1001" s="38"/>
      <c r="V1001" s="38"/>
      <c r="W1001" s="36"/>
      <c r="X1001" s="38">
        <f>K1001</f>
        <v>8</v>
      </c>
      <c r="Y1001" s="38">
        <f>ROUND(X1001*AA1001/100,2)</f>
        <v>7.6</v>
      </c>
      <c r="Z1001" s="38">
        <f>X1001-Y1001</f>
        <v>0.40000000000000036</v>
      </c>
      <c r="AA1001" s="36">
        <v>95</v>
      </c>
      <c r="AB1001" s="38"/>
      <c r="AC1001" s="38"/>
      <c r="AD1001" s="38"/>
      <c r="AE1001" s="38"/>
      <c r="BJ1001" s="43">
        <v>30</v>
      </c>
      <c r="BN1001" s="3">
        <v>19.2</v>
      </c>
      <c r="BO1001" s="3">
        <v>18.239999999999998</v>
      </c>
      <c r="BP1001" s="3">
        <v>0.96000000000000085</v>
      </c>
      <c r="BT1001" s="3">
        <v>16.2</v>
      </c>
      <c r="BU1001" s="3">
        <v>15.39</v>
      </c>
      <c r="BV1001" s="3">
        <v>0.80999999999999872</v>
      </c>
      <c r="CO1001" s="3">
        <v>13.44</v>
      </c>
      <c r="CP1001" s="3">
        <v>12.77</v>
      </c>
      <c r="CQ1001" s="3">
        <v>0.66999999999999993</v>
      </c>
      <c r="CU1001" s="3">
        <v>11.34</v>
      </c>
      <c r="CV1001" s="3">
        <v>10.77</v>
      </c>
      <c r="CW1001" s="3">
        <v>0.57000000000000028</v>
      </c>
    </row>
    <row r="1002" spans="1:128" s="3" customFormat="1" x14ac:dyDescent="0.25">
      <c r="A1002" s="36" t="s">
        <v>1181</v>
      </c>
      <c r="B1002" s="36" t="s">
        <v>87</v>
      </c>
      <c r="C1002" s="36" t="s">
        <v>88</v>
      </c>
      <c r="D1002" s="37" t="s">
        <v>89</v>
      </c>
      <c r="E1002" s="36" t="s">
        <v>90</v>
      </c>
      <c r="F1002" s="37" t="s">
        <v>1182</v>
      </c>
      <c r="G1002" s="36" t="s">
        <v>1183</v>
      </c>
      <c r="H1002" s="36" t="s">
        <v>168</v>
      </c>
      <c r="I1002" s="36" t="s">
        <v>388</v>
      </c>
      <c r="J1002" s="36" t="s">
        <v>171</v>
      </c>
      <c r="K1002" s="44">
        <v>12.18</v>
      </c>
      <c r="L1002" s="38" t="str">
        <f>IF(J1002="10",K1002,"")</f>
        <v/>
      </c>
      <c r="M1002" s="38"/>
      <c r="N1002" s="38"/>
      <c r="O1002" s="38">
        <v>0</v>
      </c>
      <c r="P1002" s="38">
        <f>IF(J1002&lt;&gt;"20",IF(J1002="15",K1002,ROUND(K1002*0.85,2)),"")</f>
        <v>12.18</v>
      </c>
      <c r="Q1002" s="38">
        <f>ROUND(P1002*S1002/100,2)</f>
        <v>10.96</v>
      </c>
      <c r="R1002" s="38">
        <f>P1002-Q1002</f>
        <v>1.2199999999999989</v>
      </c>
      <c r="S1002" s="38" t="s">
        <v>389</v>
      </c>
      <c r="T1002" s="38">
        <f>IF(J1002="20",K1002,IF(J1002="10",ROUND(K1002*0.7,2),ROUND(K1002/0.85*0.7,2)))</f>
        <v>10.029999999999999</v>
      </c>
      <c r="U1002" s="38">
        <f>ROUND(T1002*W1002/100,2)</f>
        <v>9.5299999999999994</v>
      </c>
      <c r="V1002" s="38">
        <f>T1002-U1002</f>
        <v>0.5</v>
      </c>
      <c r="W1002" s="36">
        <v>95</v>
      </c>
      <c r="X1002" s="38">
        <f>IF(J1002="20",ROUND(K1002/0.7*0.6,2),IF(J1002="10",ROUND(K1002*0.6,2),ROUND(K1002/0.85*0.6,2)))</f>
        <v>8.6</v>
      </c>
      <c r="Y1002" s="38">
        <f>ROUND(X1002*AA1002/100,2)</f>
        <v>8.17</v>
      </c>
      <c r="Z1002" s="38">
        <f>X1002-Y1002</f>
        <v>0.42999999999999972</v>
      </c>
      <c r="AA1002" s="36">
        <v>95</v>
      </c>
      <c r="AB1002" s="38" t="s">
        <v>95</v>
      </c>
      <c r="AC1002" s="38">
        <v>10.96</v>
      </c>
      <c r="AD1002" s="38">
        <v>10.41</v>
      </c>
      <c r="AE1002" s="38">
        <v>0.55000000000000071</v>
      </c>
      <c r="AI1002" s="3">
        <f>ROUND(P1002*0.3,2)</f>
        <v>3.65</v>
      </c>
      <c r="AJ1002" s="3">
        <f>ROUND(AI1002*S1002/100,2)</f>
        <v>3.29</v>
      </c>
      <c r="AK1002" s="3">
        <f>AI1002-AJ1002</f>
        <v>0.35999999999999988</v>
      </c>
      <c r="AL1002" s="3">
        <f>ROUND(T1002*0.3,2)</f>
        <v>3.01</v>
      </c>
      <c r="AM1002" s="3">
        <f>ROUND(AL1002*W1002/100,2)</f>
        <v>2.86</v>
      </c>
      <c r="AN1002" s="3">
        <f>AL1002-AM1002</f>
        <v>0.14999999999999991</v>
      </c>
      <c r="AO1002" s="3">
        <f>ROUND(X1002*0.3,2)</f>
        <v>2.58</v>
      </c>
      <c r="AP1002" s="3">
        <f>ROUND(AO1002*AA1002/100,2)</f>
        <v>2.4500000000000002</v>
      </c>
      <c r="AQ1002" s="3">
        <f>AO1002-AP1002</f>
        <v>0.12999999999999989</v>
      </c>
      <c r="AR1002" s="3">
        <v>3.29</v>
      </c>
      <c r="AS1002" s="3">
        <v>3.13</v>
      </c>
      <c r="AT1002" s="3">
        <v>0.16000000000000014</v>
      </c>
      <c r="AX1002" s="3">
        <f>ROUND($P1002*0.6,2)</f>
        <v>7.31</v>
      </c>
      <c r="AY1002" s="3">
        <f>ROUND(AX1002*$S1002/100,2)</f>
        <v>6.58</v>
      </c>
      <c r="AZ1002" s="3">
        <f>AX1002-AY1002</f>
        <v>0.72999999999999954</v>
      </c>
      <c r="BA1002" s="3">
        <f>ROUND($T1002*0.6,2)</f>
        <v>6.02</v>
      </c>
      <c r="BB1002" s="3">
        <f>ROUND(BA1002*$W1002/100,2)</f>
        <v>5.72</v>
      </c>
      <c r="BC1002" s="3">
        <f>BA1002-BB1002</f>
        <v>0.29999999999999982</v>
      </c>
      <c r="BD1002" s="3">
        <f>ROUND($X1002*0.6,2)</f>
        <v>5.16</v>
      </c>
      <c r="BE1002" s="3">
        <f>ROUND(BD1002*$AA1002/100,2)</f>
        <v>4.9000000000000004</v>
      </c>
      <c r="BF1002" s="3">
        <f>BD1002-BE1002</f>
        <v>0.25999999999999979</v>
      </c>
      <c r="BG1002" s="3">
        <v>6.58</v>
      </c>
      <c r="BH1002" s="3">
        <v>6.25</v>
      </c>
      <c r="BI1002" s="3">
        <v>0.33000000000000007</v>
      </c>
      <c r="BJ1002" s="3" t="s">
        <v>171</v>
      </c>
      <c r="BK1002" s="3">
        <v>20.88</v>
      </c>
      <c r="BL1002" s="3">
        <v>19.84</v>
      </c>
      <c r="BM1002" s="3">
        <v>1.0399999999999991</v>
      </c>
      <c r="BN1002" s="3">
        <v>16.940000000000001</v>
      </c>
      <c r="BO1002" s="3">
        <v>16.09</v>
      </c>
      <c r="BP1002" s="3">
        <v>0.85000000000000142</v>
      </c>
      <c r="BQ1002" s="3">
        <v>19.079999999999998</v>
      </c>
      <c r="BR1002" s="3">
        <v>18.13</v>
      </c>
      <c r="BS1002" s="3">
        <v>0.94999999999999929</v>
      </c>
      <c r="BT1002" s="3">
        <v>15.14</v>
      </c>
      <c r="BU1002" s="3">
        <v>14.38</v>
      </c>
      <c r="BV1002" s="3">
        <v>0.75999999999999979</v>
      </c>
      <c r="BW1002" s="3">
        <v>17.739999999999998</v>
      </c>
      <c r="BX1002" s="3">
        <v>16.850000000000001</v>
      </c>
      <c r="BY1002" s="3">
        <v>0.88999999999999702</v>
      </c>
      <c r="BZ1002" s="3">
        <v>18.38</v>
      </c>
      <c r="CA1002" s="3">
        <v>17.46</v>
      </c>
      <c r="CB1002" s="3">
        <v>0.91999999999999815</v>
      </c>
      <c r="CC1002" s="3">
        <v>17.04</v>
      </c>
      <c r="CD1002" s="3">
        <v>16.190000000000001</v>
      </c>
      <c r="CE1002" s="3">
        <v>0.84999999999999787</v>
      </c>
      <c r="CF1002" s="3">
        <v>17.18</v>
      </c>
      <c r="CG1002" s="3">
        <v>16.32</v>
      </c>
      <c r="CH1002" s="3">
        <v>0.85999999999999943</v>
      </c>
      <c r="CI1002" s="3">
        <v>15.96</v>
      </c>
      <c r="CJ1002" s="3">
        <v>15.16</v>
      </c>
      <c r="CK1002" s="3">
        <v>0.80000000000000071</v>
      </c>
      <c r="CL1002" s="3">
        <v>14.62</v>
      </c>
      <c r="CM1002" s="3">
        <v>13.89</v>
      </c>
      <c r="CN1002" s="3">
        <v>0.72999999999999865</v>
      </c>
      <c r="CO1002" s="3">
        <v>11.86</v>
      </c>
      <c r="CP1002" s="3">
        <v>11.27</v>
      </c>
      <c r="CQ1002" s="3">
        <v>0.58999999999999986</v>
      </c>
      <c r="CR1002" s="3">
        <v>13.36</v>
      </c>
      <c r="CS1002" s="3">
        <v>12.69</v>
      </c>
      <c r="CT1002" s="3">
        <v>0.66999999999999993</v>
      </c>
      <c r="CU1002" s="3">
        <v>10.6</v>
      </c>
      <c r="CV1002" s="3">
        <v>10.07</v>
      </c>
      <c r="CW1002" s="3">
        <v>0.52999999999999936</v>
      </c>
      <c r="CX1002" s="3">
        <v>12.42</v>
      </c>
      <c r="CY1002" s="3">
        <v>11.8</v>
      </c>
      <c r="CZ1002" s="3">
        <v>0.61999999999999922</v>
      </c>
      <c r="DA1002" s="3">
        <v>12.87</v>
      </c>
      <c r="DB1002" s="3">
        <v>12.23</v>
      </c>
      <c r="DC1002" s="3">
        <v>0.63999999999999879</v>
      </c>
      <c r="DD1002" s="3">
        <v>11.93</v>
      </c>
      <c r="DE1002" s="3">
        <v>11.33</v>
      </c>
      <c r="DF1002" s="3">
        <v>0.59999999999999964</v>
      </c>
      <c r="DG1002" s="3">
        <v>12.03</v>
      </c>
      <c r="DH1002" s="3">
        <v>11.43</v>
      </c>
      <c r="DI1002" s="3">
        <v>0.59999999999999964</v>
      </c>
      <c r="DJ1002" s="3">
        <v>11.17</v>
      </c>
      <c r="DK1002" s="3">
        <v>10.61</v>
      </c>
      <c r="DL1002" s="3">
        <v>0.5600000000000005</v>
      </c>
      <c r="DM1002" s="3">
        <v>18.79</v>
      </c>
      <c r="DN1002" s="3">
        <v>17.850000000000001</v>
      </c>
      <c r="DO1002" s="3">
        <v>0.93999999999999773</v>
      </c>
      <c r="DP1002" s="3">
        <v>17.170000000000002</v>
      </c>
      <c r="DQ1002" s="3">
        <v>16.309999999999999</v>
      </c>
      <c r="DR1002" s="3">
        <v>0.86000000000000298</v>
      </c>
      <c r="DS1002" s="3">
        <v>16.54</v>
      </c>
      <c r="DT1002" s="3">
        <v>15.71</v>
      </c>
      <c r="DU1002" s="3">
        <v>0.82999999999999829</v>
      </c>
      <c r="DV1002" s="3">
        <v>15.46</v>
      </c>
      <c r="DW1002" s="3">
        <v>14.69</v>
      </c>
      <c r="DX1002" s="3">
        <v>0.77000000000000135</v>
      </c>
    </row>
    <row r="1003" spans="1:128" s="3" customFormat="1" x14ac:dyDescent="0.25">
      <c r="A1003" s="36" t="s">
        <v>1184</v>
      </c>
      <c r="B1003" s="36" t="s">
        <v>87</v>
      </c>
      <c r="C1003" s="36" t="s">
        <v>88</v>
      </c>
      <c r="D1003" s="37" t="s">
        <v>203</v>
      </c>
      <c r="E1003" s="36" t="s">
        <v>204</v>
      </c>
      <c r="F1003" s="37" t="s">
        <v>1182</v>
      </c>
      <c r="G1003" s="36" t="s">
        <v>1183</v>
      </c>
      <c r="H1003" s="36" t="s">
        <v>168</v>
      </c>
      <c r="I1003" s="36" t="s">
        <v>388</v>
      </c>
      <c r="J1003" s="36" t="s">
        <v>171</v>
      </c>
      <c r="K1003" s="44">
        <v>13.0154</v>
      </c>
      <c r="L1003" s="38" t="str">
        <f>IF(J1003="10",K1003,"")</f>
        <v/>
      </c>
      <c r="M1003" s="38"/>
      <c r="N1003" s="38"/>
      <c r="O1003" s="38">
        <v>0</v>
      </c>
      <c r="P1003" s="38">
        <f>IF(J1003&lt;&gt;"20",IF(J1003="15",K1003,ROUND(K1003*0.85,2)),"")</f>
        <v>13.0154</v>
      </c>
      <c r="Q1003" s="38">
        <f>ROUND(P1003*S1003/100,2)</f>
        <v>11.71</v>
      </c>
      <c r="R1003" s="38">
        <f>P1003-Q1003</f>
        <v>1.3053999999999988</v>
      </c>
      <c r="S1003" s="38" t="s">
        <v>389</v>
      </c>
      <c r="T1003" s="38">
        <f>IF(J1003="20",K1003,IF(J1003="10",ROUND(K1003*0.7,2),ROUND(K1003/0.85*0.7,2)))</f>
        <v>10.72</v>
      </c>
      <c r="U1003" s="38">
        <f>ROUND(T1003*W1003/100,2)</f>
        <v>10.18</v>
      </c>
      <c r="V1003" s="38">
        <f>T1003-U1003</f>
        <v>0.54000000000000092</v>
      </c>
      <c r="W1003" s="36">
        <v>95</v>
      </c>
      <c r="X1003" s="38">
        <f>IF(J1003="20",ROUND(K1003/0.7*0.6,2),IF(J1003="10",ROUND(K1003*0.6,2),ROUND(K1003/0.85*0.6,2)))</f>
        <v>9.19</v>
      </c>
      <c r="Y1003" s="38">
        <f>ROUND(X1003*AA1003/100,2)</f>
        <v>8.73</v>
      </c>
      <c r="Z1003" s="38">
        <f>X1003-Y1003</f>
        <v>0.45999999999999908</v>
      </c>
      <c r="AA1003" s="36">
        <v>95</v>
      </c>
      <c r="AB1003" s="38" t="s">
        <v>95</v>
      </c>
      <c r="AC1003" s="38">
        <v>11.71</v>
      </c>
      <c r="AD1003" s="38">
        <v>11.12</v>
      </c>
      <c r="AE1003" s="38">
        <v>0.59000000000000163</v>
      </c>
      <c r="AI1003" s="3">
        <f>ROUND(P1003*0.3,2)</f>
        <v>3.9</v>
      </c>
      <c r="AJ1003" s="3">
        <f>ROUND(AI1003*S1003/100,2)</f>
        <v>3.51</v>
      </c>
      <c r="AK1003" s="3">
        <f>AI1003-AJ1003</f>
        <v>0.39000000000000012</v>
      </c>
      <c r="AL1003" s="3">
        <f>ROUND(T1003*0.3,2)</f>
        <v>3.22</v>
      </c>
      <c r="AM1003" s="3">
        <f>ROUND(AL1003*W1003/100,2)</f>
        <v>3.06</v>
      </c>
      <c r="AN1003" s="3">
        <f>AL1003-AM1003</f>
        <v>0.16000000000000014</v>
      </c>
      <c r="AO1003" s="3">
        <f>ROUND(X1003*0.3,2)</f>
        <v>2.76</v>
      </c>
      <c r="AP1003" s="3">
        <f>ROUND(AO1003*AA1003/100,2)</f>
        <v>2.62</v>
      </c>
      <c r="AQ1003" s="3">
        <f>AO1003-AP1003</f>
        <v>0.13999999999999968</v>
      </c>
      <c r="AR1003" s="3">
        <v>3.51</v>
      </c>
      <c r="AS1003" s="3">
        <v>3.33</v>
      </c>
      <c r="AT1003" s="3">
        <v>0.17999999999999972</v>
      </c>
      <c r="AX1003" s="3">
        <f>ROUND($P1003*0.6,2)</f>
        <v>7.81</v>
      </c>
      <c r="AY1003" s="3">
        <f>ROUND(AX1003*$S1003/100,2)</f>
        <v>7.03</v>
      </c>
      <c r="AZ1003" s="3">
        <f>AX1003-AY1003</f>
        <v>0.77999999999999936</v>
      </c>
      <c r="BA1003" s="3">
        <f>ROUND($T1003*0.6,2)</f>
        <v>6.43</v>
      </c>
      <c r="BB1003" s="3">
        <f>ROUND(BA1003*$W1003/100,2)</f>
        <v>6.11</v>
      </c>
      <c r="BC1003" s="3">
        <f>BA1003-BB1003</f>
        <v>0.3199999999999994</v>
      </c>
      <c r="BD1003" s="3">
        <f>ROUND($X1003*0.6,2)</f>
        <v>5.51</v>
      </c>
      <c r="BE1003" s="3">
        <f>ROUND(BD1003*$AA1003/100,2)</f>
        <v>5.23</v>
      </c>
      <c r="BF1003" s="3">
        <f>BD1003-BE1003</f>
        <v>0.27999999999999936</v>
      </c>
      <c r="BG1003" s="3">
        <v>7.03</v>
      </c>
      <c r="BH1003" s="3">
        <v>6.68</v>
      </c>
      <c r="BI1003" s="3">
        <v>0.35000000000000053</v>
      </c>
      <c r="BJ1003" s="3" t="s">
        <v>171</v>
      </c>
      <c r="BK1003" s="3">
        <v>21.715399999999999</v>
      </c>
      <c r="BL1003" s="3">
        <v>20.63</v>
      </c>
      <c r="BM1003" s="3">
        <v>1.0853999999999999</v>
      </c>
      <c r="BN1003" s="3">
        <v>17.53</v>
      </c>
      <c r="BO1003" s="3">
        <v>16.649999999999999</v>
      </c>
      <c r="BP1003" s="3">
        <v>0.88000000000000256</v>
      </c>
      <c r="BQ1003" s="3">
        <v>19.915399999999998</v>
      </c>
      <c r="BR1003" s="3">
        <v>18.920000000000002</v>
      </c>
      <c r="BS1003" s="3">
        <v>0.99539999999999651</v>
      </c>
      <c r="BT1003" s="3">
        <v>15.73</v>
      </c>
      <c r="BU1003" s="3">
        <v>14.94</v>
      </c>
      <c r="BV1003" s="3">
        <v>0.79000000000000092</v>
      </c>
      <c r="BW1003" s="3">
        <v>18.489999999999998</v>
      </c>
      <c r="BX1003" s="3">
        <v>17.57</v>
      </c>
      <c r="BY1003" s="3">
        <v>0.91999999999999815</v>
      </c>
      <c r="BZ1003" s="3">
        <v>19.215399999999999</v>
      </c>
      <c r="CA1003" s="3">
        <v>18.25</v>
      </c>
      <c r="CB1003" s="3">
        <v>0.96539999999999893</v>
      </c>
      <c r="CC1003" s="3">
        <v>17.79</v>
      </c>
      <c r="CD1003" s="3">
        <v>16.899999999999999</v>
      </c>
      <c r="CE1003" s="3">
        <v>0.89000000000000057</v>
      </c>
      <c r="CF1003" s="3">
        <v>18.0154</v>
      </c>
      <c r="CG1003" s="3">
        <v>17.11</v>
      </c>
      <c r="CH1003" s="3">
        <v>0.9054000000000002</v>
      </c>
      <c r="CI1003" s="3">
        <v>16.71</v>
      </c>
      <c r="CJ1003" s="3">
        <v>15.87</v>
      </c>
      <c r="CK1003" s="3">
        <v>0.84000000000000163</v>
      </c>
      <c r="CL1003" s="3">
        <v>15.2</v>
      </c>
      <c r="CM1003" s="3">
        <v>14.44</v>
      </c>
      <c r="CN1003" s="3">
        <v>0.75999999999999979</v>
      </c>
      <c r="CO1003" s="3">
        <v>12.27</v>
      </c>
      <c r="CP1003" s="3">
        <v>11.66</v>
      </c>
      <c r="CQ1003" s="3">
        <v>0.60999999999999943</v>
      </c>
      <c r="CR1003" s="3">
        <v>13.94</v>
      </c>
      <c r="CS1003" s="3">
        <v>13.24</v>
      </c>
      <c r="CT1003" s="3">
        <v>0.69999999999999929</v>
      </c>
      <c r="CU1003" s="3">
        <v>11.01</v>
      </c>
      <c r="CV1003" s="3">
        <v>10.46</v>
      </c>
      <c r="CW1003" s="3">
        <v>0.54999999999999893</v>
      </c>
      <c r="CX1003" s="3">
        <v>12.94</v>
      </c>
      <c r="CY1003" s="3">
        <v>12.29</v>
      </c>
      <c r="CZ1003" s="3">
        <v>0.65000000000000036</v>
      </c>
      <c r="DA1003" s="3">
        <v>13.45</v>
      </c>
      <c r="DB1003" s="3">
        <v>12.78</v>
      </c>
      <c r="DC1003" s="3">
        <v>0.66999999999999993</v>
      </c>
      <c r="DD1003" s="3">
        <v>12.45</v>
      </c>
      <c r="DE1003" s="3">
        <v>11.83</v>
      </c>
      <c r="DF1003" s="3">
        <v>0.61999999999999922</v>
      </c>
      <c r="DG1003" s="3">
        <v>12.61</v>
      </c>
      <c r="DH1003" s="3">
        <v>11.98</v>
      </c>
      <c r="DI1003" s="3">
        <v>0.62999999999999901</v>
      </c>
      <c r="DJ1003" s="3">
        <v>11.7</v>
      </c>
      <c r="DK1003" s="3">
        <v>11.12</v>
      </c>
      <c r="DL1003" s="3">
        <v>0.58000000000000007</v>
      </c>
      <c r="DM1003" s="3">
        <v>19.54</v>
      </c>
      <c r="DN1003" s="3">
        <v>18.559999999999999</v>
      </c>
      <c r="DO1003" s="3">
        <v>0.98000000000000043</v>
      </c>
      <c r="DP1003" s="3">
        <v>17.920000000000002</v>
      </c>
      <c r="DQ1003" s="3">
        <v>17.02</v>
      </c>
      <c r="DR1003" s="3">
        <v>0.90000000000000213</v>
      </c>
      <c r="DS1003" s="3">
        <v>17.29</v>
      </c>
      <c r="DT1003" s="3">
        <v>16.43</v>
      </c>
      <c r="DU1003" s="3">
        <v>0.85999999999999943</v>
      </c>
      <c r="DV1003" s="3">
        <v>16.21</v>
      </c>
      <c r="DW1003" s="3">
        <v>15.4</v>
      </c>
      <c r="DX1003" s="3">
        <v>0.8100000000000005</v>
      </c>
    </row>
    <row r="1004" spans="1:128" s="3" customFormat="1" x14ac:dyDescent="0.25">
      <c r="A1004" s="36" t="s">
        <v>1185</v>
      </c>
      <c r="B1004" s="36" t="s">
        <v>87</v>
      </c>
      <c r="C1004" s="36" t="s">
        <v>88</v>
      </c>
      <c r="D1004" s="37" t="s">
        <v>130</v>
      </c>
      <c r="E1004" s="36" t="s">
        <v>131</v>
      </c>
      <c r="F1004" s="37" t="s">
        <v>1182</v>
      </c>
      <c r="G1004" s="36" t="s">
        <v>1183</v>
      </c>
      <c r="H1004" s="36" t="s">
        <v>168</v>
      </c>
      <c r="I1004" s="36" t="s">
        <v>388</v>
      </c>
      <c r="J1004" s="36" t="s">
        <v>171</v>
      </c>
      <c r="K1004" s="44">
        <v>21.2164</v>
      </c>
      <c r="L1004" s="38" t="str">
        <f>IF(J1004="10",K1004,"")</f>
        <v/>
      </c>
      <c r="M1004" s="38"/>
      <c r="N1004" s="38"/>
      <c r="O1004" s="38">
        <v>0</v>
      </c>
      <c r="P1004" s="38">
        <f>IF(J1004&lt;&gt;"20",IF(J1004="15",K1004,ROUND(K1004*0.85,2)),"")</f>
        <v>21.2164</v>
      </c>
      <c r="Q1004" s="38">
        <f>ROUND(P1004*S1004/100,2)</f>
        <v>19.09</v>
      </c>
      <c r="R1004" s="38">
        <f>P1004-Q1004</f>
        <v>2.1264000000000003</v>
      </c>
      <c r="S1004" s="38" t="s">
        <v>389</v>
      </c>
      <c r="T1004" s="38">
        <f>IF(J1004="20",K1004,IF(J1004="10",ROUND(K1004*0.7,2),ROUND(K1004/0.85*0.7,2)))</f>
        <v>17.47</v>
      </c>
      <c r="U1004" s="38">
        <f>ROUND(T1004*W1004/100,2)</f>
        <v>16.600000000000001</v>
      </c>
      <c r="V1004" s="38">
        <f>T1004-U1004</f>
        <v>0.86999999999999744</v>
      </c>
      <c r="W1004" s="36">
        <v>95</v>
      </c>
      <c r="X1004" s="38">
        <f>IF(J1004="20",ROUND(K1004/0.7*0.6,2),IF(J1004="10",ROUND(K1004*0.6,2),ROUND(K1004/0.85*0.6,2)))</f>
        <v>14.98</v>
      </c>
      <c r="Y1004" s="38">
        <f>ROUND(X1004*AA1004/100,2)</f>
        <v>14.23</v>
      </c>
      <c r="Z1004" s="38">
        <f>X1004-Y1004</f>
        <v>0.75</v>
      </c>
      <c r="AA1004" s="36">
        <v>95</v>
      </c>
      <c r="AB1004" s="38" t="s">
        <v>95</v>
      </c>
      <c r="AC1004" s="38">
        <v>19.09</v>
      </c>
      <c r="AD1004" s="38">
        <v>18.14</v>
      </c>
      <c r="AE1004" s="38">
        <v>0.94999999999999929</v>
      </c>
      <c r="AI1004" s="3">
        <f>ROUND(P1004*0.3,2)</f>
        <v>6.36</v>
      </c>
      <c r="AJ1004" s="3">
        <f>ROUND(AI1004*S1004/100,2)</f>
        <v>5.72</v>
      </c>
      <c r="AK1004" s="3">
        <f>AI1004-AJ1004</f>
        <v>0.64000000000000057</v>
      </c>
      <c r="AL1004" s="3">
        <f>ROUND(T1004*0.3,2)</f>
        <v>5.24</v>
      </c>
      <c r="AM1004" s="3">
        <f>ROUND(AL1004*W1004/100,2)</f>
        <v>4.9800000000000004</v>
      </c>
      <c r="AN1004" s="3">
        <f>AL1004-AM1004</f>
        <v>0.25999999999999979</v>
      </c>
      <c r="AO1004" s="3">
        <f>ROUND(X1004*0.3,2)</f>
        <v>4.49</v>
      </c>
      <c r="AP1004" s="3">
        <f>ROUND(AO1004*AA1004/100,2)</f>
        <v>4.2699999999999996</v>
      </c>
      <c r="AQ1004" s="3">
        <f>AO1004-AP1004</f>
        <v>0.22000000000000064</v>
      </c>
      <c r="AR1004" s="3">
        <v>5.73</v>
      </c>
      <c r="AS1004" s="3">
        <v>5.44</v>
      </c>
      <c r="AT1004" s="3">
        <v>0.29000000000000004</v>
      </c>
      <c r="AX1004" s="3">
        <f>ROUND($P1004*0.6,2)</f>
        <v>12.73</v>
      </c>
      <c r="AY1004" s="3">
        <f>ROUND(AX1004*$S1004/100,2)</f>
        <v>11.46</v>
      </c>
      <c r="AZ1004" s="3">
        <f>AX1004-AY1004</f>
        <v>1.2699999999999996</v>
      </c>
      <c r="BA1004" s="3">
        <f>ROUND($T1004*0.6,2)</f>
        <v>10.48</v>
      </c>
      <c r="BB1004" s="3">
        <f>ROUND(BA1004*$W1004/100,2)</f>
        <v>9.9600000000000009</v>
      </c>
      <c r="BC1004" s="3">
        <f>BA1004-BB1004</f>
        <v>0.51999999999999957</v>
      </c>
      <c r="BD1004" s="3">
        <f>ROUND($X1004*0.6,2)</f>
        <v>8.99</v>
      </c>
      <c r="BE1004" s="3">
        <f>ROUND(BD1004*$AA1004/100,2)</f>
        <v>8.5399999999999991</v>
      </c>
      <c r="BF1004" s="3">
        <f>BD1004-BE1004</f>
        <v>0.45000000000000107</v>
      </c>
      <c r="BG1004" s="3">
        <v>11.45</v>
      </c>
      <c r="BH1004" s="3">
        <v>10.88</v>
      </c>
      <c r="BI1004" s="3">
        <v>0.56999999999999851</v>
      </c>
      <c r="BJ1004" s="3" t="s">
        <v>171</v>
      </c>
      <c r="BK1004" s="3">
        <v>29.916399999999999</v>
      </c>
      <c r="BL1004" s="3">
        <v>28.42</v>
      </c>
      <c r="BM1004" s="3">
        <v>1.4963999999999977</v>
      </c>
      <c r="BN1004" s="3">
        <v>23.32</v>
      </c>
      <c r="BO1004" s="3">
        <v>22.15</v>
      </c>
      <c r="BP1004" s="3">
        <v>1.1700000000000017</v>
      </c>
      <c r="BQ1004" s="3">
        <v>28.116399999999999</v>
      </c>
      <c r="BR1004" s="3">
        <v>26.71</v>
      </c>
      <c r="BS1004" s="3">
        <v>1.4063999999999979</v>
      </c>
      <c r="BT1004" s="3">
        <v>21.52</v>
      </c>
      <c r="BU1004" s="3">
        <v>20.440000000000001</v>
      </c>
      <c r="BV1004" s="3">
        <v>1.0799999999999983</v>
      </c>
      <c r="BW1004" s="3">
        <v>25.87</v>
      </c>
      <c r="BX1004" s="3">
        <v>24.58</v>
      </c>
      <c r="BY1004" s="3">
        <v>1.2900000000000027</v>
      </c>
      <c r="BZ1004" s="3">
        <v>27.416399999999999</v>
      </c>
      <c r="CA1004" s="3">
        <v>26.05</v>
      </c>
      <c r="CB1004" s="3">
        <v>1.3663999999999987</v>
      </c>
      <c r="CC1004" s="3">
        <v>25.17</v>
      </c>
      <c r="CD1004" s="3">
        <v>23.91</v>
      </c>
      <c r="CE1004" s="3">
        <v>1.2600000000000016</v>
      </c>
      <c r="CF1004" s="3">
        <v>26.2164</v>
      </c>
      <c r="CG1004" s="3">
        <v>24.91</v>
      </c>
      <c r="CH1004" s="3">
        <v>1.3064</v>
      </c>
      <c r="CI1004" s="3">
        <v>24.09</v>
      </c>
      <c r="CJ1004" s="3">
        <v>22.89</v>
      </c>
      <c r="CK1004" s="3">
        <v>1.1999999999999993</v>
      </c>
      <c r="CL1004" s="3">
        <v>20.94</v>
      </c>
      <c r="CM1004" s="3">
        <v>19.89</v>
      </c>
      <c r="CN1004" s="3">
        <v>1.0500000000000007</v>
      </c>
      <c r="CO1004" s="3">
        <v>16.32</v>
      </c>
      <c r="CP1004" s="3">
        <v>15.5</v>
      </c>
      <c r="CQ1004" s="3">
        <v>0.82000000000000028</v>
      </c>
      <c r="CR1004" s="3">
        <v>19.68</v>
      </c>
      <c r="CS1004" s="3">
        <v>18.7</v>
      </c>
      <c r="CT1004" s="3">
        <v>0.98000000000000043</v>
      </c>
      <c r="CU1004" s="3">
        <v>15.06</v>
      </c>
      <c r="CV1004" s="3">
        <v>14.31</v>
      </c>
      <c r="CW1004" s="3">
        <v>0.75</v>
      </c>
      <c r="CX1004" s="3">
        <v>18.11</v>
      </c>
      <c r="CY1004" s="3">
        <v>17.2</v>
      </c>
      <c r="CZ1004" s="3">
        <v>0.91000000000000014</v>
      </c>
      <c r="DA1004" s="3">
        <v>19.190000000000001</v>
      </c>
      <c r="DB1004" s="3">
        <v>18.23</v>
      </c>
      <c r="DC1004" s="3">
        <v>0.96000000000000085</v>
      </c>
      <c r="DD1004" s="3">
        <v>17.62</v>
      </c>
      <c r="DE1004" s="3">
        <v>16.739999999999998</v>
      </c>
      <c r="DF1004" s="3">
        <v>0.88000000000000256</v>
      </c>
      <c r="DG1004" s="3">
        <v>18.350000000000001</v>
      </c>
      <c r="DH1004" s="3">
        <v>17.43</v>
      </c>
      <c r="DI1004" s="3">
        <v>0.92000000000000171</v>
      </c>
      <c r="DJ1004" s="3">
        <v>16.86</v>
      </c>
      <c r="DK1004" s="3">
        <v>16.02</v>
      </c>
      <c r="DL1004" s="3">
        <v>0.83999999999999986</v>
      </c>
      <c r="DM1004" s="3">
        <v>26.92</v>
      </c>
      <c r="DN1004" s="3">
        <v>25.57</v>
      </c>
      <c r="DO1004" s="3">
        <v>1.3500000000000014</v>
      </c>
      <c r="DP1004" s="3">
        <v>25.3</v>
      </c>
      <c r="DQ1004" s="3">
        <v>24.04</v>
      </c>
      <c r="DR1004" s="3">
        <v>1.2600000000000016</v>
      </c>
      <c r="DS1004" s="3">
        <v>24.67</v>
      </c>
      <c r="DT1004" s="3">
        <v>23.44</v>
      </c>
      <c r="DU1004" s="3">
        <v>1.2300000000000004</v>
      </c>
      <c r="DV1004" s="3">
        <v>23.59</v>
      </c>
      <c r="DW1004" s="3">
        <v>22.41</v>
      </c>
      <c r="DX1004" s="3">
        <v>1.1799999999999997</v>
      </c>
    </row>
    <row r="1005" spans="1:128" s="3" customFormat="1" x14ac:dyDescent="0.25">
      <c r="A1005" s="36" t="s">
        <v>1186</v>
      </c>
      <c r="B1005" s="36" t="s">
        <v>87</v>
      </c>
      <c r="C1005" s="36" t="s">
        <v>88</v>
      </c>
      <c r="D1005" s="37" t="s">
        <v>133</v>
      </c>
      <c r="E1005" s="36" t="s">
        <v>134</v>
      </c>
      <c r="F1005" s="37" t="s">
        <v>1182</v>
      </c>
      <c r="G1005" s="36" t="s">
        <v>1183</v>
      </c>
      <c r="H1005" s="36" t="s">
        <v>168</v>
      </c>
      <c r="I1005" s="36" t="s">
        <v>388</v>
      </c>
      <c r="J1005" s="36" t="s">
        <v>171</v>
      </c>
      <c r="K1005" s="44">
        <v>16.272199999999998</v>
      </c>
      <c r="L1005" s="38" t="str">
        <f>IF(J1005="10",K1005,"")</f>
        <v/>
      </c>
      <c r="M1005" s="38"/>
      <c r="N1005" s="38"/>
      <c r="O1005" s="38">
        <v>0</v>
      </c>
      <c r="P1005" s="38">
        <f>IF(J1005&lt;&gt;"20",IF(J1005="15",K1005,ROUND(K1005*0.85,2)),"")</f>
        <v>16.272199999999998</v>
      </c>
      <c r="Q1005" s="38">
        <f>ROUND(P1005*S1005/100,2)</f>
        <v>14.64</v>
      </c>
      <c r="R1005" s="38">
        <f>P1005-Q1005</f>
        <v>1.6321999999999974</v>
      </c>
      <c r="S1005" s="38" t="s">
        <v>389</v>
      </c>
      <c r="T1005" s="38">
        <f>IF(J1005="20",K1005,IF(J1005="10",ROUND(K1005*0.7,2),ROUND(K1005/0.85*0.7,2)))</f>
        <v>13.4</v>
      </c>
      <c r="U1005" s="38">
        <f>ROUND(T1005*W1005/100,2)</f>
        <v>12.73</v>
      </c>
      <c r="V1005" s="38">
        <f>T1005-U1005</f>
        <v>0.66999999999999993</v>
      </c>
      <c r="W1005" s="36">
        <v>95</v>
      </c>
      <c r="X1005" s="38">
        <f>IF(J1005="20",ROUND(K1005/0.7*0.6,2),IF(J1005="10",ROUND(K1005*0.6,2),ROUND(K1005/0.85*0.6,2)))</f>
        <v>11.49</v>
      </c>
      <c r="Y1005" s="38">
        <f>ROUND(X1005*AA1005/100,2)</f>
        <v>10.92</v>
      </c>
      <c r="Z1005" s="38">
        <f>X1005-Y1005</f>
        <v>0.57000000000000028</v>
      </c>
      <c r="AA1005" s="36">
        <v>95</v>
      </c>
      <c r="AB1005" s="38" t="s">
        <v>95</v>
      </c>
      <c r="AC1005" s="38">
        <v>14.64</v>
      </c>
      <c r="AD1005" s="38">
        <v>13.91</v>
      </c>
      <c r="AE1005" s="38">
        <v>0.73000000000000043</v>
      </c>
      <c r="AI1005" s="3">
        <f>ROUND(P1005*0.3,2)</f>
        <v>4.88</v>
      </c>
      <c r="AJ1005" s="3">
        <f>ROUND(AI1005*S1005/100,2)</f>
        <v>4.3899999999999997</v>
      </c>
      <c r="AK1005" s="3">
        <f>AI1005-AJ1005</f>
        <v>0.49000000000000021</v>
      </c>
      <c r="AL1005" s="3">
        <f>ROUND(T1005*0.3,2)</f>
        <v>4.0199999999999996</v>
      </c>
      <c r="AM1005" s="3">
        <f>ROUND(AL1005*W1005/100,2)</f>
        <v>3.82</v>
      </c>
      <c r="AN1005" s="3">
        <f>AL1005-AM1005</f>
        <v>0.19999999999999973</v>
      </c>
      <c r="AO1005" s="3">
        <f>ROUND(X1005*0.3,2)</f>
        <v>3.45</v>
      </c>
      <c r="AP1005" s="3">
        <f>ROUND(AO1005*AA1005/100,2)</f>
        <v>3.28</v>
      </c>
      <c r="AQ1005" s="3">
        <f>AO1005-AP1005</f>
        <v>0.17000000000000037</v>
      </c>
      <c r="AR1005" s="3">
        <v>4.3899999999999997</v>
      </c>
      <c r="AS1005" s="3">
        <v>4.17</v>
      </c>
      <c r="AT1005" s="3">
        <v>0.21999999999999975</v>
      </c>
      <c r="AX1005" s="3">
        <f>ROUND($P1005*0.6,2)</f>
        <v>9.76</v>
      </c>
      <c r="AY1005" s="3">
        <f>ROUND(AX1005*$S1005/100,2)</f>
        <v>8.7799999999999994</v>
      </c>
      <c r="AZ1005" s="3">
        <f>AX1005-AY1005</f>
        <v>0.98000000000000043</v>
      </c>
      <c r="BA1005" s="3">
        <f>ROUND($T1005*0.6,2)</f>
        <v>8.0399999999999991</v>
      </c>
      <c r="BB1005" s="3">
        <f>ROUND(BA1005*$W1005/100,2)</f>
        <v>7.64</v>
      </c>
      <c r="BC1005" s="3">
        <f>BA1005-BB1005</f>
        <v>0.39999999999999947</v>
      </c>
      <c r="BD1005" s="3">
        <f>ROUND($X1005*0.6,2)</f>
        <v>6.89</v>
      </c>
      <c r="BE1005" s="3">
        <f>ROUND(BD1005*$AA1005/100,2)</f>
        <v>6.55</v>
      </c>
      <c r="BF1005" s="3">
        <f>BD1005-BE1005</f>
        <v>0.33999999999999986</v>
      </c>
      <c r="BG1005" s="3">
        <v>8.7799999999999994</v>
      </c>
      <c r="BH1005" s="3">
        <v>8.34</v>
      </c>
      <c r="BI1005" s="3">
        <v>0.4399999999999995</v>
      </c>
      <c r="BJ1005" s="3" t="s">
        <v>171</v>
      </c>
      <c r="BK1005" s="3">
        <v>24.972199999999997</v>
      </c>
      <c r="BL1005" s="3">
        <v>23.72</v>
      </c>
      <c r="BM1005" s="3">
        <v>1.2521999999999984</v>
      </c>
      <c r="BN1005" s="3">
        <v>19.829999999999998</v>
      </c>
      <c r="BO1005" s="3">
        <v>18.84</v>
      </c>
      <c r="BP1005" s="3">
        <v>0.98999999999999844</v>
      </c>
      <c r="BQ1005" s="3">
        <v>23.172199999999997</v>
      </c>
      <c r="BR1005" s="3">
        <v>22.01</v>
      </c>
      <c r="BS1005" s="3">
        <v>1.162199999999995</v>
      </c>
      <c r="BT1005" s="3">
        <v>18.03</v>
      </c>
      <c r="BU1005" s="3">
        <v>17.13</v>
      </c>
      <c r="BV1005" s="3">
        <v>0.90000000000000213</v>
      </c>
      <c r="BW1005" s="3">
        <v>21.42</v>
      </c>
      <c r="BX1005" s="3">
        <v>20.350000000000001</v>
      </c>
      <c r="BY1005" s="3">
        <v>1.0700000000000003</v>
      </c>
      <c r="BZ1005" s="3">
        <v>22.472199999999997</v>
      </c>
      <c r="CA1005" s="3">
        <v>21.35</v>
      </c>
      <c r="CB1005" s="3">
        <v>1.1221999999999959</v>
      </c>
      <c r="CC1005" s="3">
        <v>20.72</v>
      </c>
      <c r="CD1005" s="3">
        <v>19.68</v>
      </c>
      <c r="CE1005" s="3">
        <v>1.0399999999999991</v>
      </c>
      <c r="CF1005" s="3">
        <v>21.272199999999998</v>
      </c>
      <c r="CG1005" s="3">
        <v>20.21</v>
      </c>
      <c r="CH1005" s="3">
        <v>1.0621999999999971</v>
      </c>
      <c r="CI1005" s="3">
        <v>19.64</v>
      </c>
      <c r="CJ1005" s="3">
        <v>18.66</v>
      </c>
      <c r="CK1005" s="3">
        <v>0.98000000000000043</v>
      </c>
      <c r="CL1005" s="3">
        <v>17.48</v>
      </c>
      <c r="CM1005" s="3">
        <v>16.61</v>
      </c>
      <c r="CN1005" s="3">
        <v>0.87000000000000099</v>
      </c>
      <c r="CO1005" s="3">
        <v>13.88</v>
      </c>
      <c r="CP1005" s="3">
        <v>13.19</v>
      </c>
      <c r="CQ1005" s="3">
        <v>0.69000000000000128</v>
      </c>
      <c r="CR1005" s="3">
        <v>16.22</v>
      </c>
      <c r="CS1005" s="3">
        <v>15.41</v>
      </c>
      <c r="CT1005" s="3">
        <v>0.80999999999999872</v>
      </c>
      <c r="CU1005" s="3">
        <v>12.62</v>
      </c>
      <c r="CV1005" s="3">
        <v>11.99</v>
      </c>
      <c r="CW1005" s="3">
        <v>0.62999999999999901</v>
      </c>
      <c r="CX1005" s="3">
        <v>14.99</v>
      </c>
      <c r="CY1005" s="3">
        <v>14.24</v>
      </c>
      <c r="CZ1005" s="3">
        <v>0.75</v>
      </c>
      <c r="DA1005" s="3">
        <v>15.73</v>
      </c>
      <c r="DB1005" s="3">
        <v>14.94</v>
      </c>
      <c r="DC1005" s="3">
        <v>0.79000000000000092</v>
      </c>
      <c r="DD1005" s="3">
        <v>14.5</v>
      </c>
      <c r="DE1005" s="3">
        <v>13.78</v>
      </c>
      <c r="DF1005" s="3">
        <v>0.72000000000000064</v>
      </c>
      <c r="DG1005" s="3">
        <v>14.89</v>
      </c>
      <c r="DH1005" s="3">
        <v>14.15</v>
      </c>
      <c r="DI1005" s="3">
        <v>0.74000000000000021</v>
      </c>
      <c r="DJ1005" s="3">
        <v>13.75</v>
      </c>
      <c r="DK1005" s="3">
        <v>13.06</v>
      </c>
      <c r="DL1005" s="3">
        <v>0.6899999999999995</v>
      </c>
      <c r="DM1005" s="3">
        <v>22.47</v>
      </c>
      <c r="DN1005" s="3">
        <v>21.35</v>
      </c>
      <c r="DO1005" s="3">
        <v>1.1199999999999974</v>
      </c>
      <c r="DP1005" s="3">
        <v>20.85</v>
      </c>
      <c r="DQ1005" s="3">
        <v>19.809999999999999</v>
      </c>
      <c r="DR1005" s="3">
        <v>1.0400000000000027</v>
      </c>
      <c r="DS1005" s="3">
        <v>20.22</v>
      </c>
      <c r="DT1005" s="3">
        <v>19.21</v>
      </c>
      <c r="DU1005" s="3">
        <v>1.009999999999998</v>
      </c>
      <c r="DV1005" s="3">
        <v>19.14</v>
      </c>
      <c r="DW1005" s="3">
        <v>18.18</v>
      </c>
      <c r="DX1005" s="3">
        <v>0.96000000000000085</v>
      </c>
    </row>
    <row r="1006" spans="1:128" s="3" customFormat="1" x14ac:dyDescent="0.25">
      <c r="A1006" s="36" t="s">
        <v>1187</v>
      </c>
      <c r="B1006" s="36" t="s">
        <v>87</v>
      </c>
      <c r="C1006" s="36" t="s">
        <v>88</v>
      </c>
      <c r="D1006" s="37" t="s">
        <v>160</v>
      </c>
      <c r="E1006" s="36" t="s">
        <v>161</v>
      </c>
      <c r="F1006" s="37" t="s">
        <v>1182</v>
      </c>
      <c r="G1006" s="36" t="s">
        <v>1183</v>
      </c>
      <c r="H1006" s="36" t="s">
        <v>168</v>
      </c>
      <c r="I1006" s="36" t="s">
        <v>388</v>
      </c>
      <c r="J1006" s="36" t="s">
        <v>171</v>
      </c>
      <c r="K1006" s="44">
        <v>11.18</v>
      </c>
      <c r="L1006" s="38" t="str">
        <f>IF(J1006="10",K1006,"")</f>
        <v/>
      </c>
      <c r="M1006" s="38"/>
      <c r="N1006" s="38"/>
      <c r="O1006" s="38">
        <v>0</v>
      </c>
      <c r="P1006" s="38">
        <f>IF(J1006&lt;&gt;"20",IF(J1006="15",K1006,ROUND(K1006*0.85,2)),"")</f>
        <v>11.18</v>
      </c>
      <c r="Q1006" s="38">
        <f>ROUND(P1006*S1006/100,2)</f>
        <v>10.06</v>
      </c>
      <c r="R1006" s="38">
        <f>P1006-Q1006</f>
        <v>1.1199999999999992</v>
      </c>
      <c r="S1006" s="38" t="s">
        <v>389</v>
      </c>
      <c r="T1006" s="38">
        <f>IF(J1006="20",K1006,IF(J1006="10",ROUND(K1006*0.7,2),ROUND(K1006/0.85*0.7,2)))</f>
        <v>9.2100000000000009</v>
      </c>
      <c r="U1006" s="38">
        <f>ROUND(T1006*W1006/100,2)</f>
        <v>8.75</v>
      </c>
      <c r="V1006" s="38">
        <f>T1006-U1006</f>
        <v>0.46000000000000085</v>
      </c>
      <c r="W1006" s="36">
        <v>95</v>
      </c>
      <c r="X1006" s="38">
        <f>IF(J1006="20",ROUND(K1006/0.7*0.6,2),IF(J1006="10",ROUND(K1006*0.6,2),ROUND(K1006/0.85*0.6,2)))</f>
        <v>7.89</v>
      </c>
      <c r="Y1006" s="38">
        <f>ROUND(X1006*AA1006/100,2)</f>
        <v>7.5</v>
      </c>
      <c r="Z1006" s="38">
        <f>X1006-Y1006</f>
        <v>0.38999999999999968</v>
      </c>
      <c r="AA1006" s="36">
        <v>95</v>
      </c>
      <c r="AB1006" s="38" t="s">
        <v>95</v>
      </c>
      <c r="AC1006" s="38">
        <v>10.06</v>
      </c>
      <c r="AD1006" s="38">
        <v>9.56</v>
      </c>
      <c r="AE1006" s="38">
        <v>0.5</v>
      </c>
      <c r="AI1006" s="3">
        <f>ROUND(P1006*0.3,2)</f>
        <v>3.35</v>
      </c>
      <c r="AJ1006" s="3">
        <f>ROUND(AI1006*S1006/100,2)</f>
        <v>3.02</v>
      </c>
      <c r="AK1006" s="3">
        <f>AI1006-AJ1006</f>
        <v>0.33000000000000007</v>
      </c>
      <c r="AL1006" s="3">
        <f>ROUND(T1006*0.3,2)</f>
        <v>2.76</v>
      </c>
      <c r="AM1006" s="3">
        <f>ROUND(AL1006*W1006/100,2)</f>
        <v>2.62</v>
      </c>
      <c r="AN1006" s="3">
        <f>AL1006-AM1006</f>
        <v>0.13999999999999968</v>
      </c>
      <c r="AO1006" s="3">
        <f>ROUND(X1006*0.3,2)</f>
        <v>2.37</v>
      </c>
      <c r="AP1006" s="3">
        <f>ROUND(AO1006*AA1006/100,2)</f>
        <v>2.25</v>
      </c>
      <c r="AQ1006" s="3">
        <f>AO1006-AP1006</f>
        <v>0.12000000000000011</v>
      </c>
      <c r="AR1006" s="3">
        <v>3.02</v>
      </c>
      <c r="AS1006" s="3">
        <v>2.87</v>
      </c>
      <c r="AT1006" s="3">
        <v>0.14999999999999991</v>
      </c>
      <c r="AX1006" s="3">
        <f>ROUND($P1006*0.6,2)</f>
        <v>6.71</v>
      </c>
      <c r="AY1006" s="3">
        <f>ROUND(AX1006*$S1006/100,2)</f>
        <v>6.04</v>
      </c>
      <c r="AZ1006" s="3">
        <f>AX1006-AY1006</f>
        <v>0.66999999999999993</v>
      </c>
      <c r="BA1006" s="3">
        <f>ROUND($T1006*0.6,2)</f>
        <v>5.53</v>
      </c>
      <c r="BB1006" s="3">
        <f>ROUND(BA1006*$W1006/100,2)</f>
        <v>5.25</v>
      </c>
      <c r="BC1006" s="3">
        <f>BA1006-BB1006</f>
        <v>0.28000000000000025</v>
      </c>
      <c r="BD1006" s="3">
        <f>ROUND($X1006*0.6,2)</f>
        <v>4.7300000000000004</v>
      </c>
      <c r="BE1006" s="3">
        <f>ROUND(BD1006*$AA1006/100,2)</f>
        <v>4.49</v>
      </c>
      <c r="BF1006" s="3">
        <f>BD1006-BE1006</f>
        <v>0.24000000000000021</v>
      </c>
      <c r="BG1006" s="3">
        <v>6.04</v>
      </c>
      <c r="BH1006" s="3">
        <v>5.74</v>
      </c>
      <c r="BI1006" s="3">
        <v>0.29999999999999982</v>
      </c>
      <c r="BJ1006" s="3" t="s">
        <v>171</v>
      </c>
      <c r="BK1006" s="3">
        <v>19.88</v>
      </c>
      <c r="BL1006" s="3">
        <v>18.89</v>
      </c>
      <c r="BM1006" s="3">
        <v>0.98999999999999844</v>
      </c>
      <c r="BN1006" s="3">
        <v>16.23</v>
      </c>
      <c r="BO1006" s="3">
        <v>15.42</v>
      </c>
      <c r="BP1006" s="3">
        <v>0.8100000000000005</v>
      </c>
      <c r="BQ1006" s="3">
        <v>18.079999999999998</v>
      </c>
      <c r="BR1006" s="3">
        <v>17.18</v>
      </c>
      <c r="BS1006" s="3">
        <v>0.89999999999999858</v>
      </c>
      <c r="BT1006" s="3">
        <v>14.43</v>
      </c>
      <c r="BU1006" s="3">
        <v>13.71</v>
      </c>
      <c r="BV1006" s="3">
        <v>0.71999999999999886</v>
      </c>
      <c r="BW1006" s="3">
        <v>16.84</v>
      </c>
      <c r="BX1006" s="3">
        <v>16</v>
      </c>
      <c r="BY1006" s="3">
        <v>0.83999999999999986</v>
      </c>
      <c r="BZ1006" s="3">
        <v>17.38</v>
      </c>
      <c r="CA1006" s="3">
        <v>16.510000000000002</v>
      </c>
      <c r="CB1006" s="3">
        <v>0.86999999999999744</v>
      </c>
      <c r="CC1006" s="3">
        <v>16.14</v>
      </c>
      <c r="CD1006" s="3">
        <v>15.33</v>
      </c>
      <c r="CE1006" s="3">
        <v>0.8100000000000005</v>
      </c>
      <c r="CF1006" s="3">
        <v>16.18</v>
      </c>
      <c r="CG1006" s="3">
        <v>15.37</v>
      </c>
      <c r="CH1006" s="3">
        <v>0.8100000000000005</v>
      </c>
      <c r="CI1006" s="3">
        <v>15.06</v>
      </c>
      <c r="CJ1006" s="3">
        <v>14.31</v>
      </c>
      <c r="CK1006" s="3">
        <v>0.75</v>
      </c>
      <c r="CL1006" s="3">
        <v>13.92</v>
      </c>
      <c r="CM1006" s="3">
        <v>13.22</v>
      </c>
      <c r="CN1006" s="3">
        <v>0.69999999999999929</v>
      </c>
      <c r="CO1006" s="3">
        <v>11.36</v>
      </c>
      <c r="CP1006" s="3">
        <v>10.79</v>
      </c>
      <c r="CQ1006" s="3">
        <v>0.57000000000000028</v>
      </c>
      <c r="CR1006" s="3">
        <v>12.66</v>
      </c>
      <c r="CS1006" s="3">
        <v>12.03</v>
      </c>
      <c r="CT1006" s="3">
        <v>0.63000000000000078</v>
      </c>
      <c r="CU1006" s="3">
        <v>10.1</v>
      </c>
      <c r="CV1006" s="3">
        <v>9.6</v>
      </c>
      <c r="CW1006" s="3">
        <v>0.5</v>
      </c>
      <c r="CX1006" s="3">
        <v>11.79</v>
      </c>
      <c r="CY1006" s="3">
        <v>11.2</v>
      </c>
      <c r="CZ1006" s="3">
        <v>0.58999999999999986</v>
      </c>
      <c r="DA1006" s="3">
        <v>12.17</v>
      </c>
      <c r="DB1006" s="3">
        <v>11.56</v>
      </c>
      <c r="DC1006" s="3">
        <v>0.60999999999999943</v>
      </c>
      <c r="DD1006" s="3">
        <v>11.3</v>
      </c>
      <c r="DE1006" s="3">
        <v>10.74</v>
      </c>
      <c r="DF1006" s="3">
        <v>0.5600000000000005</v>
      </c>
      <c r="DG1006" s="3">
        <v>11.33</v>
      </c>
      <c r="DH1006" s="3">
        <v>10.76</v>
      </c>
      <c r="DI1006" s="3">
        <v>0.57000000000000028</v>
      </c>
      <c r="DJ1006" s="3">
        <v>10.54</v>
      </c>
      <c r="DK1006" s="3">
        <v>10.01</v>
      </c>
      <c r="DL1006" s="3">
        <v>0.52999999999999936</v>
      </c>
      <c r="DM1006" s="3">
        <v>17.89</v>
      </c>
      <c r="DN1006" s="3">
        <v>17</v>
      </c>
      <c r="DO1006" s="3">
        <v>0.89000000000000057</v>
      </c>
      <c r="DP1006" s="3">
        <v>16.27</v>
      </c>
      <c r="DQ1006" s="3">
        <v>15.46</v>
      </c>
      <c r="DR1006" s="3">
        <v>0.80999999999999872</v>
      </c>
      <c r="DS1006" s="3">
        <v>15.64</v>
      </c>
      <c r="DT1006" s="3">
        <v>14.86</v>
      </c>
      <c r="DU1006" s="3">
        <v>0.78000000000000114</v>
      </c>
      <c r="DV1006" s="3">
        <v>14.56</v>
      </c>
      <c r="DW1006" s="3">
        <v>13.83</v>
      </c>
      <c r="DX1006" s="3">
        <v>0.73000000000000043</v>
      </c>
    </row>
    <row r="1007" spans="1:128" s="3" customFormat="1" x14ac:dyDescent="0.25">
      <c r="A1007" s="36" t="s">
        <v>1188</v>
      </c>
      <c r="B1007" s="36" t="s">
        <v>87</v>
      </c>
      <c r="C1007" s="36" t="s">
        <v>88</v>
      </c>
      <c r="D1007" s="37" t="s">
        <v>100</v>
      </c>
      <c r="E1007" s="36" t="s">
        <v>101</v>
      </c>
      <c r="F1007" s="37" t="s">
        <v>1182</v>
      </c>
      <c r="G1007" s="36" t="s">
        <v>1183</v>
      </c>
      <c r="H1007" s="36" t="s">
        <v>168</v>
      </c>
      <c r="I1007" s="36" t="s">
        <v>388</v>
      </c>
      <c r="J1007" s="36" t="s">
        <v>171</v>
      </c>
      <c r="K1007" s="44">
        <v>12.354600000000001</v>
      </c>
      <c r="L1007" s="38" t="str">
        <f>IF(J1007="10",K1007,"")</f>
        <v/>
      </c>
      <c r="M1007" s="38"/>
      <c r="N1007" s="38"/>
      <c r="O1007" s="38">
        <v>0</v>
      </c>
      <c r="P1007" s="38">
        <f>IF(J1007&lt;&gt;"20",IF(J1007="15",K1007,ROUND(K1007*0.85,2)),"")</f>
        <v>12.354600000000001</v>
      </c>
      <c r="Q1007" s="38">
        <f>ROUND(P1007*S1007/100,2)</f>
        <v>11.12</v>
      </c>
      <c r="R1007" s="38">
        <f>P1007-Q1007</f>
        <v>1.2346000000000021</v>
      </c>
      <c r="S1007" s="38" t="s">
        <v>389</v>
      </c>
      <c r="T1007" s="38">
        <f>IF(J1007="20",K1007,IF(J1007="10",ROUND(K1007*0.7,2),ROUND(K1007/0.85*0.7,2)))</f>
        <v>10.17</v>
      </c>
      <c r="U1007" s="38">
        <f>ROUND(T1007*W1007/100,2)</f>
        <v>9.66</v>
      </c>
      <c r="V1007" s="38">
        <f>T1007-U1007</f>
        <v>0.50999999999999979</v>
      </c>
      <c r="W1007" s="36">
        <v>95</v>
      </c>
      <c r="X1007" s="38">
        <f>IF(J1007="20",ROUND(K1007/0.7*0.6,2),IF(J1007="10",ROUND(K1007*0.6,2),ROUND(K1007/0.85*0.6,2)))</f>
        <v>8.7200000000000006</v>
      </c>
      <c r="Y1007" s="38">
        <f>ROUND(X1007*AA1007/100,2)</f>
        <v>8.2799999999999994</v>
      </c>
      <c r="Z1007" s="38">
        <f>X1007-Y1007</f>
        <v>0.44000000000000128</v>
      </c>
      <c r="AA1007" s="36">
        <v>95</v>
      </c>
      <c r="AB1007" s="38" t="s">
        <v>95</v>
      </c>
      <c r="AC1007" s="38">
        <v>11.12</v>
      </c>
      <c r="AD1007" s="38">
        <v>10.56</v>
      </c>
      <c r="AE1007" s="38">
        <v>0.55999999999999872</v>
      </c>
      <c r="AI1007" s="3">
        <f>ROUND(P1007*0.3,2)</f>
        <v>3.71</v>
      </c>
      <c r="AJ1007" s="3">
        <f>ROUND(AI1007*S1007/100,2)</f>
        <v>3.34</v>
      </c>
      <c r="AK1007" s="3">
        <f>AI1007-AJ1007</f>
        <v>0.37000000000000011</v>
      </c>
      <c r="AL1007" s="3">
        <f>ROUND(T1007*0.3,2)</f>
        <v>3.05</v>
      </c>
      <c r="AM1007" s="3">
        <f>ROUND(AL1007*W1007/100,2)</f>
        <v>2.9</v>
      </c>
      <c r="AN1007" s="3">
        <f>AL1007-AM1007</f>
        <v>0.14999999999999991</v>
      </c>
      <c r="AO1007" s="3">
        <f>ROUND(X1007*0.3,2)</f>
        <v>2.62</v>
      </c>
      <c r="AP1007" s="3">
        <f>ROUND(AO1007*AA1007/100,2)</f>
        <v>2.4900000000000002</v>
      </c>
      <c r="AQ1007" s="3">
        <f>AO1007-AP1007</f>
        <v>0.12999999999999989</v>
      </c>
      <c r="AR1007" s="3">
        <v>3.34</v>
      </c>
      <c r="AS1007" s="3">
        <v>3.17</v>
      </c>
      <c r="AT1007" s="3">
        <v>0.16999999999999993</v>
      </c>
      <c r="AX1007" s="3">
        <f>ROUND($P1007*0.6,2)</f>
        <v>7.41</v>
      </c>
      <c r="AY1007" s="3">
        <f>ROUND(AX1007*$S1007/100,2)</f>
        <v>6.67</v>
      </c>
      <c r="AZ1007" s="3">
        <f>AX1007-AY1007</f>
        <v>0.74000000000000021</v>
      </c>
      <c r="BA1007" s="3">
        <f>ROUND($T1007*0.6,2)</f>
        <v>6.1</v>
      </c>
      <c r="BB1007" s="3">
        <f>ROUND(BA1007*$W1007/100,2)</f>
        <v>5.8</v>
      </c>
      <c r="BC1007" s="3">
        <f>BA1007-BB1007</f>
        <v>0.29999999999999982</v>
      </c>
      <c r="BD1007" s="3">
        <f>ROUND($X1007*0.6,2)</f>
        <v>5.23</v>
      </c>
      <c r="BE1007" s="3">
        <f>ROUND(BD1007*$AA1007/100,2)</f>
        <v>4.97</v>
      </c>
      <c r="BF1007" s="3">
        <f>BD1007-BE1007</f>
        <v>0.26000000000000068</v>
      </c>
      <c r="BG1007" s="3">
        <v>6.67</v>
      </c>
      <c r="BH1007" s="3">
        <v>6.34</v>
      </c>
      <c r="BI1007" s="3">
        <v>0.33000000000000007</v>
      </c>
      <c r="BJ1007" s="3" t="s">
        <v>171</v>
      </c>
      <c r="BK1007" s="3">
        <v>21.054600000000001</v>
      </c>
      <c r="BL1007" s="3">
        <v>20</v>
      </c>
      <c r="BM1007" s="3">
        <v>1.0546000000000006</v>
      </c>
      <c r="BN1007" s="3">
        <v>17.059999999999999</v>
      </c>
      <c r="BO1007" s="3">
        <v>16.21</v>
      </c>
      <c r="BP1007" s="3">
        <v>0.84999999999999787</v>
      </c>
      <c r="BQ1007" s="3">
        <v>19.2546</v>
      </c>
      <c r="BR1007" s="3">
        <v>18.29</v>
      </c>
      <c r="BS1007" s="3">
        <v>0.96460000000000079</v>
      </c>
      <c r="BT1007" s="3">
        <v>15.26</v>
      </c>
      <c r="BU1007" s="3">
        <v>14.5</v>
      </c>
      <c r="BV1007" s="3">
        <v>0.75999999999999979</v>
      </c>
      <c r="BW1007" s="3">
        <v>17.899999999999999</v>
      </c>
      <c r="BX1007" s="3">
        <v>17.010000000000002</v>
      </c>
      <c r="BY1007" s="3">
        <v>0.88999999999999702</v>
      </c>
      <c r="BZ1007" s="3">
        <v>18.554600000000001</v>
      </c>
      <c r="CA1007" s="3">
        <v>17.63</v>
      </c>
      <c r="CB1007" s="3">
        <v>0.92460000000000164</v>
      </c>
      <c r="CC1007" s="3">
        <v>17.2</v>
      </c>
      <c r="CD1007" s="3">
        <v>16.34</v>
      </c>
      <c r="CE1007" s="3">
        <v>0.85999999999999943</v>
      </c>
      <c r="CF1007" s="3">
        <v>17.354600000000001</v>
      </c>
      <c r="CG1007" s="3">
        <v>16.489999999999998</v>
      </c>
      <c r="CH1007" s="3">
        <v>0.86460000000000292</v>
      </c>
      <c r="CI1007" s="3">
        <v>16.12</v>
      </c>
      <c r="CJ1007" s="3">
        <v>15.31</v>
      </c>
      <c r="CK1007" s="3">
        <v>0.8100000000000005</v>
      </c>
      <c r="CL1007" s="3">
        <v>14.74</v>
      </c>
      <c r="CM1007" s="3">
        <v>14</v>
      </c>
      <c r="CN1007" s="3">
        <v>0.74000000000000021</v>
      </c>
      <c r="CO1007" s="3">
        <v>11.94</v>
      </c>
      <c r="CP1007" s="3">
        <v>11.34</v>
      </c>
      <c r="CQ1007" s="3">
        <v>0.59999999999999964</v>
      </c>
      <c r="CR1007" s="3">
        <v>13.48</v>
      </c>
      <c r="CS1007" s="3">
        <v>12.81</v>
      </c>
      <c r="CT1007" s="3">
        <v>0.66999999999999993</v>
      </c>
      <c r="CU1007" s="3">
        <v>10.68</v>
      </c>
      <c r="CV1007" s="3">
        <v>10.15</v>
      </c>
      <c r="CW1007" s="3">
        <v>0.52999999999999936</v>
      </c>
      <c r="CX1007" s="3">
        <v>12.53</v>
      </c>
      <c r="CY1007" s="3">
        <v>11.9</v>
      </c>
      <c r="CZ1007" s="3">
        <v>0.62999999999999901</v>
      </c>
      <c r="DA1007" s="3">
        <v>12.99</v>
      </c>
      <c r="DB1007" s="3">
        <v>12.34</v>
      </c>
      <c r="DC1007" s="3">
        <v>0.65000000000000036</v>
      </c>
      <c r="DD1007" s="3">
        <v>12.04</v>
      </c>
      <c r="DE1007" s="3">
        <v>11.44</v>
      </c>
      <c r="DF1007" s="3">
        <v>0.59999999999999964</v>
      </c>
      <c r="DG1007" s="3">
        <v>12.15</v>
      </c>
      <c r="DH1007" s="3">
        <v>11.54</v>
      </c>
      <c r="DI1007" s="3">
        <v>0.61000000000000121</v>
      </c>
      <c r="DJ1007" s="3">
        <v>11.28</v>
      </c>
      <c r="DK1007" s="3">
        <v>10.72</v>
      </c>
      <c r="DL1007" s="3">
        <v>0.55999999999999872</v>
      </c>
      <c r="DM1007" s="3">
        <v>18.95</v>
      </c>
      <c r="DN1007" s="3">
        <v>18</v>
      </c>
      <c r="DO1007" s="3">
        <v>0.94999999999999929</v>
      </c>
      <c r="DP1007" s="3">
        <v>17.329999999999998</v>
      </c>
      <c r="DQ1007" s="3">
        <v>16.46</v>
      </c>
      <c r="DR1007" s="3">
        <v>0.86999999999999744</v>
      </c>
      <c r="DS1007" s="3">
        <v>16.7</v>
      </c>
      <c r="DT1007" s="3">
        <v>15.87</v>
      </c>
      <c r="DU1007" s="3">
        <v>0.83000000000000007</v>
      </c>
      <c r="DV1007" s="3">
        <v>15.62</v>
      </c>
      <c r="DW1007" s="3">
        <v>14.84</v>
      </c>
      <c r="DX1007" s="3">
        <v>0.77999999999999936</v>
      </c>
    </row>
    <row r="1008" spans="1:128" s="3" customFormat="1" x14ac:dyDescent="0.25">
      <c r="A1008" s="36" t="s">
        <v>1189</v>
      </c>
      <c r="B1008" s="36" t="s">
        <v>87</v>
      </c>
      <c r="C1008" s="36" t="s">
        <v>88</v>
      </c>
      <c r="D1008" s="37" t="s">
        <v>157</v>
      </c>
      <c r="E1008" s="36" t="s">
        <v>158</v>
      </c>
      <c r="F1008" s="37" t="s">
        <v>1182</v>
      </c>
      <c r="G1008" s="36" t="s">
        <v>1183</v>
      </c>
      <c r="H1008" s="36" t="s">
        <v>168</v>
      </c>
      <c r="I1008" s="36" t="s">
        <v>388</v>
      </c>
      <c r="J1008" s="36" t="s">
        <v>171</v>
      </c>
      <c r="K1008" s="44">
        <v>16.944800000000001</v>
      </c>
      <c r="L1008" s="38" t="str">
        <f>IF(J1008="10",K1008,"")</f>
        <v/>
      </c>
      <c r="M1008" s="38"/>
      <c r="N1008" s="38"/>
      <c r="O1008" s="38">
        <v>0</v>
      </c>
      <c r="P1008" s="38">
        <f>IF(J1008&lt;&gt;"20",IF(J1008="15",K1008,ROUND(K1008*0.85,2)),"")</f>
        <v>16.944800000000001</v>
      </c>
      <c r="Q1008" s="38">
        <f>ROUND(P1008*S1008/100,2)</f>
        <v>15.25</v>
      </c>
      <c r="R1008" s="38">
        <f>P1008-Q1008</f>
        <v>1.6948000000000008</v>
      </c>
      <c r="S1008" s="38" t="s">
        <v>389</v>
      </c>
      <c r="T1008" s="38">
        <f>IF(J1008="20",K1008,IF(J1008="10",ROUND(K1008*0.7,2),ROUND(K1008/0.85*0.7,2)))</f>
        <v>13.95</v>
      </c>
      <c r="U1008" s="38">
        <f>ROUND(T1008*W1008/100,2)</f>
        <v>13.25</v>
      </c>
      <c r="V1008" s="38">
        <f>T1008-U1008</f>
        <v>0.69999999999999929</v>
      </c>
      <c r="W1008" s="36">
        <v>95</v>
      </c>
      <c r="X1008" s="38">
        <f>IF(J1008="20",ROUND(K1008/0.7*0.6,2),IF(J1008="10",ROUND(K1008*0.6,2),ROUND(K1008/0.85*0.6,2)))</f>
        <v>11.96</v>
      </c>
      <c r="Y1008" s="38">
        <f>ROUND(X1008*AA1008/100,2)</f>
        <v>11.36</v>
      </c>
      <c r="Z1008" s="38">
        <f>X1008-Y1008</f>
        <v>0.60000000000000142</v>
      </c>
      <c r="AA1008" s="36">
        <v>95</v>
      </c>
      <c r="AB1008" s="38" t="s">
        <v>95</v>
      </c>
      <c r="AC1008" s="38">
        <v>15.25</v>
      </c>
      <c r="AD1008" s="38">
        <v>14.49</v>
      </c>
      <c r="AE1008" s="38">
        <v>0.75999999999999979</v>
      </c>
      <c r="AI1008" s="3">
        <f>ROUND(P1008*0.3,2)</f>
        <v>5.08</v>
      </c>
      <c r="AJ1008" s="3">
        <f>ROUND(AI1008*S1008/100,2)</f>
        <v>4.57</v>
      </c>
      <c r="AK1008" s="3">
        <f>AI1008-AJ1008</f>
        <v>0.50999999999999979</v>
      </c>
      <c r="AL1008" s="3">
        <f>ROUND(T1008*0.3,2)</f>
        <v>4.1900000000000004</v>
      </c>
      <c r="AM1008" s="3">
        <f>ROUND(AL1008*W1008/100,2)</f>
        <v>3.98</v>
      </c>
      <c r="AN1008" s="3">
        <f>AL1008-AM1008</f>
        <v>0.21000000000000041</v>
      </c>
      <c r="AO1008" s="3">
        <f>ROUND(X1008*0.3,2)</f>
        <v>3.59</v>
      </c>
      <c r="AP1008" s="3">
        <f>ROUND(AO1008*AA1008/100,2)</f>
        <v>3.41</v>
      </c>
      <c r="AQ1008" s="3">
        <f>AO1008-AP1008</f>
        <v>0.17999999999999972</v>
      </c>
      <c r="AR1008" s="3">
        <v>4.58</v>
      </c>
      <c r="AS1008" s="3">
        <v>4.3499999999999996</v>
      </c>
      <c r="AT1008" s="3">
        <v>0.23000000000000043</v>
      </c>
      <c r="AX1008" s="3">
        <f>ROUND($P1008*0.6,2)</f>
        <v>10.17</v>
      </c>
      <c r="AY1008" s="3">
        <f>ROUND(AX1008*$S1008/100,2)</f>
        <v>9.15</v>
      </c>
      <c r="AZ1008" s="3">
        <f>AX1008-AY1008</f>
        <v>1.0199999999999996</v>
      </c>
      <c r="BA1008" s="3">
        <f>ROUND($T1008*0.6,2)</f>
        <v>8.3699999999999992</v>
      </c>
      <c r="BB1008" s="3">
        <f>ROUND(BA1008*$W1008/100,2)</f>
        <v>7.95</v>
      </c>
      <c r="BC1008" s="3">
        <f>BA1008-BB1008</f>
        <v>0.41999999999999904</v>
      </c>
      <c r="BD1008" s="3">
        <f>ROUND($X1008*0.6,2)</f>
        <v>7.18</v>
      </c>
      <c r="BE1008" s="3">
        <f>ROUND(BD1008*$AA1008/100,2)</f>
        <v>6.82</v>
      </c>
      <c r="BF1008" s="3">
        <f>BD1008-BE1008</f>
        <v>0.35999999999999943</v>
      </c>
      <c r="BG1008" s="3">
        <v>9.15</v>
      </c>
      <c r="BH1008" s="3">
        <v>8.69</v>
      </c>
      <c r="BI1008" s="3">
        <v>0.46000000000000085</v>
      </c>
      <c r="BJ1008" s="3" t="s">
        <v>171</v>
      </c>
      <c r="BK1008" s="3">
        <v>25.6448</v>
      </c>
      <c r="BL1008" s="3">
        <v>24.36</v>
      </c>
      <c r="BM1008" s="3">
        <v>1.2848000000000006</v>
      </c>
      <c r="BN1008" s="3">
        <v>20.3</v>
      </c>
      <c r="BO1008" s="3">
        <v>19.29</v>
      </c>
      <c r="BP1008" s="3">
        <v>1.0100000000000016</v>
      </c>
      <c r="BQ1008" s="3">
        <v>23.844799999999999</v>
      </c>
      <c r="BR1008" s="3">
        <v>22.65</v>
      </c>
      <c r="BS1008" s="3">
        <v>1.1948000000000008</v>
      </c>
      <c r="BT1008" s="3">
        <v>18.5</v>
      </c>
      <c r="BU1008" s="3">
        <v>17.579999999999998</v>
      </c>
      <c r="BV1008" s="3">
        <v>0.92000000000000171</v>
      </c>
      <c r="BW1008" s="3">
        <v>22.03</v>
      </c>
      <c r="BX1008" s="3">
        <v>20.93</v>
      </c>
      <c r="BY1008" s="3">
        <v>1.1000000000000014</v>
      </c>
      <c r="BZ1008" s="3">
        <v>23.1448</v>
      </c>
      <c r="CA1008" s="3">
        <v>21.99</v>
      </c>
      <c r="CB1008" s="3">
        <v>1.1548000000000016</v>
      </c>
      <c r="CC1008" s="3">
        <v>21.33</v>
      </c>
      <c r="CD1008" s="3">
        <v>20.260000000000002</v>
      </c>
      <c r="CE1008" s="3">
        <v>1.0699999999999967</v>
      </c>
      <c r="CF1008" s="3">
        <v>21.944800000000001</v>
      </c>
      <c r="CG1008" s="3">
        <v>20.85</v>
      </c>
      <c r="CH1008" s="3">
        <v>1.0947999999999993</v>
      </c>
      <c r="CI1008" s="3">
        <v>20.25</v>
      </c>
      <c r="CJ1008" s="3">
        <v>19.239999999999998</v>
      </c>
      <c r="CK1008" s="3">
        <v>1.0100000000000016</v>
      </c>
      <c r="CL1008" s="3">
        <v>17.95</v>
      </c>
      <c r="CM1008" s="3">
        <v>17.05</v>
      </c>
      <c r="CN1008" s="3">
        <v>0.89999999999999858</v>
      </c>
      <c r="CO1008" s="3">
        <v>14.21</v>
      </c>
      <c r="CP1008" s="3">
        <v>13.5</v>
      </c>
      <c r="CQ1008" s="3">
        <v>0.71000000000000085</v>
      </c>
      <c r="CR1008" s="3">
        <v>16.690000000000001</v>
      </c>
      <c r="CS1008" s="3">
        <v>15.86</v>
      </c>
      <c r="CT1008" s="3">
        <v>0.83000000000000185</v>
      </c>
      <c r="CU1008" s="3">
        <v>12.95</v>
      </c>
      <c r="CV1008" s="3">
        <v>12.3</v>
      </c>
      <c r="CW1008" s="3">
        <v>0.64999999999999858</v>
      </c>
      <c r="CX1008" s="3">
        <v>15.42</v>
      </c>
      <c r="CY1008" s="3">
        <v>14.65</v>
      </c>
      <c r="CZ1008" s="3">
        <v>0.76999999999999957</v>
      </c>
      <c r="DA1008" s="3">
        <v>16.2</v>
      </c>
      <c r="DB1008" s="3">
        <v>15.39</v>
      </c>
      <c r="DC1008" s="3">
        <v>0.80999999999999872</v>
      </c>
      <c r="DD1008" s="3">
        <v>14.93</v>
      </c>
      <c r="DE1008" s="3">
        <v>14.18</v>
      </c>
      <c r="DF1008" s="3">
        <v>0.75</v>
      </c>
      <c r="DG1008" s="3">
        <v>15.36</v>
      </c>
      <c r="DH1008" s="3">
        <v>14.59</v>
      </c>
      <c r="DI1008" s="3">
        <v>0.76999999999999957</v>
      </c>
      <c r="DJ1008" s="3">
        <v>14.18</v>
      </c>
      <c r="DK1008" s="3">
        <v>13.47</v>
      </c>
      <c r="DL1008" s="3">
        <v>0.70999999999999908</v>
      </c>
      <c r="DM1008" s="3">
        <v>23.08</v>
      </c>
      <c r="DN1008" s="3">
        <v>21.93</v>
      </c>
      <c r="DO1008" s="3">
        <v>1.1499999999999986</v>
      </c>
      <c r="DP1008" s="3">
        <v>21.46</v>
      </c>
      <c r="DQ1008" s="3">
        <v>20.39</v>
      </c>
      <c r="DR1008" s="3">
        <v>1.0700000000000003</v>
      </c>
      <c r="DS1008" s="3">
        <v>20.83</v>
      </c>
      <c r="DT1008" s="3">
        <v>19.79</v>
      </c>
      <c r="DU1008" s="3">
        <v>1.0399999999999991</v>
      </c>
      <c r="DV1008" s="3">
        <v>19.75</v>
      </c>
      <c r="DW1008" s="3">
        <v>18.760000000000002</v>
      </c>
      <c r="DX1008" s="3">
        <v>0.98999999999999844</v>
      </c>
    </row>
    <row r="1009" spans="1:128" s="3" customFormat="1" x14ac:dyDescent="0.25">
      <c r="A1009" s="36" t="s">
        <v>1190</v>
      </c>
      <c r="B1009" s="36" t="s">
        <v>87</v>
      </c>
      <c r="C1009" s="36" t="s">
        <v>88</v>
      </c>
      <c r="D1009" s="37" t="s">
        <v>151</v>
      </c>
      <c r="E1009" s="36" t="s">
        <v>152</v>
      </c>
      <c r="F1009" s="37" t="s">
        <v>1182</v>
      </c>
      <c r="G1009" s="36" t="s">
        <v>1183</v>
      </c>
      <c r="H1009" s="36" t="s">
        <v>168</v>
      </c>
      <c r="I1009" s="36" t="s">
        <v>388</v>
      </c>
      <c r="J1009" s="36" t="s">
        <v>171</v>
      </c>
      <c r="K1009" s="44">
        <v>12.18</v>
      </c>
      <c r="L1009" s="38" t="str">
        <f>IF(J1009="10",K1009,"")</f>
        <v/>
      </c>
      <c r="M1009" s="38"/>
      <c r="N1009" s="38"/>
      <c r="O1009" s="38">
        <v>0</v>
      </c>
      <c r="P1009" s="38">
        <f>IF(J1009&lt;&gt;"20",IF(J1009="15",K1009,ROUND(K1009*0.85,2)),"")</f>
        <v>12.18</v>
      </c>
      <c r="Q1009" s="38">
        <f>ROUND(P1009*S1009/100,2)</f>
        <v>10.96</v>
      </c>
      <c r="R1009" s="38">
        <f>P1009-Q1009</f>
        <v>1.2199999999999989</v>
      </c>
      <c r="S1009" s="38" t="s">
        <v>389</v>
      </c>
      <c r="T1009" s="38">
        <f>IF(J1009="20",K1009,IF(J1009="10",ROUND(K1009*0.7,2),ROUND(K1009/0.85*0.7,2)))</f>
        <v>10.029999999999999</v>
      </c>
      <c r="U1009" s="38">
        <f>ROUND(T1009*W1009/100,2)</f>
        <v>9.5299999999999994</v>
      </c>
      <c r="V1009" s="38">
        <f>T1009-U1009</f>
        <v>0.5</v>
      </c>
      <c r="W1009" s="36">
        <v>95</v>
      </c>
      <c r="X1009" s="38">
        <f>IF(J1009="20",ROUND(K1009/0.7*0.6,2),IF(J1009="10",ROUND(K1009*0.6,2),ROUND(K1009/0.85*0.6,2)))</f>
        <v>8.6</v>
      </c>
      <c r="Y1009" s="38">
        <f>ROUND(X1009*AA1009/100,2)</f>
        <v>8.17</v>
      </c>
      <c r="Z1009" s="38">
        <f>X1009-Y1009</f>
        <v>0.42999999999999972</v>
      </c>
      <c r="AA1009" s="36">
        <v>95</v>
      </c>
      <c r="AB1009" s="38" t="s">
        <v>95</v>
      </c>
      <c r="AC1009" s="38">
        <v>10.96</v>
      </c>
      <c r="AD1009" s="38">
        <v>10.41</v>
      </c>
      <c r="AE1009" s="38">
        <v>0.55000000000000071</v>
      </c>
      <c r="AI1009" s="3">
        <f>ROUND(P1009*0.3,2)</f>
        <v>3.65</v>
      </c>
      <c r="AJ1009" s="3">
        <f>ROUND(AI1009*S1009/100,2)</f>
        <v>3.29</v>
      </c>
      <c r="AK1009" s="3">
        <f>AI1009-AJ1009</f>
        <v>0.35999999999999988</v>
      </c>
      <c r="AL1009" s="3">
        <f>ROUND(T1009*0.3,2)</f>
        <v>3.01</v>
      </c>
      <c r="AM1009" s="3">
        <f>ROUND(AL1009*W1009/100,2)</f>
        <v>2.86</v>
      </c>
      <c r="AN1009" s="3">
        <f>AL1009-AM1009</f>
        <v>0.14999999999999991</v>
      </c>
      <c r="AO1009" s="3">
        <f>ROUND(X1009*0.3,2)</f>
        <v>2.58</v>
      </c>
      <c r="AP1009" s="3">
        <f>ROUND(AO1009*AA1009/100,2)</f>
        <v>2.4500000000000002</v>
      </c>
      <c r="AQ1009" s="3">
        <f>AO1009-AP1009</f>
        <v>0.12999999999999989</v>
      </c>
      <c r="AR1009" s="3">
        <v>3.29</v>
      </c>
      <c r="AS1009" s="3">
        <v>3.13</v>
      </c>
      <c r="AT1009" s="3">
        <v>0.16000000000000014</v>
      </c>
      <c r="AX1009" s="3">
        <f>ROUND($P1009*0.6,2)</f>
        <v>7.31</v>
      </c>
      <c r="AY1009" s="3">
        <f>ROUND(AX1009*$S1009/100,2)</f>
        <v>6.58</v>
      </c>
      <c r="AZ1009" s="3">
        <f>AX1009-AY1009</f>
        <v>0.72999999999999954</v>
      </c>
      <c r="BA1009" s="3">
        <f>ROUND($T1009*0.6,2)</f>
        <v>6.02</v>
      </c>
      <c r="BB1009" s="3">
        <f>ROUND(BA1009*$W1009/100,2)</f>
        <v>5.72</v>
      </c>
      <c r="BC1009" s="3">
        <f>BA1009-BB1009</f>
        <v>0.29999999999999982</v>
      </c>
      <c r="BD1009" s="3">
        <f>ROUND($X1009*0.6,2)</f>
        <v>5.16</v>
      </c>
      <c r="BE1009" s="3">
        <f>ROUND(BD1009*$AA1009/100,2)</f>
        <v>4.9000000000000004</v>
      </c>
      <c r="BF1009" s="3">
        <f>BD1009-BE1009</f>
        <v>0.25999999999999979</v>
      </c>
      <c r="BG1009" s="3">
        <v>6.58</v>
      </c>
      <c r="BH1009" s="3">
        <v>6.25</v>
      </c>
      <c r="BI1009" s="3">
        <v>0.33000000000000007</v>
      </c>
      <c r="BJ1009" s="3" t="s">
        <v>171</v>
      </c>
      <c r="BK1009" s="3">
        <v>20.88</v>
      </c>
      <c r="BL1009" s="3">
        <v>19.84</v>
      </c>
      <c r="BM1009" s="3">
        <v>1.0399999999999991</v>
      </c>
      <c r="BN1009" s="3">
        <v>16.940000000000001</v>
      </c>
      <c r="BO1009" s="3">
        <v>16.09</v>
      </c>
      <c r="BP1009" s="3">
        <v>0.85000000000000142</v>
      </c>
      <c r="BQ1009" s="3">
        <v>19.079999999999998</v>
      </c>
      <c r="BR1009" s="3">
        <v>18.13</v>
      </c>
      <c r="BS1009" s="3">
        <v>0.94999999999999929</v>
      </c>
      <c r="BT1009" s="3">
        <v>15.14</v>
      </c>
      <c r="BU1009" s="3">
        <v>14.38</v>
      </c>
      <c r="BV1009" s="3">
        <v>0.75999999999999979</v>
      </c>
      <c r="BW1009" s="3">
        <v>17.739999999999998</v>
      </c>
      <c r="BX1009" s="3">
        <v>16.850000000000001</v>
      </c>
      <c r="BY1009" s="3">
        <v>0.88999999999999702</v>
      </c>
      <c r="BZ1009" s="3">
        <v>18.38</v>
      </c>
      <c r="CA1009" s="3">
        <v>17.46</v>
      </c>
      <c r="CB1009" s="3">
        <v>0.91999999999999815</v>
      </c>
      <c r="CC1009" s="3">
        <v>17.04</v>
      </c>
      <c r="CD1009" s="3">
        <v>16.190000000000001</v>
      </c>
      <c r="CE1009" s="3">
        <v>0.84999999999999787</v>
      </c>
      <c r="CF1009" s="3">
        <v>17.18</v>
      </c>
      <c r="CG1009" s="3">
        <v>16.32</v>
      </c>
      <c r="CH1009" s="3">
        <v>0.85999999999999943</v>
      </c>
      <c r="CI1009" s="3">
        <v>15.96</v>
      </c>
      <c r="CJ1009" s="3">
        <v>15.16</v>
      </c>
      <c r="CK1009" s="3">
        <v>0.80000000000000071</v>
      </c>
      <c r="CL1009" s="3">
        <v>14.62</v>
      </c>
      <c r="CM1009" s="3">
        <v>13.89</v>
      </c>
      <c r="CN1009" s="3">
        <v>0.72999999999999865</v>
      </c>
      <c r="CO1009" s="3">
        <v>11.86</v>
      </c>
      <c r="CP1009" s="3">
        <v>11.27</v>
      </c>
      <c r="CQ1009" s="3">
        <v>0.58999999999999986</v>
      </c>
      <c r="CR1009" s="3">
        <v>13.36</v>
      </c>
      <c r="CS1009" s="3">
        <v>12.69</v>
      </c>
      <c r="CT1009" s="3">
        <v>0.66999999999999993</v>
      </c>
      <c r="CU1009" s="3">
        <v>10.6</v>
      </c>
      <c r="CV1009" s="3">
        <v>10.07</v>
      </c>
      <c r="CW1009" s="3">
        <v>0.52999999999999936</v>
      </c>
      <c r="CX1009" s="3">
        <v>12.42</v>
      </c>
      <c r="CY1009" s="3">
        <v>11.8</v>
      </c>
      <c r="CZ1009" s="3">
        <v>0.61999999999999922</v>
      </c>
      <c r="DA1009" s="3">
        <v>12.87</v>
      </c>
      <c r="DB1009" s="3">
        <v>12.23</v>
      </c>
      <c r="DC1009" s="3">
        <v>0.63999999999999879</v>
      </c>
      <c r="DD1009" s="3">
        <v>11.93</v>
      </c>
      <c r="DE1009" s="3">
        <v>11.33</v>
      </c>
      <c r="DF1009" s="3">
        <v>0.59999999999999964</v>
      </c>
      <c r="DG1009" s="3">
        <v>12.03</v>
      </c>
      <c r="DH1009" s="3">
        <v>11.43</v>
      </c>
      <c r="DI1009" s="3">
        <v>0.59999999999999964</v>
      </c>
      <c r="DJ1009" s="3">
        <v>11.17</v>
      </c>
      <c r="DK1009" s="3">
        <v>10.61</v>
      </c>
      <c r="DL1009" s="3">
        <v>0.5600000000000005</v>
      </c>
      <c r="DM1009" s="3">
        <v>18.79</v>
      </c>
      <c r="DN1009" s="3">
        <v>17.850000000000001</v>
      </c>
      <c r="DO1009" s="3">
        <v>0.93999999999999773</v>
      </c>
      <c r="DP1009" s="3">
        <v>17.170000000000002</v>
      </c>
      <c r="DQ1009" s="3">
        <v>16.309999999999999</v>
      </c>
      <c r="DR1009" s="3">
        <v>0.86000000000000298</v>
      </c>
      <c r="DS1009" s="3">
        <v>16.54</v>
      </c>
      <c r="DT1009" s="3">
        <v>15.71</v>
      </c>
      <c r="DU1009" s="3">
        <v>0.82999999999999829</v>
      </c>
      <c r="DV1009" s="3">
        <v>15.46</v>
      </c>
      <c r="DW1009" s="3">
        <v>14.69</v>
      </c>
      <c r="DX1009" s="3">
        <v>0.77000000000000135</v>
      </c>
    </row>
    <row r="1010" spans="1:128" s="3" customFormat="1" x14ac:dyDescent="0.25">
      <c r="A1010" s="36" t="s">
        <v>1191</v>
      </c>
      <c r="B1010" s="36" t="s">
        <v>87</v>
      </c>
      <c r="C1010" s="36" t="s">
        <v>88</v>
      </c>
      <c r="D1010" s="37" t="s">
        <v>205</v>
      </c>
      <c r="E1010" s="36" t="s">
        <v>206</v>
      </c>
      <c r="F1010" s="37" t="s">
        <v>1182</v>
      </c>
      <c r="G1010" s="36" t="s">
        <v>1183</v>
      </c>
      <c r="H1010" s="36" t="s">
        <v>168</v>
      </c>
      <c r="I1010" s="36" t="s">
        <v>388</v>
      </c>
      <c r="J1010" s="36" t="s">
        <v>171</v>
      </c>
      <c r="K1010" s="44">
        <v>10.18</v>
      </c>
      <c r="L1010" s="38" t="str">
        <f>IF(J1010="10",K1010,"")</f>
        <v/>
      </c>
      <c r="M1010" s="38"/>
      <c r="N1010" s="38"/>
      <c r="O1010" s="38">
        <v>0</v>
      </c>
      <c r="P1010" s="38">
        <f>IF(J1010&lt;&gt;"20",IF(J1010="15",K1010,ROUND(K1010*0.85,2)),"")</f>
        <v>10.18</v>
      </c>
      <c r="Q1010" s="38">
        <f>ROUND(P1010*S1010/100,2)</f>
        <v>9.16</v>
      </c>
      <c r="R1010" s="38">
        <f>P1010-Q1010</f>
        <v>1.0199999999999996</v>
      </c>
      <c r="S1010" s="38" t="s">
        <v>389</v>
      </c>
      <c r="T1010" s="38">
        <f>IF(J1010="20",K1010,IF(J1010="10",ROUND(K1010*0.7,2),ROUND(K1010/0.85*0.7,2)))</f>
        <v>8.3800000000000008</v>
      </c>
      <c r="U1010" s="38">
        <f>ROUND(T1010*W1010/100,2)</f>
        <v>7.96</v>
      </c>
      <c r="V1010" s="38">
        <f>T1010-U1010</f>
        <v>0.42000000000000082</v>
      </c>
      <c r="W1010" s="36">
        <v>95</v>
      </c>
      <c r="X1010" s="38">
        <f>IF(J1010="20",ROUND(K1010/0.7*0.6,2),IF(J1010="10",ROUND(K1010*0.6,2),ROUND(K1010/0.85*0.6,2)))</f>
        <v>7.19</v>
      </c>
      <c r="Y1010" s="38">
        <f>ROUND(X1010*AA1010/100,2)</f>
        <v>6.83</v>
      </c>
      <c r="Z1010" s="38">
        <f>X1010-Y1010</f>
        <v>0.36000000000000032</v>
      </c>
      <c r="AA1010" s="36">
        <v>95</v>
      </c>
      <c r="AB1010" s="38" t="s">
        <v>95</v>
      </c>
      <c r="AC1010" s="38">
        <v>9.16</v>
      </c>
      <c r="AD1010" s="38">
        <v>8.6999999999999993</v>
      </c>
      <c r="AE1010" s="38">
        <v>0.46000000000000085</v>
      </c>
      <c r="AI1010" s="3">
        <f>ROUND(P1010*0.3,2)</f>
        <v>3.05</v>
      </c>
      <c r="AJ1010" s="3">
        <f>ROUND(AI1010*S1010/100,2)</f>
        <v>2.75</v>
      </c>
      <c r="AK1010" s="3">
        <f>AI1010-AJ1010</f>
        <v>0.29999999999999982</v>
      </c>
      <c r="AL1010" s="3">
        <f>ROUND(T1010*0.3,2)</f>
        <v>2.5099999999999998</v>
      </c>
      <c r="AM1010" s="3">
        <f>ROUND(AL1010*W1010/100,2)</f>
        <v>2.38</v>
      </c>
      <c r="AN1010" s="3">
        <f>AL1010-AM1010</f>
        <v>0.12999999999999989</v>
      </c>
      <c r="AO1010" s="3">
        <f>ROUND(X1010*0.3,2)</f>
        <v>2.16</v>
      </c>
      <c r="AP1010" s="3">
        <f>ROUND(AO1010*AA1010/100,2)</f>
        <v>2.0499999999999998</v>
      </c>
      <c r="AQ1010" s="3">
        <f>AO1010-AP1010</f>
        <v>0.11000000000000032</v>
      </c>
      <c r="AR1010" s="3">
        <v>2.75</v>
      </c>
      <c r="AS1010" s="3">
        <v>2.61</v>
      </c>
      <c r="AT1010" s="3">
        <v>0.14000000000000012</v>
      </c>
      <c r="AX1010" s="3">
        <f>ROUND($P1010*0.6,2)</f>
        <v>6.11</v>
      </c>
      <c r="AY1010" s="3">
        <f>ROUND(AX1010*$S1010/100,2)</f>
        <v>5.5</v>
      </c>
      <c r="AZ1010" s="3">
        <f>AX1010-AY1010</f>
        <v>0.61000000000000032</v>
      </c>
      <c r="BA1010" s="3">
        <f>ROUND($T1010*0.6,2)</f>
        <v>5.03</v>
      </c>
      <c r="BB1010" s="3">
        <f>ROUND(BA1010*$W1010/100,2)</f>
        <v>4.78</v>
      </c>
      <c r="BC1010" s="3">
        <f>BA1010-BB1010</f>
        <v>0.25</v>
      </c>
      <c r="BD1010" s="3">
        <f>ROUND($X1010*0.6,2)</f>
        <v>4.3099999999999996</v>
      </c>
      <c r="BE1010" s="3">
        <f>ROUND(BD1010*$AA1010/100,2)</f>
        <v>4.09</v>
      </c>
      <c r="BF1010" s="3">
        <f>BD1010-BE1010</f>
        <v>0.21999999999999975</v>
      </c>
      <c r="BG1010" s="3">
        <v>5.5</v>
      </c>
      <c r="BH1010" s="3">
        <v>5.23</v>
      </c>
      <c r="BI1010" s="3">
        <v>0.26999999999999957</v>
      </c>
      <c r="BJ1010" s="3" t="s">
        <v>171</v>
      </c>
      <c r="BK1010" s="3">
        <v>18.88</v>
      </c>
      <c r="BL1010" s="3">
        <v>17.940000000000001</v>
      </c>
      <c r="BM1010" s="3">
        <v>0.93999999999999773</v>
      </c>
      <c r="BN1010" s="3">
        <v>15.53</v>
      </c>
      <c r="BO1010" s="3">
        <v>14.75</v>
      </c>
      <c r="BP1010" s="3">
        <v>0.77999999999999936</v>
      </c>
      <c r="BQ1010" s="3">
        <v>17.079999999999998</v>
      </c>
      <c r="BR1010" s="3">
        <v>16.23</v>
      </c>
      <c r="BS1010" s="3">
        <v>0.84999999999999787</v>
      </c>
      <c r="BT1010" s="3">
        <v>13.73</v>
      </c>
      <c r="BU1010" s="3">
        <v>13.04</v>
      </c>
      <c r="BV1010" s="3">
        <v>0.69000000000000128</v>
      </c>
      <c r="BW1010" s="3">
        <v>15.94</v>
      </c>
      <c r="BX1010" s="3">
        <v>15.14</v>
      </c>
      <c r="BY1010" s="3">
        <v>0.79999999999999893</v>
      </c>
      <c r="BZ1010" s="3">
        <v>16.38</v>
      </c>
      <c r="CA1010" s="3">
        <v>15.56</v>
      </c>
      <c r="CB1010" s="3">
        <v>0.81999999999999851</v>
      </c>
      <c r="CC1010" s="3">
        <v>15.24</v>
      </c>
      <c r="CD1010" s="3">
        <v>14.48</v>
      </c>
      <c r="CE1010" s="3">
        <v>0.75999999999999979</v>
      </c>
      <c r="CF1010" s="3">
        <v>15.18</v>
      </c>
      <c r="CG1010" s="3">
        <v>14.42</v>
      </c>
      <c r="CH1010" s="3">
        <v>0.75999999999999979</v>
      </c>
      <c r="CI1010" s="3">
        <v>14.16</v>
      </c>
      <c r="CJ1010" s="3">
        <v>13.45</v>
      </c>
      <c r="CK1010" s="3">
        <v>0.71000000000000085</v>
      </c>
      <c r="CL1010" s="3">
        <v>13.22</v>
      </c>
      <c r="CM1010" s="3">
        <v>12.56</v>
      </c>
      <c r="CN1010" s="3">
        <v>0.66000000000000014</v>
      </c>
      <c r="CO1010" s="3">
        <v>10.87</v>
      </c>
      <c r="CP1010" s="3">
        <v>10.33</v>
      </c>
      <c r="CQ1010" s="3">
        <v>0.53999999999999915</v>
      </c>
      <c r="CR1010" s="3">
        <v>11.96</v>
      </c>
      <c r="CS1010" s="3">
        <v>11.36</v>
      </c>
      <c r="CT1010" s="3">
        <v>0.60000000000000142</v>
      </c>
      <c r="CU1010" s="3">
        <v>9.61</v>
      </c>
      <c r="CV1010" s="3">
        <v>9.1300000000000008</v>
      </c>
      <c r="CW1010" s="3">
        <v>0.47999999999999865</v>
      </c>
      <c r="CX1010" s="3">
        <v>11.16</v>
      </c>
      <c r="CY1010" s="3">
        <v>10.6</v>
      </c>
      <c r="CZ1010" s="3">
        <v>0.5600000000000005</v>
      </c>
      <c r="DA1010" s="3">
        <v>11.47</v>
      </c>
      <c r="DB1010" s="3">
        <v>10.9</v>
      </c>
      <c r="DC1010" s="3">
        <v>0.57000000000000028</v>
      </c>
      <c r="DD1010" s="3">
        <v>10.67</v>
      </c>
      <c r="DE1010" s="3">
        <v>10.14</v>
      </c>
      <c r="DF1010" s="3">
        <v>0.52999999999999936</v>
      </c>
      <c r="DG1010" s="3">
        <v>10.63</v>
      </c>
      <c r="DH1010" s="3">
        <v>10.1</v>
      </c>
      <c r="DI1010" s="3">
        <v>0.53000000000000114</v>
      </c>
      <c r="DJ1010" s="3">
        <v>9.91</v>
      </c>
      <c r="DK1010" s="3">
        <v>9.41</v>
      </c>
      <c r="DL1010" s="3">
        <v>0.5</v>
      </c>
      <c r="DM1010" s="3">
        <v>16.989999999999998</v>
      </c>
      <c r="DN1010" s="3">
        <v>16.14</v>
      </c>
      <c r="DO1010" s="3">
        <v>0.84999999999999787</v>
      </c>
      <c r="DP1010" s="3">
        <v>15.37</v>
      </c>
      <c r="DQ1010" s="3">
        <v>14.6</v>
      </c>
      <c r="DR1010" s="3">
        <v>0.76999999999999957</v>
      </c>
      <c r="DS1010" s="3">
        <v>14.74</v>
      </c>
      <c r="DT1010" s="3">
        <v>14</v>
      </c>
      <c r="DU1010" s="3">
        <v>0.74000000000000021</v>
      </c>
      <c r="DV1010" s="3">
        <v>13.66</v>
      </c>
      <c r="DW1010" s="3">
        <v>12.98</v>
      </c>
      <c r="DX1010" s="3">
        <v>0.67999999999999972</v>
      </c>
    </row>
    <row r="1011" spans="1:128" s="3" customFormat="1" x14ac:dyDescent="0.25">
      <c r="A1011" s="36" t="s">
        <v>1192</v>
      </c>
      <c r="B1011" s="36" t="s">
        <v>87</v>
      </c>
      <c r="C1011" s="36" t="s">
        <v>88</v>
      </c>
      <c r="D1011" s="37" t="s">
        <v>106</v>
      </c>
      <c r="E1011" s="36" t="s">
        <v>107</v>
      </c>
      <c r="F1011" s="37" t="s">
        <v>1182</v>
      </c>
      <c r="G1011" s="36" t="s">
        <v>1183</v>
      </c>
      <c r="H1011" s="36" t="s">
        <v>168</v>
      </c>
      <c r="I1011" s="36" t="s">
        <v>388</v>
      </c>
      <c r="J1011" s="36" t="s">
        <v>171</v>
      </c>
      <c r="K1011" s="44">
        <v>12.18</v>
      </c>
      <c r="L1011" s="38" t="str">
        <f>IF(J1011="10",K1011,"")</f>
        <v/>
      </c>
      <c r="M1011" s="38"/>
      <c r="N1011" s="38"/>
      <c r="O1011" s="38">
        <v>0</v>
      </c>
      <c r="P1011" s="38">
        <f>IF(J1011&lt;&gt;"20",IF(J1011="15",K1011,ROUND(K1011*0.85,2)),"")</f>
        <v>12.18</v>
      </c>
      <c r="Q1011" s="38">
        <f>ROUND(P1011*S1011/100,2)</f>
        <v>10.96</v>
      </c>
      <c r="R1011" s="38">
        <f>P1011-Q1011</f>
        <v>1.2199999999999989</v>
      </c>
      <c r="S1011" s="38" t="s">
        <v>389</v>
      </c>
      <c r="T1011" s="38">
        <f>IF(J1011="20",K1011,IF(J1011="10",ROUND(K1011*0.7,2),ROUND(K1011/0.85*0.7,2)))</f>
        <v>10.029999999999999</v>
      </c>
      <c r="U1011" s="38">
        <f>ROUND(T1011*W1011/100,2)</f>
        <v>9.5299999999999994</v>
      </c>
      <c r="V1011" s="38">
        <f>T1011-U1011</f>
        <v>0.5</v>
      </c>
      <c r="W1011" s="36">
        <v>95</v>
      </c>
      <c r="X1011" s="38">
        <f>IF(J1011="20",ROUND(K1011/0.7*0.6,2),IF(J1011="10",ROUND(K1011*0.6,2),ROUND(K1011/0.85*0.6,2)))</f>
        <v>8.6</v>
      </c>
      <c r="Y1011" s="38">
        <f>ROUND(X1011*AA1011/100,2)</f>
        <v>8.17</v>
      </c>
      <c r="Z1011" s="38">
        <f>X1011-Y1011</f>
        <v>0.42999999999999972</v>
      </c>
      <c r="AA1011" s="36">
        <v>95</v>
      </c>
      <c r="AB1011" s="38" t="s">
        <v>95</v>
      </c>
      <c r="AC1011" s="38">
        <v>10.96</v>
      </c>
      <c r="AD1011" s="38">
        <v>10.41</v>
      </c>
      <c r="AE1011" s="38">
        <v>0.55000000000000071</v>
      </c>
      <c r="AI1011" s="3">
        <f>ROUND(P1011*0.3,2)</f>
        <v>3.65</v>
      </c>
      <c r="AJ1011" s="3">
        <f>ROUND(AI1011*S1011/100,2)</f>
        <v>3.29</v>
      </c>
      <c r="AK1011" s="3">
        <f>AI1011-AJ1011</f>
        <v>0.35999999999999988</v>
      </c>
      <c r="AL1011" s="3">
        <f>ROUND(T1011*0.3,2)</f>
        <v>3.01</v>
      </c>
      <c r="AM1011" s="3">
        <f>ROUND(AL1011*W1011/100,2)</f>
        <v>2.86</v>
      </c>
      <c r="AN1011" s="3">
        <f>AL1011-AM1011</f>
        <v>0.14999999999999991</v>
      </c>
      <c r="AO1011" s="3">
        <f>ROUND(X1011*0.3,2)</f>
        <v>2.58</v>
      </c>
      <c r="AP1011" s="3">
        <f>ROUND(AO1011*AA1011/100,2)</f>
        <v>2.4500000000000002</v>
      </c>
      <c r="AQ1011" s="3">
        <f>AO1011-AP1011</f>
        <v>0.12999999999999989</v>
      </c>
      <c r="AR1011" s="3">
        <v>3.29</v>
      </c>
      <c r="AS1011" s="3">
        <v>3.13</v>
      </c>
      <c r="AT1011" s="3">
        <v>0.16000000000000014</v>
      </c>
      <c r="AX1011" s="3">
        <f>ROUND($P1011*0.6,2)</f>
        <v>7.31</v>
      </c>
      <c r="AY1011" s="3">
        <f>ROUND(AX1011*$S1011/100,2)</f>
        <v>6.58</v>
      </c>
      <c r="AZ1011" s="3">
        <f>AX1011-AY1011</f>
        <v>0.72999999999999954</v>
      </c>
      <c r="BA1011" s="3">
        <f>ROUND($T1011*0.6,2)</f>
        <v>6.02</v>
      </c>
      <c r="BB1011" s="3">
        <f>ROUND(BA1011*$W1011/100,2)</f>
        <v>5.72</v>
      </c>
      <c r="BC1011" s="3">
        <f>BA1011-BB1011</f>
        <v>0.29999999999999982</v>
      </c>
      <c r="BD1011" s="3">
        <f>ROUND($X1011*0.6,2)</f>
        <v>5.16</v>
      </c>
      <c r="BE1011" s="3">
        <f>ROUND(BD1011*$AA1011/100,2)</f>
        <v>4.9000000000000004</v>
      </c>
      <c r="BF1011" s="3">
        <f>BD1011-BE1011</f>
        <v>0.25999999999999979</v>
      </c>
      <c r="BG1011" s="3">
        <v>6.58</v>
      </c>
      <c r="BH1011" s="3">
        <v>6.25</v>
      </c>
      <c r="BI1011" s="3">
        <v>0.33000000000000007</v>
      </c>
      <c r="BJ1011" s="3" t="s">
        <v>171</v>
      </c>
      <c r="BK1011" s="3">
        <v>20.88</v>
      </c>
      <c r="BL1011" s="3">
        <v>19.84</v>
      </c>
      <c r="BM1011" s="3">
        <v>1.0399999999999991</v>
      </c>
      <c r="BN1011" s="3">
        <v>16.940000000000001</v>
      </c>
      <c r="BO1011" s="3">
        <v>16.09</v>
      </c>
      <c r="BP1011" s="3">
        <v>0.85000000000000142</v>
      </c>
      <c r="BQ1011" s="3">
        <v>19.079999999999998</v>
      </c>
      <c r="BR1011" s="3">
        <v>18.13</v>
      </c>
      <c r="BS1011" s="3">
        <v>0.94999999999999929</v>
      </c>
      <c r="BT1011" s="3">
        <v>15.14</v>
      </c>
      <c r="BU1011" s="3">
        <v>14.38</v>
      </c>
      <c r="BV1011" s="3">
        <v>0.75999999999999979</v>
      </c>
      <c r="BW1011" s="3">
        <v>17.739999999999998</v>
      </c>
      <c r="BX1011" s="3">
        <v>16.850000000000001</v>
      </c>
      <c r="BY1011" s="3">
        <v>0.88999999999999702</v>
      </c>
      <c r="BZ1011" s="3">
        <v>18.38</v>
      </c>
      <c r="CA1011" s="3">
        <v>17.46</v>
      </c>
      <c r="CB1011" s="3">
        <v>0.91999999999999815</v>
      </c>
      <c r="CC1011" s="3">
        <v>17.04</v>
      </c>
      <c r="CD1011" s="3">
        <v>16.190000000000001</v>
      </c>
      <c r="CE1011" s="3">
        <v>0.84999999999999787</v>
      </c>
      <c r="CF1011" s="3">
        <v>17.18</v>
      </c>
      <c r="CG1011" s="3">
        <v>16.32</v>
      </c>
      <c r="CH1011" s="3">
        <v>0.85999999999999943</v>
      </c>
      <c r="CI1011" s="3">
        <v>15.96</v>
      </c>
      <c r="CJ1011" s="3">
        <v>15.16</v>
      </c>
      <c r="CK1011" s="3">
        <v>0.80000000000000071</v>
      </c>
      <c r="CL1011" s="3">
        <v>14.62</v>
      </c>
      <c r="CM1011" s="3">
        <v>13.89</v>
      </c>
      <c r="CN1011" s="3">
        <v>0.72999999999999865</v>
      </c>
      <c r="CO1011" s="3">
        <v>11.86</v>
      </c>
      <c r="CP1011" s="3">
        <v>11.27</v>
      </c>
      <c r="CQ1011" s="3">
        <v>0.58999999999999986</v>
      </c>
      <c r="CR1011" s="3">
        <v>13.36</v>
      </c>
      <c r="CS1011" s="3">
        <v>12.69</v>
      </c>
      <c r="CT1011" s="3">
        <v>0.66999999999999993</v>
      </c>
      <c r="CU1011" s="3">
        <v>10.6</v>
      </c>
      <c r="CV1011" s="3">
        <v>10.07</v>
      </c>
      <c r="CW1011" s="3">
        <v>0.52999999999999936</v>
      </c>
      <c r="CX1011" s="3">
        <v>12.42</v>
      </c>
      <c r="CY1011" s="3">
        <v>11.8</v>
      </c>
      <c r="CZ1011" s="3">
        <v>0.61999999999999922</v>
      </c>
      <c r="DA1011" s="3">
        <v>12.87</v>
      </c>
      <c r="DB1011" s="3">
        <v>12.23</v>
      </c>
      <c r="DC1011" s="3">
        <v>0.63999999999999879</v>
      </c>
      <c r="DD1011" s="3">
        <v>11.93</v>
      </c>
      <c r="DE1011" s="3">
        <v>11.33</v>
      </c>
      <c r="DF1011" s="3">
        <v>0.59999999999999964</v>
      </c>
      <c r="DG1011" s="3">
        <v>12.03</v>
      </c>
      <c r="DH1011" s="3">
        <v>11.43</v>
      </c>
      <c r="DI1011" s="3">
        <v>0.59999999999999964</v>
      </c>
      <c r="DJ1011" s="3">
        <v>11.17</v>
      </c>
      <c r="DK1011" s="3">
        <v>10.61</v>
      </c>
      <c r="DL1011" s="3">
        <v>0.5600000000000005</v>
      </c>
      <c r="DM1011" s="3">
        <v>18.79</v>
      </c>
      <c r="DN1011" s="3">
        <v>17.850000000000001</v>
      </c>
      <c r="DO1011" s="3">
        <v>0.93999999999999773</v>
      </c>
      <c r="DP1011" s="3">
        <v>17.170000000000002</v>
      </c>
      <c r="DQ1011" s="3">
        <v>16.309999999999999</v>
      </c>
      <c r="DR1011" s="3">
        <v>0.86000000000000298</v>
      </c>
      <c r="DS1011" s="3">
        <v>16.54</v>
      </c>
      <c r="DT1011" s="3">
        <v>15.71</v>
      </c>
      <c r="DU1011" s="3">
        <v>0.82999999999999829</v>
      </c>
      <c r="DV1011" s="3">
        <v>15.46</v>
      </c>
      <c r="DW1011" s="3">
        <v>14.69</v>
      </c>
      <c r="DX1011" s="3">
        <v>0.77000000000000135</v>
      </c>
    </row>
    <row r="1012" spans="1:128" s="3" customFormat="1" x14ac:dyDescent="0.25">
      <c r="A1012" s="36" t="s">
        <v>1193</v>
      </c>
      <c r="B1012" s="36" t="s">
        <v>87</v>
      </c>
      <c r="C1012" s="36" t="s">
        <v>88</v>
      </c>
      <c r="D1012" s="37" t="s">
        <v>121</v>
      </c>
      <c r="E1012" s="36" t="s">
        <v>122</v>
      </c>
      <c r="F1012" s="37" t="s">
        <v>1182</v>
      </c>
      <c r="G1012" s="36" t="s">
        <v>1183</v>
      </c>
      <c r="H1012" s="36" t="s">
        <v>168</v>
      </c>
      <c r="I1012" s="36" t="s">
        <v>388</v>
      </c>
      <c r="J1012" s="36" t="s">
        <v>171</v>
      </c>
      <c r="K1012" s="44">
        <v>12.18</v>
      </c>
      <c r="L1012" s="38" t="str">
        <f>IF(J1012="10",K1012,"")</f>
        <v/>
      </c>
      <c r="M1012" s="38"/>
      <c r="N1012" s="38"/>
      <c r="O1012" s="38">
        <v>0</v>
      </c>
      <c r="P1012" s="38">
        <f>IF(J1012&lt;&gt;"20",IF(J1012="15",K1012,ROUND(K1012*0.85,2)),"")</f>
        <v>12.18</v>
      </c>
      <c r="Q1012" s="38">
        <f>ROUND(P1012*S1012/100,2)</f>
        <v>10.96</v>
      </c>
      <c r="R1012" s="38">
        <f>P1012-Q1012</f>
        <v>1.2199999999999989</v>
      </c>
      <c r="S1012" s="38" t="s">
        <v>389</v>
      </c>
      <c r="T1012" s="38">
        <f>IF(J1012="20",K1012,IF(J1012="10",ROUND(K1012*0.7,2),ROUND(K1012/0.85*0.7,2)))</f>
        <v>10.029999999999999</v>
      </c>
      <c r="U1012" s="38">
        <f>ROUND(T1012*W1012/100,2)</f>
        <v>9.5299999999999994</v>
      </c>
      <c r="V1012" s="38">
        <f>T1012-U1012</f>
        <v>0.5</v>
      </c>
      <c r="W1012" s="36">
        <v>95</v>
      </c>
      <c r="X1012" s="38">
        <f>IF(J1012="20",ROUND(K1012/0.7*0.6,2),IF(J1012="10",ROUND(K1012*0.6,2),ROUND(K1012/0.85*0.6,2)))</f>
        <v>8.6</v>
      </c>
      <c r="Y1012" s="38">
        <f>ROUND(X1012*AA1012/100,2)</f>
        <v>8.17</v>
      </c>
      <c r="Z1012" s="38">
        <f>X1012-Y1012</f>
        <v>0.42999999999999972</v>
      </c>
      <c r="AA1012" s="36">
        <v>95</v>
      </c>
      <c r="AB1012" s="38" t="s">
        <v>95</v>
      </c>
      <c r="AC1012" s="38">
        <v>10.96</v>
      </c>
      <c r="AD1012" s="38">
        <v>10.41</v>
      </c>
      <c r="AE1012" s="38">
        <v>0.55000000000000071</v>
      </c>
      <c r="AI1012" s="3">
        <f>ROUND(P1012*0.3,2)</f>
        <v>3.65</v>
      </c>
      <c r="AJ1012" s="3">
        <f>ROUND(AI1012*S1012/100,2)</f>
        <v>3.29</v>
      </c>
      <c r="AK1012" s="3">
        <f>AI1012-AJ1012</f>
        <v>0.35999999999999988</v>
      </c>
      <c r="AL1012" s="3">
        <f>ROUND(T1012*0.3,2)</f>
        <v>3.01</v>
      </c>
      <c r="AM1012" s="3">
        <f>ROUND(AL1012*W1012/100,2)</f>
        <v>2.86</v>
      </c>
      <c r="AN1012" s="3">
        <f>AL1012-AM1012</f>
        <v>0.14999999999999991</v>
      </c>
      <c r="AO1012" s="3">
        <f>ROUND(X1012*0.3,2)</f>
        <v>2.58</v>
      </c>
      <c r="AP1012" s="3">
        <f>ROUND(AO1012*AA1012/100,2)</f>
        <v>2.4500000000000002</v>
      </c>
      <c r="AQ1012" s="3">
        <f>AO1012-AP1012</f>
        <v>0.12999999999999989</v>
      </c>
      <c r="AR1012" s="3">
        <v>3.29</v>
      </c>
      <c r="AS1012" s="3">
        <v>3.13</v>
      </c>
      <c r="AT1012" s="3">
        <v>0.16000000000000014</v>
      </c>
      <c r="AX1012" s="3">
        <f>ROUND($P1012*0.6,2)</f>
        <v>7.31</v>
      </c>
      <c r="AY1012" s="3">
        <f>ROUND(AX1012*$S1012/100,2)</f>
        <v>6.58</v>
      </c>
      <c r="AZ1012" s="3">
        <f>AX1012-AY1012</f>
        <v>0.72999999999999954</v>
      </c>
      <c r="BA1012" s="3">
        <f>ROUND($T1012*0.6,2)</f>
        <v>6.02</v>
      </c>
      <c r="BB1012" s="3">
        <f>ROUND(BA1012*$W1012/100,2)</f>
        <v>5.72</v>
      </c>
      <c r="BC1012" s="3">
        <f>BA1012-BB1012</f>
        <v>0.29999999999999982</v>
      </c>
      <c r="BD1012" s="3">
        <f>ROUND($X1012*0.6,2)</f>
        <v>5.16</v>
      </c>
      <c r="BE1012" s="3">
        <f>ROUND(BD1012*$AA1012/100,2)</f>
        <v>4.9000000000000004</v>
      </c>
      <c r="BF1012" s="3">
        <f>BD1012-BE1012</f>
        <v>0.25999999999999979</v>
      </c>
      <c r="BG1012" s="3">
        <v>6.58</v>
      </c>
      <c r="BH1012" s="3">
        <v>6.25</v>
      </c>
      <c r="BI1012" s="3">
        <v>0.33000000000000007</v>
      </c>
      <c r="BJ1012" s="3" t="s">
        <v>171</v>
      </c>
      <c r="BK1012" s="3">
        <v>20.88</v>
      </c>
      <c r="BL1012" s="3">
        <v>19.84</v>
      </c>
      <c r="BM1012" s="3">
        <v>1.0399999999999991</v>
      </c>
      <c r="BN1012" s="3">
        <v>16.940000000000001</v>
      </c>
      <c r="BO1012" s="3">
        <v>16.09</v>
      </c>
      <c r="BP1012" s="3">
        <v>0.85000000000000142</v>
      </c>
      <c r="BQ1012" s="3">
        <v>19.079999999999998</v>
      </c>
      <c r="BR1012" s="3">
        <v>18.13</v>
      </c>
      <c r="BS1012" s="3">
        <v>0.94999999999999929</v>
      </c>
      <c r="BT1012" s="3">
        <v>15.14</v>
      </c>
      <c r="BU1012" s="3">
        <v>14.38</v>
      </c>
      <c r="BV1012" s="3">
        <v>0.75999999999999979</v>
      </c>
      <c r="BW1012" s="3">
        <v>17.739999999999998</v>
      </c>
      <c r="BX1012" s="3">
        <v>16.850000000000001</v>
      </c>
      <c r="BY1012" s="3">
        <v>0.88999999999999702</v>
      </c>
      <c r="BZ1012" s="3">
        <v>18.38</v>
      </c>
      <c r="CA1012" s="3">
        <v>17.46</v>
      </c>
      <c r="CB1012" s="3">
        <v>0.91999999999999815</v>
      </c>
      <c r="CC1012" s="3">
        <v>17.04</v>
      </c>
      <c r="CD1012" s="3">
        <v>16.190000000000001</v>
      </c>
      <c r="CE1012" s="3">
        <v>0.84999999999999787</v>
      </c>
      <c r="CF1012" s="3">
        <v>17.18</v>
      </c>
      <c r="CG1012" s="3">
        <v>16.32</v>
      </c>
      <c r="CH1012" s="3">
        <v>0.85999999999999943</v>
      </c>
      <c r="CI1012" s="3">
        <v>15.96</v>
      </c>
      <c r="CJ1012" s="3">
        <v>15.16</v>
      </c>
      <c r="CK1012" s="3">
        <v>0.80000000000000071</v>
      </c>
      <c r="CL1012" s="3">
        <v>14.62</v>
      </c>
      <c r="CM1012" s="3">
        <v>13.89</v>
      </c>
      <c r="CN1012" s="3">
        <v>0.72999999999999865</v>
      </c>
      <c r="CO1012" s="3">
        <v>11.86</v>
      </c>
      <c r="CP1012" s="3">
        <v>11.27</v>
      </c>
      <c r="CQ1012" s="3">
        <v>0.58999999999999986</v>
      </c>
      <c r="CR1012" s="3">
        <v>13.36</v>
      </c>
      <c r="CS1012" s="3">
        <v>12.69</v>
      </c>
      <c r="CT1012" s="3">
        <v>0.66999999999999993</v>
      </c>
      <c r="CU1012" s="3">
        <v>10.6</v>
      </c>
      <c r="CV1012" s="3">
        <v>10.07</v>
      </c>
      <c r="CW1012" s="3">
        <v>0.52999999999999936</v>
      </c>
      <c r="CX1012" s="3">
        <v>12.42</v>
      </c>
      <c r="CY1012" s="3">
        <v>11.8</v>
      </c>
      <c r="CZ1012" s="3">
        <v>0.61999999999999922</v>
      </c>
      <c r="DA1012" s="3">
        <v>12.87</v>
      </c>
      <c r="DB1012" s="3">
        <v>12.23</v>
      </c>
      <c r="DC1012" s="3">
        <v>0.63999999999999879</v>
      </c>
      <c r="DD1012" s="3">
        <v>11.93</v>
      </c>
      <c r="DE1012" s="3">
        <v>11.33</v>
      </c>
      <c r="DF1012" s="3">
        <v>0.59999999999999964</v>
      </c>
      <c r="DG1012" s="3">
        <v>12.03</v>
      </c>
      <c r="DH1012" s="3">
        <v>11.43</v>
      </c>
      <c r="DI1012" s="3">
        <v>0.59999999999999964</v>
      </c>
      <c r="DJ1012" s="3">
        <v>11.17</v>
      </c>
      <c r="DK1012" s="3">
        <v>10.61</v>
      </c>
      <c r="DL1012" s="3">
        <v>0.5600000000000005</v>
      </c>
      <c r="DM1012" s="3">
        <v>18.79</v>
      </c>
      <c r="DN1012" s="3">
        <v>17.850000000000001</v>
      </c>
      <c r="DO1012" s="3">
        <v>0.93999999999999773</v>
      </c>
      <c r="DP1012" s="3">
        <v>17.170000000000002</v>
      </c>
      <c r="DQ1012" s="3">
        <v>16.309999999999999</v>
      </c>
      <c r="DR1012" s="3">
        <v>0.86000000000000298</v>
      </c>
      <c r="DS1012" s="3">
        <v>16.54</v>
      </c>
      <c r="DT1012" s="3">
        <v>15.71</v>
      </c>
      <c r="DU1012" s="3">
        <v>0.82999999999999829</v>
      </c>
      <c r="DV1012" s="3">
        <v>15.46</v>
      </c>
      <c r="DW1012" s="3">
        <v>14.69</v>
      </c>
      <c r="DX1012" s="3">
        <v>0.77000000000000135</v>
      </c>
    </row>
    <row r="1013" spans="1:128" s="3" customFormat="1" x14ac:dyDescent="0.25">
      <c r="A1013" s="36" t="s">
        <v>1194</v>
      </c>
      <c r="B1013" s="36" t="s">
        <v>87</v>
      </c>
      <c r="C1013" s="36" t="s">
        <v>88</v>
      </c>
      <c r="D1013" s="37" t="s">
        <v>154</v>
      </c>
      <c r="E1013" s="36" t="s">
        <v>155</v>
      </c>
      <c r="F1013" s="37" t="s">
        <v>1182</v>
      </c>
      <c r="G1013" s="36" t="s">
        <v>1183</v>
      </c>
      <c r="H1013" s="36" t="s">
        <v>168</v>
      </c>
      <c r="I1013" s="36" t="s">
        <v>388</v>
      </c>
      <c r="J1013" s="36" t="s">
        <v>171</v>
      </c>
      <c r="K1013" s="44">
        <v>12.18</v>
      </c>
      <c r="L1013" s="38" t="str">
        <f>IF(J1013="10",K1013,"")</f>
        <v/>
      </c>
      <c r="M1013" s="38"/>
      <c r="N1013" s="38"/>
      <c r="O1013" s="38">
        <v>0</v>
      </c>
      <c r="P1013" s="38">
        <f>IF(J1013&lt;&gt;"20",IF(J1013="15",K1013,ROUND(K1013*0.85,2)),"")</f>
        <v>12.18</v>
      </c>
      <c r="Q1013" s="38">
        <f>ROUND(P1013*S1013/100,2)</f>
        <v>10.96</v>
      </c>
      <c r="R1013" s="38">
        <f>P1013-Q1013</f>
        <v>1.2199999999999989</v>
      </c>
      <c r="S1013" s="38" t="s">
        <v>389</v>
      </c>
      <c r="T1013" s="38">
        <f>IF(J1013="20",K1013,IF(J1013="10",ROUND(K1013*0.7,2),ROUND(K1013/0.85*0.7,2)))</f>
        <v>10.029999999999999</v>
      </c>
      <c r="U1013" s="38">
        <f>ROUND(T1013*W1013/100,2)</f>
        <v>9.5299999999999994</v>
      </c>
      <c r="V1013" s="38">
        <f>T1013-U1013</f>
        <v>0.5</v>
      </c>
      <c r="W1013" s="36">
        <v>95</v>
      </c>
      <c r="X1013" s="38">
        <f>IF(J1013="20",ROUND(K1013/0.7*0.6,2),IF(J1013="10",ROUND(K1013*0.6,2),ROUND(K1013/0.85*0.6,2)))</f>
        <v>8.6</v>
      </c>
      <c r="Y1013" s="38">
        <f>ROUND(X1013*AA1013/100,2)</f>
        <v>8.17</v>
      </c>
      <c r="Z1013" s="38">
        <f>X1013-Y1013</f>
        <v>0.42999999999999972</v>
      </c>
      <c r="AA1013" s="36">
        <v>95</v>
      </c>
      <c r="AB1013" s="38" t="s">
        <v>95</v>
      </c>
      <c r="AC1013" s="38">
        <v>10.96</v>
      </c>
      <c r="AD1013" s="38">
        <v>10.41</v>
      </c>
      <c r="AE1013" s="38">
        <v>0.55000000000000071</v>
      </c>
      <c r="AI1013" s="3">
        <f>ROUND(P1013*0.3,2)</f>
        <v>3.65</v>
      </c>
      <c r="AJ1013" s="3">
        <f>ROUND(AI1013*S1013/100,2)</f>
        <v>3.29</v>
      </c>
      <c r="AK1013" s="3">
        <f>AI1013-AJ1013</f>
        <v>0.35999999999999988</v>
      </c>
      <c r="AL1013" s="3">
        <f>ROUND(T1013*0.3,2)</f>
        <v>3.01</v>
      </c>
      <c r="AM1013" s="3">
        <f>ROUND(AL1013*W1013/100,2)</f>
        <v>2.86</v>
      </c>
      <c r="AN1013" s="3">
        <f>AL1013-AM1013</f>
        <v>0.14999999999999991</v>
      </c>
      <c r="AO1013" s="3">
        <f>ROUND(X1013*0.3,2)</f>
        <v>2.58</v>
      </c>
      <c r="AP1013" s="3">
        <f>ROUND(AO1013*AA1013/100,2)</f>
        <v>2.4500000000000002</v>
      </c>
      <c r="AQ1013" s="3">
        <f>AO1013-AP1013</f>
        <v>0.12999999999999989</v>
      </c>
      <c r="AR1013" s="3">
        <v>3.29</v>
      </c>
      <c r="AS1013" s="3">
        <v>3.13</v>
      </c>
      <c r="AT1013" s="3">
        <v>0.16000000000000014</v>
      </c>
      <c r="AX1013" s="3">
        <f>ROUND($P1013*0.6,2)</f>
        <v>7.31</v>
      </c>
      <c r="AY1013" s="3">
        <f>ROUND(AX1013*$S1013/100,2)</f>
        <v>6.58</v>
      </c>
      <c r="AZ1013" s="3">
        <f>AX1013-AY1013</f>
        <v>0.72999999999999954</v>
      </c>
      <c r="BA1013" s="3">
        <f>ROUND($T1013*0.6,2)</f>
        <v>6.02</v>
      </c>
      <c r="BB1013" s="3">
        <f>ROUND(BA1013*$W1013/100,2)</f>
        <v>5.72</v>
      </c>
      <c r="BC1013" s="3">
        <f>BA1013-BB1013</f>
        <v>0.29999999999999982</v>
      </c>
      <c r="BD1013" s="3">
        <f>ROUND($X1013*0.6,2)</f>
        <v>5.16</v>
      </c>
      <c r="BE1013" s="3">
        <f>ROUND(BD1013*$AA1013/100,2)</f>
        <v>4.9000000000000004</v>
      </c>
      <c r="BF1013" s="3">
        <f>BD1013-BE1013</f>
        <v>0.25999999999999979</v>
      </c>
      <c r="BG1013" s="3">
        <v>6.58</v>
      </c>
      <c r="BH1013" s="3">
        <v>6.25</v>
      </c>
      <c r="BI1013" s="3">
        <v>0.33000000000000007</v>
      </c>
      <c r="BJ1013" s="3" t="s">
        <v>171</v>
      </c>
      <c r="BK1013" s="3">
        <v>20.88</v>
      </c>
      <c r="BL1013" s="3">
        <v>19.84</v>
      </c>
      <c r="BM1013" s="3">
        <v>1.0399999999999991</v>
      </c>
      <c r="BN1013" s="3">
        <v>16.940000000000001</v>
      </c>
      <c r="BO1013" s="3">
        <v>16.09</v>
      </c>
      <c r="BP1013" s="3">
        <v>0.85000000000000142</v>
      </c>
      <c r="BQ1013" s="3">
        <v>19.079999999999998</v>
      </c>
      <c r="BR1013" s="3">
        <v>18.13</v>
      </c>
      <c r="BS1013" s="3">
        <v>0.94999999999999929</v>
      </c>
      <c r="BT1013" s="3">
        <v>15.14</v>
      </c>
      <c r="BU1013" s="3">
        <v>14.38</v>
      </c>
      <c r="BV1013" s="3">
        <v>0.75999999999999979</v>
      </c>
      <c r="BW1013" s="3">
        <v>17.739999999999998</v>
      </c>
      <c r="BX1013" s="3">
        <v>16.850000000000001</v>
      </c>
      <c r="BY1013" s="3">
        <v>0.88999999999999702</v>
      </c>
      <c r="BZ1013" s="3">
        <v>18.38</v>
      </c>
      <c r="CA1013" s="3">
        <v>17.46</v>
      </c>
      <c r="CB1013" s="3">
        <v>0.91999999999999815</v>
      </c>
      <c r="CC1013" s="3">
        <v>17.04</v>
      </c>
      <c r="CD1013" s="3">
        <v>16.190000000000001</v>
      </c>
      <c r="CE1013" s="3">
        <v>0.84999999999999787</v>
      </c>
      <c r="CF1013" s="3">
        <v>17.18</v>
      </c>
      <c r="CG1013" s="3">
        <v>16.32</v>
      </c>
      <c r="CH1013" s="3">
        <v>0.85999999999999943</v>
      </c>
      <c r="CI1013" s="3">
        <v>15.96</v>
      </c>
      <c r="CJ1013" s="3">
        <v>15.16</v>
      </c>
      <c r="CK1013" s="3">
        <v>0.80000000000000071</v>
      </c>
      <c r="CL1013" s="3">
        <v>14.62</v>
      </c>
      <c r="CM1013" s="3">
        <v>13.89</v>
      </c>
      <c r="CN1013" s="3">
        <v>0.72999999999999865</v>
      </c>
      <c r="CO1013" s="3">
        <v>11.86</v>
      </c>
      <c r="CP1013" s="3">
        <v>11.27</v>
      </c>
      <c r="CQ1013" s="3">
        <v>0.58999999999999986</v>
      </c>
      <c r="CR1013" s="3">
        <v>13.36</v>
      </c>
      <c r="CS1013" s="3">
        <v>12.69</v>
      </c>
      <c r="CT1013" s="3">
        <v>0.66999999999999993</v>
      </c>
      <c r="CU1013" s="3">
        <v>10.6</v>
      </c>
      <c r="CV1013" s="3">
        <v>10.07</v>
      </c>
      <c r="CW1013" s="3">
        <v>0.52999999999999936</v>
      </c>
      <c r="CX1013" s="3">
        <v>12.42</v>
      </c>
      <c r="CY1013" s="3">
        <v>11.8</v>
      </c>
      <c r="CZ1013" s="3">
        <v>0.61999999999999922</v>
      </c>
      <c r="DA1013" s="3">
        <v>12.87</v>
      </c>
      <c r="DB1013" s="3">
        <v>12.23</v>
      </c>
      <c r="DC1013" s="3">
        <v>0.63999999999999879</v>
      </c>
      <c r="DD1013" s="3">
        <v>11.93</v>
      </c>
      <c r="DE1013" s="3">
        <v>11.33</v>
      </c>
      <c r="DF1013" s="3">
        <v>0.59999999999999964</v>
      </c>
      <c r="DG1013" s="3">
        <v>12.03</v>
      </c>
      <c r="DH1013" s="3">
        <v>11.43</v>
      </c>
      <c r="DI1013" s="3">
        <v>0.59999999999999964</v>
      </c>
      <c r="DJ1013" s="3">
        <v>11.17</v>
      </c>
      <c r="DK1013" s="3">
        <v>10.61</v>
      </c>
      <c r="DL1013" s="3">
        <v>0.5600000000000005</v>
      </c>
      <c r="DM1013" s="3">
        <v>18.79</v>
      </c>
      <c r="DN1013" s="3">
        <v>17.850000000000001</v>
      </c>
      <c r="DO1013" s="3">
        <v>0.93999999999999773</v>
      </c>
      <c r="DP1013" s="3">
        <v>17.170000000000002</v>
      </c>
      <c r="DQ1013" s="3">
        <v>16.309999999999999</v>
      </c>
      <c r="DR1013" s="3">
        <v>0.86000000000000298</v>
      </c>
      <c r="DS1013" s="3">
        <v>16.54</v>
      </c>
      <c r="DT1013" s="3">
        <v>15.71</v>
      </c>
      <c r="DU1013" s="3">
        <v>0.82999999999999829</v>
      </c>
      <c r="DV1013" s="3">
        <v>15.46</v>
      </c>
      <c r="DW1013" s="3">
        <v>14.69</v>
      </c>
      <c r="DX1013" s="3">
        <v>0.77000000000000135</v>
      </c>
    </row>
    <row r="1014" spans="1:128" s="3" customFormat="1" x14ac:dyDescent="0.25">
      <c r="A1014" s="36" t="s">
        <v>1195</v>
      </c>
      <c r="B1014" s="36" t="s">
        <v>87</v>
      </c>
      <c r="C1014" s="36" t="s">
        <v>88</v>
      </c>
      <c r="D1014" s="37" t="s">
        <v>188</v>
      </c>
      <c r="E1014" s="36" t="s">
        <v>189</v>
      </c>
      <c r="F1014" s="37" t="s">
        <v>1182</v>
      </c>
      <c r="G1014" s="36" t="s">
        <v>1183</v>
      </c>
      <c r="H1014" s="36" t="s">
        <v>168</v>
      </c>
      <c r="I1014" s="36" t="s">
        <v>388</v>
      </c>
      <c r="J1014" s="36" t="s">
        <v>171</v>
      </c>
      <c r="K1014" s="44">
        <v>10.18</v>
      </c>
      <c r="L1014" s="38" t="str">
        <f>IF(J1014="10",K1014,"")</f>
        <v/>
      </c>
      <c r="M1014" s="38"/>
      <c r="N1014" s="38"/>
      <c r="O1014" s="38">
        <v>0</v>
      </c>
      <c r="P1014" s="38">
        <f>IF(J1014&lt;&gt;"20",IF(J1014="15",K1014,ROUND(K1014*0.85,2)),"")</f>
        <v>10.18</v>
      </c>
      <c r="Q1014" s="38">
        <f>ROUND(P1014*S1014/100,2)</f>
        <v>9.16</v>
      </c>
      <c r="R1014" s="38">
        <f>P1014-Q1014</f>
        <v>1.0199999999999996</v>
      </c>
      <c r="S1014" s="38" t="s">
        <v>389</v>
      </c>
      <c r="T1014" s="38">
        <f>IF(J1014="20",K1014,IF(J1014="10",ROUND(K1014*0.7,2),ROUND(K1014/0.85*0.7,2)))</f>
        <v>8.3800000000000008</v>
      </c>
      <c r="U1014" s="38">
        <f>ROUND(T1014*W1014/100,2)</f>
        <v>7.96</v>
      </c>
      <c r="V1014" s="38">
        <f>T1014-U1014</f>
        <v>0.42000000000000082</v>
      </c>
      <c r="W1014" s="36">
        <v>95</v>
      </c>
      <c r="X1014" s="38">
        <f>IF(J1014="20",ROUND(K1014/0.7*0.6,2),IF(J1014="10",ROUND(K1014*0.6,2),ROUND(K1014/0.85*0.6,2)))</f>
        <v>7.19</v>
      </c>
      <c r="Y1014" s="38">
        <f>ROUND(X1014*AA1014/100,2)</f>
        <v>6.83</v>
      </c>
      <c r="Z1014" s="38">
        <f>X1014-Y1014</f>
        <v>0.36000000000000032</v>
      </c>
      <c r="AA1014" s="36">
        <v>95</v>
      </c>
      <c r="AB1014" s="38" t="s">
        <v>95</v>
      </c>
      <c r="AC1014" s="38">
        <v>9.16</v>
      </c>
      <c r="AD1014" s="38">
        <v>8.6999999999999993</v>
      </c>
      <c r="AE1014" s="38">
        <v>0.46000000000000085</v>
      </c>
      <c r="AI1014" s="3">
        <f>ROUND(P1014*0.3,2)</f>
        <v>3.05</v>
      </c>
      <c r="AJ1014" s="3">
        <f>ROUND(AI1014*S1014/100,2)</f>
        <v>2.75</v>
      </c>
      <c r="AK1014" s="3">
        <f>AI1014-AJ1014</f>
        <v>0.29999999999999982</v>
      </c>
      <c r="AL1014" s="3">
        <f>ROUND(T1014*0.3,2)</f>
        <v>2.5099999999999998</v>
      </c>
      <c r="AM1014" s="3">
        <f>ROUND(AL1014*W1014/100,2)</f>
        <v>2.38</v>
      </c>
      <c r="AN1014" s="3">
        <f>AL1014-AM1014</f>
        <v>0.12999999999999989</v>
      </c>
      <c r="AO1014" s="3">
        <f>ROUND(X1014*0.3,2)</f>
        <v>2.16</v>
      </c>
      <c r="AP1014" s="3">
        <f>ROUND(AO1014*AA1014/100,2)</f>
        <v>2.0499999999999998</v>
      </c>
      <c r="AQ1014" s="3">
        <f>AO1014-AP1014</f>
        <v>0.11000000000000032</v>
      </c>
      <c r="AR1014" s="3">
        <v>2.75</v>
      </c>
      <c r="AS1014" s="3">
        <v>2.61</v>
      </c>
      <c r="AT1014" s="3">
        <v>0.14000000000000012</v>
      </c>
      <c r="AX1014" s="3">
        <f>ROUND($P1014*0.6,2)</f>
        <v>6.11</v>
      </c>
      <c r="AY1014" s="3">
        <f>ROUND(AX1014*$S1014/100,2)</f>
        <v>5.5</v>
      </c>
      <c r="AZ1014" s="3">
        <f>AX1014-AY1014</f>
        <v>0.61000000000000032</v>
      </c>
      <c r="BA1014" s="3">
        <f>ROUND($T1014*0.6,2)</f>
        <v>5.03</v>
      </c>
      <c r="BB1014" s="3">
        <f>ROUND(BA1014*$W1014/100,2)</f>
        <v>4.78</v>
      </c>
      <c r="BC1014" s="3">
        <f>BA1014-BB1014</f>
        <v>0.25</v>
      </c>
      <c r="BD1014" s="3">
        <f>ROUND($X1014*0.6,2)</f>
        <v>4.3099999999999996</v>
      </c>
      <c r="BE1014" s="3">
        <f>ROUND(BD1014*$AA1014/100,2)</f>
        <v>4.09</v>
      </c>
      <c r="BF1014" s="3">
        <f>BD1014-BE1014</f>
        <v>0.21999999999999975</v>
      </c>
      <c r="BG1014" s="3">
        <v>5.5</v>
      </c>
      <c r="BH1014" s="3">
        <v>5.23</v>
      </c>
      <c r="BI1014" s="3">
        <v>0.26999999999999957</v>
      </c>
      <c r="BJ1014" s="3" t="s">
        <v>171</v>
      </c>
      <c r="BK1014" s="3">
        <v>18.88</v>
      </c>
      <c r="BL1014" s="3">
        <v>17.940000000000001</v>
      </c>
      <c r="BM1014" s="3">
        <v>0.93999999999999773</v>
      </c>
      <c r="BN1014" s="3">
        <v>15.53</v>
      </c>
      <c r="BO1014" s="3">
        <v>14.75</v>
      </c>
      <c r="BP1014" s="3">
        <v>0.77999999999999936</v>
      </c>
      <c r="BQ1014" s="3">
        <v>17.079999999999998</v>
      </c>
      <c r="BR1014" s="3">
        <v>16.23</v>
      </c>
      <c r="BS1014" s="3">
        <v>0.84999999999999787</v>
      </c>
      <c r="BT1014" s="3">
        <v>13.73</v>
      </c>
      <c r="BU1014" s="3">
        <v>13.04</v>
      </c>
      <c r="BV1014" s="3">
        <v>0.69000000000000128</v>
      </c>
      <c r="BW1014" s="3">
        <v>15.94</v>
      </c>
      <c r="BX1014" s="3">
        <v>15.14</v>
      </c>
      <c r="BY1014" s="3">
        <v>0.79999999999999893</v>
      </c>
      <c r="BZ1014" s="3">
        <v>16.38</v>
      </c>
      <c r="CA1014" s="3">
        <v>15.56</v>
      </c>
      <c r="CB1014" s="3">
        <v>0.81999999999999851</v>
      </c>
      <c r="CC1014" s="3">
        <v>15.24</v>
      </c>
      <c r="CD1014" s="3">
        <v>14.48</v>
      </c>
      <c r="CE1014" s="3">
        <v>0.75999999999999979</v>
      </c>
      <c r="CF1014" s="3">
        <v>15.18</v>
      </c>
      <c r="CG1014" s="3">
        <v>14.42</v>
      </c>
      <c r="CH1014" s="3">
        <v>0.75999999999999979</v>
      </c>
      <c r="CI1014" s="3">
        <v>14.16</v>
      </c>
      <c r="CJ1014" s="3">
        <v>13.45</v>
      </c>
      <c r="CK1014" s="3">
        <v>0.71000000000000085</v>
      </c>
      <c r="CL1014" s="3">
        <v>13.22</v>
      </c>
      <c r="CM1014" s="3">
        <v>12.56</v>
      </c>
      <c r="CN1014" s="3">
        <v>0.66000000000000014</v>
      </c>
      <c r="CO1014" s="3">
        <v>10.87</v>
      </c>
      <c r="CP1014" s="3">
        <v>10.33</v>
      </c>
      <c r="CQ1014" s="3">
        <v>0.53999999999999915</v>
      </c>
      <c r="CR1014" s="3">
        <v>11.96</v>
      </c>
      <c r="CS1014" s="3">
        <v>11.36</v>
      </c>
      <c r="CT1014" s="3">
        <v>0.60000000000000142</v>
      </c>
      <c r="CU1014" s="3">
        <v>9.61</v>
      </c>
      <c r="CV1014" s="3">
        <v>9.1300000000000008</v>
      </c>
      <c r="CW1014" s="3">
        <v>0.47999999999999865</v>
      </c>
      <c r="CX1014" s="3">
        <v>11.16</v>
      </c>
      <c r="CY1014" s="3">
        <v>10.6</v>
      </c>
      <c r="CZ1014" s="3">
        <v>0.5600000000000005</v>
      </c>
      <c r="DA1014" s="3">
        <v>11.47</v>
      </c>
      <c r="DB1014" s="3">
        <v>10.9</v>
      </c>
      <c r="DC1014" s="3">
        <v>0.57000000000000028</v>
      </c>
      <c r="DD1014" s="3">
        <v>10.67</v>
      </c>
      <c r="DE1014" s="3">
        <v>10.14</v>
      </c>
      <c r="DF1014" s="3">
        <v>0.52999999999999936</v>
      </c>
      <c r="DG1014" s="3">
        <v>10.63</v>
      </c>
      <c r="DH1014" s="3">
        <v>10.1</v>
      </c>
      <c r="DI1014" s="3">
        <v>0.53000000000000114</v>
      </c>
      <c r="DJ1014" s="3">
        <v>9.91</v>
      </c>
      <c r="DK1014" s="3">
        <v>9.41</v>
      </c>
      <c r="DL1014" s="3">
        <v>0.5</v>
      </c>
      <c r="DM1014" s="3">
        <v>16.989999999999998</v>
      </c>
      <c r="DN1014" s="3">
        <v>16.14</v>
      </c>
      <c r="DO1014" s="3">
        <v>0.84999999999999787</v>
      </c>
      <c r="DP1014" s="3">
        <v>15.37</v>
      </c>
      <c r="DQ1014" s="3">
        <v>14.6</v>
      </c>
      <c r="DR1014" s="3">
        <v>0.76999999999999957</v>
      </c>
      <c r="DS1014" s="3">
        <v>14.74</v>
      </c>
      <c r="DT1014" s="3">
        <v>14</v>
      </c>
      <c r="DU1014" s="3">
        <v>0.74000000000000021</v>
      </c>
      <c r="DV1014" s="3">
        <v>13.66</v>
      </c>
      <c r="DW1014" s="3">
        <v>12.98</v>
      </c>
      <c r="DX1014" s="3">
        <v>0.67999999999999972</v>
      </c>
    </row>
    <row r="1015" spans="1:128" s="3" customFormat="1" x14ac:dyDescent="0.25">
      <c r="A1015" s="36" t="s">
        <v>1196</v>
      </c>
      <c r="B1015" s="36" t="s">
        <v>87</v>
      </c>
      <c r="C1015" s="36" t="s">
        <v>88</v>
      </c>
      <c r="D1015" s="37" t="s">
        <v>163</v>
      </c>
      <c r="E1015" s="36" t="s">
        <v>164</v>
      </c>
      <c r="F1015" s="37" t="s">
        <v>1182</v>
      </c>
      <c r="G1015" s="36" t="s">
        <v>1183</v>
      </c>
      <c r="H1015" s="36" t="s">
        <v>168</v>
      </c>
      <c r="I1015" s="36" t="s">
        <v>388</v>
      </c>
      <c r="J1015" s="36" t="s">
        <v>171</v>
      </c>
      <c r="K1015" s="44">
        <v>15.115800000000002</v>
      </c>
      <c r="L1015" s="38" t="str">
        <f>IF(J1015="10",K1015,"")</f>
        <v/>
      </c>
      <c r="M1015" s="38"/>
      <c r="N1015" s="38"/>
      <c r="O1015" s="38">
        <v>0</v>
      </c>
      <c r="P1015" s="38">
        <f>IF(J1015&lt;&gt;"20",IF(J1015="15",K1015,ROUND(K1015*0.85,2)),"")</f>
        <v>15.115800000000002</v>
      </c>
      <c r="Q1015" s="38">
        <f>ROUND(P1015*S1015/100,2)</f>
        <v>13.6</v>
      </c>
      <c r="R1015" s="38">
        <f>P1015-Q1015</f>
        <v>1.5158000000000023</v>
      </c>
      <c r="S1015" s="38" t="s">
        <v>389</v>
      </c>
      <c r="T1015" s="38">
        <f>IF(J1015="20",K1015,IF(J1015="10",ROUND(K1015*0.7,2),ROUND(K1015/0.85*0.7,2)))</f>
        <v>12.45</v>
      </c>
      <c r="U1015" s="38">
        <f>ROUND(T1015*W1015/100,2)</f>
        <v>11.83</v>
      </c>
      <c r="V1015" s="38">
        <f>T1015-U1015</f>
        <v>0.61999999999999922</v>
      </c>
      <c r="W1015" s="36">
        <v>95</v>
      </c>
      <c r="X1015" s="38">
        <f>IF(J1015="20",ROUND(K1015/0.7*0.6,2),IF(J1015="10",ROUND(K1015*0.6,2),ROUND(K1015/0.85*0.6,2)))</f>
        <v>10.67</v>
      </c>
      <c r="Y1015" s="38">
        <f>ROUND(X1015*AA1015/100,2)</f>
        <v>10.14</v>
      </c>
      <c r="Z1015" s="38">
        <f>X1015-Y1015</f>
        <v>0.52999999999999936</v>
      </c>
      <c r="AA1015" s="36">
        <v>95</v>
      </c>
      <c r="AB1015" s="38" t="s">
        <v>95</v>
      </c>
      <c r="AC1015" s="38">
        <v>13.6</v>
      </c>
      <c r="AD1015" s="38">
        <v>12.92</v>
      </c>
      <c r="AE1015" s="38">
        <v>0.67999999999999972</v>
      </c>
      <c r="AI1015" s="3">
        <f>ROUND(P1015*0.3,2)</f>
        <v>4.53</v>
      </c>
      <c r="AJ1015" s="3">
        <f>ROUND(AI1015*S1015/100,2)</f>
        <v>4.08</v>
      </c>
      <c r="AK1015" s="3">
        <f>AI1015-AJ1015</f>
        <v>0.45000000000000018</v>
      </c>
      <c r="AL1015" s="3">
        <f>ROUND(T1015*0.3,2)</f>
        <v>3.74</v>
      </c>
      <c r="AM1015" s="3">
        <f>ROUND(AL1015*W1015/100,2)</f>
        <v>3.55</v>
      </c>
      <c r="AN1015" s="3">
        <f>AL1015-AM1015</f>
        <v>0.19000000000000039</v>
      </c>
      <c r="AO1015" s="3">
        <f>ROUND(X1015*0.3,2)</f>
        <v>3.2</v>
      </c>
      <c r="AP1015" s="3">
        <f>ROUND(AO1015*AA1015/100,2)</f>
        <v>3.04</v>
      </c>
      <c r="AQ1015" s="3">
        <f>AO1015-AP1015</f>
        <v>0.16000000000000014</v>
      </c>
      <c r="AR1015" s="3">
        <v>4.08</v>
      </c>
      <c r="AS1015" s="3">
        <v>3.88</v>
      </c>
      <c r="AT1015" s="3">
        <v>0.20000000000000018</v>
      </c>
      <c r="AX1015" s="3">
        <f>ROUND($P1015*0.6,2)</f>
        <v>9.07</v>
      </c>
      <c r="AY1015" s="3">
        <f>ROUND(AX1015*$S1015/100,2)</f>
        <v>8.16</v>
      </c>
      <c r="AZ1015" s="3">
        <f>AX1015-AY1015</f>
        <v>0.91000000000000014</v>
      </c>
      <c r="BA1015" s="3">
        <f>ROUND($T1015*0.6,2)</f>
        <v>7.47</v>
      </c>
      <c r="BB1015" s="3">
        <f>ROUND(BA1015*$W1015/100,2)</f>
        <v>7.1</v>
      </c>
      <c r="BC1015" s="3">
        <f>BA1015-BB1015</f>
        <v>0.37000000000000011</v>
      </c>
      <c r="BD1015" s="3">
        <f>ROUND($X1015*0.6,2)</f>
        <v>6.4</v>
      </c>
      <c r="BE1015" s="3">
        <f>ROUND(BD1015*$AA1015/100,2)</f>
        <v>6.08</v>
      </c>
      <c r="BF1015" s="3">
        <f>BD1015-BE1015</f>
        <v>0.32000000000000028</v>
      </c>
      <c r="BG1015" s="3">
        <v>8.16</v>
      </c>
      <c r="BH1015" s="3">
        <v>7.75</v>
      </c>
      <c r="BI1015" s="3">
        <v>0.41000000000000014</v>
      </c>
      <c r="BJ1015" s="3" t="s">
        <v>171</v>
      </c>
      <c r="BK1015" s="3">
        <v>23.815800000000003</v>
      </c>
      <c r="BL1015" s="3">
        <v>22.63</v>
      </c>
      <c r="BM1015" s="3">
        <v>1.185800000000004</v>
      </c>
      <c r="BN1015" s="3">
        <v>19.010000000000002</v>
      </c>
      <c r="BO1015" s="3">
        <v>18.059999999999999</v>
      </c>
      <c r="BP1015" s="3">
        <v>0.95000000000000284</v>
      </c>
      <c r="BQ1015" s="3">
        <v>22.015800000000002</v>
      </c>
      <c r="BR1015" s="3">
        <v>20.92</v>
      </c>
      <c r="BS1015" s="3">
        <v>1.0958000000000006</v>
      </c>
      <c r="BT1015" s="3">
        <v>17.21</v>
      </c>
      <c r="BU1015" s="3">
        <v>16.350000000000001</v>
      </c>
      <c r="BV1015" s="3">
        <v>0.85999999999999943</v>
      </c>
      <c r="BW1015" s="3">
        <v>20.38</v>
      </c>
      <c r="BX1015" s="3">
        <v>19.36</v>
      </c>
      <c r="BY1015" s="3">
        <v>1.0199999999999996</v>
      </c>
      <c r="BZ1015" s="3">
        <v>21.315800000000003</v>
      </c>
      <c r="CA1015" s="3">
        <v>20.25</v>
      </c>
      <c r="CB1015" s="3">
        <v>1.065800000000003</v>
      </c>
      <c r="CC1015" s="3">
        <v>19.68</v>
      </c>
      <c r="CD1015" s="3">
        <v>18.7</v>
      </c>
      <c r="CE1015" s="3">
        <v>0.98000000000000043</v>
      </c>
      <c r="CF1015" s="3">
        <v>20.1158</v>
      </c>
      <c r="CG1015" s="3">
        <v>19.11</v>
      </c>
      <c r="CH1015" s="3">
        <v>1.0058000000000007</v>
      </c>
      <c r="CI1015" s="3">
        <v>18.600000000000001</v>
      </c>
      <c r="CJ1015" s="3">
        <v>17.670000000000002</v>
      </c>
      <c r="CK1015" s="3">
        <v>0.92999999999999972</v>
      </c>
      <c r="CL1015" s="3">
        <v>16.670000000000002</v>
      </c>
      <c r="CM1015" s="3">
        <v>15.84</v>
      </c>
      <c r="CN1015" s="3">
        <v>0.83000000000000185</v>
      </c>
      <c r="CO1015" s="3">
        <v>13.31</v>
      </c>
      <c r="CP1015" s="3">
        <v>12.64</v>
      </c>
      <c r="CQ1015" s="3">
        <v>0.66999999999999993</v>
      </c>
      <c r="CR1015" s="3">
        <v>15.41</v>
      </c>
      <c r="CS1015" s="3">
        <v>14.64</v>
      </c>
      <c r="CT1015" s="3">
        <v>0.76999999999999957</v>
      </c>
      <c r="CU1015" s="3">
        <v>12.05</v>
      </c>
      <c r="CV1015" s="3">
        <v>11.45</v>
      </c>
      <c r="CW1015" s="3">
        <v>0.60000000000000142</v>
      </c>
      <c r="CX1015" s="3">
        <v>14.27</v>
      </c>
      <c r="CY1015" s="3">
        <v>13.56</v>
      </c>
      <c r="CZ1015" s="3">
        <v>0.70999999999999908</v>
      </c>
      <c r="DA1015" s="3">
        <v>14.92</v>
      </c>
      <c r="DB1015" s="3">
        <v>14.17</v>
      </c>
      <c r="DC1015" s="3">
        <v>0.75</v>
      </c>
      <c r="DD1015" s="3">
        <v>13.78</v>
      </c>
      <c r="DE1015" s="3">
        <v>13.09</v>
      </c>
      <c r="DF1015" s="3">
        <v>0.6899999999999995</v>
      </c>
      <c r="DG1015" s="3">
        <v>14.08</v>
      </c>
      <c r="DH1015" s="3">
        <v>13.38</v>
      </c>
      <c r="DI1015" s="3">
        <v>0.69999999999999929</v>
      </c>
      <c r="DJ1015" s="3">
        <v>13.02</v>
      </c>
      <c r="DK1015" s="3">
        <v>12.37</v>
      </c>
      <c r="DL1015" s="3">
        <v>0.65000000000000036</v>
      </c>
      <c r="DM1015" s="3">
        <v>21.43</v>
      </c>
      <c r="DN1015" s="3">
        <v>20.36</v>
      </c>
      <c r="DO1015" s="3">
        <v>1.0700000000000003</v>
      </c>
      <c r="DP1015" s="3">
        <v>19.809999999999999</v>
      </c>
      <c r="DQ1015" s="3">
        <v>18.82</v>
      </c>
      <c r="DR1015" s="3">
        <v>0.98999999999999844</v>
      </c>
      <c r="DS1015" s="3">
        <v>19.18</v>
      </c>
      <c r="DT1015" s="3">
        <v>18.22</v>
      </c>
      <c r="DU1015" s="3">
        <v>0.96000000000000085</v>
      </c>
      <c r="DV1015" s="3">
        <v>18.100000000000001</v>
      </c>
      <c r="DW1015" s="3">
        <v>17.2</v>
      </c>
      <c r="DX1015" s="3">
        <v>0.90000000000000213</v>
      </c>
    </row>
    <row r="1016" spans="1:128" s="3" customFormat="1" x14ac:dyDescent="0.25">
      <c r="A1016" s="36" t="s">
        <v>1197</v>
      </c>
      <c r="B1016" s="36" t="s">
        <v>87</v>
      </c>
      <c r="C1016" s="36" t="s">
        <v>88</v>
      </c>
      <c r="D1016" s="37" t="s">
        <v>103</v>
      </c>
      <c r="E1016" s="36" t="s">
        <v>104</v>
      </c>
      <c r="F1016" s="37" t="s">
        <v>1182</v>
      </c>
      <c r="G1016" s="36" t="s">
        <v>1183</v>
      </c>
      <c r="H1016" s="36" t="s">
        <v>168</v>
      </c>
      <c r="I1016" s="36" t="s">
        <v>388</v>
      </c>
      <c r="J1016" s="36" t="s">
        <v>171</v>
      </c>
      <c r="K1016" s="44">
        <v>13.18</v>
      </c>
      <c r="L1016" s="38" t="str">
        <f>IF(J1016="10",K1016,"")</f>
        <v/>
      </c>
      <c r="M1016" s="38"/>
      <c r="N1016" s="38"/>
      <c r="O1016" s="38">
        <v>0</v>
      </c>
      <c r="P1016" s="38">
        <f>IF(J1016&lt;&gt;"20",IF(J1016="15",K1016,ROUND(K1016*0.85,2)),"")</f>
        <v>13.18</v>
      </c>
      <c r="Q1016" s="38">
        <f>ROUND(P1016*S1016/100,2)</f>
        <v>11.86</v>
      </c>
      <c r="R1016" s="38">
        <f>P1016-Q1016</f>
        <v>1.3200000000000003</v>
      </c>
      <c r="S1016" s="38" t="s">
        <v>389</v>
      </c>
      <c r="T1016" s="38">
        <f>IF(J1016="20",K1016,IF(J1016="10",ROUND(K1016*0.7,2),ROUND(K1016/0.85*0.7,2)))</f>
        <v>10.85</v>
      </c>
      <c r="U1016" s="38">
        <f>ROUND(T1016*W1016/100,2)</f>
        <v>10.31</v>
      </c>
      <c r="V1016" s="38">
        <f>T1016-U1016</f>
        <v>0.53999999999999915</v>
      </c>
      <c r="W1016" s="36">
        <v>95</v>
      </c>
      <c r="X1016" s="38">
        <f>IF(J1016="20",ROUND(K1016/0.7*0.6,2),IF(J1016="10",ROUND(K1016*0.6,2),ROUND(K1016/0.85*0.6,2)))</f>
        <v>9.3000000000000007</v>
      </c>
      <c r="Y1016" s="38">
        <f>ROUND(X1016*AA1016/100,2)</f>
        <v>8.84</v>
      </c>
      <c r="Z1016" s="38">
        <f>X1016-Y1016</f>
        <v>0.46000000000000085</v>
      </c>
      <c r="AA1016" s="36">
        <v>95</v>
      </c>
      <c r="AB1016" s="38" t="s">
        <v>95</v>
      </c>
      <c r="AC1016" s="38">
        <v>11.86</v>
      </c>
      <c r="AD1016" s="38">
        <v>11.27</v>
      </c>
      <c r="AE1016" s="38">
        <v>0.58999999999999986</v>
      </c>
      <c r="AI1016" s="3">
        <f>ROUND(P1016*0.3,2)</f>
        <v>3.95</v>
      </c>
      <c r="AJ1016" s="3">
        <f>ROUND(AI1016*S1016/100,2)</f>
        <v>3.56</v>
      </c>
      <c r="AK1016" s="3">
        <f>AI1016-AJ1016</f>
        <v>0.39000000000000012</v>
      </c>
      <c r="AL1016" s="3">
        <f>ROUND(T1016*0.3,2)</f>
        <v>3.26</v>
      </c>
      <c r="AM1016" s="3">
        <f>ROUND(AL1016*W1016/100,2)</f>
        <v>3.1</v>
      </c>
      <c r="AN1016" s="3">
        <f>AL1016-AM1016</f>
        <v>0.1599999999999997</v>
      </c>
      <c r="AO1016" s="3">
        <f>ROUND(X1016*0.3,2)</f>
        <v>2.79</v>
      </c>
      <c r="AP1016" s="3">
        <f>ROUND(AO1016*AA1016/100,2)</f>
        <v>2.65</v>
      </c>
      <c r="AQ1016" s="3">
        <f>AO1016-AP1016</f>
        <v>0.14000000000000012</v>
      </c>
      <c r="AR1016" s="3">
        <v>3.56</v>
      </c>
      <c r="AS1016" s="3">
        <v>3.38</v>
      </c>
      <c r="AT1016" s="3">
        <v>0.18000000000000016</v>
      </c>
      <c r="AX1016" s="3">
        <f>ROUND($P1016*0.6,2)</f>
        <v>7.91</v>
      </c>
      <c r="AY1016" s="3">
        <f>ROUND(AX1016*$S1016/100,2)</f>
        <v>7.12</v>
      </c>
      <c r="AZ1016" s="3">
        <f>AX1016-AY1016</f>
        <v>0.79</v>
      </c>
      <c r="BA1016" s="3">
        <f>ROUND($T1016*0.6,2)</f>
        <v>6.51</v>
      </c>
      <c r="BB1016" s="3">
        <f>ROUND(BA1016*$W1016/100,2)</f>
        <v>6.18</v>
      </c>
      <c r="BC1016" s="3">
        <f>BA1016-BB1016</f>
        <v>0.33000000000000007</v>
      </c>
      <c r="BD1016" s="3">
        <f>ROUND($X1016*0.6,2)</f>
        <v>5.58</v>
      </c>
      <c r="BE1016" s="3">
        <f>ROUND(BD1016*$AA1016/100,2)</f>
        <v>5.3</v>
      </c>
      <c r="BF1016" s="3">
        <f>BD1016-BE1016</f>
        <v>0.28000000000000025</v>
      </c>
      <c r="BG1016" s="3">
        <v>7.12</v>
      </c>
      <c r="BH1016" s="3">
        <v>6.76</v>
      </c>
      <c r="BI1016" s="3">
        <v>0.36000000000000032</v>
      </c>
      <c r="BJ1016" s="3" t="s">
        <v>171</v>
      </c>
      <c r="BK1016" s="3">
        <v>21.88</v>
      </c>
      <c r="BL1016" s="3">
        <v>20.79</v>
      </c>
      <c r="BM1016" s="3">
        <v>1.0899999999999999</v>
      </c>
      <c r="BN1016" s="3">
        <v>17.64</v>
      </c>
      <c r="BO1016" s="3">
        <v>16.760000000000002</v>
      </c>
      <c r="BP1016" s="3">
        <v>0.87999999999999901</v>
      </c>
      <c r="BQ1016" s="3">
        <v>20.079999999999998</v>
      </c>
      <c r="BR1016" s="3">
        <v>19.079999999999998</v>
      </c>
      <c r="BS1016" s="3">
        <v>1</v>
      </c>
      <c r="BT1016" s="3">
        <v>15.84</v>
      </c>
      <c r="BU1016" s="3">
        <v>15.05</v>
      </c>
      <c r="BV1016" s="3">
        <v>0.78999999999999915</v>
      </c>
      <c r="BW1016" s="3">
        <v>18.64</v>
      </c>
      <c r="BX1016" s="3">
        <v>17.71</v>
      </c>
      <c r="BY1016" s="3">
        <v>0.92999999999999972</v>
      </c>
      <c r="BZ1016" s="3">
        <v>19.38</v>
      </c>
      <c r="CA1016" s="3">
        <v>18.41</v>
      </c>
      <c r="CB1016" s="3">
        <v>0.96999999999999886</v>
      </c>
      <c r="CC1016" s="3">
        <v>17.940000000000001</v>
      </c>
      <c r="CD1016" s="3">
        <v>17.04</v>
      </c>
      <c r="CE1016" s="3">
        <v>0.90000000000000213</v>
      </c>
      <c r="CF1016" s="3">
        <v>18.18</v>
      </c>
      <c r="CG1016" s="3">
        <v>17.27</v>
      </c>
      <c r="CH1016" s="3">
        <v>0.91000000000000014</v>
      </c>
      <c r="CI1016" s="3">
        <v>16.86</v>
      </c>
      <c r="CJ1016" s="3">
        <v>16.02</v>
      </c>
      <c r="CK1016" s="3">
        <v>0.83999999999999986</v>
      </c>
      <c r="CL1016" s="3">
        <v>15.32</v>
      </c>
      <c r="CM1016" s="3">
        <v>14.55</v>
      </c>
      <c r="CN1016" s="3">
        <v>0.76999999999999957</v>
      </c>
      <c r="CO1016" s="3">
        <v>12.35</v>
      </c>
      <c r="CP1016" s="3">
        <v>11.73</v>
      </c>
      <c r="CQ1016" s="3">
        <v>0.61999999999999922</v>
      </c>
      <c r="CR1016" s="3">
        <v>14.06</v>
      </c>
      <c r="CS1016" s="3">
        <v>13.36</v>
      </c>
      <c r="CT1016" s="3">
        <v>0.70000000000000107</v>
      </c>
      <c r="CU1016" s="3">
        <v>11.09</v>
      </c>
      <c r="CV1016" s="3">
        <v>10.54</v>
      </c>
      <c r="CW1016" s="3">
        <v>0.55000000000000071</v>
      </c>
      <c r="CX1016" s="3">
        <v>13.05</v>
      </c>
      <c r="CY1016" s="3">
        <v>12.4</v>
      </c>
      <c r="CZ1016" s="3">
        <v>0.65000000000000036</v>
      </c>
      <c r="DA1016" s="3">
        <v>13.57</v>
      </c>
      <c r="DB1016" s="3">
        <v>12.89</v>
      </c>
      <c r="DC1016" s="3">
        <v>0.67999999999999972</v>
      </c>
      <c r="DD1016" s="3">
        <v>12.56</v>
      </c>
      <c r="DE1016" s="3">
        <v>11.93</v>
      </c>
      <c r="DF1016" s="3">
        <v>0.63000000000000078</v>
      </c>
      <c r="DG1016" s="3">
        <v>12.73</v>
      </c>
      <c r="DH1016" s="3">
        <v>12.09</v>
      </c>
      <c r="DI1016" s="3">
        <v>0.64000000000000057</v>
      </c>
      <c r="DJ1016" s="3">
        <v>11.8</v>
      </c>
      <c r="DK1016" s="3">
        <v>11.21</v>
      </c>
      <c r="DL1016" s="3">
        <v>0.58999999999999986</v>
      </c>
      <c r="DM1016" s="3">
        <v>19.690000000000001</v>
      </c>
      <c r="DN1016" s="3">
        <v>18.71</v>
      </c>
      <c r="DO1016" s="3">
        <v>0.98000000000000043</v>
      </c>
      <c r="DP1016" s="3">
        <v>18.07</v>
      </c>
      <c r="DQ1016" s="3">
        <v>17.170000000000002</v>
      </c>
      <c r="DR1016" s="3">
        <v>0.89999999999999858</v>
      </c>
      <c r="DS1016" s="3">
        <v>17.440000000000001</v>
      </c>
      <c r="DT1016" s="3">
        <v>16.57</v>
      </c>
      <c r="DU1016" s="3">
        <v>0.87000000000000099</v>
      </c>
      <c r="DV1016" s="3">
        <v>16.36</v>
      </c>
      <c r="DW1016" s="3">
        <v>15.54</v>
      </c>
      <c r="DX1016" s="3">
        <v>0.82000000000000028</v>
      </c>
    </row>
    <row r="1017" spans="1:128" s="3" customFormat="1" x14ac:dyDescent="0.25">
      <c r="A1017" s="36" t="s">
        <v>1198</v>
      </c>
      <c r="B1017" s="36" t="s">
        <v>87</v>
      </c>
      <c r="C1017" s="36" t="s">
        <v>88</v>
      </c>
      <c r="D1017" s="37" t="s">
        <v>112</v>
      </c>
      <c r="E1017" s="36" t="s">
        <v>113</v>
      </c>
      <c r="F1017" s="37" t="s">
        <v>1182</v>
      </c>
      <c r="G1017" s="36" t="s">
        <v>1183</v>
      </c>
      <c r="H1017" s="36" t="s">
        <v>168</v>
      </c>
      <c r="I1017" s="36" t="s">
        <v>388</v>
      </c>
      <c r="J1017" s="36" t="s">
        <v>171</v>
      </c>
      <c r="K1017" s="44">
        <v>11.18</v>
      </c>
      <c r="L1017" s="38" t="str">
        <f>IF(J1017="10",K1017,"")</f>
        <v/>
      </c>
      <c r="M1017" s="38"/>
      <c r="N1017" s="38"/>
      <c r="O1017" s="38">
        <v>0</v>
      </c>
      <c r="P1017" s="38">
        <f>IF(J1017&lt;&gt;"20",IF(J1017="15",K1017,ROUND(K1017*0.85,2)),"")</f>
        <v>11.18</v>
      </c>
      <c r="Q1017" s="38">
        <f>ROUND(P1017*S1017/100,2)</f>
        <v>10.06</v>
      </c>
      <c r="R1017" s="38">
        <f>P1017-Q1017</f>
        <v>1.1199999999999992</v>
      </c>
      <c r="S1017" s="38" t="s">
        <v>389</v>
      </c>
      <c r="T1017" s="38">
        <f>IF(J1017="20",K1017,IF(J1017="10",ROUND(K1017*0.7,2),ROUND(K1017/0.85*0.7,2)))</f>
        <v>9.2100000000000009</v>
      </c>
      <c r="U1017" s="38">
        <f>ROUND(T1017*W1017/100,2)</f>
        <v>8.75</v>
      </c>
      <c r="V1017" s="38">
        <f>T1017-U1017</f>
        <v>0.46000000000000085</v>
      </c>
      <c r="W1017" s="36">
        <v>95</v>
      </c>
      <c r="X1017" s="38">
        <f>IF(J1017="20",ROUND(K1017/0.7*0.6,2),IF(J1017="10",ROUND(K1017*0.6,2),ROUND(K1017/0.85*0.6,2)))</f>
        <v>7.89</v>
      </c>
      <c r="Y1017" s="38">
        <f>ROUND(X1017*AA1017/100,2)</f>
        <v>7.5</v>
      </c>
      <c r="Z1017" s="38">
        <f>X1017-Y1017</f>
        <v>0.38999999999999968</v>
      </c>
      <c r="AA1017" s="36">
        <v>95</v>
      </c>
      <c r="AB1017" s="38" t="s">
        <v>95</v>
      </c>
      <c r="AC1017" s="38">
        <v>10.06</v>
      </c>
      <c r="AD1017" s="38">
        <v>9.56</v>
      </c>
      <c r="AE1017" s="38">
        <v>0.5</v>
      </c>
      <c r="AI1017" s="3">
        <f>ROUND(P1017*0.3,2)</f>
        <v>3.35</v>
      </c>
      <c r="AJ1017" s="3">
        <f>ROUND(AI1017*S1017/100,2)</f>
        <v>3.02</v>
      </c>
      <c r="AK1017" s="3">
        <f>AI1017-AJ1017</f>
        <v>0.33000000000000007</v>
      </c>
      <c r="AL1017" s="3">
        <f>ROUND(T1017*0.3,2)</f>
        <v>2.76</v>
      </c>
      <c r="AM1017" s="3">
        <f>ROUND(AL1017*W1017/100,2)</f>
        <v>2.62</v>
      </c>
      <c r="AN1017" s="3">
        <f>AL1017-AM1017</f>
        <v>0.13999999999999968</v>
      </c>
      <c r="AO1017" s="3">
        <f>ROUND(X1017*0.3,2)</f>
        <v>2.37</v>
      </c>
      <c r="AP1017" s="3">
        <f>ROUND(AO1017*AA1017/100,2)</f>
        <v>2.25</v>
      </c>
      <c r="AQ1017" s="3">
        <f>AO1017-AP1017</f>
        <v>0.12000000000000011</v>
      </c>
      <c r="AR1017" s="3">
        <v>3.02</v>
      </c>
      <c r="AS1017" s="3">
        <v>2.87</v>
      </c>
      <c r="AT1017" s="3">
        <v>0.14999999999999991</v>
      </c>
      <c r="AX1017" s="3">
        <f>ROUND($P1017*0.6,2)</f>
        <v>6.71</v>
      </c>
      <c r="AY1017" s="3">
        <f>ROUND(AX1017*$S1017/100,2)</f>
        <v>6.04</v>
      </c>
      <c r="AZ1017" s="3">
        <f>AX1017-AY1017</f>
        <v>0.66999999999999993</v>
      </c>
      <c r="BA1017" s="3">
        <f>ROUND($T1017*0.6,2)</f>
        <v>5.53</v>
      </c>
      <c r="BB1017" s="3">
        <f>ROUND(BA1017*$W1017/100,2)</f>
        <v>5.25</v>
      </c>
      <c r="BC1017" s="3">
        <f>BA1017-BB1017</f>
        <v>0.28000000000000025</v>
      </c>
      <c r="BD1017" s="3">
        <f>ROUND($X1017*0.6,2)</f>
        <v>4.7300000000000004</v>
      </c>
      <c r="BE1017" s="3">
        <f>ROUND(BD1017*$AA1017/100,2)</f>
        <v>4.49</v>
      </c>
      <c r="BF1017" s="3">
        <f>BD1017-BE1017</f>
        <v>0.24000000000000021</v>
      </c>
      <c r="BG1017" s="3">
        <v>6.04</v>
      </c>
      <c r="BH1017" s="3">
        <v>5.74</v>
      </c>
      <c r="BI1017" s="3">
        <v>0.29999999999999982</v>
      </c>
      <c r="BJ1017" s="3" t="s">
        <v>171</v>
      </c>
      <c r="BK1017" s="3">
        <v>19.88</v>
      </c>
      <c r="BL1017" s="3">
        <v>18.89</v>
      </c>
      <c r="BM1017" s="3">
        <v>0.98999999999999844</v>
      </c>
      <c r="BN1017" s="3">
        <v>16.23</v>
      </c>
      <c r="BO1017" s="3">
        <v>15.42</v>
      </c>
      <c r="BP1017" s="3">
        <v>0.8100000000000005</v>
      </c>
      <c r="BQ1017" s="3">
        <v>18.079999999999998</v>
      </c>
      <c r="BR1017" s="3">
        <v>17.18</v>
      </c>
      <c r="BS1017" s="3">
        <v>0.89999999999999858</v>
      </c>
      <c r="BT1017" s="3">
        <v>14.43</v>
      </c>
      <c r="BU1017" s="3">
        <v>13.71</v>
      </c>
      <c r="BV1017" s="3">
        <v>0.71999999999999886</v>
      </c>
      <c r="BW1017" s="3">
        <v>16.84</v>
      </c>
      <c r="BX1017" s="3">
        <v>16</v>
      </c>
      <c r="BY1017" s="3">
        <v>0.83999999999999986</v>
      </c>
      <c r="BZ1017" s="3">
        <v>17.38</v>
      </c>
      <c r="CA1017" s="3">
        <v>16.510000000000002</v>
      </c>
      <c r="CB1017" s="3">
        <v>0.86999999999999744</v>
      </c>
      <c r="CC1017" s="3">
        <v>16.14</v>
      </c>
      <c r="CD1017" s="3">
        <v>15.33</v>
      </c>
      <c r="CE1017" s="3">
        <v>0.8100000000000005</v>
      </c>
      <c r="CF1017" s="3">
        <v>16.18</v>
      </c>
      <c r="CG1017" s="3">
        <v>15.37</v>
      </c>
      <c r="CH1017" s="3">
        <v>0.8100000000000005</v>
      </c>
      <c r="CI1017" s="3">
        <v>15.06</v>
      </c>
      <c r="CJ1017" s="3">
        <v>14.31</v>
      </c>
      <c r="CK1017" s="3">
        <v>0.75</v>
      </c>
      <c r="CL1017" s="3">
        <v>13.92</v>
      </c>
      <c r="CM1017" s="3">
        <v>13.22</v>
      </c>
      <c r="CN1017" s="3">
        <v>0.69999999999999929</v>
      </c>
      <c r="CO1017" s="3">
        <v>11.36</v>
      </c>
      <c r="CP1017" s="3">
        <v>10.79</v>
      </c>
      <c r="CQ1017" s="3">
        <v>0.57000000000000028</v>
      </c>
      <c r="CR1017" s="3">
        <v>12.66</v>
      </c>
      <c r="CS1017" s="3">
        <v>12.03</v>
      </c>
      <c r="CT1017" s="3">
        <v>0.63000000000000078</v>
      </c>
      <c r="CU1017" s="3">
        <v>10.1</v>
      </c>
      <c r="CV1017" s="3">
        <v>9.6</v>
      </c>
      <c r="CW1017" s="3">
        <v>0.5</v>
      </c>
      <c r="CX1017" s="3">
        <v>11.79</v>
      </c>
      <c r="CY1017" s="3">
        <v>11.2</v>
      </c>
      <c r="CZ1017" s="3">
        <v>0.58999999999999986</v>
      </c>
      <c r="DA1017" s="3">
        <v>12.17</v>
      </c>
      <c r="DB1017" s="3">
        <v>11.56</v>
      </c>
      <c r="DC1017" s="3">
        <v>0.60999999999999943</v>
      </c>
      <c r="DD1017" s="3">
        <v>11.3</v>
      </c>
      <c r="DE1017" s="3">
        <v>10.74</v>
      </c>
      <c r="DF1017" s="3">
        <v>0.5600000000000005</v>
      </c>
      <c r="DG1017" s="3">
        <v>11.33</v>
      </c>
      <c r="DH1017" s="3">
        <v>10.76</v>
      </c>
      <c r="DI1017" s="3">
        <v>0.57000000000000028</v>
      </c>
      <c r="DJ1017" s="3">
        <v>10.54</v>
      </c>
      <c r="DK1017" s="3">
        <v>10.01</v>
      </c>
      <c r="DL1017" s="3">
        <v>0.52999999999999936</v>
      </c>
      <c r="DM1017" s="3">
        <v>17.89</v>
      </c>
      <c r="DN1017" s="3">
        <v>17</v>
      </c>
      <c r="DO1017" s="3">
        <v>0.89000000000000057</v>
      </c>
      <c r="DP1017" s="3">
        <v>16.27</v>
      </c>
      <c r="DQ1017" s="3">
        <v>15.46</v>
      </c>
      <c r="DR1017" s="3">
        <v>0.80999999999999872</v>
      </c>
      <c r="DS1017" s="3">
        <v>15.64</v>
      </c>
      <c r="DT1017" s="3">
        <v>14.86</v>
      </c>
      <c r="DU1017" s="3">
        <v>0.78000000000000114</v>
      </c>
      <c r="DV1017" s="3">
        <v>14.56</v>
      </c>
      <c r="DW1017" s="3">
        <v>13.83</v>
      </c>
      <c r="DX1017" s="3">
        <v>0.73000000000000043</v>
      </c>
    </row>
    <row r="1018" spans="1:128" s="3" customFormat="1" x14ac:dyDescent="0.25">
      <c r="A1018" s="36" t="s">
        <v>1199</v>
      </c>
      <c r="B1018" s="36" t="s">
        <v>87</v>
      </c>
      <c r="C1018" s="36" t="s">
        <v>88</v>
      </c>
      <c r="D1018" s="37" t="s">
        <v>139</v>
      </c>
      <c r="E1018" s="36" t="s">
        <v>140</v>
      </c>
      <c r="F1018" s="37" t="s">
        <v>1182</v>
      </c>
      <c r="G1018" s="36" t="s">
        <v>1183</v>
      </c>
      <c r="H1018" s="36" t="s">
        <v>168</v>
      </c>
      <c r="I1018" s="36" t="s">
        <v>388</v>
      </c>
      <c r="J1018" s="36" t="s">
        <v>171</v>
      </c>
      <c r="K1018" s="44">
        <v>11.3162</v>
      </c>
      <c r="L1018" s="38" t="str">
        <f>IF(J1018="10",K1018,"")</f>
        <v/>
      </c>
      <c r="M1018" s="38"/>
      <c r="N1018" s="38"/>
      <c r="O1018" s="38">
        <v>0</v>
      </c>
      <c r="P1018" s="38">
        <f>IF(J1018&lt;&gt;"20",IF(J1018="15",K1018,ROUND(K1018*0.85,2)),"")</f>
        <v>11.3162</v>
      </c>
      <c r="Q1018" s="38">
        <f>ROUND(P1018*S1018/100,2)</f>
        <v>10.18</v>
      </c>
      <c r="R1018" s="38">
        <f>P1018-Q1018</f>
        <v>1.1362000000000005</v>
      </c>
      <c r="S1018" s="38" t="s">
        <v>389</v>
      </c>
      <c r="T1018" s="38">
        <f>IF(J1018="20",K1018,IF(J1018="10",ROUND(K1018*0.7,2),ROUND(K1018/0.85*0.7,2)))</f>
        <v>9.32</v>
      </c>
      <c r="U1018" s="38">
        <f>ROUND(T1018*W1018/100,2)</f>
        <v>8.85</v>
      </c>
      <c r="V1018" s="38">
        <f>T1018-U1018</f>
        <v>0.47000000000000064</v>
      </c>
      <c r="W1018" s="36">
        <v>95</v>
      </c>
      <c r="X1018" s="38">
        <f>IF(J1018="20",ROUND(K1018/0.7*0.6,2),IF(J1018="10",ROUND(K1018*0.6,2),ROUND(K1018/0.85*0.6,2)))</f>
        <v>7.99</v>
      </c>
      <c r="Y1018" s="38">
        <f>ROUND(X1018*AA1018/100,2)</f>
        <v>7.59</v>
      </c>
      <c r="Z1018" s="38">
        <f>X1018-Y1018</f>
        <v>0.40000000000000036</v>
      </c>
      <c r="AA1018" s="36">
        <v>95</v>
      </c>
      <c r="AB1018" s="38" t="s">
        <v>95</v>
      </c>
      <c r="AC1018" s="38">
        <v>10.18</v>
      </c>
      <c r="AD1018" s="38">
        <v>9.67</v>
      </c>
      <c r="AE1018" s="38">
        <v>0.50999999999999979</v>
      </c>
      <c r="AI1018" s="3">
        <f>ROUND(P1018*0.3,2)</f>
        <v>3.39</v>
      </c>
      <c r="AJ1018" s="3">
        <f>ROUND(AI1018*S1018/100,2)</f>
        <v>3.05</v>
      </c>
      <c r="AK1018" s="3">
        <f>AI1018-AJ1018</f>
        <v>0.3400000000000003</v>
      </c>
      <c r="AL1018" s="3">
        <f>ROUND(T1018*0.3,2)</f>
        <v>2.8</v>
      </c>
      <c r="AM1018" s="3">
        <f>ROUND(AL1018*W1018/100,2)</f>
        <v>2.66</v>
      </c>
      <c r="AN1018" s="3">
        <f>AL1018-AM1018</f>
        <v>0.13999999999999968</v>
      </c>
      <c r="AO1018" s="3">
        <f>ROUND(X1018*0.3,2)</f>
        <v>2.4</v>
      </c>
      <c r="AP1018" s="3">
        <f>ROUND(AO1018*AA1018/100,2)</f>
        <v>2.2799999999999998</v>
      </c>
      <c r="AQ1018" s="3">
        <f>AO1018-AP1018</f>
        <v>0.12000000000000011</v>
      </c>
      <c r="AR1018" s="3">
        <v>3.05</v>
      </c>
      <c r="AS1018" s="3">
        <v>2.9</v>
      </c>
      <c r="AT1018" s="3">
        <v>0.14999999999999991</v>
      </c>
      <c r="AX1018" s="3">
        <f>ROUND($P1018*0.6,2)</f>
        <v>6.79</v>
      </c>
      <c r="AY1018" s="3">
        <f>ROUND(AX1018*$S1018/100,2)</f>
        <v>6.11</v>
      </c>
      <c r="AZ1018" s="3">
        <f>AX1018-AY1018</f>
        <v>0.67999999999999972</v>
      </c>
      <c r="BA1018" s="3">
        <f>ROUND($T1018*0.6,2)</f>
        <v>5.59</v>
      </c>
      <c r="BB1018" s="3">
        <f>ROUND(BA1018*$W1018/100,2)</f>
        <v>5.31</v>
      </c>
      <c r="BC1018" s="3">
        <f>BA1018-BB1018</f>
        <v>0.28000000000000025</v>
      </c>
      <c r="BD1018" s="3">
        <f>ROUND($X1018*0.6,2)</f>
        <v>4.79</v>
      </c>
      <c r="BE1018" s="3">
        <f>ROUND(BD1018*$AA1018/100,2)</f>
        <v>4.55</v>
      </c>
      <c r="BF1018" s="3">
        <f>BD1018-BE1018</f>
        <v>0.24000000000000021</v>
      </c>
      <c r="BG1018" s="3">
        <v>6.11</v>
      </c>
      <c r="BH1018" s="3">
        <v>5.8</v>
      </c>
      <c r="BI1018" s="3">
        <v>0.3100000000000005</v>
      </c>
      <c r="BJ1018" s="3" t="s">
        <v>171</v>
      </c>
      <c r="BK1018" s="3">
        <v>20.016199999999998</v>
      </c>
      <c r="BL1018" s="3">
        <v>19.02</v>
      </c>
      <c r="BM1018" s="3">
        <v>0.9961999999999982</v>
      </c>
      <c r="BN1018" s="3">
        <v>16.329999999999998</v>
      </c>
      <c r="BO1018" s="3">
        <v>15.51</v>
      </c>
      <c r="BP1018" s="3">
        <v>0.81999999999999851</v>
      </c>
      <c r="BQ1018" s="3">
        <v>18.216200000000001</v>
      </c>
      <c r="BR1018" s="3">
        <v>17.309999999999999</v>
      </c>
      <c r="BS1018" s="3">
        <v>0.90620000000000189</v>
      </c>
      <c r="BT1018" s="3">
        <v>14.53</v>
      </c>
      <c r="BU1018" s="3">
        <v>13.8</v>
      </c>
      <c r="BV1018" s="3">
        <v>0.72999999999999865</v>
      </c>
      <c r="BW1018" s="3">
        <v>16.96</v>
      </c>
      <c r="BX1018" s="3">
        <v>16.11</v>
      </c>
      <c r="BY1018" s="3">
        <v>0.85000000000000142</v>
      </c>
      <c r="BZ1018" s="3">
        <v>17.516199999999998</v>
      </c>
      <c r="CA1018" s="3">
        <v>16.64</v>
      </c>
      <c r="CB1018" s="3">
        <v>0.8761999999999972</v>
      </c>
      <c r="CC1018" s="3">
        <v>16.260000000000002</v>
      </c>
      <c r="CD1018" s="3">
        <v>15.45</v>
      </c>
      <c r="CE1018" s="3">
        <v>0.81000000000000227</v>
      </c>
      <c r="CF1018" s="3">
        <v>16.316200000000002</v>
      </c>
      <c r="CG1018" s="3">
        <v>15.5</v>
      </c>
      <c r="CH1018" s="3">
        <v>0.81620000000000203</v>
      </c>
      <c r="CI1018" s="3">
        <v>15.18</v>
      </c>
      <c r="CJ1018" s="3">
        <v>14.42</v>
      </c>
      <c r="CK1018" s="3">
        <v>0.75999999999999979</v>
      </c>
      <c r="CL1018" s="3">
        <v>14.01</v>
      </c>
      <c r="CM1018" s="3">
        <v>13.31</v>
      </c>
      <c r="CN1018" s="3">
        <v>0.69999999999999929</v>
      </c>
      <c r="CO1018" s="3">
        <v>11.43</v>
      </c>
      <c r="CP1018" s="3">
        <v>10.86</v>
      </c>
      <c r="CQ1018" s="3">
        <v>0.57000000000000028</v>
      </c>
      <c r="CR1018" s="3">
        <v>12.75</v>
      </c>
      <c r="CS1018" s="3">
        <v>12.11</v>
      </c>
      <c r="CT1018" s="3">
        <v>0.64000000000000057</v>
      </c>
      <c r="CU1018" s="3">
        <v>10.17</v>
      </c>
      <c r="CV1018" s="3">
        <v>9.66</v>
      </c>
      <c r="CW1018" s="3">
        <v>0.50999999999999979</v>
      </c>
      <c r="CX1018" s="3">
        <v>11.87</v>
      </c>
      <c r="CY1018" s="3">
        <v>11.28</v>
      </c>
      <c r="CZ1018" s="3">
        <v>0.58999999999999986</v>
      </c>
      <c r="DA1018" s="3">
        <v>12.26</v>
      </c>
      <c r="DB1018" s="3">
        <v>11.65</v>
      </c>
      <c r="DC1018" s="3">
        <v>0.60999999999999943</v>
      </c>
      <c r="DD1018" s="3">
        <v>11.38</v>
      </c>
      <c r="DE1018" s="3">
        <v>10.81</v>
      </c>
      <c r="DF1018" s="3">
        <v>0.57000000000000028</v>
      </c>
      <c r="DG1018" s="3">
        <v>11.42</v>
      </c>
      <c r="DH1018" s="3">
        <v>10.85</v>
      </c>
      <c r="DI1018" s="3">
        <v>0.57000000000000028</v>
      </c>
      <c r="DJ1018" s="3">
        <v>10.63</v>
      </c>
      <c r="DK1018" s="3">
        <v>10.1</v>
      </c>
      <c r="DL1018" s="3">
        <v>0.53000000000000114</v>
      </c>
      <c r="DM1018" s="3">
        <v>18.010000000000002</v>
      </c>
      <c r="DN1018" s="3">
        <v>17.11</v>
      </c>
      <c r="DO1018" s="3">
        <v>0.90000000000000213</v>
      </c>
      <c r="DP1018" s="3">
        <v>16.39</v>
      </c>
      <c r="DQ1018" s="3">
        <v>15.57</v>
      </c>
      <c r="DR1018" s="3">
        <v>0.82000000000000028</v>
      </c>
      <c r="DS1018" s="3">
        <v>15.76</v>
      </c>
      <c r="DT1018" s="3">
        <v>14.97</v>
      </c>
      <c r="DU1018" s="3">
        <v>0.78999999999999915</v>
      </c>
      <c r="DV1018" s="3">
        <v>14.68</v>
      </c>
      <c r="DW1018" s="3">
        <v>13.95</v>
      </c>
      <c r="DX1018" s="3">
        <v>0.73000000000000043</v>
      </c>
    </row>
    <row r="1019" spans="1:128" s="3" customFormat="1" x14ac:dyDescent="0.25">
      <c r="A1019" s="36" t="s">
        <v>1200</v>
      </c>
      <c r="B1019" s="36" t="s">
        <v>87</v>
      </c>
      <c r="C1019" s="36" t="s">
        <v>88</v>
      </c>
      <c r="D1019" s="37" t="s">
        <v>324</v>
      </c>
      <c r="E1019" s="36" t="s">
        <v>325</v>
      </c>
      <c r="F1019" s="37" t="s">
        <v>1182</v>
      </c>
      <c r="G1019" s="36" t="s">
        <v>1183</v>
      </c>
      <c r="H1019" s="36" t="s">
        <v>168</v>
      </c>
      <c r="I1019" s="36" t="s">
        <v>388</v>
      </c>
      <c r="J1019" s="36" t="s">
        <v>171</v>
      </c>
      <c r="K1019" s="44">
        <v>10.18</v>
      </c>
      <c r="L1019" s="38" t="str">
        <f>IF(J1019="10",K1019,"")</f>
        <v/>
      </c>
      <c r="M1019" s="38"/>
      <c r="N1019" s="38"/>
      <c r="O1019" s="38">
        <v>0</v>
      </c>
      <c r="P1019" s="38">
        <f>IF(J1019&lt;&gt;"20",IF(J1019="15",K1019,ROUND(K1019*0.85,2)),"")</f>
        <v>10.18</v>
      </c>
      <c r="Q1019" s="38">
        <f>ROUND(P1019*S1019/100,2)</f>
        <v>9.16</v>
      </c>
      <c r="R1019" s="38">
        <f>P1019-Q1019</f>
        <v>1.0199999999999996</v>
      </c>
      <c r="S1019" s="38" t="s">
        <v>389</v>
      </c>
      <c r="T1019" s="38">
        <f>IF(J1019="20",K1019,IF(J1019="10",ROUND(K1019*0.7,2),ROUND(K1019/0.85*0.7,2)))</f>
        <v>8.3800000000000008</v>
      </c>
      <c r="U1019" s="38">
        <f>ROUND(T1019*W1019/100,2)</f>
        <v>7.96</v>
      </c>
      <c r="V1019" s="38">
        <f>T1019-U1019</f>
        <v>0.42000000000000082</v>
      </c>
      <c r="W1019" s="36">
        <v>95</v>
      </c>
      <c r="X1019" s="38">
        <f>IF(J1019="20",ROUND(K1019/0.7*0.6,2),IF(J1019="10",ROUND(K1019*0.6,2),ROUND(K1019/0.85*0.6,2)))</f>
        <v>7.19</v>
      </c>
      <c r="Y1019" s="38">
        <f>ROUND(X1019*AA1019/100,2)</f>
        <v>6.83</v>
      </c>
      <c r="Z1019" s="38">
        <f>X1019-Y1019</f>
        <v>0.36000000000000032</v>
      </c>
      <c r="AA1019" s="36">
        <v>95</v>
      </c>
      <c r="AB1019" s="38" t="s">
        <v>95</v>
      </c>
      <c r="AC1019" s="38">
        <v>9.16</v>
      </c>
      <c r="AD1019" s="38">
        <v>8.6999999999999993</v>
      </c>
      <c r="AE1019" s="38">
        <v>0.46000000000000085</v>
      </c>
      <c r="AI1019" s="3">
        <f>ROUND(P1019*0.3,2)</f>
        <v>3.05</v>
      </c>
      <c r="AJ1019" s="3">
        <f>ROUND(AI1019*S1019/100,2)</f>
        <v>2.75</v>
      </c>
      <c r="AK1019" s="3">
        <f>AI1019-AJ1019</f>
        <v>0.29999999999999982</v>
      </c>
      <c r="AL1019" s="3">
        <f>ROUND(T1019*0.3,2)</f>
        <v>2.5099999999999998</v>
      </c>
      <c r="AM1019" s="3">
        <f>ROUND(AL1019*W1019/100,2)</f>
        <v>2.38</v>
      </c>
      <c r="AN1019" s="3">
        <f>AL1019-AM1019</f>
        <v>0.12999999999999989</v>
      </c>
      <c r="AO1019" s="3">
        <f>ROUND(X1019*0.3,2)</f>
        <v>2.16</v>
      </c>
      <c r="AP1019" s="3">
        <f>ROUND(AO1019*AA1019/100,2)</f>
        <v>2.0499999999999998</v>
      </c>
      <c r="AQ1019" s="3">
        <f>AO1019-AP1019</f>
        <v>0.11000000000000032</v>
      </c>
      <c r="AR1019" s="3">
        <v>2.75</v>
      </c>
      <c r="AS1019" s="3">
        <v>2.61</v>
      </c>
      <c r="AT1019" s="3">
        <v>0.14000000000000012</v>
      </c>
      <c r="AX1019" s="3">
        <f>ROUND($P1019*0.6,2)</f>
        <v>6.11</v>
      </c>
      <c r="AY1019" s="3">
        <f>ROUND(AX1019*$S1019/100,2)</f>
        <v>5.5</v>
      </c>
      <c r="AZ1019" s="3">
        <f>AX1019-AY1019</f>
        <v>0.61000000000000032</v>
      </c>
      <c r="BA1019" s="3">
        <f>ROUND($T1019*0.6,2)</f>
        <v>5.03</v>
      </c>
      <c r="BB1019" s="3">
        <f>ROUND(BA1019*$W1019/100,2)</f>
        <v>4.78</v>
      </c>
      <c r="BC1019" s="3">
        <f>BA1019-BB1019</f>
        <v>0.25</v>
      </c>
      <c r="BD1019" s="3">
        <f>ROUND($X1019*0.6,2)</f>
        <v>4.3099999999999996</v>
      </c>
      <c r="BE1019" s="3">
        <f>ROUND(BD1019*$AA1019/100,2)</f>
        <v>4.09</v>
      </c>
      <c r="BF1019" s="3">
        <f>BD1019-BE1019</f>
        <v>0.21999999999999975</v>
      </c>
      <c r="BG1019" s="3">
        <v>5.5</v>
      </c>
      <c r="BH1019" s="3">
        <v>5.23</v>
      </c>
      <c r="BI1019" s="3">
        <v>0.26999999999999957</v>
      </c>
      <c r="BJ1019" s="3" t="s">
        <v>171</v>
      </c>
      <c r="BK1019" s="3">
        <v>18.88</v>
      </c>
      <c r="BL1019" s="3">
        <v>17.940000000000001</v>
      </c>
      <c r="BM1019" s="3">
        <v>0.93999999999999773</v>
      </c>
      <c r="BN1019" s="3">
        <v>15.53</v>
      </c>
      <c r="BO1019" s="3">
        <v>14.75</v>
      </c>
      <c r="BP1019" s="3">
        <v>0.77999999999999936</v>
      </c>
      <c r="BQ1019" s="3">
        <v>17.079999999999998</v>
      </c>
      <c r="BR1019" s="3">
        <v>16.23</v>
      </c>
      <c r="BS1019" s="3">
        <v>0.84999999999999787</v>
      </c>
      <c r="BT1019" s="3">
        <v>13.73</v>
      </c>
      <c r="BU1019" s="3">
        <v>13.04</v>
      </c>
      <c r="BV1019" s="3">
        <v>0.69000000000000128</v>
      </c>
      <c r="BW1019" s="3">
        <v>15.94</v>
      </c>
      <c r="BX1019" s="3">
        <v>15.14</v>
      </c>
      <c r="BY1019" s="3">
        <v>0.79999999999999893</v>
      </c>
      <c r="BZ1019" s="3">
        <v>16.38</v>
      </c>
      <c r="CA1019" s="3">
        <v>15.56</v>
      </c>
      <c r="CB1019" s="3">
        <v>0.81999999999999851</v>
      </c>
      <c r="CC1019" s="3">
        <v>15.24</v>
      </c>
      <c r="CD1019" s="3">
        <v>14.48</v>
      </c>
      <c r="CE1019" s="3">
        <v>0.75999999999999979</v>
      </c>
      <c r="CF1019" s="3">
        <v>15.18</v>
      </c>
      <c r="CG1019" s="3">
        <v>14.42</v>
      </c>
      <c r="CH1019" s="3">
        <v>0.75999999999999979</v>
      </c>
      <c r="CI1019" s="3">
        <v>14.16</v>
      </c>
      <c r="CJ1019" s="3">
        <v>13.45</v>
      </c>
      <c r="CK1019" s="3">
        <v>0.71000000000000085</v>
      </c>
      <c r="CL1019" s="3">
        <v>13.22</v>
      </c>
      <c r="CM1019" s="3">
        <v>12.56</v>
      </c>
      <c r="CN1019" s="3">
        <v>0.66000000000000014</v>
      </c>
      <c r="CO1019" s="3">
        <v>10.87</v>
      </c>
      <c r="CP1019" s="3">
        <v>10.33</v>
      </c>
      <c r="CQ1019" s="3">
        <v>0.53999999999999915</v>
      </c>
      <c r="CR1019" s="3">
        <v>11.96</v>
      </c>
      <c r="CS1019" s="3">
        <v>11.36</v>
      </c>
      <c r="CT1019" s="3">
        <v>0.60000000000000142</v>
      </c>
      <c r="CU1019" s="3">
        <v>9.61</v>
      </c>
      <c r="CV1019" s="3">
        <v>9.1300000000000008</v>
      </c>
      <c r="CW1019" s="3">
        <v>0.47999999999999865</v>
      </c>
      <c r="CX1019" s="3">
        <v>11.16</v>
      </c>
      <c r="CY1019" s="3">
        <v>10.6</v>
      </c>
      <c r="CZ1019" s="3">
        <v>0.5600000000000005</v>
      </c>
      <c r="DA1019" s="3">
        <v>11.47</v>
      </c>
      <c r="DB1019" s="3">
        <v>10.9</v>
      </c>
      <c r="DC1019" s="3">
        <v>0.57000000000000028</v>
      </c>
      <c r="DD1019" s="3">
        <v>10.67</v>
      </c>
      <c r="DE1019" s="3">
        <v>10.14</v>
      </c>
      <c r="DF1019" s="3">
        <v>0.52999999999999936</v>
      </c>
      <c r="DG1019" s="3">
        <v>10.63</v>
      </c>
      <c r="DH1019" s="3">
        <v>10.1</v>
      </c>
      <c r="DI1019" s="3">
        <v>0.53000000000000114</v>
      </c>
      <c r="DJ1019" s="3">
        <v>9.91</v>
      </c>
      <c r="DK1019" s="3">
        <v>9.41</v>
      </c>
      <c r="DL1019" s="3">
        <v>0.5</v>
      </c>
      <c r="DM1019" s="3">
        <v>16.989999999999998</v>
      </c>
      <c r="DN1019" s="3">
        <v>16.14</v>
      </c>
      <c r="DO1019" s="3">
        <v>0.84999999999999787</v>
      </c>
      <c r="DP1019" s="3">
        <v>15.37</v>
      </c>
      <c r="DQ1019" s="3">
        <v>14.6</v>
      </c>
      <c r="DR1019" s="3">
        <v>0.76999999999999957</v>
      </c>
      <c r="DS1019" s="3">
        <v>14.74</v>
      </c>
      <c r="DT1019" s="3">
        <v>14</v>
      </c>
      <c r="DU1019" s="3">
        <v>0.74000000000000021</v>
      </c>
      <c r="DV1019" s="3">
        <v>13.66</v>
      </c>
      <c r="DW1019" s="3">
        <v>12.98</v>
      </c>
      <c r="DX1019" s="3">
        <v>0.67999999999999972</v>
      </c>
    </row>
    <row r="1020" spans="1:128" s="3" customFormat="1" x14ac:dyDescent="0.25">
      <c r="A1020" s="36" t="s">
        <v>1201</v>
      </c>
      <c r="B1020" s="36" t="s">
        <v>87</v>
      </c>
      <c r="C1020" s="36" t="s">
        <v>88</v>
      </c>
      <c r="D1020" s="37" t="s">
        <v>142</v>
      </c>
      <c r="E1020" s="36" t="s">
        <v>143</v>
      </c>
      <c r="F1020" s="37" t="s">
        <v>1182</v>
      </c>
      <c r="G1020" s="36" t="s">
        <v>1183</v>
      </c>
      <c r="H1020" s="36" t="s">
        <v>168</v>
      </c>
      <c r="I1020" s="36" t="s">
        <v>388</v>
      </c>
      <c r="J1020" s="36" t="s">
        <v>171</v>
      </c>
      <c r="K1020" s="44">
        <v>11.18</v>
      </c>
      <c r="L1020" s="38" t="str">
        <f>IF(J1020="10",K1020,"")</f>
        <v/>
      </c>
      <c r="M1020" s="38"/>
      <c r="N1020" s="38"/>
      <c r="O1020" s="38">
        <v>0</v>
      </c>
      <c r="P1020" s="38">
        <f>IF(J1020&lt;&gt;"20",IF(J1020="15",K1020,ROUND(K1020*0.85,2)),"")</f>
        <v>11.18</v>
      </c>
      <c r="Q1020" s="38">
        <f>ROUND(P1020*S1020/100,2)</f>
        <v>10.06</v>
      </c>
      <c r="R1020" s="38">
        <f>P1020-Q1020</f>
        <v>1.1199999999999992</v>
      </c>
      <c r="S1020" s="38" t="s">
        <v>389</v>
      </c>
      <c r="T1020" s="38">
        <f>IF(J1020="20",K1020,IF(J1020="10",ROUND(K1020*0.7,2),ROUND(K1020/0.85*0.7,2)))</f>
        <v>9.2100000000000009</v>
      </c>
      <c r="U1020" s="38">
        <f>ROUND(T1020*W1020/100,2)</f>
        <v>8.75</v>
      </c>
      <c r="V1020" s="38">
        <f>T1020-U1020</f>
        <v>0.46000000000000085</v>
      </c>
      <c r="W1020" s="36">
        <v>95</v>
      </c>
      <c r="X1020" s="38">
        <f>IF(J1020="20",ROUND(K1020/0.7*0.6,2),IF(J1020="10",ROUND(K1020*0.6,2),ROUND(K1020/0.85*0.6,2)))</f>
        <v>7.89</v>
      </c>
      <c r="Y1020" s="38">
        <f>ROUND(X1020*AA1020/100,2)</f>
        <v>7.5</v>
      </c>
      <c r="Z1020" s="38">
        <f>X1020-Y1020</f>
        <v>0.38999999999999968</v>
      </c>
      <c r="AA1020" s="36">
        <v>95</v>
      </c>
      <c r="AB1020" s="38" t="s">
        <v>95</v>
      </c>
      <c r="AC1020" s="38">
        <v>10.06</v>
      </c>
      <c r="AD1020" s="38">
        <v>9.56</v>
      </c>
      <c r="AE1020" s="38">
        <v>0.5</v>
      </c>
      <c r="AI1020" s="3">
        <f>ROUND(P1020*0.3,2)</f>
        <v>3.35</v>
      </c>
      <c r="AJ1020" s="3">
        <f>ROUND(AI1020*S1020/100,2)</f>
        <v>3.02</v>
      </c>
      <c r="AK1020" s="3">
        <f>AI1020-AJ1020</f>
        <v>0.33000000000000007</v>
      </c>
      <c r="AL1020" s="3">
        <f>ROUND(T1020*0.3,2)</f>
        <v>2.76</v>
      </c>
      <c r="AM1020" s="3">
        <f>ROUND(AL1020*W1020/100,2)</f>
        <v>2.62</v>
      </c>
      <c r="AN1020" s="3">
        <f>AL1020-AM1020</f>
        <v>0.13999999999999968</v>
      </c>
      <c r="AO1020" s="3">
        <f>ROUND(X1020*0.3,2)</f>
        <v>2.37</v>
      </c>
      <c r="AP1020" s="3">
        <f>ROUND(AO1020*AA1020/100,2)</f>
        <v>2.25</v>
      </c>
      <c r="AQ1020" s="3">
        <f>AO1020-AP1020</f>
        <v>0.12000000000000011</v>
      </c>
      <c r="AR1020" s="3">
        <v>3.02</v>
      </c>
      <c r="AS1020" s="3">
        <v>2.87</v>
      </c>
      <c r="AT1020" s="3">
        <v>0.14999999999999991</v>
      </c>
      <c r="AX1020" s="3">
        <f>ROUND($P1020*0.6,2)</f>
        <v>6.71</v>
      </c>
      <c r="AY1020" s="3">
        <f>ROUND(AX1020*$S1020/100,2)</f>
        <v>6.04</v>
      </c>
      <c r="AZ1020" s="3">
        <f>AX1020-AY1020</f>
        <v>0.66999999999999993</v>
      </c>
      <c r="BA1020" s="3">
        <f>ROUND($T1020*0.6,2)</f>
        <v>5.53</v>
      </c>
      <c r="BB1020" s="3">
        <f>ROUND(BA1020*$W1020/100,2)</f>
        <v>5.25</v>
      </c>
      <c r="BC1020" s="3">
        <f>BA1020-BB1020</f>
        <v>0.28000000000000025</v>
      </c>
      <c r="BD1020" s="3">
        <f>ROUND($X1020*0.6,2)</f>
        <v>4.7300000000000004</v>
      </c>
      <c r="BE1020" s="3">
        <f>ROUND(BD1020*$AA1020/100,2)</f>
        <v>4.49</v>
      </c>
      <c r="BF1020" s="3">
        <f>BD1020-BE1020</f>
        <v>0.24000000000000021</v>
      </c>
      <c r="BG1020" s="3">
        <v>6.04</v>
      </c>
      <c r="BH1020" s="3">
        <v>5.74</v>
      </c>
      <c r="BI1020" s="3">
        <v>0.29999999999999982</v>
      </c>
      <c r="BJ1020" s="3" t="s">
        <v>171</v>
      </c>
      <c r="BK1020" s="3">
        <v>19.88</v>
      </c>
      <c r="BL1020" s="3">
        <v>18.89</v>
      </c>
      <c r="BM1020" s="3">
        <v>0.98999999999999844</v>
      </c>
      <c r="BN1020" s="3">
        <v>16.23</v>
      </c>
      <c r="BO1020" s="3">
        <v>15.42</v>
      </c>
      <c r="BP1020" s="3">
        <v>0.8100000000000005</v>
      </c>
      <c r="BQ1020" s="3">
        <v>18.079999999999998</v>
      </c>
      <c r="BR1020" s="3">
        <v>17.18</v>
      </c>
      <c r="BS1020" s="3">
        <v>0.89999999999999858</v>
      </c>
      <c r="BT1020" s="3">
        <v>14.43</v>
      </c>
      <c r="BU1020" s="3">
        <v>13.71</v>
      </c>
      <c r="BV1020" s="3">
        <v>0.71999999999999886</v>
      </c>
      <c r="BW1020" s="3">
        <v>16.84</v>
      </c>
      <c r="BX1020" s="3">
        <v>16</v>
      </c>
      <c r="BY1020" s="3">
        <v>0.83999999999999986</v>
      </c>
      <c r="BZ1020" s="3">
        <v>17.38</v>
      </c>
      <c r="CA1020" s="3">
        <v>16.510000000000002</v>
      </c>
      <c r="CB1020" s="3">
        <v>0.86999999999999744</v>
      </c>
      <c r="CC1020" s="3">
        <v>16.14</v>
      </c>
      <c r="CD1020" s="3">
        <v>15.33</v>
      </c>
      <c r="CE1020" s="3">
        <v>0.8100000000000005</v>
      </c>
      <c r="CF1020" s="3">
        <v>16.18</v>
      </c>
      <c r="CG1020" s="3">
        <v>15.37</v>
      </c>
      <c r="CH1020" s="3">
        <v>0.8100000000000005</v>
      </c>
      <c r="CI1020" s="3">
        <v>15.06</v>
      </c>
      <c r="CJ1020" s="3">
        <v>14.31</v>
      </c>
      <c r="CK1020" s="3">
        <v>0.75</v>
      </c>
      <c r="CL1020" s="3">
        <v>13.92</v>
      </c>
      <c r="CM1020" s="3">
        <v>13.22</v>
      </c>
      <c r="CN1020" s="3">
        <v>0.69999999999999929</v>
      </c>
      <c r="CO1020" s="3">
        <v>11.36</v>
      </c>
      <c r="CP1020" s="3">
        <v>10.79</v>
      </c>
      <c r="CQ1020" s="3">
        <v>0.57000000000000028</v>
      </c>
      <c r="CR1020" s="3">
        <v>12.66</v>
      </c>
      <c r="CS1020" s="3">
        <v>12.03</v>
      </c>
      <c r="CT1020" s="3">
        <v>0.63000000000000078</v>
      </c>
      <c r="CU1020" s="3">
        <v>10.1</v>
      </c>
      <c r="CV1020" s="3">
        <v>9.6</v>
      </c>
      <c r="CW1020" s="3">
        <v>0.5</v>
      </c>
      <c r="CX1020" s="3">
        <v>11.79</v>
      </c>
      <c r="CY1020" s="3">
        <v>11.2</v>
      </c>
      <c r="CZ1020" s="3">
        <v>0.58999999999999986</v>
      </c>
      <c r="DA1020" s="3">
        <v>12.17</v>
      </c>
      <c r="DB1020" s="3">
        <v>11.56</v>
      </c>
      <c r="DC1020" s="3">
        <v>0.60999999999999943</v>
      </c>
      <c r="DD1020" s="3">
        <v>11.3</v>
      </c>
      <c r="DE1020" s="3">
        <v>10.74</v>
      </c>
      <c r="DF1020" s="3">
        <v>0.5600000000000005</v>
      </c>
      <c r="DG1020" s="3">
        <v>11.33</v>
      </c>
      <c r="DH1020" s="3">
        <v>10.76</v>
      </c>
      <c r="DI1020" s="3">
        <v>0.57000000000000028</v>
      </c>
      <c r="DJ1020" s="3">
        <v>10.54</v>
      </c>
      <c r="DK1020" s="3">
        <v>10.01</v>
      </c>
      <c r="DL1020" s="3">
        <v>0.52999999999999936</v>
      </c>
      <c r="DM1020" s="3">
        <v>17.89</v>
      </c>
      <c r="DN1020" s="3">
        <v>17</v>
      </c>
      <c r="DO1020" s="3">
        <v>0.89000000000000057</v>
      </c>
      <c r="DP1020" s="3">
        <v>16.27</v>
      </c>
      <c r="DQ1020" s="3">
        <v>15.46</v>
      </c>
      <c r="DR1020" s="3">
        <v>0.80999999999999872</v>
      </c>
      <c r="DS1020" s="3">
        <v>15.64</v>
      </c>
      <c r="DT1020" s="3">
        <v>14.86</v>
      </c>
      <c r="DU1020" s="3">
        <v>0.78000000000000114</v>
      </c>
      <c r="DV1020" s="3">
        <v>14.56</v>
      </c>
      <c r="DW1020" s="3">
        <v>13.83</v>
      </c>
      <c r="DX1020" s="3">
        <v>0.73000000000000043</v>
      </c>
    </row>
    <row r="1021" spans="1:128" s="3" customFormat="1" x14ac:dyDescent="0.25">
      <c r="A1021" s="36" t="s">
        <v>1202</v>
      </c>
      <c r="B1021" s="36" t="s">
        <v>87</v>
      </c>
      <c r="C1021" s="36" t="s">
        <v>88</v>
      </c>
      <c r="D1021" s="37" t="s">
        <v>136</v>
      </c>
      <c r="E1021" s="36" t="s">
        <v>137</v>
      </c>
      <c r="F1021" s="37" t="s">
        <v>1182</v>
      </c>
      <c r="G1021" s="36" t="s">
        <v>1183</v>
      </c>
      <c r="H1021" s="36" t="s">
        <v>168</v>
      </c>
      <c r="I1021" s="36" t="s">
        <v>388</v>
      </c>
      <c r="J1021" s="36" t="s">
        <v>171</v>
      </c>
      <c r="K1021" s="44">
        <v>13.18</v>
      </c>
      <c r="L1021" s="38" t="str">
        <f>IF(J1021="10",K1021,"")</f>
        <v/>
      </c>
      <c r="M1021" s="38"/>
      <c r="N1021" s="38"/>
      <c r="O1021" s="38">
        <v>0</v>
      </c>
      <c r="P1021" s="38">
        <f>IF(J1021&lt;&gt;"20",IF(J1021="15",K1021,ROUND(K1021*0.85,2)),"")</f>
        <v>13.18</v>
      </c>
      <c r="Q1021" s="38">
        <f>ROUND(P1021*S1021/100,2)</f>
        <v>11.86</v>
      </c>
      <c r="R1021" s="38">
        <f>P1021-Q1021</f>
        <v>1.3200000000000003</v>
      </c>
      <c r="S1021" s="38" t="s">
        <v>389</v>
      </c>
      <c r="T1021" s="38">
        <f>IF(J1021="20",K1021,IF(J1021="10",ROUND(K1021*0.7,2),ROUND(K1021/0.85*0.7,2)))</f>
        <v>10.85</v>
      </c>
      <c r="U1021" s="38">
        <f>ROUND(T1021*W1021/100,2)</f>
        <v>10.31</v>
      </c>
      <c r="V1021" s="38">
        <f>T1021-U1021</f>
        <v>0.53999999999999915</v>
      </c>
      <c r="W1021" s="36">
        <v>95</v>
      </c>
      <c r="X1021" s="38">
        <f>IF(J1021="20",ROUND(K1021/0.7*0.6,2),IF(J1021="10",ROUND(K1021*0.6,2),ROUND(K1021/0.85*0.6,2)))</f>
        <v>9.3000000000000007</v>
      </c>
      <c r="Y1021" s="38">
        <f>ROUND(X1021*AA1021/100,2)</f>
        <v>8.84</v>
      </c>
      <c r="Z1021" s="38">
        <f>X1021-Y1021</f>
        <v>0.46000000000000085</v>
      </c>
      <c r="AA1021" s="36">
        <v>95</v>
      </c>
      <c r="AB1021" s="38" t="s">
        <v>95</v>
      </c>
      <c r="AC1021" s="38">
        <v>11.86</v>
      </c>
      <c r="AD1021" s="38">
        <v>11.27</v>
      </c>
      <c r="AE1021" s="38">
        <v>0.58999999999999986</v>
      </c>
      <c r="AI1021" s="3">
        <f>ROUND(P1021*0.3,2)</f>
        <v>3.95</v>
      </c>
      <c r="AJ1021" s="3">
        <f>ROUND(AI1021*S1021/100,2)</f>
        <v>3.56</v>
      </c>
      <c r="AK1021" s="3">
        <f>AI1021-AJ1021</f>
        <v>0.39000000000000012</v>
      </c>
      <c r="AL1021" s="3">
        <f>ROUND(T1021*0.3,2)</f>
        <v>3.26</v>
      </c>
      <c r="AM1021" s="3">
        <f>ROUND(AL1021*W1021/100,2)</f>
        <v>3.1</v>
      </c>
      <c r="AN1021" s="3">
        <f>AL1021-AM1021</f>
        <v>0.1599999999999997</v>
      </c>
      <c r="AO1021" s="3">
        <f>ROUND(X1021*0.3,2)</f>
        <v>2.79</v>
      </c>
      <c r="AP1021" s="3">
        <f>ROUND(AO1021*AA1021/100,2)</f>
        <v>2.65</v>
      </c>
      <c r="AQ1021" s="3">
        <f>AO1021-AP1021</f>
        <v>0.14000000000000012</v>
      </c>
      <c r="AR1021" s="3">
        <v>3.56</v>
      </c>
      <c r="AS1021" s="3">
        <v>3.38</v>
      </c>
      <c r="AT1021" s="3">
        <v>0.18000000000000016</v>
      </c>
      <c r="AX1021" s="3">
        <f>ROUND($P1021*0.6,2)</f>
        <v>7.91</v>
      </c>
      <c r="AY1021" s="3">
        <f>ROUND(AX1021*$S1021/100,2)</f>
        <v>7.12</v>
      </c>
      <c r="AZ1021" s="3">
        <f>AX1021-AY1021</f>
        <v>0.79</v>
      </c>
      <c r="BA1021" s="3">
        <f>ROUND($T1021*0.6,2)</f>
        <v>6.51</v>
      </c>
      <c r="BB1021" s="3">
        <f>ROUND(BA1021*$W1021/100,2)</f>
        <v>6.18</v>
      </c>
      <c r="BC1021" s="3">
        <f>BA1021-BB1021</f>
        <v>0.33000000000000007</v>
      </c>
      <c r="BD1021" s="3">
        <f>ROUND($X1021*0.6,2)</f>
        <v>5.58</v>
      </c>
      <c r="BE1021" s="3">
        <f>ROUND(BD1021*$AA1021/100,2)</f>
        <v>5.3</v>
      </c>
      <c r="BF1021" s="3">
        <f>BD1021-BE1021</f>
        <v>0.28000000000000025</v>
      </c>
      <c r="BG1021" s="3">
        <v>7.12</v>
      </c>
      <c r="BH1021" s="3">
        <v>6.76</v>
      </c>
      <c r="BI1021" s="3">
        <v>0.36000000000000032</v>
      </c>
      <c r="BJ1021" s="3" t="s">
        <v>171</v>
      </c>
      <c r="BK1021" s="3">
        <v>21.88</v>
      </c>
      <c r="BL1021" s="3">
        <v>20.79</v>
      </c>
      <c r="BM1021" s="3">
        <v>1.0899999999999999</v>
      </c>
      <c r="BN1021" s="3">
        <v>17.64</v>
      </c>
      <c r="BO1021" s="3">
        <v>16.760000000000002</v>
      </c>
      <c r="BP1021" s="3">
        <v>0.87999999999999901</v>
      </c>
      <c r="BQ1021" s="3">
        <v>20.079999999999998</v>
      </c>
      <c r="BR1021" s="3">
        <v>19.079999999999998</v>
      </c>
      <c r="BS1021" s="3">
        <v>1</v>
      </c>
      <c r="BT1021" s="3">
        <v>15.84</v>
      </c>
      <c r="BU1021" s="3">
        <v>15.05</v>
      </c>
      <c r="BV1021" s="3">
        <v>0.78999999999999915</v>
      </c>
      <c r="BW1021" s="3">
        <v>18.64</v>
      </c>
      <c r="BX1021" s="3">
        <v>17.71</v>
      </c>
      <c r="BY1021" s="3">
        <v>0.92999999999999972</v>
      </c>
      <c r="BZ1021" s="3">
        <v>19.38</v>
      </c>
      <c r="CA1021" s="3">
        <v>18.41</v>
      </c>
      <c r="CB1021" s="3">
        <v>0.96999999999999886</v>
      </c>
      <c r="CC1021" s="3">
        <v>17.940000000000001</v>
      </c>
      <c r="CD1021" s="3">
        <v>17.04</v>
      </c>
      <c r="CE1021" s="3">
        <v>0.90000000000000213</v>
      </c>
      <c r="CF1021" s="3">
        <v>18.18</v>
      </c>
      <c r="CG1021" s="3">
        <v>17.27</v>
      </c>
      <c r="CH1021" s="3">
        <v>0.91000000000000014</v>
      </c>
      <c r="CI1021" s="3">
        <v>16.86</v>
      </c>
      <c r="CJ1021" s="3">
        <v>16.02</v>
      </c>
      <c r="CK1021" s="3">
        <v>0.83999999999999986</v>
      </c>
      <c r="CL1021" s="3">
        <v>15.32</v>
      </c>
      <c r="CM1021" s="3">
        <v>14.55</v>
      </c>
      <c r="CN1021" s="3">
        <v>0.76999999999999957</v>
      </c>
      <c r="CO1021" s="3">
        <v>12.35</v>
      </c>
      <c r="CP1021" s="3">
        <v>11.73</v>
      </c>
      <c r="CQ1021" s="3">
        <v>0.61999999999999922</v>
      </c>
      <c r="CR1021" s="3">
        <v>14.06</v>
      </c>
      <c r="CS1021" s="3">
        <v>13.36</v>
      </c>
      <c r="CT1021" s="3">
        <v>0.70000000000000107</v>
      </c>
      <c r="CU1021" s="3">
        <v>11.09</v>
      </c>
      <c r="CV1021" s="3">
        <v>10.54</v>
      </c>
      <c r="CW1021" s="3">
        <v>0.55000000000000071</v>
      </c>
      <c r="CX1021" s="3">
        <v>13.05</v>
      </c>
      <c r="CY1021" s="3">
        <v>12.4</v>
      </c>
      <c r="CZ1021" s="3">
        <v>0.65000000000000036</v>
      </c>
      <c r="DA1021" s="3">
        <v>13.57</v>
      </c>
      <c r="DB1021" s="3">
        <v>12.89</v>
      </c>
      <c r="DC1021" s="3">
        <v>0.67999999999999972</v>
      </c>
      <c r="DD1021" s="3">
        <v>12.56</v>
      </c>
      <c r="DE1021" s="3">
        <v>11.93</v>
      </c>
      <c r="DF1021" s="3">
        <v>0.63000000000000078</v>
      </c>
      <c r="DG1021" s="3">
        <v>12.73</v>
      </c>
      <c r="DH1021" s="3">
        <v>12.09</v>
      </c>
      <c r="DI1021" s="3">
        <v>0.64000000000000057</v>
      </c>
      <c r="DJ1021" s="3">
        <v>11.8</v>
      </c>
      <c r="DK1021" s="3">
        <v>11.21</v>
      </c>
      <c r="DL1021" s="3">
        <v>0.58999999999999986</v>
      </c>
      <c r="DM1021" s="3">
        <v>19.690000000000001</v>
      </c>
      <c r="DN1021" s="3">
        <v>18.71</v>
      </c>
      <c r="DO1021" s="3">
        <v>0.98000000000000043</v>
      </c>
      <c r="DP1021" s="3">
        <v>18.07</v>
      </c>
      <c r="DQ1021" s="3">
        <v>17.170000000000002</v>
      </c>
      <c r="DR1021" s="3">
        <v>0.89999999999999858</v>
      </c>
      <c r="DS1021" s="3">
        <v>17.440000000000001</v>
      </c>
      <c r="DT1021" s="3">
        <v>16.57</v>
      </c>
      <c r="DU1021" s="3">
        <v>0.87000000000000099</v>
      </c>
      <c r="DV1021" s="3">
        <v>16.36</v>
      </c>
      <c r="DW1021" s="3">
        <v>15.54</v>
      </c>
      <c r="DX1021" s="3">
        <v>0.82000000000000028</v>
      </c>
    </row>
    <row r="1022" spans="1:128" s="3" customFormat="1" x14ac:dyDescent="0.25">
      <c r="A1022" s="36" t="s">
        <v>1203</v>
      </c>
      <c r="B1022" s="36" t="s">
        <v>87</v>
      </c>
      <c r="C1022" s="36" t="s">
        <v>88</v>
      </c>
      <c r="D1022" s="37" t="s">
        <v>115</v>
      </c>
      <c r="E1022" s="36" t="s">
        <v>116</v>
      </c>
      <c r="F1022" s="37" t="s">
        <v>1182</v>
      </c>
      <c r="G1022" s="36" t="s">
        <v>1183</v>
      </c>
      <c r="H1022" s="36" t="s">
        <v>168</v>
      </c>
      <c r="I1022" s="36" t="s">
        <v>388</v>
      </c>
      <c r="J1022" s="36" t="s">
        <v>171</v>
      </c>
      <c r="K1022" s="44">
        <v>12.18</v>
      </c>
      <c r="L1022" s="38" t="str">
        <f>IF(J1022="10",K1022,"")</f>
        <v/>
      </c>
      <c r="M1022" s="38"/>
      <c r="N1022" s="38"/>
      <c r="O1022" s="38">
        <v>0</v>
      </c>
      <c r="P1022" s="38">
        <f>IF(J1022&lt;&gt;"20",IF(J1022="15",K1022,ROUND(K1022*0.85,2)),"")</f>
        <v>12.18</v>
      </c>
      <c r="Q1022" s="38">
        <f>ROUND(P1022*S1022/100,2)</f>
        <v>10.96</v>
      </c>
      <c r="R1022" s="38">
        <f>P1022-Q1022</f>
        <v>1.2199999999999989</v>
      </c>
      <c r="S1022" s="38" t="s">
        <v>389</v>
      </c>
      <c r="T1022" s="38">
        <f>IF(J1022="20",K1022,IF(J1022="10",ROUND(K1022*0.7,2),ROUND(K1022/0.85*0.7,2)))</f>
        <v>10.029999999999999</v>
      </c>
      <c r="U1022" s="38">
        <f>ROUND(T1022*W1022/100,2)</f>
        <v>9.5299999999999994</v>
      </c>
      <c r="V1022" s="38">
        <f>T1022-U1022</f>
        <v>0.5</v>
      </c>
      <c r="W1022" s="36">
        <v>95</v>
      </c>
      <c r="X1022" s="38">
        <f>IF(J1022="20",ROUND(K1022/0.7*0.6,2),IF(J1022="10",ROUND(K1022*0.6,2),ROUND(K1022/0.85*0.6,2)))</f>
        <v>8.6</v>
      </c>
      <c r="Y1022" s="38">
        <f>ROUND(X1022*AA1022/100,2)</f>
        <v>8.17</v>
      </c>
      <c r="Z1022" s="38">
        <f>X1022-Y1022</f>
        <v>0.42999999999999972</v>
      </c>
      <c r="AA1022" s="36">
        <v>95</v>
      </c>
      <c r="AB1022" s="38" t="s">
        <v>95</v>
      </c>
      <c r="AC1022" s="38">
        <v>10.96</v>
      </c>
      <c r="AD1022" s="38">
        <v>10.41</v>
      </c>
      <c r="AE1022" s="38">
        <v>0.55000000000000071</v>
      </c>
      <c r="AI1022" s="3">
        <f>ROUND(P1022*0.3,2)</f>
        <v>3.65</v>
      </c>
      <c r="AJ1022" s="3">
        <f>ROUND(AI1022*S1022/100,2)</f>
        <v>3.29</v>
      </c>
      <c r="AK1022" s="3">
        <f>AI1022-AJ1022</f>
        <v>0.35999999999999988</v>
      </c>
      <c r="AL1022" s="3">
        <f>ROUND(T1022*0.3,2)</f>
        <v>3.01</v>
      </c>
      <c r="AM1022" s="3">
        <f>ROUND(AL1022*W1022/100,2)</f>
        <v>2.86</v>
      </c>
      <c r="AN1022" s="3">
        <f>AL1022-AM1022</f>
        <v>0.14999999999999991</v>
      </c>
      <c r="AO1022" s="3">
        <f>ROUND(X1022*0.3,2)</f>
        <v>2.58</v>
      </c>
      <c r="AP1022" s="3">
        <f>ROUND(AO1022*AA1022/100,2)</f>
        <v>2.4500000000000002</v>
      </c>
      <c r="AQ1022" s="3">
        <f>AO1022-AP1022</f>
        <v>0.12999999999999989</v>
      </c>
      <c r="AR1022" s="3">
        <v>3.29</v>
      </c>
      <c r="AS1022" s="3">
        <v>3.13</v>
      </c>
      <c r="AT1022" s="3">
        <v>0.16000000000000014</v>
      </c>
      <c r="AX1022" s="3">
        <f>ROUND($P1022*0.6,2)</f>
        <v>7.31</v>
      </c>
      <c r="AY1022" s="3">
        <f>ROUND(AX1022*$S1022/100,2)</f>
        <v>6.58</v>
      </c>
      <c r="AZ1022" s="3">
        <f>AX1022-AY1022</f>
        <v>0.72999999999999954</v>
      </c>
      <c r="BA1022" s="3">
        <f>ROUND($T1022*0.6,2)</f>
        <v>6.02</v>
      </c>
      <c r="BB1022" s="3">
        <f>ROUND(BA1022*$W1022/100,2)</f>
        <v>5.72</v>
      </c>
      <c r="BC1022" s="3">
        <f>BA1022-BB1022</f>
        <v>0.29999999999999982</v>
      </c>
      <c r="BD1022" s="3">
        <f>ROUND($X1022*0.6,2)</f>
        <v>5.16</v>
      </c>
      <c r="BE1022" s="3">
        <f>ROUND(BD1022*$AA1022/100,2)</f>
        <v>4.9000000000000004</v>
      </c>
      <c r="BF1022" s="3">
        <f>BD1022-BE1022</f>
        <v>0.25999999999999979</v>
      </c>
      <c r="BG1022" s="3">
        <v>6.58</v>
      </c>
      <c r="BH1022" s="3">
        <v>6.25</v>
      </c>
      <c r="BI1022" s="3">
        <v>0.33000000000000007</v>
      </c>
      <c r="BJ1022" s="3" t="s">
        <v>171</v>
      </c>
      <c r="BK1022" s="3">
        <v>20.88</v>
      </c>
      <c r="BL1022" s="3">
        <v>19.84</v>
      </c>
      <c r="BM1022" s="3">
        <v>1.0399999999999991</v>
      </c>
      <c r="BN1022" s="3">
        <v>16.940000000000001</v>
      </c>
      <c r="BO1022" s="3">
        <v>16.09</v>
      </c>
      <c r="BP1022" s="3">
        <v>0.85000000000000142</v>
      </c>
      <c r="BQ1022" s="3">
        <v>19.079999999999998</v>
      </c>
      <c r="BR1022" s="3">
        <v>18.13</v>
      </c>
      <c r="BS1022" s="3">
        <v>0.94999999999999929</v>
      </c>
      <c r="BT1022" s="3">
        <v>15.14</v>
      </c>
      <c r="BU1022" s="3">
        <v>14.38</v>
      </c>
      <c r="BV1022" s="3">
        <v>0.75999999999999979</v>
      </c>
      <c r="BW1022" s="3">
        <v>17.739999999999998</v>
      </c>
      <c r="BX1022" s="3">
        <v>16.850000000000001</v>
      </c>
      <c r="BY1022" s="3">
        <v>0.88999999999999702</v>
      </c>
      <c r="BZ1022" s="3">
        <v>18.38</v>
      </c>
      <c r="CA1022" s="3">
        <v>17.46</v>
      </c>
      <c r="CB1022" s="3">
        <v>0.91999999999999815</v>
      </c>
      <c r="CC1022" s="3">
        <v>17.04</v>
      </c>
      <c r="CD1022" s="3">
        <v>16.190000000000001</v>
      </c>
      <c r="CE1022" s="3">
        <v>0.84999999999999787</v>
      </c>
      <c r="CF1022" s="3">
        <v>17.18</v>
      </c>
      <c r="CG1022" s="3">
        <v>16.32</v>
      </c>
      <c r="CH1022" s="3">
        <v>0.85999999999999943</v>
      </c>
      <c r="CI1022" s="3">
        <v>15.96</v>
      </c>
      <c r="CJ1022" s="3">
        <v>15.16</v>
      </c>
      <c r="CK1022" s="3">
        <v>0.80000000000000071</v>
      </c>
      <c r="CL1022" s="3">
        <v>14.62</v>
      </c>
      <c r="CM1022" s="3">
        <v>13.89</v>
      </c>
      <c r="CN1022" s="3">
        <v>0.72999999999999865</v>
      </c>
      <c r="CO1022" s="3">
        <v>11.86</v>
      </c>
      <c r="CP1022" s="3">
        <v>11.27</v>
      </c>
      <c r="CQ1022" s="3">
        <v>0.58999999999999986</v>
      </c>
      <c r="CR1022" s="3">
        <v>13.36</v>
      </c>
      <c r="CS1022" s="3">
        <v>12.69</v>
      </c>
      <c r="CT1022" s="3">
        <v>0.66999999999999993</v>
      </c>
      <c r="CU1022" s="3">
        <v>10.6</v>
      </c>
      <c r="CV1022" s="3">
        <v>10.07</v>
      </c>
      <c r="CW1022" s="3">
        <v>0.52999999999999936</v>
      </c>
      <c r="CX1022" s="3">
        <v>12.42</v>
      </c>
      <c r="CY1022" s="3">
        <v>11.8</v>
      </c>
      <c r="CZ1022" s="3">
        <v>0.61999999999999922</v>
      </c>
      <c r="DA1022" s="3">
        <v>12.87</v>
      </c>
      <c r="DB1022" s="3">
        <v>12.23</v>
      </c>
      <c r="DC1022" s="3">
        <v>0.63999999999999879</v>
      </c>
      <c r="DD1022" s="3">
        <v>11.93</v>
      </c>
      <c r="DE1022" s="3">
        <v>11.33</v>
      </c>
      <c r="DF1022" s="3">
        <v>0.59999999999999964</v>
      </c>
      <c r="DG1022" s="3">
        <v>12.03</v>
      </c>
      <c r="DH1022" s="3">
        <v>11.43</v>
      </c>
      <c r="DI1022" s="3">
        <v>0.59999999999999964</v>
      </c>
      <c r="DJ1022" s="3">
        <v>11.17</v>
      </c>
      <c r="DK1022" s="3">
        <v>10.61</v>
      </c>
      <c r="DL1022" s="3">
        <v>0.5600000000000005</v>
      </c>
      <c r="DM1022" s="3">
        <v>18.79</v>
      </c>
      <c r="DN1022" s="3">
        <v>17.850000000000001</v>
      </c>
      <c r="DO1022" s="3">
        <v>0.93999999999999773</v>
      </c>
      <c r="DP1022" s="3">
        <v>17.170000000000002</v>
      </c>
      <c r="DQ1022" s="3">
        <v>16.309999999999999</v>
      </c>
      <c r="DR1022" s="3">
        <v>0.86000000000000298</v>
      </c>
      <c r="DS1022" s="3">
        <v>16.54</v>
      </c>
      <c r="DT1022" s="3">
        <v>15.71</v>
      </c>
      <c r="DU1022" s="3">
        <v>0.82999999999999829</v>
      </c>
      <c r="DV1022" s="3">
        <v>15.46</v>
      </c>
      <c r="DW1022" s="3">
        <v>14.69</v>
      </c>
      <c r="DX1022" s="3">
        <v>0.77000000000000135</v>
      </c>
    </row>
    <row r="1023" spans="1:128" s="3" customFormat="1" x14ac:dyDescent="0.25">
      <c r="A1023" s="36" t="s">
        <v>1181</v>
      </c>
      <c r="B1023" s="36" t="s">
        <v>87</v>
      </c>
      <c r="C1023" s="36" t="s">
        <v>88</v>
      </c>
      <c r="D1023" s="37" t="s">
        <v>89</v>
      </c>
      <c r="E1023" s="36" t="s">
        <v>90</v>
      </c>
      <c r="F1023" s="37" t="s">
        <v>1182</v>
      </c>
      <c r="G1023" s="36" t="s">
        <v>1183</v>
      </c>
      <c r="H1023" s="36" t="s">
        <v>201</v>
      </c>
      <c r="I1023" s="36" t="s">
        <v>388</v>
      </c>
      <c r="J1023" s="36" t="s">
        <v>171</v>
      </c>
      <c r="K1023" s="44">
        <v>12.18</v>
      </c>
      <c r="L1023" s="38" t="str">
        <f>IF(J1023="10",K1023,"")</f>
        <v/>
      </c>
      <c r="M1023" s="38"/>
      <c r="N1023" s="38"/>
      <c r="O1023" s="38">
        <v>0</v>
      </c>
      <c r="P1023" s="38">
        <f>IF(H1023="A",IF(J1023&lt;&gt;"20",IF(J1023="15",K1023*0.87,ROUND(K1023/0.87*0.85,2)),""))</f>
        <v>10.5966</v>
      </c>
      <c r="Q1023" s="38">
        <f>ROUND(P1023*S1023/100,2)</f>
        <v>9.5399999999999991</v>
      </c>
      <c r="R1023" s="38">
        <f>P1023-Q1023</f>
        <v>1.0566000000000013</v>
      </c>
      <c r="S1023" s="38" t="s">
        <v>389</v>
      </c>
      <c r="T1023" s="38">
        <f>IF(J1023="20",K1023,IF(J1023="10",ROUND(K1023*0.7,2),ROUND(K1023/0.85*0.7,2)))</f>
        <v>10.029999999999999</v>
      </c>
      <c r="U1023" s="38">
        <f>ROUND(T1023*W1023/100,2)</f>
        <v>9.5299999999999994</v>
      </c>
      <c r="V1023" s="38">
        <f>T1023-U1023</f>
        <v>0.5</v>
      </c>
      <c r="W1023" s="36">
        <v>95</v>
      </c>
      <c r="X1023" s="38">
        <f>IF(J1023="20",ROUND(K1023/0.7*0.6,2),IF(J1023="10",ROUND(K1023*0.6,2),ROUND(K1023/0.85*0.6,2)))</f>
        <v>8.6</v>
      </c>
      <c r="Y1023" s="38">
        <f>ROUND(X1023*AA1023/100,2)</f>
        <v>8.17</v>
      </c>
      <c r="Z1023" s="38">
        <f>X1023-Y1023</f>
        <v>0.42999999999999972</v>
      </c>
      <c r="AA1023" s="36">
        <v>95</v>
      </c>
      <c r="AB1023" s="38" t="s">
        <v>95</v>
      </c>
      <c r="AC1023" s="38">
        <v>10.96</v>
      </c>
      <c r="AD1023" s="38">
        <v>10.41</v>
      </c>
      <c r="AE1023" s="38">
        <v>0.55000000000000071</v>
      </c>
      <c r="AI1023" s="3">
        <f>ROUND(P1023*0.3,2)</f>
        <v>3.18</v>
      </c>
      <c r="AJ1023" s="3">
        <f>ROUND(AI1023*S1023/100,2)</f>
        <v>2.86</v>
      </c>
      <c r="AK1023" s="3">
        <f>AI1023-AJ1023</f>
        <v>0.32000000000000028</v>
      </c>
      <c r="AL1023" s="3">
        <f>ROUND(T1023*0.3,2)</f>
        <v>3.01</v>
      </c>
      <c r="AM1023" s="3">
        <f>ROUND(AL1023*W1023/100,2)</f>
        <v>2.86</v>
      </c>
      <c r="AN1023" s="3">
        <f>AL1023-AM1023</f>
        <v>0.14999999999999991</v>
      </c>
      <c r="AO1023" s="3">
        <f>ROUND(X1023*0.3,2)</f>
        <v>2.58</v>
      </c>
      <c r="AP1023" s="3">
        <f>ROUND(AO1023*AA1023/100,2)</f>
        <v>2.4500000000000002</v>
      </c>
      <c r="AQ1023" s="3">
        <f>AO1023-AP1023</f>
        <v>0.12999999999999989</v>
      </c>
      <c r="AR1023" s="3">
        <v>3.29</v>
      </c>
      <c r="AS1023" s="3">
        <v>3.13</v>
      </c>
      <c r="AT1023" s="3">
        <v>0.16000000000000014</v>
      </c>
      <c r="AX1023" s="3">
        <f>ROUND($P1023*0.6,2)</f>
        <v>6.36</v>
      </c>
      <c r="AY1023" s="3">
        <f>ROUND(AX1023*$S1023/100,2)</f>
        <v>5.72</v>
      </c>
      <c r="AZ1023" s="3">
        <f>AX1023-AY1023</f>
        <v>0.64000000000000057</v>
      </c>
      <c r="BA1023" s="3">
        <f>ROUND($T1023*0.6,2)</f>
        <v>6.02</v>
      </c>
      <c r="BB1023" s="3">
        <f>ROUND(BA1023*$W1023/100,2)</f>
        <v>5.72</v>
      </c>
      <c r="BC1023" s="3">
        <f>BA1023-BB1023</f>
        <v>0.29999999999999982</v>
      </c>
      <c r="BD1023" s="3">
        <f>ROUND($X1023*0.6,2)</f>
        <v>5.16</v>
      </c>
      <c r="BE1023" s="3">
        <f>ROUND(BD1023*$AA1023/100,2)</f>
        <v>4.9000000000000004</v>
      </c>
      <c r="BF1023" s="3">
        <f>BD1023-BE1023</f>
        <v>0.25999999999999979</v>
      </c>
      <c r="BG1023" s="3">
        <v>6.58</v>
      </c>
      <c r="BH1023" s="3">
        <v>6.25</v>
      </c>
      <c r="BI1023" s="3">
        <v>0.33000000000000007</v>
      </c>
      <c r="BJ1023" s="3" t="s">
        <v>171</v>
      </c>
      <c r="BK1023" s="3">
        <v>19.296599999999998</v>
      </c>
      <c r="BL1023" s="3">
        <v>18.329999999999998</v>
      </c>
      <c r="BM1023" s="3">
        <v>0.96659999999999968</v>
      </c>
      <c r="BN1023" s="3">
        <v>16.940000000000001</v>
      </c>
      <c r="BO1023" s="3">
        <v>16.09</v>
      </c>
      <c r="BP1023" s="3">
        <v>0.85000000000000142</v>
      </c>
      <c r="BQ1023" s="3">
        <v>17.496600000000001</v>
      </c>
      <c r="BR1023" s="3">
        <v>16.62</v>
      </c>
      <c r="BS1023" s="3">
        <v>0.87659999999999982</v>
      </c>
      <c r="BT1023" s="3">
        <v>15.14</v>
      </c>
      <c r="BU1023" s="3">
        <v>14.38</v>
      </c>
      <c r="BV1023" s="3">
        <v>0.75999999999999979</v>
      </c>
      <c r="BW1023" s="3">
        <v>17.739999999999998</v>
      </c>
      <c r="BX1023" s="3">
        <v>16.850000000000001</v>
      </c>
      <c r="BY1023" s="3">
        <v>0.88999999999999702</v>
      </c>
      <c r="BZ1023" s="3">
        <v>16.796599999999998</v>
      </c>
      <c r="CA1023" s="3">
        <v>15.96</v>
      </c>
      <c r="CB1023" s="3">
        <v>0.83659999999999712</v>
      </c>
      <c r="CC1023" s="3">
        <v>17.04</v>
      </c>
      <c r="CD1023" s="3">
        <v>16.190000000000001</v>
      </c>
      <c r="CE1023" s="3">
        <v>0.84999999999999787</v>
      </c>
      <c r="CF1023" s="3">
        <v>15.5966</v>
      </c>
      <c r="CG1023" s="3">
        <v>14.82</v>
      </c>
      <c r="CH1023" s="3">
        <v>0.77660000000000018</v>
      </c>
      <c r="CI1023" s="3">
        <v>15.96</v>
      </c>
      <c r="CJ1023" s="3">
        <v>15.16</v>
      </c>
      <c r="CK1023" s="3">
        <v>0.80000000000000071</v>
      </c>
      <c r="CL1023" s="3">
        <v>13.51</v>
      </c>
      <c r="CM1023" s="3">
        <v>12.83</v>
      </c>
      <c r="CN1023" s="3">
        <v>0.67999999999999972</v>
      </c>
      <c r="CO1023" s="3">
        <v>11.86</v>
      </c>
      <c r="CP1023" s="3">
        <v>11.27</v>
      </c>
      <c r="CQ1023" s="3">
        <v>0.58999999999999986</v>
      </c>
      <c r="CR1023" s="3">
        <v>12.25</v>
      </c>
      <c r="CS1023" s="3">
        <v>11.64</v>
      </c>
      <c r="CT1023" s="3">
        <v>0.60999999999999943</v>
      </c>
      <c r="CU1023" s="3">
        <v>10.6</v>
      </c>
      <c r="CV1023" s="3">
        <v>10.07</v>
      </c>
      <c r="CW1023" s="3">
        <v>0.52999999999999936</v>
      </c>
      <c r="CX1023" s="3">
        <v>12.42</v>
      </c>
      <c r="CY1023" s="3">
        <v>11.8</v>
      </c>
      <c r="CZ1023" s="3">
        <v>0.61999999999999922</v>
      </c>
      <c r="DA1023" s="3">
        <v>11.76</v>
      </c>
      <c r="DB1023" s="3">
        <v>11.17</v>
      </c>
      <c r="DC1023" s="3">
        <v>0.58999999999999986</v>
      </c>
      <c r="DD1023" s="3">
        <v>11.93</v>
      </c>
      <c r="DE1023" s="3">
        <v>11.33</v>
      </c>
      <c r="DF1023" s="3">
        <v>0.59999999999999964</v>
      </c>
      <c r="DG1023" s="3">
        <v>10.92</v>
      </c>
      <c r="DH1023" s="3">
        <v>10.37</v>
      </c>
      <c r="DI1023" s="3">
        <v>0.55000000000000071</v>
      </c>
      <c r="DJ1023" s="3">
        <v>11.17</v>
      </c>
      <c r="DK1023" s="3">
        <v>10.61</v>
      </c>
      <c r="DL1023" s="3">
        <v>0.5600000000000005</v>
      </c>
      <c r="DM1023" s="3">
        <v>17.37</v>
      </c>
      <c r="DN1023" s="3">
        <v>16.5</v>
      </c>
      <c r="DO1023" s="3">
        <v>0.87000000000000099</v>
      </c>
      <c r="DP1023" s="3">
        <v>15.75</v>
      </c>
      <c r="DQ1023" s="3">
        <v>14.96</v>
      </c>
      <c r="DR1023" s="3">
        <v>0.78999999999999915</v>
      </c>
      <c r="DS1023" s="3">
        <v>15.12</v>
      </c>
      <c r="DT1023" s="3">
        <v>14.36</v>
      </c>
      <c r="DU1023" s="3">
        <v>0.75999999999999979</v>
      </c>
      <c r="DV1023" s="3">
        <v>14.04</v>
      </c>
      <c r="DW1023" s="3">
        <v>13.34</v>
      </c>
      <c r="DX1023" s="3">
        <v>0.69999999999999929</v>
      </c>
    </row>
    <row r="1024" spans="1:128" s="3" customFormat="1" x14ac:dyDescent="0.25">
      <c r="A1024" s="36" t="s">
        <v>1184</v>
      </c>
      <c r="B1024" s="36" t="s">
        <v>87</v>
      </c>
      <c r="C1024" s="36" t="s">
        <v>88</v>
      </c>
      <c r="D1024" s="37" t="s">
        <v>203</v>
      </c>
      <c r="E1024" s="36" t="s">
        <v>204</v>
      </c>
      <c r="F1024" s="37" t="s">
        <v>1182</v>
      </c>
      <c r="G1024" s="36" t="s">
        <v>1183</v>
      </c>
      <c r="H1024" s="36" t="s">
        <v>201</v>
      </c>
      <c r="I1024" s="36" t="s">
        <v>388</v>
      </c>
      <c r="J1024" s="36" t="s">
        <v>171</v>
      </c>
      <c r="K1024" s="44">
        <v>13.0154</v>
      </c>
      <c r="L1024" s="38" t="str">
        <f>IF(J1024="10",K1024,"")</f>
        <v/>
      </c>
      <c r="M1024" s="38"/>
      <c r="N1024" s="38"/>
      <c r="O1024" s="38">
        <v>0</v>
      </c>
      <c r="P1024" s="38">
        <f>IF(H1024="A",IF(J1024&lt;&gt;"20",IF(J1024="15",K1024*0.87,ROUND(K1024/0.87*0.85,2)),""))</f>
        <v>11.323397999999999</v>
      </c>
      <c r="Q1024" s="38">
        <f>ROUND(P1024*S1024/100,2)</f>
        <v>10.19</v>
      </c>
      <c r="R1024" s="38">
        <f>P1024-Q1024</f>
        <v>1.1333979999999997</v>
      </c>
      <c r="S1024" s="38" t="s">
        <v>389</v>
      </c>
      <c r="T1024" s="38">
        <f>IF(J1024="20",K1024,IF(J1024="10",ROUND(K1024*0.7,2),ROUND(K1024/0.85*0.7,2)))</f>
        <v>10.72</v>
      </c>
      <c r="U1024" s="38">
        <f>ROUND(T1024*W1024/100,2)</f>
        <v>10.18</v>
      </c>
      <c r="V1024" s="38">
        <f>T1024-U1024</f>
        <v>0.54000000000000092</v>
      </c>
      <c r="W1024" s="36">
        <v>95</v>
      </c>
      <c r="X1024" s="38">
        <f>IF(J1024="20",ROUND(K1024/0.7*0.6,2),IF(J1024="10",ROUND(K1024*0.6,2),ROUND(K1024/0.85*0.6,2)))</f>
        <v>9.19</v>
      </c>
      <c r="Y1024" s="38">
        <f>ROUND(X1024*AA1024/100,2)</f>
        <v>8.73</v>
      </c>
      <c r="Z1024" s="38">
        <f>X1024-Y1024</f>
        <v>0.45999999999999908</v>
      </c>
      <c r="AA1024" s="36">
        <v>95</v>
      </c>
      <c r="AB1024" s="38" t="s">
        <v>95</v>
      </c>
      <c r="AC1024" s="38">
        <v>11.71</v>
      </c>
      <c r="AD1024" s="38">
        <v>11.12</v>
      </c>
      <c r="AE1024" s="38">
        <v>0.59000000000000163</v>
      </c>
      <c r="AI1024" s="3">
        <f>ROUND(P1024*0.3,2)</f>
        <v>3.4</v>
      </c>
      <c r="AJ1024" s="3">
        <f>ROUND(AI1024*S1024/100,2)</f>
        <v>3.06</v>
      </c>
      <c r="AK1024" s="3">
        <f>AI1024-AJ1024</f>
        <v>0.33999999999999986</v>
      </c>
      <c r="AL1024" s="3">
        <f>ROUND(T1024*0.3,2)</f>
        <v>3.22</v>
      </c>
      <c r="AM1024" s="3">
        <f>ROUND(AL1024*W1024/100,2)</f>
        <v>3.06</v>
      </c>
      <c r="AN1024" s="3">
        <f>AL1024-AM1024</f>
        <v>0.16000000000000014</v>
      </c>
      <c r="AO1024" s="3">
        <f>ROUND(X1024*0.3,2)</f>
        <v>2.76</v>
      </c>
      <c r="AP1024" s="3">
        <f>ROUND(AO1024*AA1024/100,2)</f>
        <v>2.62</v>
      </c>
      <c r="AQ1024" s="3">
        <f>AO1024-AP1024</f>
        <v>0.13999999999999968</v>
      </c>
      <c r="AR1024" s="3">
        <v>3.51</v>
      </c>
      <c r="AS1024" s="3">
        <v>3.33</v>
      </c>
      <c r="AT1024" s="3">
        <v>0.17999999999999972</v>
      </c>
      <c r="AX1024" s="3">
        <f>ROUND($P1024*0.6,2)</f>
        <v>6.79</v>
      </c>
      <c r="AY1024" s="3">
        <f>ROUND(AX1024*$S1024/100,2)</f>
        <v>6.11</v>
      </c>
      <c r="AZ1024" s="3">
        <f>AX1024-AY1024</f>
        <v>0.67999999999999972</v>
      </c>
      <c r="BA1024" s="3">
        <f>ROUND($T1024*0.6,2)</f>
        <v>6.43</v>
      </c>
      <c r="BB1024" s="3">
        <f>ROUND(BA1024*$W1024/100,2)</f>
        <v>6.11</v>
      </c>
      <c r="BC1024" s="3">
        <f>BA1024-BB1024</f>
        <v>0.3199999999999994</v>
      </c>
      <c r="BD1024" s="3">
        <f>ROUND($X1024*0.6,2)</f>
        <v>5.51</v>
      </c>
      <c r="BE1024" s="3">
        <f>ROUND(BD1024*$AA1024/100,2)</f>
        <v>5.23</v>
      </c>
      <c r="BF1024" s="3">
        <f>BD1024-BE1024</f>
        <v>0.27999999999999936</v>
      </c>
      <c r="BG1024" s="3">
        <v>7.03</v>
      </c>
      <c r="BH1024" s="3">
        <v>6.68</v>
      </c>
      <c r="BI1024" s="3">
        <v>0.35000000000000053</v>
      </c>
      <c r="BJ1024" s="3" t="s">
        <v>171</v>
      </c>
      <c r="BK1024" s="3">
        <v>20.023398</v>
      </c>
      <c r="BL1024" s="3">
        <v>19.02</v>
      </c>
      <c r="BM1024" s="3">
        <v>1.0033980000000007</v>
      </c>
      <c r="BN1024" s="3">
        <v>17.53</v>
      </c>
      <c r="BO1024" s="3">
        <v>16.649999999999999</v>
      </c>
      <c r="BP1024" s="3">
        <v>0.88000000000000256</v>
      </c>
      <c r="BQ1024" s="3">
        <v>18.223397999999996</v>
      </c>
      <c r="BR1024" s="3">
        <v>17.309999999999999</v>
      </c>
      <c r="BS1024" s="3">
        <v>0.91339799999999727</v>
      </c>
      <c r="BT1024" s="3">
        <v>15.73</v>
      </c>
      <c r="BU1024" s="3">
        <v>14.94</v>
      </c>
      <c r="BV1024" s="3">
        <v>0.79000000000000092</v>
      </c>
      <c r="BW1024" s="3">
        <v>18.489999999999998</v>
      </c>
      <c r="BX1024" s="3">
        <v>17.57</v>
      </c>
      <c r="BY1024" s="3">
        <v>0.91999999999999815</v>
      </c>
      <c r="BZ1024" s="3">
        <v>17.523398</v>
      </c>
      <c r="CA1024" s="3">
        <v>16.649999999999999</v>
      </c>
      <c r="CB1024" s="3">
        <v>0.87339800000000167</v>
      </c>
      <c r="CC1024" s="3">
        <v>17.79</v>
      </c>
      <c r="CD1024" s="3">
        <v>16.899999999999999</v>
      </c>
      <c r="CE1024" s="3">
        <v>0.89000000000000057</v>
      </c>
      <c r="CF1024" s="3">
        <v>16.323397999999997</v>
      </c>
      <c r="CG1024" s="3">
        <v>15.51</v>
      </c>
      <c r="CH1024" s="3">
        <v>0.81339799999999762</v>
      </c>
      <c r="CI1024" s="3">
        <v>16.71</v>
      </c>
      <c r="CJ1024" s="3">
        <v>15.87</v>
      </c>
      <c r="CK1024" s="3">
        <v>0.84000000000000163</v>
      </c>
      <c r="CL1024" s="3">
        <v>14.02</v>
      </c>
      <c r="CM1024" s="3">
        <v>13.32</v>
      </c>
      <c r="CN1024" s="3">
        <v>0.69999999999999929</v>
      </c>
      <c r="CO1024" s="3">
        <v>12.27</v>
      </c>
      <c r="CP1024" s="3">
        <v>11.66</v>
      </c>
      <c r="CQ1024" s="3">
        <v>0.60999999999999943</v>
      </c>
      <c r="CR1024" s="3">
        <v>12.76</v>
      </c>
      <c r="CS1024" s="3">
        <v>12.12</v>
      </c>
      <c r="CT1024" s="3">
        <v>0.64000000000000057</v>
      </c>
      <c r="CU1024" s="3">
        <v>11.01</v>
      </c>
      <c r="CV1024" s="3">
        <v>10.46</v>
      </c>
      <c r="CW1024" s="3">
        <v>0.54999999999999893</v>
      </c>
      <c r="CX1024" s="3">
        <v>12.94</v>
      </c>
      <c r="CY1024" s="3">
        <v>12.29</v>
      </c>
      <c r="CZ1024" s="3">
        <v>0.65000000000000036</v>
      </c>
      <c r="DA1024" s="3">
        <v>12.27</v>
      </c>
      <c r="DB1024" s="3">
        <v>11.66</v>
      </c>
      <c r="DC1024" s="3">
        <v>0.60999999999999943</v>
      </c>
      <c r="DD1024" s="3">
        <v>12.45</v>
      </c>
      <c r="DE1024" s="3">
        <v>11.83</v>
      </c>
      <c r="DF1024" s="3">
        <v>0.61999999999999922</v>
      </c>
      <c r="DG1024" s="3">
        <v>11.43</v>
      </c>
      <c r="DH1024" s="3">
        <v>10.86</v>
      </c>
      <c r="DI1024" s="3">
        <v>0.57000000000000028</v>
      </c>
      <c r="DJ1024" s="3">
        <v>11.7</v>
      </c>
      <c r="DK1024" s="3">
        <v>11.12</v>
      </c>
      <c r="DL1024" s="3">
        <v>0.58000000000000007</v>
      </c>
      <c r="DM1024" s="3">
        <v>18.02</v>
      </c>
      <c r="DN1024" s="3">
        <v>17.12</v>
      </c>
      <c r="DO1024" s="3">
        <v>0.89999999999999858</v>
      </c>
      <c r="DP1024" s="3">
        <v>16.399999999999999</v>
      </c>
      <c r="DQ1024" s="3">
        <v>15.58</v>
      </c>
      <c r="DR1024" s="3">
        <v>0.81999999999999851</v>
      </c>
      <c r="DS1024" s="3">
        <v>15.77</v>
      </c>
      <c r="DT1024" s="3">
        <v>14.98</v>
      </c>
      <c r="DU1024" s="3">
        <v>0.78999999999999915</v>
      </c>
      <c r="DV1024" s="3">
        <v>14.69</v>
      </c>
      <c r="DW1024" s="3">
        <v>13.96</v>
      </c>
      <c r="DX1024" s="3">
        <v>0.72999999999999865</v>
      </c>
    </row>
    <row r="1025" spans="1:128" s="3" customFormat="1" x14ac:dyDescent="0.25">
      <c r="A1025" s="36" t="s">
        <v>1185</v>
      </c>
      <c r="B1025" s="36" t="s">
        <v>87</v>
      </c>
      <c r="C1025" s="36" t="s">
        <v>88</v>
      </c>
      <c r="D1025" s="37" t="s">
        <v>130</v>
      </c>
      <c r="E1025" s="36" t="s">
        <v>131</v>
      </c>
      <c r="F1025" s="37" t="s">
        <v>1182</v>
      </c>
      <c r="G1025" s="36" t="s">
        <v>1183</v>
      </c>
      <c r="H1025" s="36" t="s">
        <v>201</v>
      </c>
      <c r="I1025" s="36" t="s">
        <v>388</v>
      </c>
      <c r="J1025" s="36" t="s">
        <v>171</v>
      </c>
      <c r="K1025" s="44">
        <v>21.2164</v>
      </c>
      <c r="L1025" s="38" t="str">
        <f>IF(J1025="10",K1025,"")</f>
        <v/>
      </c>
      <c r="M1025" s="38"/>
      <c r="N1025" s="38"/>
      <c r="O1025" s="38">
        <v>0</v>
      </c>
      <c r="P1025" s="38">
        <f>IF(H1025="A",IF(J1025&lt;&gt;"20",IF(J1025="15",K1025*0.87,ROUND(K1025/0.87*0.85,2)),""))</f>
        <v>18.458268</v>
      </c>
      <c r="Q1025" s="38">
        <f>ROUND(P1025*S1025/100,2)</f>
        <v>16.61</v>
      </c>
      <c r="R1025" s="38">
        <f>P1025-Q1025</f>
        <v>1.8482680000000009</v>
      </c>
      <c r="S1025" s="38" t="s">
        <v>389</v>
      </c>
      <c r="T1025" s="38">
        <f>IF(J1025="20",K1025,IF(J1025="10",ROUND(K1025*0.7,2),ROUND(K1025/0.85*0.7,2)))</f>
        <v>17.47</v>
      </c>
      <c r="U1025" s="38">
        <f>ROUND(T1025*W1025/100,2)</f>
        <v>16.600000000000001</v>
      </c>
      <c r="V1025" s="38">
        <f>T1025-U1025</f>
        <v>0.86999999999999744</v>
      </c>
      <c r="W1025" s="36">
        <v>95</v>
      </c>
      <c r="X1025" s="38">
        <f>IF(J1025="20",ROUND(K1025/0.7*0.6,2),IF(J1025="10",ROUND(K1025*0.6,2),ROUND(K1025/0.85*0.6,2)))</f>
        <v>14.98</v>
      </c>
      <c r="Y1025" s="38">
        <f>ROUND(X1025*AA1025/100,2)</f>
        <v>14.23</v>
      </c>
      <c r="Z1025" s="38">
        <f>X1025-Y1025</f>
        <v>0.75</v>
      </c>
      <c r="AA1025" s="36">
        <v>95</v>
      </c>
      <c r="AB1025" s="38" t="s">
        <v>95</v>
      </c>
      <c r="AC1025" s="38">
        <v>19.09</v>
      </c>
      <c r="AD1025" s="38">
        <v>18.14</v>
      </c>
      <c r="AE1025" s="38">
        <v>0.94999999999999929</v>
      </c>
      <c r="AI1025" s="3">
        <f>ROUND(P1025*0.3,2)</f>
        <v>5.54</v>
      </c>
      <c r="AJ1025" s="3">
        <f>ROUND(AI1025*S1025/100,2)</f>
        <v>4.99</v>
      </c>
      <c r="AK1025" s="3">
        <f>AI1025-AJ1025</f>
        <v>0.54999999999999982</v>
      </c>
      <c r="AL1025" s="3">
        <f>ROUND(T1025*0.3,2)</f>
        <v>5.24</v>
      </c>
      <c r="AM1025" s="3">
        <f>ROUND(AL1025*W1025/100,2)</f>
        <v>4.9800000000000004</v>
      </c>
      <c r="AN1025" s="3">
        <f>AL1025-AM1025</f>
        <v>0.25999999999999979</v>
      </c>
      <c r="AO1025" s="3">
        <f>ROUND(X1025*0.3,2)</f>
        <v>4.49</v>
      </c>
      <c r="AP1025" s="3">
        <f>ROUND(AO1025*AA1025/100,2)</f>
        <v>4.2699999999999996</v>
      </c>
      <c r="AQ1025" s="3">
        <f>AO1025-AP1025</f>
        <v>0.22000000000000064</v>
      </c>
      <c r="AR1025" s="3">
        <v>5.73</v>
      </c>
      <c r="AS1025" s="3">
        <v>5.44</v>
      </c>
      <c r="AT1025" s="3">
        <v>0.29000000000000004</v>
      </c>
      <c r="AX1025" s="3">
        <f>ROUND($P1025*0.6,2)</f>
        <v>11.07</v>
      </c>
      <c r="AY1025" s="3">
        <f>ROUND(AX1025*$S1025/100,2)</f>
        <v>9.9600000000000009</v>
      </c>
      <c r="AZ1025" s="3">
        <f>AX1025-AY1025</f>
        <v>1.1099999999999994</v>
      </c>
      <c r="BA1025" s="3">
        <f>ROUND($T1025*0.6,2)</f>
        <v>10.48</v>
      </c>
      <c r="BB1025" s="3">
        <f>ROUND(BA1025*$W1025/100,2)</f>
        <v>9.9600000000000009</v>
      </c>
      <c r="BC1025" s="3">
        <f>BA1025-BB1025</f>
        <v>0.51999999999999957</v>
      </c>
      <c r="BD1025" s="3">
        <f>ROUND($X1025*0.6,2)</f>
        <v>8.99</v>
      </c>
      <c r="BE1025" s="3">
        <f>ROUND(BD1025*$AA1025/100,2)</f>
        <v>8.5399999999999991</v>
      </c>
      <c r="BF1025" s="3">
        <f>BD1025-BE1025</f>
        <v>0.45000000000000107</v>
      </c>
      <c r="BG1025" s="3">
        <v>11.45</v>
      </c>
      <c r="BH1025" s="3">
        <v>10.88</v>
      </c>
      <c r="BI1025" s="3">
        <v>0.56999999999999851</v>
      </c>
      <c r="BJ1025" s="3" t="s">
        <v>171</v>
      </c>
      <c r="BK1025" s="3">
        <v>27.158268</v>
      </c>
      <c r="BL1025" s="3">
        <v>25.8</v>
      </c>
      <c r="BM1025" s="3">
        <v>1.3582679999999989</v>
      </c>
      <c r="BN1025" s="3">
        <v>23.32</v>
      </c>
      <c r="BO1025" s="3">
        <v>22.15</v>
      </c>
      <c r="BP1025" s="3">
        <v>1.1700000000000017</v>
      </c>
      <c r="BQ1025" s="3">
        <v>25.358267999999999</v>
      </c>
      <c r="BR1025" s="3">
        <v>24.09</v>
      </c>
      <c r="BS1025" s="3">
        <v>1.2682679999999991</v>
      </c>
      <c r="BT1025" s="3">
        <v>21.52</v>
      </c>
      <c r="BU1025" s="3">
        <v>20.440000000000001</v>
      </c>
      <c r="BV1025" s="3">
        <v>1.0799999999999983</v>
      </c>
      <c r="BW1025" s="3">
        <v>25.87</v>
      </c>
      <c r="BX1025" s="3">
        <v>24.58</v>
      </c>
      <c r="BY1025" s="3">
        <v>1.2900000000000027</v>
      </c>
      <c r="BZ1025" s="3">
        <v>24.658268</v>
      </c>
      <c r="CA1025" s="3">
        <v>23.43</v>
      </c>
      <c r="CB1025" s="3">
        <v>1.2282679999999999</v>
      </c>
      <c r="CC1025" s="3">
        <v>25.17</v>
      </c>
      <c r="CD1025" s="3">
        <v>23.91</v>
      </c>
      <c r="CE1025" s="3">
        <v>1.2600000000000016</v>
      </c>
      <c r="CF1025" s="3">
        <v>23.458268</v>
      </c>
      <c r="CG1025" s="3">
        <v>22.29</v>
      </c>
      <c r="CH1025" s="3">
        <v>1.1682680000000012</v>
      </c>
      <c r="CI1025" s="3">
        <v>24.09</v>
      </c>
      <c r="CJ1025" s="3">
        <v>22.89</v>
      </c>
      <c r="CK1025" s="3">
        <v>1.1999999999999993</v>
      </c>
      <c r="CL1025" s="3">
        <v>19.010000000000002</v>
      </c>
      <c r="CM1025" s="3">
        <v>18.059999999999999</v>
      </c>
      <c r="CN1025" s="3">
        <v>0.95000000000000284</v>
      </c>
      <c r="CO1025" s="3">
        <v>16.32</v>
      </c>
      <c r="CP1025" s="3">
        <v>15.5</v>
      </c>
      <c r="CQ1025" s="3">
        <v>0.82000000000000028</v>
      </c>
      <c r="CR1025" s="3">
        <v>17.75</v>
      </c>
      <c r="CS1025" s="3">
        <v>16.86</v>
      </c>
      <c r="CT1025" s="3">
        <v>0.89000000000000057</v>
      </c>
      <c r="CU1025" s="3">
        <v>15.06</v>
      </c>
      <c r="CV1025" s="3">
        <v>14.31</v>
      </c>
      <c r="CW1025" s="3">
        <v>0.75</v>
      </c>
      <c r="CX1025" s="3">
        <v>18.11</v>
      </c>
      <c r="CY1025" s="3">
        <v>17.2</v>
      </c>
      <c r="CZ1025" s="3">
        <v>0.91000000000000014</v>
      </c>
      <c r="DA1025" s="3">
        <v>17.260000000000002</v>
      </c>
      <c r="DB1025" s="3">
        <v>16.399999999999999</v>
      </c>
      <c r="DC1025" s="3">
        <v>0.86000000000000298</v>
      </c>
      <c r="DD1025" s="3">
        <v>17.62</v>
      </c>
      <c r="DE1025" s="3">
        <v>16.739999999999998</v>
      </c>
      <c r="DF1025" s="3">
        <v>0.88000000000000256</v>
      </c>
      <c r="DG1025" s="3">
        <v>16.420000000000002</v>
      </c>
      <c r="DH1025" s="3">
        <v>15.6</v>
      </c>
      <c r="DI1025" s="3">
        <v>0.82000000000000206</v>
      </c>
      <c r="DJ1025" s="3">
        <v>16.86</v>
      </c>
      <c r="DK1025" s="3">
        <v>16.02</v>
      </c>
      <c r="DL1025" s="3">
        <v>0.83999999999999986</v>
      </c>
      <c r="DM1025" s="3">
        <v>24.44</v>
      </c>
      <c r="DN1025" s="3">
        <v>23.22</v>
      </c>
      <c r="DO1025" s="3">
        <v>1.2200000000000024</v>
      </c>
      <c r="DP1025" s="3">
        <v>22.82</v>
      </c>
      <c r="DQ1025" s="3">
        <v>21.68</v>
      </c>
      <c r="DR1025" s="3">
        <v>1.1400000000000006</v>
      </c>
      <c r="DS1025" s="3">
        <v>22.19</v>
      </c>
      <c r="DT1025" s="3">
        <v>21.08</v>
      </c>
      <c r="DU1025" s="3">
        <v>1.110000000000003</v>
      </c>
      <c r="DV1025" s="3">
        <v>21.11</v>
      </c>
      <c r="DW1025" s="3">
        <v>20.05</v>
      </c>
      <c r="DX1025" s="3">
        <v>1.0599999999999987</v>
      </c>
    </row>
    <row r="1026" spans="1:128" s="3" customFormat="1" x14ac:dyDescent="0.25">
      <c r="A1026" s="36" t="s">
        <v>1186</v>
      </c>
      <c r="B1026" s="36" t="s">
        <v>87</v>
      </c>
      <c r="C1026" s="36" t="s">
        <v>88</v>
      </c>
      <c r="D1026" s="37" t="s">
        <v>133</v>
      </c>
      <c r="E1026" s="36" t="s">
        <v>134</v>
      </c>
      <c r="F1026" s="37" t="s">
        <v>1182</v>
      </c>
      <c r="G1026" s="36" t="s">
        <v>1183</v>
      </c>
      <c r="H1026" s="36" t="s">
        <v>201</v>
      </c>
      <c r="I1026" s="36" t="s">
        <v>388</v>
      </c>
      <c r="J1026" s="36" t="s">
        <v>171</v>
      </c>
      <c r="K1026" s="44">
        <v>16.272199999999998</v>
      </c>
      <c r="L1026" s="38" t="str">
        <f>IF(J1026="10",K1026,"")</f>
        <v/>
      </c>
      <c r="M1026" s="38"/>
      <c r="N1026" s="38"/>
      <c r="O1026" s="38">
        <v>0</v>
      </c>
      <c r="P1026" s="38">
        <f>IF(H1026="A",IF(J1026&lt;&gt;"20",IF(J1026="15",K1026*0.87,ROUND(K1026/0.87*0.85,2)),""))</f>
        <v>14.156813999999999</v>
      </c>
      <c r="Q1026" s="38">
        <f>ROUND(P1026*S1026/100,2)</f>
        <v>12.74</v>
      </c>
      <c r="R1026" s="38">
        <f>P1026-Q1026</f>
        <v>1.4168139999999987</v>
      </c>
      <c r="S1026" s="38" t="s">
        <v>389</v>
      </c>
      <c r="T1026" s="38">
        <f>IF(J1026="20",K1026,IF(J1026="10",ROUND(K1026*0.7,2),ROUND(K1026/0.85*0.7,2)))</f>
        <v>13.4</v>
      </c>
      <c r="U1026" s="38">
        <f>ROUND(T1026*W1026/100,2)</f>
        <v>12.73</v>
      </c>
      <c r="V1026" s="38">
        <f>T1026-U1026</f>
        <v>0.66999999999999993</v>
      </c>
      <c r="W1026" s="36">
        <v>95</v>
      </c>
      <c r="X1026" s="38">
        <f>IF(J1026="20",ROUND(K1026/0.7*0.6,2),IF(J1026="10",ROUND(K1026*0.6,2),ROUND(K1026/0.85*0.6,2)))</f>
        <v>11.49</v>
      </c>
      <c r="Y1026" s="38">
        <f>ROUND(X1026*AA1026/100,2)</f>
        <v>10.92</v>
      </c>
      <c r="Z1026" s="38">
        <f>X1026-Y1026</f>
        <v>0.57000000000000028</v>
      </c>
      <c r="AA1026" s="36">
        <v>95</v>
      </c>
      <c r="AB1026" s="38" t="s">
        <v>95</v>
      </c>
      <c r="AC1026" s="38">
        <v>14.64</v>
      </c>
      <c r="AD1026" s="38">
        <v>13.91</v>
      </c>
      <c r="AE1026" s="38">
        <v>0.73000000000000043</v>
      </c>
      <c r="AI1026" s="3">
        <f>ROUND(P1026*0.3,2)</f>
        <v>4.25</v>
      </c>
      <c r="AJ1026" s="3">
        <f>ROUND(AI1026*S1026/100,2)</f>
        <v>3.83</v>
      </c>
      <c r="AK1026" s="3">
        <f>AI1026-AJ1026</f>
        <v>0.41999999999999993</v>
      </c>
      <c r="AL1026" s="3">
        <f>ROUND(T1026*0.3,2)</f>
        <v>4.0199999999999996</v>
      </c>
      <c r="AM1026" s="3">
        <f>ROUND(AL1026*W1026/100,2)</f>
        <v>3.82</v>
      </c>
      <c r="AN1026" s="3">
        <f>AL1026-AM1026</f>
        <v>0.19999999999999973</v>
      </c>
      <c r="AO1026" s="3">
        <f>ROUND(X1026*0.3,2)</f>
        <v>3.45</v>
      </c>
      <c r="AP1026" s="3">
        <f>ROUND(AO1026*AA1026/100,2)</f>
        <v>3.28</v>
      </c>
      <c r="AQ1026" s="3">
        <f>AO1026-AP1026</f>
        <v>0.17000000000000037</v>
      </c>
      <c r="AR1026" s="3">
        <v>4.3899999999999997</v>
      </c>
      <c r="AS1026" s="3">
        <v>4.17</v>
      </c>
      <c r="AT1026" s="3">
        <v>0.21999999999999975</v>
      </c>
      <c r="AX1026" s="3">
        <f>ROUND($P1026*0.6,2)</f>
        <v>8.49</v>
      </c>
      <c r="AY1026" s="3">
        <f>ROUND(AX1026*$S1026/100,2)</f>
        <v>7.64</v>
      </c>
      <c r="AZ1026" s="3">
        <f>AX1026-AY1026</f>
        <v>0.85000000000000053</v>
      </c>
      <c r="BA1026" s="3">
        <f>ROUND($T1026*0.6,2)</f>
        <v>8.0399999999999991</v>
      </c>
      <c r="BB1026" s="3">
        <f>ROUND(BA1026*$W1026/100,2)</f>
        <v>7.64</v>
      </c>
      <c r="BC1026" s="3">
        <f>BA1026-BB1026</f>
        <v>0.39999999999999947</v>
      </c>
      <c r="BD1026" s="3">
        <f>ROUND($X1026*0.6,2)</f>
        <v>6.89</v>
      </c>
      <c r="BE1026" s="3">
        <f>ROUND(BD1026*$AA1026/100,2)</f>
        <v>6.55</v>
      </c>
      <c r="BF1026" s="3">
        <f>BD1026-BE1026</f>
        <v>0.33999999999999986</v>
      </c>
      <c r="BG1026" s="3">
        <v>8.7799999999999994</v>
      </c>
      <c r="BH1026" s="3">
        <v>8.34</v>
      </c>
      <c r="BI1026" s="3">
        <v>0.4399999999999995</v>
      </c>
      <c r="BJ1026" s="3" t="s">
        <v>171</v>
      </c>
      <c r="BK1026" s="3">
        <v>22.856814</v>
      </c>
      <c r="BL1026" s="3">
        <v>21.71</v>
      </c>
      <c r="BM1026" s="3">
        <v>1.1468139999999991</v>
      </c>
      <c r="BN1026" s="3">
        <v>19.829999999999998</v>
      </c>
      <c r="BO1026" s="3">
        <v>18.84</v>
      </c>
      <c r="BP1026" s="3">
        <v>0.98999999999999844</v>
      </c>
      <c r="BQ1026" s="3">
        <v>21.056813999999999</v>
      </c>
      <c r="BR1026" s="3">
        <v>20</v>
      </c>
      <c r="BS1026" s="3">
        <v>1.0568139999999993</v>
      </c>
      <c r="BT1026" s="3">
        <v>18.03</v>
      </c>
      <c r="BU1026" s="3">
        <v>17.13</v>
      </c>
      <c r="BV1026" s="3">
        <v>0.90000000000000213</v>
      </c>
      <c r="BW1026" s="3">
        <v>21.42</v>
      </c>
      <c r="BX1026" s="3">
        <v>20.350000000000001</v>
      </c>
      <c r="BY1026" s="3">
        <v>1.0700000000000003</v>
      </c>
      <c r="BZ1026" s="3">
        <v>20.356814</v>
      </c>
      <c r="CA1026" s="3">
        <v>19.34</v>
      </c>
      <c r="CB1026" s="3">
        <v>1.0168140000000001</v>
      </c>
      <c r="CC1026" s="3">
        <v>20.72</v>
      </c>
      <c r="CD1026" s="3">
        <v>19.68</v>
      </c>
      <c r="CE1026" s="3">
        <v>1.0399999999999991</v>
      </c>
      <c r="CF1026" s="3">
        <v>19.156813999999997</v>
      </c>
      <c r="CG1026" s="3">
        <v>18.2</v>
      </c>
      <c r="CH1026" s="3">
        <v>0.95681399999999783</v>
      </c>
      <c r="CI1026" s="3">
        <v>19.64</v>
      </c>
      <c r="CJ1026" s="3">
        <v>18.66</v>
      </c>
      <c r="CK1026" s="3">
        <v>0.98000000000000043</v>
      </c>
      <c r="CL1026" s="3">
        <v>16</v>
      </c>
      <c r="CM1026" s="3">
        <v>15.2</v>
      </c>
      <c r="CN1026" s="3">
        <v>0.80000000000000071</v>
      </c>
      <c r="CO1026" s="3">
        <v>13.88</v>
      </c>
      <c r="CP1026" s="3">
        <v>13.19</v>
      </c>
      <c r="CQ1026" s="3">
        <v>0.69000000000000128</v>
      </c>
      <c r="CR1026" s="3">
        <v>14.74</v>
      </c>
      <c r="CS1026" s="3">
        <v>14</v>
      </c>
      <c r="CT1026" s="3">
        <v>0.74000000000000021</v>
      </c>
      <c r="CU1026" s="3">
        <v>12.62</v>
      </c>
      <c r="CV1026" s="3">
        <v>11.99</v>
      </c>
      <c r="CW1026" s="3">
        <v>0.62999999999999901</v>
      </c>
      <c r="CX1026" s="3">
        <v>14.99</v>
      </c>
      <c r="CY1026" s="3">
        <v>14.24</v>
      </c>
      <c r="CZ1026" s="3">
        <v>0.75</v>
      </c>
      <c r="DA1026" s="3">
        <v>14.25</v>
      </c>
      <c r="DB1026" s="3">
        <v>13.54</v>
      </c>
      <c r="DC1026" s="3">
        <v>0.71000000000000085</v>
      </c>
      <c r="DD1026" s="3">
        <v>14.5</v>
      </c>
      <c r="DE1026" s="3">
        <v>13.78</v>
      </c>
      <c r="DF1026" s="3">
        <v>0.72000000000000064</v>
      </c>
      <c r="DG1026" s="3">
        <v>13.41</v>
      </c>
      <c r="DH1026" s="3">
        <v>12.74</v>
      </c>
      <c r="DI1026" s="3">
        <v>0.66999999999999993</v>
      </c>
      <c r="DJ1026" s="3">
        <v>13.75</v>
      </c>
      <c r="DK1026" s="3">
        <v>13.06</v>
      </c>
      <c r="DL1026" s="3">
        <v>0.6899999999999995</v>
      </c>
      <c r="DM1026" s="3">
        <v>20.57</v>
      </c>
      <c r="DN1026" s="3">
        <v>19.54</v>
      </c>
      <c r="DO1026" s="3">
        <v>1.0300000000000011</v>
      </c>
      <c r="DP1026" s="3">
        <v>18.95</v>
      </c>
      <c r="DQ1026" s="3">
        <v>18</v>
      </c>
      <c r="DR1026" s="3">
        <v>0.94999999999999929</v>
      </c>
      <c r="DS1026" s="3">
        <v>18.32</v>
      </c>
      <c r="DT1026" s="3">
        <v>17.399999999999999</v>
      </c>
      <c r="DU1026" s="3">
        <v>0.92000000000000171</v>
      </c>
      <c r="DV1026" s="3">
        <v>17.239999999999998</v>
      </c>
      <c r="DW1026" s="3">
        <v>16.38</v>
      </c>
      <c r="DX1026" s="3">
        <v>0.85999999999999943</v>
      </c>
    </row>
    <row r="1027" spans="1:128" s="3" customFormat="1" x14ac:dyDescent="0.25">
      <c r="A1027" s="36" t="s">
        <v>1187</v>
      </c>
      <c r="B1027" s="36" t="s">
        <v>87</v>
      </c>
      <c r="C1027" s="36" t="s">
        <v>88</v>
      </c>
      <c r="D1027" s="37" t="s">
        <v>160</v>
      </c>
      <c r="E1027" s="36" t="s">
        <v>161</v>
      </c>
      <c r="F1027" s="37" t="s">
        <v>1182</v>
      </c>
      <c r="G1027" s="36" t="s">
        <v>1183</v>
      </c>
      <c r="H1027" s="36" t="s">
        <v>201</v>
      </c>
      <c r="I1027" s="36" t="s">
        <v>388</v>
      </c>
      <c r="J1027" s="36" t="s">
        <v>171</v>
      </c>
      <c r="K1027" s="44">
        <v>11.18</v>
      </c>
      <c r="L1027" s="38" t="str">
        <f>IF(J1027="10",K1027,"")</f>
        <v/>
      </c>
      <c r="M1027" s="38"/>
      <c r="N1027" s="38"/>
      <c r="O1027" s="38">
        <v>0</v>
      </c>
      <c r="P1027" s="38">
        <f>IF(H1027="A",IF(J1027&lt;&gt;"20",IF(J1027="15",K1027*0.87,ROUND(K1027/0.87*0.85,2)),""))</f>
        <v>9.7265999999999995</v>
      </c>
      <c r="Q1027" s="38">
        <f>ROUND(P1027*S1027/100,2)</f>
        <v>8.75</v>
      </c>
      <c r="R1027" s="38">
        <f>P1027-Q1027</f>
        <v>0.97659999999999947</v>
      </c>
      <c r="S1027" s="38" t="s">
        <v>389</v>
      </c>
      <c r="T1027" s="38">
        <f>IF(J1027="20",K1027,IF(J1027="10",ROUND(K1027*0.7,2),ROUND(K1027/0.85*0.7,2)))</f>
        <v>9.2100000000000009</v>
      </c>
      <c r="U1027" s="38">
        <f>ROUND(T1027*W1027/100,2)</f>
        <v>8.75</v>
      </c>
      <c r="V1027" s="38">
        <f>T1027-U1027</f>
        <v>0.46000000000000085</v>
      </c>
      <c r="W1027" s="36">
        <v>95</v>
      </c>
      <c r="X1027" s="38">
        <f>IF(J1027="20",ROUND(K1027/0.7*0.6,2),IF(J1027="10",ROUND(K1027*0.6,2),ROUND(K1027/0.85*0.6,2)))</f>
        <v>7.89</v>
      </c>
      <c r="Y1027" s="38">
        <f>ROUND(X1027*AA1027/100,2)</f>
        <v>7.5</v>
      </c>
      <c r="Z1027" s="38">
        <f>X1027-Y1027</f>
        <v>0.38999999999999968</v>
      </c>
      <c r="AA1027" s="36">
        <v>95</v>
      </c>
      <c r="AB1027" s="38" t="s">
        <v>95</v>
      </c>
      <c r="AC1027" s="38">
        <v>10.06</v>
      </c>
      <c r="AD1027" s="38">
        <v>9.56</v>
      </c>
      <c r="AE1027" s="38">
        <v>0.5</v>
      </c>
      <c r="AI1027" s="3">
        <f>ROUND(P1027*0.3,2)</f>
        <v>2.92</v>
      </c>
      <c r="AJ1027" s="3">
        <f>ROUND(AI1027*S1027/100,2)</f>
        <v>2.63</v>
      </c>
      <c r="AK1027" s="3">
        <f>AI1027-AJ1027</f>
        <v>0.29000000000000004</v>
      </c>
      <c r="AL1027" s="3">
        <f>ROUND(T1027*0.3,2)</f>
        <v>2.76</v>
      </c>
      <c r="AM1027" s="3">
        <f>ROUND(AL1027*W1027/100,2)</f>
        <v>2.62</v>
      </c>
      <c r="AN1027" s="3">
        <f>AL1027-AM1027</f>
        <v>0.13999999999999968</v>
      </c>
      <c r="AO1027" s="3">
        <f>ROUND(X1027*0.3,2)</f>
        <v>2.37</v>
      </c>
      <c r="AP1027" s="3">
        <f>ROUND(AO1027*AA1027/100,2)</f>
        <v>2.25</v>
      </c>
      <c r="AQ1027" s="3">
        <f>AO1027-AP1027</f>
        <v>0.12000000000000011</v>
      </c>
      <c r="AR1027" s="3">
        <v>3.02</v>
      </c>
      <c r="AS1027" s="3">
        <v>2.87</v>
      </c>
      <c r="AT1027" s="3">
        <v>0.14999999999999991</v>
      </c>
      <c r="AX1027" s="3">
        <f>ROUND($P1027*0.6,2)</f>
        <v>5.84</v>
      </c>
      <c r="AY1027" s="3">
        <f>ROUND(AX1027*$S1027/100,2)</f>
        <v>5.26</v>
      </c>
      <c r="AZ1027" s="3">
        <f>AX1027-AY1027</f>
        <v>0.58000000000000007</v>
      </c>
      <c r="BA1027" s="3">
        <f>ROUND($T1027*0.6,2)</f>
        <v>5.53</v>
      </c>
      <c r="BB1027" s="3">
        <f>ROUND(BA1027*$W1027/100,2)</f>
        <v>5.25</v>
      </c>
      <c r="BC1027" s="3">
        <f>BA1027-BB1027</f>
        <v>0.28000000000000025</v>
      </c>
      <c r="BD1027" s="3">
        <f>ROUND($X1027*0.6,2)</f>
        <v>4.7300000000000004</v>
      </c>
      <c r="BE1027" s="3">
        <f>ROUND(BD1027*$AA1027/100,2)</f>
        <v>4.49</v>
      </c>
      <c r="BF1027" s="3">
        <f>BD1027-BE1027</f>
        <v>0.24000000000000021</v>
      </c>
      <c r="BG1027" s="3">
        <v>6.04</v>
      </c>
      <c r="BH1027" s="3">
        <v>5.74</v>
      </c>
      <c r="BI1027" s="3">
        <v>0.29999999999999982</v>
      </c>
      <c r="BJ1027" s="3" t="s">
        <v>171</v>
      </c>
      <c r="BK1027" s="3">
        <v>18.426600000000001</v>
      </c>
      <c r="BL1027" s="3">
        <v>17.510000000000002</v>
      </c>
      <c r="BM1027" s="3">
        <v>0.91659999999999897</v>
      </c>
      <c r="BN1027" s="3">
        <v>16.23</v>
      </c>
      <c r="BO1027" s="3">
        <v>15.42</v>
      </c>
      <c r="BP1027" s="3">
        <v>0.8100000000000005</v>
      </c>
      <c r="BQ1027" s="3">
        <v>16.626599999999996</v>
      </c>
      <c r="BR1027" s="3">
        <v>15.8</v>
      </c>
      <c r="BS1027" s="3">
        <v>0.82659999999999556</v>
      </c>
      <c r="BT1027" s="3">
        <v>14.43</v>
      </c>
      <c r="BU1027" s="3">
        <v>13.71</v>
      </c>
      <c r="BV1027" s="3">
        <v>0.71999999999999886</v>
      </c>
      <c r="BW1027" s="3">
        <v>16.84</v>
      </c>
      <c r="BX1027" s="3">
        <v>16</v>
      </c>
      <c r="BY1027" s="3">
        <v>0.83999999999999986</v>
      </c>
      <c r="BZ1027" s="3">
        <v>15.926599999999999</v>
      </c>
      <c r="CA1027" s="3">
        <v>15.13</v>
      </c>
      <c r="CB1027" s="3">
        <v>0.79659999999999798</v>
      </c>
      <c r="CC1027" s="3">
        <v>16.14</v>
      </c>
      <c r="CD1027" s="3">
        <v>15.33</v>
      </c>
      <c r="CE1027" s="3">
        <v>0.8100000000000005</v>
      </c>
      <c r="CF1027" s="3">
        <v>14.726599999999999</v>
      </c>
      <c r="CG1027" s="3">
        <v>13.99</v>
      </c>
      <c r="CH1027" s="3">
        <v>0.73659999999999926</v>
      </c>
      <c r="CI1027" s="3">
        <v>15.06</v>
      </c>
      <c r="CJ1027" s="3">
        <v>14.31</v>
      </c>
      <c r="CK1027" s="3">
        <v>0.75</v>
      </c>
      <c r="CL1027" s="3">
        <v>12.9</v>
      </c>
      <c r="CM1027" s="3">
        <v>12.26</v>
      </c>
      <c r="CN1027" s="3">
        <v>0.64000000000000057</v>
      </c>
      <c r="CO1027" s="3">
        <v>11.36</v>
      </c>
      <c r="CP1027" s="3">
        <v>10.79</v>
      </c>
      <c r="CQ1027" s="3">
        <v>0.57000000000000028</v>
      </c>
      <c r="CR1027" s="3">
        <v>11.64</v>
      </c>
      <c r="CS1027" s="3">
        <v>11.06</v>
      </c>
      <c r="CT1027" s="3">
        <v>0.58000000000000007</v>
      </c>
      <c r="CU1027" s="3">
        <v>10.1</v>
      </c>
      <c r="CV1027" s="3">
        <v>9.6</v>
      </c>
      <c r="CW1027" s="3">
        <v>0.5</v>
      </c>
      <c r="CX1027" s="3">
        <v>11.79</v>
      </c>
      <c r="CY1027" s="3">
        <v>11.2</v>
      </c>
      <c r="CZ1027" s="3">
        <v>0.58999999999999986</v>
      </c>
      <c r="DA1027" s="3">
        <v>11.15</v>
      </c>
      <c r="DB1027" s="3">
        <v>10.59</v>
      </c>
      <c r="DC1027" s="3">
        <v>0.5600000000000005</v>
      </c>
      <c r="DD1027" s="3">
        <v>11.3</v>
      </c>
      <c r="DE1027" s="3">
        <v>10.74</v>
      </c>
      <c r="DF1027" s="3">
        <v>0.5600000000000005</v>
      </c>
      <c r="DG1027" s="3">
        <v>10.31</v>
      </c>
      <c r="DH1027" s="3">
        <v>9.7899999999999991</v>
      </c>
      <c r="DI1027" s="3">
        <v>0.52000000000000135</v>
      </c>
      <c r="DJ1027" s="3">
        <v>10.54</v>
      </c>
      <c r="DK1027" s="3">
        <v>10.01</v>
      </c>
      <c r="DL1027" s="3">
        <v>0.52999999999999936</v>
      </c>
      <c r="DM1027" s="3">
        <v>16.579999999999998</v>
      </c>
      <c r="DN1027" s="3">
        <v>15.75</v>
      </c>
      <c r="DO1027" s="3">
        <v>0.82999999999999829</v>
      </c>
      <c r="DP1027" s="3">
        <v>14.96</v>
      </c>
      <c r="DQ1027" s="3">
        <v>14.21</v>
      </c>
      <c r="DR1027" s="3">
        <v>0.75</v>
      </c>
      <c r="DS1027" s="3">
        <v>14.33</v>
      </c>
      <c r="DT1027" s="3">
        <v>13.61</v>
      </c>
      <c r="DU1027" s="3">
        <v>0.72000000000000064</v>
      </c>
      <c r="DV1027" s="3">
        <v>13.25</v>
      </c>
      <c r="DW1027" s="3">
        <v>12.59</v>
      </c>
      <c r="DX1027" s="3">
        <v>0.66000000000000014</v>
      </c>
    </row>
    <row r="1028" spans="1:128" s="3" customFormat="1" x14ac:dyDescent="0.25">
      <c r="A1028" s="36" t="s">
        <v>1188</v>
      </c>
      <c r="B1028" s="36" t="s">
        <v>87</v>
      </c>
      <c r="C1028" s="36" t="s">
        <v>88</v>
      </c>
      <c r="D1028" s="37" t="s">
        <v>100</v>
      </c>
      <c r="E1028" s="36" t="s">
        <v>101</v>
      </c>
      <c r="F1028" s="37" t="s">
        <v>1182</v>
      </c>
      <c r="G1028" s="36" t="s">
        <v>1183</v>
      </c>
      <c r="H1028" s="36" t="s">
        <v>201</v>
      </c>
      <c r="I1028" s="36" t="s">
        <v>388</v>
      </c>
      <c r="J1028" s="36" t="s">
        <v>171</v>
      </c>
      <c r="K1028" s="44">
        <v>12.354600000000001</v>
      </c>
      <c r="L1028" s="38" t="str">
        <f>IF(J1028="10",K1028,"")</f>
        <v/>
      </c>
      <c r="M1028" s="38"/>
      <c r="N1028" s="38"/>
      <c r="O1028" s="38">
        <v>0</v>
      </c>
      <c r="P1028" s="38">
        <f>IF(H1028="A",IF(J1028&lt;&gt;"20",IF(J1028="15",K1028*0.87,ROUND(K1028/0.87*0.85,2)),""))</f>
        <v>10.748502000000002</v>
      </c>
      <c r="Q1028" s="38">
        <f>ROUND(P1028*S1028/100,2)</f>
        <v>9.67</v>
      </c>
      <c r="R1028" s="38">
        <f>P1028-Q1028</f>
        <v>1.0785020000000021</v>
      </c>
      <c r="S1028" s="38" t="s">
        <v>389</v>
      </c>
      <c r="T1028" s="38">
        <f>IF(J1028="20",K1028,IF(J1028="10",ROUND(K1028*0.7,2),ROUND(K1028/0.85*0.7,2)))</f>
        <v>10.17</v>
      </c>
      <c r="U1028" s="38">
        <f>ROUND(T1028*W1028/100,2)</f>
        <v>9.66</v>
      </c>
      <c r="V1028" s="38">
        <f>T1028-U1028</f>
        <v>0.50999999999999979</v>
      </c>
      <c r="W1028" s="36">
        <v>95</v>
      </c>
      <c r="X1028" s="38">
        <f>IF(J1028="20",ROUND(K1028/0.7*0.6,2),IF(J1028="10",ROUND(K1028*0.6,2),ROUND(K1028/0.85*0.6,2)))</f>
        <v>8.7200000000000006</v>
      </c>
      <c r="Y1028" s="38">
        <f>ROUND(X1028*AA1028/100,2)</f>
        <v>8.2799999999999994</v>
      </c>
      <c r="Z1028" s="38">
        <f>X1028-Y1028</f>
        <v>0.44000000000000128</v>
      </c>
      <c r="AA1028" s="36">
        <v>95</v>
      </c>
      <c r="AB1028" s="38" t="s">
        <v>95</v>
      </c>
      <c r="AC1028" s="38">
        <v>11.12</v>
      </c>
      <c r="AD1028" s="38">
        <v>10.56</v>
      </c>
      <c r="AE1028" s="38">
        <v>0.55999999999999872</v>
      </c>
      <c r="AI1028" s="3">
        <f>ROUND(P1028*0.3,2)</f>
        <v>3.22</v>
      </c>
      <c r="AJ1028" s="3">
        <f>ROUND(AI1028*S1028/100,2)</f>
        <v>2.9</v>
      </c>
      <c r="AK1028" s="3">
        <f>AI1028-AJ1028</f>
        <v>0.32000000000000028</v>
      </c>
      <c r="AL1028" s="3">
        <f>ROUND(T1028*0.3,2)</f>
        <v>3.05</v>
      </c>
      <c r="AM1028" s="3">
        <f>ROUND(AL1028*W1028/100,2)</f>
        <v>2.9</v>
      </c>
      <c r="AN1028" s="3">
        <f>AL1028-AM1028</f>
        <v>0.14999999999999991</v>
      </c>
      <c r="AO1028" s="3">
        <f>ROUND(X1028*0.3,2)</f>
        <v>2.62</v>
      </c>
      <c r="AP1028" s="3">
        <f>ROUND(AO1028*AA1028/100,2)</f>
        <v>2.4900000000000002</v>
      </c>
      <c r="AQ1028" s="3">
        <f>AO1028-AP1028</f>
        <v>0.12999999999999989</v>
      </c>
      <c r="AR1028" s="3">
        <v>3.34</v>
      </c>
      <c r="AS1028" s="3">
        <v>3.17</v>
      </c>
      <c r="AT1028" s="3">
        <v>0.16999999999999993</v>
      </c>
      <c r="AX1028" s="3">
        <f>ROUND($P1028*0.6,2)</f>
        <v>6.45</v>
      </c>
      <c r="AY1028" s="3">
        <f>ROUND(AX1028*$S1028/100,2)</f>
        <v>5.81</v>
      </c>
      <c r="AZ1028" s="3">
        <f>AX1028-AY1028</f>
        <v>0.64000000000000057</v>
      </c>
      <c r="BA1028" s="3">
        <f>ROUND($T1028*0.6,2)</f>
        <v>6.1</v>
      </c>
      <c r="BB1028" s="3">
        <f>ROUND(BA1028*$W1028/100,2)</f>
        <v>5.8</v>
      </c>
      <c r="BC1028" s="3">
        <f>BA1028-BB1028</f>
        <v>0.29999999999999982</v>
      </c>
      <c r="BD1028" s="3">
        <f>ROUND($X1028*0.6,2)</f>
        <v>5.23</v>
      </c>
      <c r="BE1028" s="3">
        <f>ROUND(BD1028*$AA1028/100,2)</f>
        <v>4.97</v>
      </c>
      <c r="BF1028" s="3">
        <f>BD1028-BE1028</f>
        <v>0.26000000000000068</v>
      </c>
      <c r="BG1028" s="3">
        <v>6.67</v>
      </c>
      <c r="BH1028" s="3">
        <v>6.34</v>
      </c>
      <c r="BI1028" s="3">
        <v>0.33000000000000007</v>
      </c>
      <c r="BJ1028" s="3" t="s">
        <v>171</v>
      </c>
      <c r="BK1028" s="3">
        <v>19.448502000000001</v>
      </c>
      <c r="BL1028" s="3">
        <v>18.48</v>
      </c>
      <c r="BM1028" s="3">
        <v>0.96850200000000086</v>
      </c>
      <c r="BN1028" s="3">
        <v>17.059999999999999</v>
      </c>
      <c r="BO1028" s="3">
        <v>16.21</v>
      </c>
      <c r="BP1028" s="3">
        <v>0.84999999999999787</v>
      </c>
      <c r="BQ1028" s="3">
        <v>17.648502000000001</v>
      </c>
      <c r="BR1028" s="3">
        <v>16.77</v>
      </c>
      <c r="BS1028" s="3">
        <v>0.878502000000001</v>
      </c>
      <c r="BT1028" s="3">
        <v>15.26</v>
      </c>
      <c r="BU1028" s="3">
        <v>14.5</v>
      </c>
      <c r="BV1028" s="3">
        <v>0.75999999999999979</v>
      </c>
      <c r="BW1028" s="3">
        <v>17.899999999999999</v>
      </c>
      <c r="BX1028" s="3">
        <v>17.010000000000002</v>
      </c>
      <c r="BY1028" s="3">
        <v>0.88999999999999702</v>
      </c>
      <c r="BZ1028" s="3">
        <v>16.948502000000001</v>
      </c>
      <c r="CA1028" s="3">
        <v>16.100000000000001</v>
      </c>
      <c r="CB1028" s="3">
        <v>0.84850199999999987</v>
      </c>
      <c r="CC1028" s="3">
        <v>17.2</v>
      </c>
      <c r="CD1028" s="3">
        <v>16.34</v>
      </c>
      <c r="CE1028" s="3">
        <v>0.85999999999999943</v>
      </c>
      <c r="CF1028" s="3">
        <v>15.748502000000002</v>
      </c>
      <c r="CG1028" s="3">
        <v>14.96</v>
      </c>
      <c r="CH1028" s="3">
        <v>0.78850200000000115</v>
      </c>
      <c r="CI1028" s="3">
        <v>16.12</v>
      </c>
      <c r="CJ1028" s="3">
        <v>15.31</v>
      </c>
      <c r="CK1028" s="3">
        <v>0.8100000000000005</v>
      </c>
      <c r="CL1028" s="3">
        <v>13.61</v>
      </c>
      <c r="CM1028" s="3">
        <v>12.93</v>
      </c>
      <c r="CN1028" s="3">
        <v>0.67999999999999972</v>
      </c>
      <c r="CO1028" s="3">
        <v>11.94</v>
      </c>
      <c r="CP1028" s="3">
        <v>11.34</v>
      </c>
      <c r="CQ1028" s="3">
        <v>0.59999999999999964</v>
      </c>
      <c r="CR1028" s="3">
        <v>12.35</v>
      </c>
      <c r="CS1028" s="3">
        <v>11.73</v>
      </c>
      <c r="CT1028" s="3">
        <v>0.61999999999999922</v>
      </c>
      <c r="CU1028" s="3">
        <v>10.68</v>
      </c>
      <c r="CV1028" s="3">
        <v>10.15</v>
      </c>
      <c r="CW1028" s="3">
        <v>0.52999999999999936</v>
      </c>
      <c r="CX1028" s="3">
        <v>12.53</v>
      </c>
      <c r="CY1028" s="3">
        <v>11.9</v>
      </c>
      <c r="CZ1028" s="3">
        <v>0.62999999999999901</v>
      </c>
      <c r="DA1028" s="3">
        <v>11.86</v>
      </c>
      <c r="DB1028" s="3">
        <v>11.27</v>
      </c>
      <c r="DC1028" s="3">
        <v>0.58999999999999986</v>
      </c>
      <c r="DD1028" s="3">
        <v>12.04</v>
      </c>
      <c r="DE1028" s="3">
        <v>11.44</v>
      </c>
      <c r="DF1028" s="3">
        <v>0.59999999999999964</v>
      </c>
      <c r="DG1028" s="3">
        <v>11.02</v>
      </c>
      <c r="DH1028" s="3">
        <v>10.47</v>
      </c>
      <c r="DI1028" s="3">
        <v>0.54999999999999893</v>
      </c>
      <c r="DJ1028" s="3">
        <v>11.28</v>
      </c>
      <c r="DK1028" s="3">
        <v>10.72</v>
      </c>
      <c r="DL1028" s="3">
        <v>0.55999999999999872</v>
      </c>
      <c r="DM1028" s="3">
        <v>17.5</v>
      </c>
      <c r="DN1028" s="3">
        <v>16.63</v>
      </c>
      <c r="DO1028" s="3">
        <v>0.87000000000000099</v>
      </c>
      <c r="DP1028" s="3">
        <v>15.88</v>
      </c>
      <c r="DQ1028" s="3">
        <v>15.09</v>
      </c>
      <c r="DR1028" s="3">
        <v>0.79000000000000092</v>
      </c>
      <c r="DS1028" s="3">
        <v>15.25</v>
      </c>
      <c r="DT1028" s="3">
        <v>14.49</v>
      </c>
      <c r="DU1028" s="3">
        <v>0.75999999999999979</v>
      </c>
      <c r="DV1028" s="3">
        <v>14.17</v>
      </c>
      <c r="DW1028" s="3">
        <v>13.46</v>
      </c>
      <c r="DX1028" s="3">
        <v>0.70999999999999908</v>
      </c>
    </row>
    <row r="1029" spans="1:128" s="3" customFormat="1" x14ac:dyDescent="0.25">
      <c r="A1029" s="36" t="s">
        <v>1189</v>
      </c>
      <c r="B1029" s="36" t="s">
        <v>87</v>
      </c>
      <c r="C1029" s="36" t="s">
        <v>88</v>
      </c>
      <c r="D1029" s="37" t="s">
        <v>157</v>
      </c>
      <c r="E1029" s="36" t="s">
        <v>158</v>
      </c>
      <c r="F1029" s="37" t="s">
        <v>1182</v>
      </c>
      <c r="G1029" s="36" t="s">
        <v>1183</v>
      </c>
      <c r="H1029" s="36" t="s">
        <v>201</v>
      </c>
      <c r="I1029" s="36" t="s">
        <v>388</v>
      </c>
      <c r="J1029" s="36" t="s">
        <v>171</v>
      </c>
      <c r="K1029" s="44">
        <v>16.944800000000001</v>
      </c>
      <c r="L1029" s="38" t="str">
        <f>IF(J1029="10",K1029,"")</f>
        <v/>
      </c>
      <c r="M1029" s="38"/>
      <c r="N1029" s="38"/>
      <c r="O1029" s="38">
        <v>0</v>
      </c>
      <c r="P1029" s="38">
        <f>IF(H1029="A",IF(J1029&lt;&gt;"20",IF(J1029="15",K1029*0.87,ROUND(K1029/0.87*0.85,2)),""))</f>
        <v>14.741976000000001</v>
      </c>
      <c r="Q1029" s="38">
        <f>ROUND(P1029*S1029/100,2)</f>
        <v>13.27</v>
      </c>
      <c r="R1029" s="38">
        <f>P1029-Q1029</f>
        <v>1.4719760000000015</v>
      </c>
      <c r="S1029" s="38" t="s">
        <v>389</v>
      </c>
      <c r="T1029" s="38">
        <f>IF(J1029="20",K1029,IF(J1029="10",ROUND(K1029*0.7,2),ROUND(K1029/0.85*0.7,2)))</f>
        <v>13.95</v>
      </c>
      <c r="U1029" s="38">
        <f>ROUND(T1029*W1029/100,2)</f>
        <v>13.25</v>
      </c>
      <c r="V1029" s="38">
        <f>T1029-U1029</f>
        <v>0.69999999999999929</v>
      </c>
      <c r="W1029" s="36">
        <v>95</v>
      </c>
      <c r="X1029" s="38">
        <f>IF(J1029="20",ROUND(K1029/0.7*0.6,2),IF(J1029="10",ROUND(K1029*0.6,2),ROUND(K1029/0.85*0.6,2)))</f>
        <v>11.96</v>
      </c>
      <c r="Y1029" s="38">
        <f>ROUND(X1029*AA1029/100,2)</f>
        <v>11.36</v>
      </c>
      <c r="Z1029" s="38">
        <f>X1029-Y1029</f>
        <v>0.60000000000000142</v>
      </c>
      <c r="AA1029" s="36">
        <v>95</v>
      </c>
      <c r="AB1029" s="38" t="s">
        <v>95</v>
      </c>
      <c r="AC1029" s="38">
        <v>15.25</v>
      </c>
      <c r="AD1029" s="38">
        <v>14.49</v>
      </c>
      <c r="AE1029" s="38">
        <v>0.75999999999999979</v>
      </c>
      <c r="AI1029" s="3">
        <f>ROUND(P1029*0.3,2)</f>
        <v>4.42</v>
      </c>
      <c r="AJ1029" s="3">
        <f>ROUND(AI1029*S1029/100,2)</f>
        <v>3.98</v>
      </c>
      <c r="AK1029" s="3">
        <f>AI1029-AJ1029</f>
        <v>0.43999999999999995</v>
      </c>
      <c r="AL1029" s="3">
        <f>ROUND(T1029*0.3,2)</f>
        <v>4.1900000000000004</v>
      </c>
      <c r="AM1029" s="3">
        <f>ROUND(AL1029*W1029/100,2)</f>
        <v>3.98</v>
      </c>
      <c r="AN1029" s="3">
        <f>AL1029-AM1029</f>
        <v>0.21000000000000041</v>
      </c>
      <c r="AO1029" s="3">
        <f>ROUND(X1029*0.3,2)</f>
        <v>3.59</v>
      </c>
      <c r="AP1029" s="3">
        <f>ROUND(AO1029*AA1029/100,2)</f>
        <v>3.41</v>
      </c>
      <c r="AQ1029" s="3">
        <f>AO1029-AP1029</f>
        <v>0.17999999999999972</v>
      </c>
      <c r="AR1029" s="3">
        <v>4.58</v>
      </c>
      <c r="AS1029" s="3">
        <v>4.3499999999999996</v>
      </c>
      <c r="AT1029" s="3">
        <v>0.23000000000000043</v>
      </c>
      <c r="AX1029" s="3">
        <f>ROUND($P1029*0.6,2)</f>
        <v>8.85</v>
      </c>
      <c r="AY1029" s="3">
        <f>ROUND(AX1029*$S1029/100,2)</f>
        <v>7.97</v>
      </c>
      <c r="AZ1029" s="3">
        <f>AX1029-AY1029</f>
        <v>0.87999999999999989</v>
      </c>
      <c r="BA1029" s="3">
        <f>ROUND($T1029*0.6,2)</f>
        <v>8.3699999999999992</v>
      </c>
      <c r="BB1029" s="3">
        <f>ROUND(BA1029*$W1029/100,2)</f>
        <v>7.95</v>
      </c>
      <c r="BC1029" s="3">
        <f>BA1029-BB1029</f>
        <v>0.41999999999999904</v>
      </c>
      <c r="BD1029" s="3">
        <f>ROUND($X1029*0.6,2)</f>
        <v>7.18</v>
      </c>
      <c r="BE1029" s="3">
        <f>ROUND(BD1029*$AA1029/100,2)</f>
        <v>6.82</v>
      </c>
      <c r="BF1029" s="3">
        <f>BD1029-BE1029</f>
        <v>0.35999999999999943</v>
      </c>
      <c r="BG1029" s="3">
        <v>9.15</v>
      </c>
      <c r="BH1029" s="3">
        <v>8.69</v>
      </c>
      <c r="BI1029" s="3">
        <v>0.46000000000000085</v>
      </c>
      <c r="BJ1029" s="3" t="s">
        <v>171</v>
      </c>
      <c r="BK1029" s="3">
        <v>23.441976</v>
      </c>
      <c r="BL1029" s="3">
        <v>22.27</v>
      </c>
      <c r="BM1029" s="3">
        <v>1.1719760000000008</v>
      </c>
      <c r="BN1029" s="3">
        <v>20.3</v>
      </c>
      <c r="BO1029" s="3">
        <v>19.29</v>
      </c>
      <c r="BP1029" s="3">
        <v>1.0100000000000016</v>
      </c>
      <c r="BQ1029" s="3">
        <v>21.641976</v>
      </c>
      <c r="BR1029" s="3">
        <v>20.56</v>
      </c>
      <c r="BS1029" s="3">
        <v>1.0819760000000009</v>
      </c>
      <c r="BT1029" s="3">
        <v>18.5</v>
      </c>
      <c r="BU1029" s="3">
        <v>17.579999999999998</v>
      </c>
      <c r="BV1029" s="3">
        <v>0.92000000000000171</v>
      </c>
      <c r="BW1029" s="3">
        <v>22.03</v>
      </c>
      <c r="BX1029" s="3">
        <v>20.93</v>
      </c>
      <c r="BY1029" s="3">
        <v>1.1000000000000014</v>
      </c>
      <c r="BZ1029" s="3">
        <v>20.941976</v>
      </c>
      <c r="CA1029" s="3">
        <v>19.89</v>
      </c>
      <c r="CB1029" s="3">
        <v>1.0519759999999998</v>
      </c>
      <c r="CC1029" s="3">
        <v>21.33</v>
      </c>
      <c r="CD1029" s="3">
        <v>20.260000000000002</v>
      </c>
      <c r="CE1029" s="3">
        <v>1.0699999999999967</v>
      </c>
      <c r="CF1029" s="3">
        <v>19.741976000000001</v>
      </c>
      <c r="CG1029" s="3">
        <v>18.75</v>
      </c>
      <c r="CH1029" s="3">
        <v>0.99197600000000108</v>
      </c>
      <c r="CI1029" s="3">
        <v>20.25</v>
      </c>
      <c r="CJ1029" s="3">
        <v>19.239999999999998</v>
      </c>
      <c r="CK1029" s="3">
        <v>1.0100000000000016</v>
      </c>
      <c r="CL1029" s="3">
        <v>16.41</v>
      </c>
      <c r="CM1029" s="3">
        <v>15.59</v>
      </c>
      <c r="CN1029" s="3">
        <v>0.82000000000000028</v>
      </c>
      <c r="CO1029" s="3">
        <v>14.21</v>
      </c>
      <c r="CP1029" s="3">
        <v>13.5</v>
      </c>
      <c r="CQ1029" s="3">
        <v>0.71000000000000085</v>
      </c>
      <c r="CR1029" s="3">
        <v>15.15</v>
      </c>
      <c r="CS1029" s="3">
        <v>14.39</v>
      </c>
      <c r="CT1029" s="3">
        <v>0.75999999999999979</v>
      </c>
      <c r="CU1029" s="3">
        <v>12.95</v>
      </c>
      <c r="CV1029" s="3">
        <v>12.3</v>
      </c>
      <c r="CW1029" s="3">
        <v>0.64999999999999858</v>
      </c>
      <c r="CX1029" s="3">
        <v>15.42</v>
      </c>
      <c r="CY1029" s="3">
        <v>14.65</v>
      </c>
      <c r="CZ1029" s="3">
        <v>0.76999999999999957</v>
      </c>
      <c r="DA1029" s="3">
        <v>14.66</v>
      </c>
      <c r="DB1029" s="3">
        <v>13.93</v>
      </c>
      <c r="DC1029" s="3">
        <v>0.73000000000000043</v>
      </c>
      <c r="DD1029" s="3">
        <v>14.93</v>
      </c>
      <c r="DE1029" s="3">
        <v>14.18</v>
      </c>
      <c r="DF1029" s="3">
        <v>0.75</v>
      </c>
      <c r="DG1029" s="3">
        <v>13.82</v>
      </c>
      <c r="DH1029" s="3">
        <v>13.13</v>
      </c>
      <c r="DI1029" s="3">
        <v>0.6899999999999995</v>
      </c>
      <c r="DJ1029" s="3">
        <v>14.18</v>
      </c>
      <c r="DK1029" s="3">
        <v>13.47</v>
      </c>
      <c r="DL1029" s="3">
        <v>0.70999999999999908</v>
      </c>
      <c r="DM1029" s="3">
        <v>21.1</v>
      </c>
      <c r="DN1029" s="3">
        <v>20.05</v>
      </c>
      <c r="DO1029" s="3">
        <v>1.0500000000000007</v>
      </c>
      <c r="DP1029" s="3">
        <v>19.48</v>
      </c>
      <c r="DQ1029" s="3">
        <v>18.510000000000002</v>
      </c>
      <c r="DR1029" s="3">
        <v>0.96999999999999886</v>
      </c>
      <c r="DS1029" s="3">
        <v>18.850000000000001</v>
      </c>
      <c r="DT1029" s="3">
        <v>17.91</v>
      </c>
      <c r="DU1029" s="3">
        <v>0.94000000000000128</v>
      </c>
      <c r="DV1029" s="3">
        <v>17.77</v>
      </c>
      <c r="DW1029" s="3">
        <v>16.88</v>
      </c>
      <c r="DX1029" s="3">
        <v>0.89000000000000057</v>
      </c>
    </row>
    <row r="1030" spans="1:128" s="3" customFormat="1" x14ac:dyDescent="0.25">
      <c r="A1030" s="36" t="s">
        <v>1190</v>
      </c>
      <c r="B1030" s="36" t="s">
        <v>87</v>
      </c>
      <c r="C1030" s="36" t="s">
        <v>88</v>
      </c>
      <c r="D1030" s="37" t="s">
        <v>151</v>
      </c>
      <c r="E1030" s="36" t="s">
        <v>152</v>
      </c>
      <c r="F1030" s="37" t="s">
        <v>1182</v>
      </c>
      <c r="G1030" s="36" t="s">
        <v>1183</v>
      </c>
      <c r="H1030" s="36" t="s">
        <v>201</v>
      </c>
      <c r="I1030" s="36" t="s">
        <v>388</v>
      </c>
      <c r="J1030" s="36" t="s">
        <v>171</v>
      </c>
      <c r="K1030" s="44">
        <v>12.18</v>
      </c>
      <c r="L1030" s="38" t="str">
        <f>IF(J1030="10",K1030,"")</f>
        <v/>
      </c>
      <c r="M1030" s="38"/>
      <c r="N1030" s="38"/>
      <c r="O1030" s="38">
        <v>0</v>
      </c>
      <c r="P1030" s="38">
        <f>IF(H1030="A",IF(J1030&lt;&gt;"20",IF(J1030="15",K1030*0.87,ROUND(K1030/0.87*0.85,2)),""))</f>
        <v>10.5966</v>
      </c>
      <c r="Q1030" s="38">
        <f>ROUND(P1030*S1030/100,2)</f>
        <v>9.5399999999999991</v>
      </c>
      <c r="R1030" s="38">
        <f>P1030-Q1030</f>
        <v>1.0566000000000013</v>
      </c>
      <c r="S1030" s="38" t="s">
        <v>389</v>
      </c>
      <c r="T1030" s="38">
        <f>IF(J1030="20",K1030,IF(J1030="10",ROUND(K1030*0.7,2),ROUND(K1030/0.85*0.7,2)))</f>
        <v>10.029999999999999</v>
      </c>
      <c r="U1030" s="38">
        <f>ROUND(T1030*W1030/100,2)</f>
        <v>9.5299999999999994</v>
      </c>
      <c r="V1030" s="38">
        <f>T1030-U1030</f>
        <v>0.5</v>
      </c>
      <c r="W1030" s="36">
        <v>95</v>
      </c>
      <c r="X1030" s="38">
        <f>IF(J1030="20",ROUND(K1030/0.7*0.6,2),IF(J1030="10",ROUND(K1030*0.6,2),ROUND(K1030/0.85*0.6,2)))</f>
        <v>8.6</v>
      </c>
      <c r="Y1030" s="38">
        <f>ROUND(X1030*AA1030/100,2)</f>
        <v>8.17</v>
      </c>
      <c r="Z1030" s="38">
        <f>X1030-Y1030</f>
        <v>0.42999999999999972</v>
      </c>
      <c r="AA1030" s="36">
        <v>95</v>
      </c>
      <c r="AB1030" s="38" t="s">
        <v>95</v>
      </c>
      <c r="AC1030" s="38">
        <v>10.96</v>
      </c>
      <c r="AD1030" s="38">
        <v>10.41</v>
      </c>
      <c r="AE1030" s="38">
        <v>0.55000000000000071</v>
      </c>
      <c r="AI1030" s="3">
        <f>ROUND(P1030*0.3,2)</f>
        <v>3.18</v>
      </c>
      <c r="AJ1030" s="3">
        <f>ROUND(AI1030*S1030/100,2)</f>
        <v>2.86</v>
      </c>
      <c r="AK1030" s="3">
        <f>AI1030-AJ1030</f>
        <v>0.32000000000000028</v>
      </c>
      <c r="AL1030" s="3">
        <f>ROUND(T1030*0.3,2)</f>
        <v>3.01</v>
      </c>
      <c r="AM1030" s="3">
        <f>ROUND(AL1030*W1030/100,2)</f>
        <v>2.86</v>
      </c>
      <c r="AN1030" s="3">
        <f>AL1030-AM1030</f>
        <v>0.14999999999999991</v>
      </c>
      <c r="AO1030" s="3">
        <f>ROUND(X1030*0.3,2)</f>
        <v>2.58</v>
      </c>
      <c r="AP1030" s="3">
        <f>ROUND(AO1030*AA1030/100,2)</f>
        <v>2.4500000000000002</v>
      </c>
      <c r="AQ1030" s="3">
        <f>AO1030-AP1030</f>
        <v>0.12999999999999989</v>
      </c>
      <c r="AR1030" s="3">
        <v>3.29</v>
      </c>
      <c r="AS1030" s="3">
        <v>3.13</v>
      </c>
      <c r="AT1030" s="3">
        <v>0.16000000000000014</v>
      </c>
      <c r="AX1030" s="3">
        <f>ROUND($P1030*0.6,2)</f>
        <v>6.36</v>
      </c>
      <c r="AY1030" s="3">
        <f>ROUND(AX1030*$S1030/100,2)</f>
        <v>5.72</v>
      </c>
      <c r="AZ1030" s="3">
        <f>AX1030-AY1030</f>
        <v>0.64000000000000057</v>
      </c>
      <c r="BA1030" s="3">
        <f>ROUND($T1030*0.6,2)</f>
        <v>6.02</v>
      </c>
      <c r="BB1030" s="3">
        <f>ROUND(BA1030*$W1030/100,2)</f>
        <v>5.72</v>
      </c>
      <c r="BC1030" s="3">
        <f>BA1030-BB1030</f>
        <v>0.29999999999999982</v>
      </c>
      <c r="BD1030" s="3">
        <f>ROUND($X1030*0.6,2)</f>
        <v>5.16</v>
      </c>
      <c r="BE1030" s="3">
        <f>ROUND(BD1030*$AA1030/100,2)</f>
        <v>4.9000000000000004</v>
      </c>
      <c r="BF1030" s="3">
        <f>BD1030-BE1030</f>
        <v>0.25999999999999979</v>
      </c>
      <c r="BG1030" s="3">
        <v>6.58</v>
      </c>
      <c r="BH1030" s="3">
        <v>6.25</v>
      </c>
      <c r="BI1030" s="3">
        <v>0.33000000000000007</v>
      </c>
      <c r="BJ1030" s="3" t="s">
        <v>171</v>
      </c>
      <c r="BK1030" s="3">
        <v>19.296599999999998</v>
      </c>
      <c r="BL1030" s="3">
        <v>18.329999999999998</v>
      </c>
      <c r="BM1030" s="3">
        <v>0.96659999999999968</v>
      </c>
      <c r="BN1030" s="3">
        <v>16.940000000000001</v>
      </c>
      <c r="BO1030" s="3">
        <v>16.09</v>
      </c>
      <c r="BP1030" s="3">
        <v>0.85000000000000142</v>
      </c>
      <c r="BQ1030" s="3">
        <v>17.496600000000001</v>
      </c>
      <c r="BR1030" s="3">
        <v>16.62</v>
      </c>
      <c r="BS1030" s="3">
        <v>0.87659999999999982</v>
      </c>
      <c r="BT1030" s="3">
        <v>15.14</v>
      </c>
      <c r="BU1030" s="3">
        <v>14.38</v>
      </c>
      <c r="BV1030" s="3">
        <v>0.75999999999999979</v>
      </c>
      <c r="BW1030" s="3">
        <v>17.739999999999998</v>
      </c>
      <c r="BX1030" s="3">
        <v>16.850000000000001</v>
      </c>
      <c r="BY1030" s="3">
        <v>0.88999999999999702</v>
      </c>
      <c r="BZ1030" s="3">
        <v>16.796599999999998</v>
      </c>
      <c r="CA1030" s="3">
        <v>15.96</v>
      </c>
      <c r="CB1030" s="3">
        <v>0.83659999999999712</v>
      </c>
      <c r="CC1030" s="3">
        <v>17.04</v>
      </c>
      <c r="CD1030" s="3">
        <v>16.190000000000001</v>
      </c>
      <c r="CE1030" s="3">
        <v>0.84999999999999787</v>
      </c>
      <c r="CF1030" s="3">
        <v>15.5966</v>
      </c>
      <c r="CG1030" s="3">
        <v>14.82</v>
      </c>
      <c r="CH1030" s="3">
        <v>0.77660000000000018</v>
      </c>
      <c r="CI1030" s="3">
        <v>15.96</v>
      </c>
      <c r="CJ1030" s="3">
        <v>15.16</v>
      </c>
      <c r="CK1030" s="3">
        <v>0.80000000000000071</v>
      </c>
      <c r="CL1030" s="3">
        <v>13.51</v>
      </c>
      <c r="CM1030" s="3">
        <v>12.83</v>
      </c>
      <c r="CN1030" s="3">
        <v>0.67999999999999972</v>
      </c>
      <c r="CO1030" s="3">
        <v>11.86</v>
      </c>
      <c r="CP1030" s="3">
        <v>11.27</v>
      </c>
      <c r="CQ1030" s="3">
        <v>0.58999999999999986</v>
      </c>
      <c r="CR1030" s="3">
        <v>12.25</v>
      </c>
      <c r="CS1030" s="3">
        <v>11.64</v>
      </c>
      <c r="CT1030" s="3">
        <v>0.60999999999999943</v>
      </c>
      <c r="CU1030" s="3">
        <v>10.6</v>
      </c>
      <c r="CV1030" s="3">
        <v>10.07</v>
      </c>
      <c r="CW1030" s="3">
        <v>0.52999999999999936</v>
      </c>
      <c r="CX1030" s="3">
        <v>12.42</v>
      </c>
      <c r="CY1030" s="3">
        <v>11.8</v>
      </c>
      <c r="CZ1030" s="3">
        <v>0.61999999999999922</v>
      </c>
      <c r="DA1030" s="3">
        <v>11.76</v>
      </c>
      <c r="DB1030" s="3">
        <v>11.17</v>
      </c>
      <c r="DC1030" s="3">
        <v>0.58999999999999986</v>
      </c>
      <c r="DD1030" s="3">
        <v>11.93</v>
      </c>
      <c r="DE1030" s="3">
        <v>11.33</v>
      </c>
      <c r="DF1030" s="3">
        <v>0.59999999999999964</v>
      </c>
      <c r="DG1030" s="3">
        <v>10.92</v>
      </c>
      <c r="DH1030" s="3">
        <v>10.37</v>
      </c>
      <c r="DI1030" s="3">
        <v>0.55000000000000071</v>
      </c>
      <c r="DJ1030" s="3">
        <v>11.17</v>
      </c>
      <c r="DK1030" s="3">
        <v>10.61</v>
      </c>
      <c r="DL1030" s="3">
        <v>0.5600000000000005</v>
      </c>
      <c r="DM1030" s="3">
        <v>17.37</v>
      </c>
      <c r="DN1030" s="3">
        <v>16.5</v>
      </c>
      <c r="DO1030" s="3">
        <v>0.87000000000000099</v>
      </c>
      <c r="DP1030" s="3">
        <v>15.75</v>
      </c>
      <c r="DQ1030" s="3">
        <v>14.96</v>
      </c>
      <c r="DR1030" s="3">
        <v>0.78999999999999915</v>
      </c>
      <c r="DS1030" s="3">
        <v>15.12</v>
      </c>
      <c r="DT1030" s="3">
        <v>14.36</v>
      </c>
      <c r="DU1030" s="3">
        <v>0.75999999999999979</v>
      </c>
      <c r="DV1030" s="3">
        <v>14.04</v>
      </c>
      <c r="DW1030" s="3">
        <v>13.34</v>
      </c>
      <c r="DX1030" s="3">
        <v>0.69999999999999929</v>
      </c>
    </row>
    <row r="1031" spans="1:128" s="3" customFormat="1" x14ac:dyDescent="0.25">
      <c r="A1031" s="36" t="s">
        <v>1191</v>
      </c>
      <c r="B1031" s="36" t="s">
        <v>87</v>
      </c>
      <c r="C1031" s="36" t="s">
        <v>88</v>
      </c>
      <c r="D1031" s="37" t="s">
        <v>205</v>
      </c>
      <c r="E1031" s="36" t="s">
        <v>206</v>
      </c>
      <c r="F1031" s="37" t="s">
        <v>1182</v>
      </c>
      <c r="G1031" s="36" t="s">
        <v>1183</v>
      </c>
      <c r="H1031" s="36" t="s">
        <v>201</v>
      </c>
      <c r="I1031" s="36" t="s">
        <v>388</v>
      </c>
      <c r="J1031" s="36" t="s">
        <v>171</v>
      </c>
      <c r="K1031" s="44">
        <v>10.18</v>
      </c>
      <c r="L1031" s="38" t="str">
        <f>IF(J1031="10",K1031,"")</f>
        <v/>
      </c>
      <c r="M1031" s="38"/>
      <c r="N1031" s="38"/>
      <c r="O1031" s="38">
        <v>0</v>
      </c>
      <c r="P1031" s="38">
        <f>IF(H1031="A",IF(J1031&lt;&gt;"20",IF(J1031="15",K1031*0.87,ROUND(K1031/0.87*0.85,2)),""))</f>
        <v>8.8566000000000003</v>
      </c>
      <c r="Q1031" s="38">
        <f>ROUND(P1031*S1031/100,2)</f>
        <v>7.97</v>
      </c>
      <c r="R1031" s="38">
        <f>P1031-Q1031</f>
        <v>0.8866000000000005</v>
      </c>
      <c r="S1031" s="38" t="s">
        <v>389</v>
      </c>
      <c r="T1031" s="38">
        <f>IF(J1031="20",K1031,IF(J1031="10",ROUND(K1031*0.7,2),ROUND(K1031/0.85*0.7,2)))</f>
        <v>8.3800000000000008</v>
      </c>
      <c r="U1031" s="38">
        <f>ROUND(T1031*W1031/100,2)</f>
        <v>7.96</v>
      </c>
      <c r="V1031" s="38">
        <f>T1031-U1031</f>
        <v>0.42000000000000082</v>
      </c>
      <c r="W1031" s="36">
        <v>95</v>
      </c>
      <c r="X1031" s="38">
        <f>IF(J1031="20",ROUND(K1031/0.7*0.6,2),IF(J1031="10",ROUND(K1031*0.6,2),ROUND(K1031/0.85*0.6,2)))</f>
        <v>7.19</v>
      </c>
      <c r="Y1031" s="38">
        <f>ROUND(X1031*AA1031/100,2)</f>
        <v>6.83</v>
      </c>
      <c r="Z1031" s="38">
        <f>X1031-Y1031</f>
        <v>0.36000000000000032</v>
      </c>
      <c r="AA1031" s="36">
        <v>95</v>
      </c>
      <c r="AB1031" s="38" t="s">
        <v>95</v>
      </c>
      <c r="AC1031" s="38">
        <v>9.16</v>
      </c>
      <c r="AD1031" s="38">
        <v>8.6999999999999993</v>
      </c>
      <c r="AE1031" s="38">
        <v>0.46000000000000085</v>
      </c>
      <c r="AI1031" s="3">
        <f>ROUND(P1031*0.3,2)</f>
        <v>2.66</v>
      </c>
      <c r="AJ1031" s="3">
        <f>ROUND(AI1031*S1031/100,2)</f>
        <v>2.39</v>
      </c>
      <c r="AK1031" s="3">
        <f>AI1031-AJ1031</f>
        <v>0.27</v>
      </c>
      <c r="AL1031" s="3">
        <f>ROUND(T1031*0.3,2)</f>
        <v>2.5099999999999998</v>
      </c>
      <c r="AM1031" s="3">
        <f>ROUND(AL1031*W1031/100,2)</f>
        <v>2.38</v>
      </c>
      <c r="AN1031" s="3">
        <f>AL1031-AM1031</f>
        <v>0.12999999999999989</v>
      </c>
      <c r="AO1031" s="3">
        <f>ROUND(X1031*0.3,2)</f>
        <v>2.16</v>
      </c>
      <c r="AP1031" s="3">
        <f>ROUND(AO1031*AA1031/100,2)</f>
        <v>2.0499999999999998</v>
      </c>
      <c r="AQ1031" s="3">
        <f>AO1031-AP1031</f>
        <v>0.11000000000000032</v>
      </c>
      <c r="AR1031" s="3">
        <v>2.75</v>
      </c>
      <c r="AS1031" s="3">
        <v>2.61</v>
      </c>
      <c r="AT1031" s="3">
        <v>0.14000000000000012</v>
      </c>
      <c r="AX1031" s="3">
        <f>ROUND($P1031*0.6,2)</f>
        <v>5.31</v>
      </c>
      <c r="AY1031" s="3">
        <f>ROUND(AX1031*$S1031/100,2)</f>
        <v>4.78</v>
      </c>
      <c r="AZ1031" s="3">
        <f>AX1031-AY1031</f>
        <v>0.52999999999999936</v>
      </c>
      <c r="BA1031" s="3">
        <f>ROUND($T1031*0.6,2)</f>
        <v>5.03</v>
      </c>
      <c r="BB1031" s="3">
        <f>ROUND(BA1031*$W1031/100,2)</f>
        <v>4.78</v>
      </c>
      <c r="BC1031" s="3">
        <f>BA1031-BB1031</f>
        <v>0.25</v>
      </c>
      <c r="BD1031" s="3">
        <f>ROUND($X1031*0.6,2)</f>
        <v>4.3099999999999996</v>
      </c>
      <c r="BE1031" s="3">
        <f>ROUND(BD1031*$AA1031/100,2)</f>
        <v>4.09</v>
      </c>
      <c r="BF1031" s="3">
        <f>BD1031-BE1031</f>
        <v>0.21999999999999975</v>
      </c>
      <c r="BG1031" s="3">
        <v>5.5</v>
      </c>
      <c r="BH1031" s="3">
        <v>5.23</v>
      </c>
      <c r="BI1031" s="3">
        <v>0.26999999999999957</v>
      </c>
      <c r="BJ1031" s="3" t="s">
        <v>171</v>
      </c>
      <c r="BK1031" s="3">
        <v>17.5566</v>
      </c>
      <c r="BL1031" s="3">
        <v>16.68</v>
      </c>
      <c r="BM1031" s="3">
        <v>0.87659999999999982</v>
      </c>
      <c r="BN1031" s="3">
        <v>15.53</v>
      </c>
      <c r="BO1031" s="3">
        <v>14.75</v>
      </c>
      <c r="BP1031" s="3">
        <v>0.77999999999999936</v>
      </c>
      <c r="BQ1031" s="3">
        <v>15.756599999999999</v>
      </c>
      <c r="BR1031" s="3">
        <v>14.97</v>
      </c>
      <c r="BS1031" s="3">
        <v>0.78659999999999819</v>
      </c>
      <c r="BT1031" s="3">
        <v>13.73</v>
      </c>
      <c r="BU1031" s="3">
        <v>13.04</v>
      </c>
      <c r="BV1031" s="3">
        <v>0.69000000000000128</v>
      </c>
      <c r="BW1031" s="3">
        <v>15.94</v>
      </c>
      <c r="BX1031" s="3">
        <v>15.14</v>
      </c>
      <c r="BY1031" s="3">
        <v>0.79999999999999893</v>
      </c>
      <c r="BZ1031" s="3">
        <v>15.0566</v>
      </c>
      <c r="CA1031" s="3">
        <v>14.3</v>
      </c>
      <c r="CB1031" s="3">
        <v>0.75659999999999883</v>
      </c>
      <c r="CC1031" s="3">
        <v>15.24</v>
      </c>
      <c r="CD1031" s="3">
        <v>14.48</v>
      </c>
      <c r="CE1031" s="3">
        <v>0.75999999999999979</v>
      </c>
      <c r="CF1031" s="3">
        <v>13.8566</v>
      </c>
      <c r="CG1031" s="3">
        <v>13.16</v>
      </c>
      <c r="CH1031" s="3">
        <v>0.69660000000000011</v>
      </c>
      <c r="CI1031" s="3">
        <v>14.16</v>
      </c>
      <c r="CJ1031" s="3">
        <v>13.45</v>
      </c>
      <c r="CK1031" s="3">
        <v>0.71000000000000085</v>
      </c>
      <c r="CL1031" s="3">
        <v>12.29</v>
      </c>
      <c r="CM1031" s="3">
        <v>11.68</v>
      </c>
      <c r="CN1031" s="3">
        <v>0.60999999999999943</v>
      </c>
      <c r="CO1031" s="3">
        <v>10.87</v>
      </c>
      <c r="CP1031" s="3">
        <v>10.33</v>
      </c>
      <c r="CQ1031" s="3">
        <v>0.53999999999999915</v>
      </c>
      <c r="CR1031" s="3">
        <v>11.03</v>
      </c>
      <c r="CS1031" s="3">
        <v>10.48</v>
      </c>
      <c r="CT1031" s="3">
        <v>0.54999999999999893</v>
      </c>
      <c r="CU1031" s="3">
        <v>9.61</v>
      </c>
      <c r="CV1031" s="3">
        <v>9.1300000000000008</v>
      </c>
      <c r="CW1031" s="3">
        <v>0.47999999999999865</v>
      </c>
      <c r="CX1031" s="3">
        <v>11.16</v>
      </c>
      <c r="CY1031" s="3">
        <v>10.6</v>
      </c>
      <c r="CZ1031" s="3">
        <v>0.5600000000000005</v>
      </c>
      <c r="DA1031" s="3">
        <v>10.54</v>
      </c>
      <c r="DB1031" s="3">
        <v>10.01</v>
      </c>
      <c r="DC1031" s="3">
        <v>0.52999999999999936</v>
      </c>
      <c r="DD1031" s="3">
        <v>10.67</v>
      </c>
      <c r="DE1031" s="3">
        <v>10.14</v>
      </c>
      <c r="DF1031" s="3">
        <v>0.52999999999999936</v>
      </c>
      <c r="DG1031" s="3">
        <v>9.6999999999999993</v>
      </c>
      <c r="DH1031" s="3">
        <v>9.2200000000000006</v>
      </c>
      <c r="DI1031" s="3">
        <v>0.47999999999999865</v>
      </c>
      <c r="DJ1031" s="3">
        <v>9.91</v>
      </c>
      <c r="DK1031" s="3">
        <v>9.41</v>
      </c>
      <c r="DL1031" s="3">
        <v>0.5</v>
      </c>
      <c r="DM1031" s="3">
        <v>15.8</v>
      </c>
      <c r="DN1031" s="3">
        <v>15.01</v>
      </c>
      <c r="DO1031" s="3">
        <v>0.79000000000000092</v>
      </c>
      <c r="DP1031" s="3">
        <v>14.18</v>
      </c>
      <c r="DQ1031" s="3">
        <v>13.47</v>
      </c>
      <c r="DR1031" s="3">
        <v>0.70999999999999908</v>
      </c>
      <c r="DS1031" s="3">
        <v>13.55</v>
      </c>
      <c r="DT1031" s="3">
        <v>12.87</v>
      </c>
      <c r="DU1031" s="3">
        <v>0.68000000000000149</v>
      </c>
      <c r="DV1031" s="3">
        <v>12.47</v>
      </c>
      <c r="DW1031" s="3">
        <v>11.85</v>
      </c>
      <c r="DX1031" s="3">
        <v>0.62000000000000099</v>
      </c>
    </row>
    <row r="1032" spans="1:128" s="3" customFormat="1" x14ac:dyDescent="0.25">
      <c r="A1032" s="36" t="s">
        <v>1192</v>
      </c>
      <c r="B1032" s="36" t="s">
        <v>87</v>
      </c>
      <c r="C1032" s="36" t="s">
        <v>88</v>
      </c>
      <c r="D1032" s="37" t="s">
        <v>106</v>
      </c>
      <c r="E1032" s="36" t="s">
        <v>107</v>
      </c>
      <c r="F1032" s="37" t="s">
        <v>1182</v>
      </c>
      <c r="G1032" s="36" t="s">
        <v>1183</v>
      </c>
      <c r="H1032" s="36" t="s">
        <v>201</v>
      </c>
      <c r="I1032" s="36" t="s">
        <v>388</v>
      </c>
      <c r="J1032" s="36" t="s">
        <v>171</v>
      </c>
      <c r="K1032" s="44">
        <v>12.18</v>
      </c>
      <c r="L1032" s="38" t="str">
        <f>IF(J1032="10",K1032,"")</f>
        <v/>
      </c>
      <c r="M1032" s="38"/>
      <c r="N1032" s="38"/>
      <c r="O1032" s="38">
        <v>0</v>
      </c>
      <c r="P1032" s="38">
        <f>IF(H1032="A",IF(J1032&lt;&gt;"20",IF(J1032="15",K1032*0.87,ROUND(K1032/0.87*0.85,2)),""))</f>
        <v>10.5966</v>
      </c>
      <c r="Q1032" s="38">
        <f>ROUND(P1032*S1032/100,2)</f>
        <v>9.5399999999999991</v>
      </c>
      <c r="R1032" s="38">
        <f>P1032-Q1032</f>
        <v>1.0566000000000013</v>
      </c>
      <c r="S1032" s="38" t="s">
        <v>389</v>
      </c>
      <c r="T1032" s="38">
        <f>IF(J1032="20",K1032,IF(J1032="10",ROUND(K1032*0.7,2),ROUND(K1032/0.85*0.7,2)))</f>
        <v>10.029999999999999</v>
      </c>
      <c r="U1032" s="38">
        <f>ROUND(T1032*W1032/100,2)</f>
        <v>9.5299999999999994</v>
      </c>
      <c r="V1032" s="38">
        <f>T1032-U1032</f>
        <v>0.5</v>
      </c>
      <c r="W1032" s="36">
        <v>95</v>
      </c>
      <c r="X1032" s="38">
        <f>IF(J1032="20",ROUND(K1032/0.7*0.6,2),IF(J1032="10",ROUND(K1032*0.6,2),ROUND(K1032/0.85*0.6,2)))</f>
        <v>8.6</v>
      </c>
      <c r="Y1032" s="38">
        <f>ROUND(X1032*AA1032/100,2)</f>
        <v>8.17</v>
      </c>
      <c r="Z1032" s="38">
        <f>X1032-Y1032</f>
        <v>0.42999999999999972</v>
      </c>
      <c r="AA1032" s="36">
        <v>95</v>
      </c>
      <c r="AB1032" s="38" t="s">
        <v>95</v>
      </c>
      <c r="AC1032" s="38">
        <v>10.96</v>
      </c>
      <c r="AD1032" s="38">
        <v>10.41</v>
      </c>
      <c r="AE1032" s="38">
        <v>0.55000000000000071</v>
      </c>
      <c r="AI1032" s="3">
        <f>ROUND(P1032*0.3,2)</f>
        <v>3.18</v>
      </c>
      <c r="AJ1032" s="3">
        <f>ROUND(AI1032*S1032/100,2)</f>
        <v>2.86</v>
      </c>
      <c r="AK1032" s="3">
        <f>AI1032-AJ1032</f>
        <v>0.32000000000000028</v>
      </c>
      <c r="AL1032" s="3">
        <f>ROUND(T1032*0.3,2)</f>
        <v>3.01</v>
      </c>
      <c r="AM1032" s="3">
        <f>ROUND(AL1032*W1032/100,2)</f>
        <v>2.86</v>
      </c>
      <c r="AN1032" s="3">
        <f>AL1032-AM1032</f>
        <v>0.14999999999999991</v>
      </c>
      <c r="AO1032" s="3">
        <f>ROUND(X1032*0.3,2)</f>
        <v>2.58</v>
      </c>
      <c r="AP1032" s="3">
        <f>ROUND(AO1032*AA1032/100,2)</f>
        <v>2.4500000000000002</v>
      </c>
      <c r="AQ1032" s="3">
        <f>AO1032-AP1032</f>
        <v>0.12999999999999989</v>
      </c>
      <c r="AR1032" s="3">
        <v>3.29</v>
      </c>
      <c r="AS1032" s="3">
        <v>3.13</v>
      </c>
      <c r="AT1032" s="3">
        <v>0.16000000000000014</v>
      </c>
      <c r="AX1032" s="3">
        <f>ROUND($P1032*0.6,2)</f>
        <v>6.36</v>
      </c>
      <c r="AY1032" s="3">
        <f>ROUND(AX1032*$S1032/100,2)</f>
        <v>5.72</v>
      </c>
      <c r="AZ1032" s="3">
        <f>AX1032-AY1032</f>
        <v>0.64000000000000057</v>
      </c>
      <c r="BA1032" s="3">
        <f>ROUND($T1032*0.6,2)</f>
        <v>6.02</v>
      </c>
      <c r="BB1032" s="3">
        <f>ROUND(BA1032*$W1032/100,2)</f>
        <v>5.72</v>
      </c>
      <c r="BC1032" s="3">
        <f>BA1032-BB1032</f>
        <v>0.29999999999999982</v>
      </c>
      <c r="BD1032" s="3">
        <f>ROUND($X1032*0.6,2)</f>
        <v>5.16</v>
      </c>
      <c r="BE1032" s="3">
        <f>ROUND(BD1032*$AA1032/100,2)</f>
        <v>4.9000000000000004</v>
      </c>
      <c r="BF1032" s="3">
        <f>BD1032-BE1032</f>
        <v>0.25999999999999979</v>
      </c>
      <c r="BG1032" s="3">
        <v>6.58</v>
      </c>
      <c r="BH1032" s="3">
        <v>6.25</v>
      </c>
      <c r="BI1032" s="3">
        <v>0.33000000000000007</v>
      </c>
      <c r="BJ1032" s="3" t="s">
        <v>171</v>
      </c>
      <c r="BK1032" s="3">
        <v>19.296599999999998</v>
      </c>
      <c r="BL1032" s="3">
        <v>18.329999999999998</v>
      </c>
      <c r="BM1032" s="3">
        <v>0.96659999999999968</v>
      </c>
      <c r="BN1032" s="3">
        <v>16.940000000000001</v>
      </c>
      <c r="BO1032" s="3">
        <v>16.09</v>
      </c>
      <c r="BP1032" s="3">
        <v>0.85000000000000142</v>
      </c>
      <c r="BQ1032" s="3">
        <v>17.496600000000001</v>
      </c>
      <c r="BR1032" s="3">
        <v>16.62</v>
      </c>
      <c r="BS1032" s="3">
        <v>0.87659999999999982</v>
      </c>
      <c r="BT1032" s="3">
        <v>15.14</v>
      </c>
      <c r="BU1032" s="3">
        <v>14.38</v>
      </c>
      <c r="BV1032" s="3">
        <v>0.75999999999999979</v>
      </c>
      <c r="BW1032" s="3">
        <v>17.739999999999998</v>
      </c>
      <c r="BX1032" s="3">
        <v>16.850000000000001</v>
      </c>
      <c r="BY1032" s="3">
        <v>0.88999999999999702</v>
      </c>
      <c r="BZ1032" s="3">
        <v>16.796599999999998</v>
      </c>
      <c r="CA1032" s="3">
        <v>15.96</v>
      </c>
      <c r="CB1032" s="3">
        <v>0.83659999999999712</v>
      </c>
      <c r="CC1032" s="3">
        <v>17.04</v>
      </c>
      <c r="CD1032" s="3">
        <v>16.190000000000001</v>
      </c>
      <c r="CE1032" s="3">
        <v>0.84999999999999787</v>
      </c>
      <c r="CF1032" s="3">
        <v>15.5966</v>
      </c>
      <c r="CG1032" s="3">
        <v>14.82</v>
      </c>
      <c r="CH1032" s="3">
        <v>0.77660000000000018</v>
      </c>
      <c r="CI1032" s="3">
        <v>15.96</v>
      </c>
      <c r="CJ1032" s="3">
        <v>15.16</v>
      </c>
      <c r="CK1032" s="3">
        <v>0.80000000000000071</v>
      </c>
      <c r="CL1032" s="3">
        <v>13.51</v>
      </c>
      <c r="CM1032" s="3">
        <v>12.83</v>
      </c>
      <c r="CN1032" s="3">
        <v>0.67999999999999972</v>
      </c>
      <c r="CO1032" s="3">
        <v>11.86</v>
      </c>
      <c r="CP1032" s="3">
        <v>11.27</v>
      </c>
      <c r="CQ1032" s="3">
        <v>0.58999999999999986</v>
      </c>
      <c r="CR1032" s="3">
        <v>12.25</v>
      </c>
      <c r="CS1032" s="3">
        <v>11.64</v>
      </c>
      <c r="CT1032" s="3">
        <v>0.60999999999999943</v>
      </c>
      <c r="CU1032" s="3">
        <v>10.6</v>
      </c>
      <c r="CV1032" s="3">
        <v>10.07</v>
      </c>
      <c r="CW1032" s="3">
        <v>0.52999999999999936</v>
      </c>
      <c r="CX1032" s="3">
        <v>12.42</v>
      </c>
      <c r="CY1032" s="3">
        <v>11.8</v>
      </c>
      <c r="CZ1032" s="3">
        <v>0.61999999999999922</v>
      </c>
      <c r="DA1032" s="3">
        <v>11.76</v>
      </c>
      <c r="DB1032" s="3">
        <v>11.17</v>
      </c>
      <c r="DC1032" s="3">
        <v>0.58999999999999986</v>
      </c>
      <c r="DD1032" s="3">
        <v>11.93</v>
      </c>
      <c r="DE1032" s="3">
        <v>11.33</v>
      </c>
      <c r="DF1032" s="3">
        <v>0.59999999999999964</v>
      </c>
      <c r="DG1032" s="3">
        <v>10.92</v>
      </c>
      <c r="DH1032" s="3">
        <v>10.37</v>
      </c>
      <c r="DI1032" s="3">
        <v>0.55000000000000071</v>
      </c>
      <c r="DJ1032" s="3">
        <v>11.17</v>
      </c>
      <c r="DK1032" s="3">
        <v>10.61</v>
      </c>
      <c r="DL1032" s="3">
        <v>0.5600000000000005</v>
      </c>
      <c r="DM1032" s="3">
        <v>17.37</v>
      </c>
      <c r="DN1032" s="3">
        <v>16.5</v>
      </c>
      <c r="DO1032" s="3">
        <v>0.87000000000000099</v>
      </c>
      <c r="DP1032" s="3">
        <v>15.75</v>
      </c>
      <c r="DQ1032" s="3">
        <v>14.96</v>
      </c>
      <c r="DR1032" s="3">
        <v>0.78999999999999915</v>
      </c>
      <c r="DS1032" s="3">
        <v>15.12</v>
      </c>
      <c r="DT1032" s="3">
        <v>14.36</v>
      </c>
      <c r="DU1032" s="3">
        <v>0.75999999999999979</v>
      </c>
      <c r="DV1032" s="3">
        <v>14.04</v>
      </c>
      <c r="DW1032" s="3">
        <v>13.34</v>
      </c>
      <c r="DX1032" s="3">
        <v>0.69999999999999929</v>
      </c>
    </row>
    <row r="1033" spans="1:128" s="3" customFormat="1" x14ac:dyDescent="0.25">
      <c r="A1033" s="36" t="s">
        <v>1193</v>
      </c>
      <c r="B1033" s="36" t="s">
        <v>87</v>
      </c>
      <c r="C1033" s="36" t="s">
        <v>88</v>
      </c>
      <c r="D1033" s="37" t="s">
        <v>121</v>
      </c>
      <c r="E1033" s="36" t="s">
        <v>122</v>
      </c>
      <c r="F1033" s="37" t="s">
        <v>1182</v>
      </c>
      <c r="G1033" s="36" t="s">
        <v>1183</v>
      </c>
      <c r="H1033" s="36" t="s">
        <v>201</v>
      </c>
      <c r="I1033" s="36" t="s">
        <v>388</v>
      </c>
      <c r="J1033" s="36" t="s">
        <v>171</v>
      </c>
      <c r="K1033" s="44">
        <v>12.18</v>
      </c>
      <c r="L1033" s="38" t="str">
        <f>IF(J1033="10",K1033,"")</f>
        <v/>
      </c>
      <c r="M1033" s="38"/>
      <c r="N1033" s="38"/>
      <c r="O1033" s="38">
        <v>0</v>
      </c>
      <c r="P1033" s="38">
        <f>IF(H1033="A",IF(J1033&lt;&gt;"20",IF(J1033="15",K1033*0.87,ROUND(K1033/0.87*0.85,2)),""))</f>
        <v>10.5966</v>
      </c>
      <c r="Q1033" s="38">
        <f>ROUND(P1033*S1033/100,2)</f>
        <v>9.5399999999999991</v>
      </c>
      <c r="R1033" s="38">
        <f>P1033-Q1033</f>
        <v>1.0566000000000013</v>
      </c>
      <c r="S1033" s="38" t="s">
        <v>389</v>
      </c>
      <c r="T1033" s="38">
        <f>IF(J1033="20",K1033,IF(J1033="10",ROUND(K1033*0.7,2),ROUND(K1033/0.85*0.7,2)))</f>
        <v>10.029999999999999</v>
      </c>
      <c r="U1033" s="38">
        <f>ROUND(T1033*W1033/100,2)</f>
        <v>9.5299999999999994</v>
      </c>
      <c r="V1033" s="38">
        <f>T1033-U1033</f>
        <v>0.5</v>
      </c>
      <c r="W1033" s="36">
        <v>95</v>
      </c>
      <c r="X1033" s="38">
        <f>IF(J1033="20",ROUND(K1033/0.7*0.6,2),IF(J1033="10",ROUND(K1033*0.6,2),ROUND(K1033/0.85*0.6,2)))</f>
        <v>8.6</v>
      </c>
      <c r="Y1033" s="38">
        <f>ROUND(X1033*AA1033/100,2)</f>
        <v>8.17</v>
      </c>
      <c r="Z1033" s="38">
        <f>X1033-Y1033</f>
        <v>0.42999999999999972</v>
      </c>
      <c r="AA1033" s="36">
        <v>95</v>
      </c>
      <c r="AB1033" s="38" t="s">
        <v>95</v>
      </c>
      <c r="AC1033" s="38">
        <v>10.96</v>
      </c>
      <c r="AD1033" s="38">
        <v>10.41</v>
      </c>
      <c r="AE1033" s="38">
        <v>0.55000000000000071</v>
      </c>
      <c r="AI1033" s="3">
        <f>ROUND(P1033*0.3,2)</f>
        <v>3.18</v>
      </c>
      <c r="AJ1033" s="3">
        <f>ROUND(AI1033*S1033/100,2)</f>
        <v>2.86</v>
      </c>
      <c r="AK1033" s="3">
        <f>AI1033-AJ1033</f>
        <v>0.32000000000000028</v>
      </c>
      <c r="AL1033" s="3">
        <f>ROUND(T1033*0.3,2)</f>
        <v>3.01</v>
      </c>
      <c r="AM1033" s="3">
        <f>ROUND(AL1033*W1033/100,2)</f>
        <v>2.86</v>
      </c>
      <c r="AN1033" s="3">
        <f>AL1033-AM1033</f>
        <v>0.14999999999999991</v>
      </c>
      <c r="AO1033" s="3">
        <f>ROUND(X1033*0.3,2)</f>
        <v>2.58</v>
      </c>
      <c r="AP1033" s="3">
        <f>ROUND(AO1033*AA1033/100,2)</f>
        <v>2.4500000000000002</v>
      </c>
      <c r="AQ1033" s="3">
        <f>AO1033-AP1033</f>
        <v>0.12999999999999989</v>
      </c>
      <c r="AR1033" s="3">
        <v>3.29</v>
      </c>
      <c r="AS1033" s="3">
        <v>3.13</v>
      </c>
      <c r="AT1033" s="3">
        <v>0.16000000000000014</v>
      </c>
      <c r="AX1033" s="3">
        <f>ROUND($P1033*0.6,2)</f>
        <v>6.36</v>
      </c>
      <c r="AY1033" s="3">
        <f>ROUND(AX1033*$S1033/100,2)</f>
        <v>5.72</v>
      </c>
      <c r="AZ1033" s="3">
        <f>AX1033-AY1033</f>
        <v>0.64000000000000057</v>
      </c>
      <c r="BA1033" s="3">
        <f>ROUND($T1033*0.6,2)</f>
        <v>6.02</v>
      </c>
      <c r="BB1033" s="3">
        <f>ROUND(BA1033*$W1033/100,2)</f>
        <v>5.72</v>
      </c>
      <c r="BC1033" s="3">
        <f>BA1033-BB1033</f>
        <v>0.29999999999999982</v>
      </c>
      <c r="BD1033" s="3">
        <f>ROUND($X1033*0.6,2)</f>
        <v>5.16</v>
      </c>
      <c r="BE1033" s="3">
        <f>ROUND(BD1033*$AA1033/100,2)</f>
        <v>4.9000000000000004</v>
      </c>
      <c r="BF1033" s="3">
        <f>BD1033-BE1033</f>
        <v>0.25999999999999979</v>
      </c>
      <c r="BG1033" s="3">
        <v>6.58</v>
      </c>
      <c r="BH1033" s="3">
        <v>6.25</v>
      </c>
      <c r="BI1033" s="3">
        <v>0.33000000000000007</v>
      </c>
      <c r="BJ1033" s="3" t="s">
        <v>171</v>
      </c>
      <c r="BK1033" s="3">
        <v>19.296599999999998</v>
      </c>
      <c r="BL1033" s="3">
        <v>18.329999999999998</v>
      </c>
      <c r="BM1033" s="3">
        <v>0.96659999999999968</v>
      </c>
      <c r="BN1033" s="3">
        <v>16.940000000000001</v>
      </c>
      <c r="BO1033" s="3">
        <v>16.09</v>
      </c>
      <c r="BP1033" s="3">
        <v>0.85000000000000142</v>
      </c>
      <c r="BQ1033" s="3">
        <v>17.496600000000001</v>
      </c>
      <c r="BR1033" s="3">
        <v>16.62</v>
      </c>
      <c r="BS1033" s="3">
        <v>0.87659999999999982</v>
      </c>
      <c r="BT1033" s="3">
        <v>15.14</v>
      </c>
      <c r="BU1033" s="3">
        <v>14.38</v>
      </c>
      <c r="BV1033" s="3">
        <v>0.75999999999999979</v>
      </c>
      <c r="BW1033" s="3">
        <v>17.739999999999998</v>
      </c>
      <c r="BX1033" s="3">
        <v>16.850000000000001</v>
      </c>
      <c r="BY1033" s="3">
        <v>0.88999999999999702</v>
      </c>
      <c r="BZ1033" s="3">
        <v>16.796599999999998</v>
      </c>
      <c r="CA1033" s="3">
        <v>15.96</v>
      </c>
      <c r="CB1033" s="3">
        <v>0.83659999999999712</v>
      </c>
      <c r="CC1033" s="3">
        <v>17.04</v>
      </c>
      <c r="CD1033" s="3">
        <v>16.190000000000001</v>
      </c>
      <c r="CE1033" s="3">
        <v>0.84999999999999787</v>
      </c>
      <c r="CF1033" s="3">
        <v>15.5966</v>
      </c>
      <c r="CG1033" s="3">
        <v>14.82</v>
      </c>
      <c r="CH1033" s="3">
        <v>0.77660000000000018</v>
      </c>
      <c r="CI1033" s="3">
        <v>15.96</v>
      </c>
      <c r="CJ1033" s="3">
        <v>15.16</v>
      </c>
      <c r="CK1033" s="3">
        <v>0.80000000000000071</v>
      </c>
      <c r="CL1033" s="3">
        <v>13.51</v>
      </c>
      <c r="CM1033" s="3">
        <v>12.83</v>
      </c>
      <c r="CN1033" s="3">
        <v>0.67999999999999972</v>
      </c>
      <c r="CO1033" s="3">
        <v>11.86</v>
      </c>
      <c r="CP1033" s="3">
        <v>11.27</v>
      </c>
      <c r="CQ1033" s="3">
        <v>0.58999999999999986</v>
      </c>
      <c r="CR1033" s="3">
        <v>12.25</v>
      </c>
      <c r="CS1033" s="3">
        <v>11.64</v>
      </c>
      <c r="CT1033" s="3">
        <v>0.60999999999999943</v>
      </c>
      <c r="CU1033" s="3">
        <v>10.6</v>
      </c>
      <c r="CV1033" s="3">
        <v>10.07</v>
      </c>
      <c r="CW1033" s="3">
        <v>0.52999999999999936</v>
      </c>
      <c r="CX1033" s="3">
        <v>12.42</v>
      </c>
      <c r="CY1033" s="3">
        <v>11.8</v>
      </c>
      <c r="CZ1033" s="3">
        <v>0.61999999999999922</v>
      </c>
      <c r="DA1033" s="3">
        <v>11.76</v>
      </c>
      <c r="DB1033" s="3">
        <v>11.17</v>
      </c>
      <c r="DC1033" s="3">
        <v>0.58999999999999986</v>
      </c>
      <c r="DD1033" s="3">
        <v>11.93</v>
      </c>
      <c r="DE1033" s="3">
        <v>11.33</v>
      </c>
      <c r="DF1033" s="3">
        <v>0.59999999999999964</v>
      </c>
      <c r="DG1033" s="3">
        <v>10.92</v>
      </c>
      <c r="DH1033" s="3">
        <v>10.37</v>
      </c>
      <c r="DI1033" s="3">
        <v>0.55000000000000071</v>
      </c>
      <c r="DJ1033" s="3">
        <v>11.17</v>
      </c>
      <c r="DK1033" s="3">
        <v>10.61</v>
      </c>
      <c r="DL1033" s="3">
        <v>0.5600000000000005</v>
      </c>
      <c r="DM1033" s="3">
        <v>17.37</v>
      </c>
      <c r="DN1033" s="3">
        <v>16.5</v>
      </c>
      <c r="DO1033" s="3">
        <v>0.87000000000000099</v>
      </c>
      <c r="DP1033" s="3">
        <v>15.75</v>
      </c>
      <c r="DQ1033" s="3">
        <v>14.96</v>
      </c>
      <c r="DR1033" s="3">
        <v>0.78999999999999915</v>
      </c>
      <c r="DS1033" s="3">
        <v>15.12</v>
      </c>
      <c r="DT1033" s="3">
        <v>14.36</v>
      </c>
      <c r="DU1033" s="3">
        <v>0.75999999999999979</v>
      </c>
      <c r="DV1033" s="3">
        <v>14.04</v>
      </c>
      <c r="DW1033" s="3">
        <v>13.34</v>
      </c>
      <c r="DX1033" s="3">
        <v>0.69999999999999929</v>
      </c>
    </row>
    <row r="1034" spans="1:128" s="3" customFormat="1" x14ac:dyDescent="0.25">
      <c r="A1034" s="36" t="s">
        <v>1194</v>
      </c>
      <c r="B1034" s="36" t="s">
        <v>87</v>
      </c>
      <c r="C1034" s="36" t="s">
        <v>88</v>
      </c>
      <c r="D1034" s="37" t="s">
        <v>154</v>
      </c>
      <c r="E1034" s="36" t="s">
        <v>155</v>
      </c>
      <c r="F1034" s="37" t="s">
        <v>1182</v>
      </c>
      <c r="G1034" s="36" t="s">
        <v>1183</v>
      </c>
      <c r="H1034" s="36" t="s">
        <v>201</v>
      </c>
      <c r="I1034" s="36" t="s">
        <v>388</v>
      </c>
      <c r="J1034" s="36" t="s">
        <v>171</v>
      </c>
      <c r="K1034" s="44">
        <v>12.18</v>
      </c>
      <c r="L1034" s="38" t="str">
        <f>IF(J1034="10",K1034,"")</f>
        <v/>
      </c>
      <c r="M1034" s="38"/>
      <c r="N1034" s="38"/>
      <c r="O1034" s="38">
        <v>0</v>
      </c>
      <c r="P1034" s="38">
        <f>IF(H1034="A",IF(J1034&lt;&gt;"20",IF(J1034="15",K1034*0.87,ROUND(K1034/0.87*0.85,2)),""))</f>
        <v>10.5966</v>
      </c>
      <c r="Q1034" s="38">
        <f>ROUND(P1034*S1034/100,2)</f>
        <v>9.5399999999999991</v>
      </c>
      <c r="R1034" s="38">
        <f>P1034-Q1034</f>
        <v>1.0566000000000013</v>
      </c>
      <c r="S1034" s="38" t="s">
        <v>389</v>
      </c>
      <c r="T1034" s="38">
        <f>IF(J1034="20",K1034,IF(J1034="10",ROUND(K1034*0.7,2),ROUND(K1034/0.85*0.7,2)))</f>
        <v>10.029999999999999</v>
      </c>
      <c r="U1034" s="38">
        <f>ROUND(T1034*W1034/100,2)</f>
        <v>9.5299999999999994</v>
      </c>
      <c r="V1034" s="38">
        <f>T1034-U1034</f>
        <v>0.5</v>
      </c>
      <c r="W1034" s="36">
        <v>95</v>
      </c>
      <c r="X1034" s="38">
        <f>IF(J1034="20",ROUND(K1034/0.7*0.6,2),IF(J1034="10",ROUND(K1034*0.6,2),ROUND(K1034/0.85*0.6,2)))</f>
        <v>8.6</v>
      </c>
      <c r="Y1034" s="38">
        <f>ROUND(X1034*AA1034/100,2)</f>
        <v>8.17</v>
      </c>
      <c r="Z1034" s="38">
        <f>X1034-Y1034</f>
        <v>0.42999999999999972</v>
      </c>
      <c r="AA1034" s="36">
        <v>95</v>
      </c>
      <c r="AB1034" s="38" t="s">
        <v>95</v>
      </c>
      <c r="AC1034" s="38">
        <v>10.96</v>
      </c>
      <c r="AD1034" s="38">
        <v>10.41</v>
      </c>
      <c r="AE1034" s="38">
        <v>0.55000000000000071</v>
      </c>
      <c r="AI1034" s="3">
        <f>ROUND(P1034*0.3,2)</f>
        <v>3.18</v>
      </c>
      <c r="AJ1034" s="3">
        <f>ROUND(AI1034*S1034/100,2)</f>
        <v>2.86</v>
      </c>
      <c r="AK1034" s="3">
        <f>AI1034-AJ1034</f>
        <v>0.32000000000000028</v>
      </c>
      <c r="AL1034" s="3">
        <f>ROUND(T1034*0.3,2)</f>
        <v>3.01</v>
      </c>
      <c r="AM1034" s="3">
        <f>ROUND(AL1034*W1034/100,2)</f>
        <v>2.86</v>
      </c>
      <c r="AN1034" s="3">
        <f>AL1034-AM1034</f>
        <v>0.14999999999999991</v>
      </c>
      <c r="AO1034" s="3">
        <f>ROUND(X1034*0.3,2)</f>
        <v>2.58</v>
      </c>
      <c r="AP1034" s="3">
        <f>ROUND(AO1034*AA1034/100,2)</f>
        <v>2.4500000000000002</v>
      </c>
      <c r="AQ1034" s="3">
        <f>AO1034-AP1034</f>
        <v>0.12999999999999989</v>
      </c>
      <c r="AR1034" s="3">
        <v>3.29</v>
      </c>
      <c r="AS1034" s="3">
        <v>3.13</v>
      </c>
      <c r="AT1034" s="3">
        <v>0.16000000000000014</v>
      </c>
      <c r="AX1034" s="3">
        <f>ROUND($P1034*0.6,2)</f>
        <v>6.36</v>
      </c>
      <c r="AY1034" s="3">
        <f>ROUND(AX1034*$S1034/100,2)</f>
        <v>5.72</v>
      </c>
      <c r="AZ1034" s="3">
        <f>AX1034-AY1034</f>
        <v>0.64000000000000057</v>
      </c>
      <c r="BA1034" s="3">
        <f>ROUND($T1034*0.6,2)</f>
        <v>6.02</v>
      </c>
      <c r="BB1034" s="3">
        <f>ROUND(BA1034*$W1034/100,2)</f>
        <v>5.72</v>
      </c>
      <c r="BC1034" s="3">
        <f>BA1034-BB1034</f>
        <v>0.29999999999999982</v>
      </c>
      <c r="BD1034" s="3">
        <f>ROUND($X1034*0.6,2)</f>
        <v>5.16</v>
      </c>
      <c r="BE1034" s="3">
        <f>ROUND(BD1034*$AA1034/100,2)</f>
        <v>4.9000000000000004</v>
      </c>
      <c r="BF1034" s="3">
        <f>BD1034-BE1034</f>
        <v>0.25999999999999979</v>
      </c>
      <c r="BG1034" s="3">
        <v>6.58</v>
      </c>
      <c r="BH1034" s="3">
        <v>6.25</v>
      </c>
      <c r="BI1034" s="3">
        <v>0.33000000000000007</v>
      </c>
      <c r="BJ1034" s="3" t="s">
        <v>171</v>
      </c>
      <c r="BK1034" s="3">
        <v>19.296599999999998</v>
      </c>
      <c r="BL1034" s="3">
        <v>18.329999999999998</v>
      </c>
      <c r="BM1034" s="3">
        <v>0.96659999999999968</v>
      </c>
      <c r="BN1034" s="3">
        <v>16.940000000000001</v>
      </c>
      <c r="BO1034" s="3">
        <v>16.09</v>
      </c>
      <c r="BP1034" s="3">
        <v>0.85000000000000142</v>
      </c>
      <c r="BQ1034" s="3">
        <v>17.496600000000001</v>
      </c>
      <c r="BR1034" s="3">
        <v>16.62</v>
      </c>
      <c r="BS1034" s="3">
        <v>0.87659999999999982</v>
      </c>
      <c r="BT1034" s="3">
        <v>15.14</v>
      </c>
      <c r="BU1034" s="3">
        <v>14.38</v>
      </c>
      <c r="BV1034" s="3">
        <v>0.75999999999999979</v>
      </c>
      <c r="BW1034" s="3">
        <v>17.739999999999998</v>
      </c>
      <c r="BX1034" s="3">
        <v>16.850000000000001</v>
      </c>
      <c r="BY1034" s="3">
        <v>0.88999999999999702</v>
      </c>
      <c r="BZ1034" s="3">
        <v>16.796599999999998</v>
      </c>
      <c r="CA1034" s="3">
        <v>15.96</v>
      </c>
      <c r="CB1034" s="3">
        <v>0.83659999999999712</v>
      </c>
      <c r="CC1034" s="3">
        <v>17.04</v>
      </c>
      <c r="CD1034" s="3">
        <v>16.190000000000001</v>
      </c>
      <c r="CE1034" s="3">
        <v>0.84999999999999787</v>
      </c>
      <c r="CF1034" s="3">
        <v>15.5966</v>
      </c>
      <c r="CG1034" s="3">
        <v>14.82</v>
      </c>
      <c r="CH1034" s="3">
        <v>0.77660000000000018</v>
      </c>
      <c r="CI1034" s="3">
        <v>15.96</v>
      </c>
      <c r="CJ1034" s="3">
        <v>15.16</v>
      </c>
      <c r="CK1034" s="3">
        <v>0.80000000000000071</v>
      </c>
      <c r="CL1034" s="3">
        <v>13.51</v>
      </c>
      <c r="CM1034" s="3">
        <v>12.83</v>
      </c>
      <c r="CN1034" s="3">
        <v>0.67999999999999972</v>
      </c>
      <c r="CO1034" s="3">
        <v>11.86</v>
      </c>
      <c r="CP1034" s="3">
        <v>11.27</v>
      </c>
      <c r="CQ1034" s="3">
        <v>0.58999999999999986</v>
      </c>
      <c r="CR1034" s="3">
        <v>12.25</v>
      </c>
      <c r="CS1034" s="3">
        <v>11.64</v>
      </c>
      <c r="CT1034" s="3">
        <v>0.60999999999999943</v>
      </c>
      <c r="CU1034" s="3">
        <v>10.6</v>
      </c>
      <c r="CV1034" s="3">
        <v>10.07</v>
      </c>
      <c r="CW1034" s="3">
        <v>0.52999999999999936</v>
      </c>
      <c r="CX1034" s="3">
        <v>12.42</v>
      </c>
      <c r="CY1034" s="3">
        <v>11.8</v>
      </c>
      <c r="CZ1034" s="3">
        <v>0.61999999999999922</v>
      </c>
      <c r="DA1034" s="3">
        <v>11.76</v>
      </c>
      <c r="DB1034" s="3">
        <v>11.17</v>
      </c>
      <c r="DC1034" s="3">
        <v>0.58999999999999986</v>
      </c>
      <c r="DD1034" s="3">
        <v>11.93</v>
      </c>
      <c r="DE1034" s="3">
        <v>11.33</v>
      </c>
      <c r="DF1034" s="3">
        <v>0.59999999999999964</v>
      </c>
      <c r="DG1034" s="3">
        <v>10.92</v>
      </c>
      <c r="DH1034" s="3">
        <v>10.37</v>
      </c>
      <c r="DI1034" s="3">
        <v>0.55000000000000071</v>
      </c>
      <c r="DJ1034" s="3">
        <v>11.17</v>
      </c>
      <c r="DK1034" s="3">
        <v>10.61</v>
      </c>
      <c r="DL1034" s="3">
        <v>0.5600000000000005</v>
      </c>
      <c r="DM1034" s="3">
        <v>17.37</v>
      </c>
      <c r="DN1034" s="3">
        <v>16.5</v>
      </c>
      <c r="DO1034" s="3">
        <v>0.87000000000000099</v>
      </c>
      <c r="DP1034" s="3">
        <v>15.75</v>
      </c>
      <c r="DQ1034" s="3">
        <v>14.96</v>
      </c>
      <c r="DR1034" s="3">
        <v>0.78999999999999915</v>
      </c>
      <c r="DS1034" s="3">
        <v>15.12</v>
      </c>
      <c r="DT1034" s="3">
        <v>14.36</v>
      </c>
      <c r="DU1034" s="3">
        <v>0.75999999999999979</v>
      </c>
      <c r="DV1034" s="3">
        <v>14.04</v>
      </c>
      <c r="DW1034" s="3">
        <v>13.34</v>
      </c>
      <c r="DX1034" s="3">
        <v>0.69999999999999929</v>
      </c>
    </row>
    <row r="1035" spans="1:128" s="3" customFormat="1" x14ac:dyDescent="0.25">
      <c r="A1035" s="36" t="s">
        <v>1195</v>
      </c>
      <c r="B1035" s="36" t="s">
        <v>87</v>
      </c>
      <c r="C1035" s="36" t="s">
        <v>88</v>
      </c>
      <c r="D1035" s="37" t="s">
        <v>188</v>
      </c>
      <c r="E1035" s="36" t="s">
        <v>189</v>
      </c>
      <c r="F1035" s="37" t="s">
        <v>1182</v>
      </c>
      <c r="G1035" s="36" t="s">
        <v>1183</v>
      </c>
      <c r="H1035" s="36" t="s">
        <v>201</v>
      </c>
      <c r="I1035" s="36" t="s">
        <v>388</v>
      </c>
      <c r="J1035" s="36" t="s">
        <v>171</v>
      </c>
      <c r="K1035" s="44">
        <v>10.18</v>
      </c>
      <c r="L1035" s="38" t="str">
        <f>IF(J1035="10",K1035,"")</f>
        <v/>
      </c>
      <c r="M1035" s="38"/>
      <c r="N1035" s="38"/>
      <c r="O1035" s="38">
        <v>0</v>
      </c>
      <c r="P1035" s="38">
        <f>IF(H1035="A",IF(J1035&lt;&gt;"20",IF(J1035="15",K1035*0.87,ROUND(K1035/0.87*0.85,2)),""))</f>
        <v>8.8566000000000003</v>
      </c>
      <c r="Q1035" s="38">
        <f>ROUND(P1035*S1035/100,2)</f>
        <v>7.97</v>
      </c>
      <c r="R1035" s="38">
        <f>P1035-Q1035</f>
        <v>0.8866000000000005</v>
      </c>
      <c r="S1035" s="38" t="s">
        <v>389</v>
      </c>
      <c r="T1035" s="38">
        <f>IF(J1035="20",K1035,IF(J1035="10",ROUND(K1035*0.7,2),ROUND(K1035/0.85*0.7,2)))</f>
        <v>8.3800000000000008</v>
      </c>
      <c r="U1035" s="38">
        <f>ROUND(T1035*W1035/100,2)</f>
        <v>7.96</v>
      </c>
      <c r="V1035" s="38">
        <f>T1035-U1035</f>
        <v>0.42000000000000082</v>
      </c>
      <c r="W1035" s="36">
        <v>95</v>
      </c>
      <c r="X1035" s="38">
        <f>IF(J1035="20",ROUND(K1035/0.7*0.6,2),IF(J1035="10",ROUND(K1035*0.6,2),ROUND(K1035/0.85*0.6,2)))</f>
        <v>7.19</v>
      </c>
      <c r="Y1035" s="38">
        <f>ROUND(X1035*AA1035/100,2)</f>
        <v>6.83</v>
      </c>
      <c r="Z1035" s="38">
        <f>X1035-Y1035</f>
        <v>0.36000000000000032</v>
      </c>
      <c r="AA1035" s="36">
        <v>95</v>
      </c>
      <c r="AB1035" s="38" t="s">
        <v>95</v>
      </c>
      <c r="AC1035" s="38">
        <v>9.16</v>
      </c>
      <c r="AD1035" s="38">
        <v>8.6999999999999993</v>
      </c>
      <c r="AE1035" s="38">
        <v>0.46000000000000085</v>
      </c>
      <c r="AI1035" s="3">
        <f>ROUND(P1035*0.3,2)</f>
        <v>2.66</v>
      </c>
      <c r="AJ1035" s="3">
        <f>ROUND(AI1035*S1035/100,2)</f>
        <v>2.39</v>
      </c>
      <c r="AK1035" s="3">
        <f>AI1035-AJ1035</f>
        <v>0.27</v>
      </c>
      <c r="AL1035" s="3">
        <f>ROUND(T1035*0.3,2)</f>
        <v>2.5099999999999998</v>
      </c>
      <c r="AM1035" s="3">
        <f>ROUND(AL1035*W1035/100,2)</f>
        <v>2.38</v>
      </c>
      <c r="AN1035" s="3">
        <f>AL1035-AM1035</f>
        <v>0.12999999999999989</v>
      </c>
      <c r="AO1035" s="3">
        <f>ROUND(X1035*0.3,2)</f>
        <v>2.16</v>
      </c>
      <c r="AP1035" s="3">
        <f>ROUND(AO1035*AA1035/100,2)</f>
        <v>2.0499999999999998</v>
      </c>
      <c r="AQ1035" s="3">
        <f>AO1035-AP1035</f>
        <v>0.11000000000000032</v>
      </c>
      <c r="AR1035" s="3">
        <v>2.75</v>
      </c>
      <c r="AS1035" s="3">
        <v>2.61</v>
      </c>
      <c r="AT1035" s="3">
        <v>0.14000000000000012</v>
      </c>
      <c r="AX1035" s="3">
        <f>ROUND($P1035*0.6,2)</f>
        <v>5.31</v>
      </c>
      <c r="AY1035" s="3">
        <f>ROUND(AX1035*$S1035/100,2)</f>
        <v>4.78</v>
      </c>
      <c r="AZ1035" s="3">
        <f>AX1035-AY1035</f>
        <v>0.52999999999999936</v>
      </c>
      <c r="BA1035" s="3">
        <f>ROUND($T1035*0.6,2)</f>
        <v>5.03</v>
      </c>
      <c r="BB1035" s="3">
        <f>ROUND(BA1035*$W1035/100,2)</f>
        <v>4.78</v>
      </c>
      <c r="BC1035" s="3">
        <f>BA1035-BB1035</f>
        <v>0.25</v>
      </c>
      <c r="BD1035" s="3">
        <f>ROUND($X1035*0.6,2)</f>
        <v>4.3099999999999996</v>
      </c>
      <c r="BE1035" s="3">
        <f>ROUND(BD1035*$AA1035/100,2)</f>
        <v>4.09</v>
      </c>
      <c r="BF1035" s="3">
        <f>BD1035-BE1035</f>
        <v>0.21999999999999975</v>
      </c>
      <c r="BG1035" s="3">
        <v>5.5</v>
      </c>
      <c r="BH1035" s="3">
        <v>5.23</v>
      </c>
      <c r="BI1035" s="3">
        <v>0.26999999999999957</v>
      </c>
      <c r="BJ1035" s="3" t="s">
        <v>171</v>
      </c>
      <c r="BK1035" s="3">
        <v>17.5566</v>
      </c>
      <c r="BL1035" s="3">
        <v>16.68</v>
      </c>
      <c r="BM1035" s="3">
        <v>0.87659999999999982</v>
      </c>
      <c r="BN1035" s="3">
        <v>15.53</v>
      </c>
      <c r="BO1035" s="3">
        <v>14.75</v>
      </c>
      <c r="BP1035" s="3">
        <v>0.77999999999999936</v>
      </c>
      <c r="BQ1035" s="3">
        <v>15.756599999999999</v>
      </c>
      <c r="BR1035" s="3">
        <v>14.97</v>
      </c>
      <c r="BS1035" s="3">
        <v>0.78659999999999819</v>
      </c>
      <c r="BT1035" s="3">
        <v>13.73</v>
      </c>
      <c r="BU1035" s="3">
        <v>13.04</v>
      </c>
      <c r="BV1035" s="3">
        <v>0.69000000000000128</v>
      </c>
      <c r="BW1035" s="3">
        <v>15.94</v>
      </c>
      <c r="BX1035" s="3">
        <v>15.14</v>
      </c>
      <c r="BY1035" s="3">
        <v>0.79999999999999893</v>
      </c>
      <c r="BZ1035" s="3">
        <v>15.0566</v>
      </c>
      <c r="CA1035" s="3">
        <v>14.3</v>
      </c>
      <c r="CB1035" s="3">
        <v>0.75659999999999883</v>
      </c>
      <c r="CC1035" s="3">
        <v>15.24</v>
      </c>
      <c r="CD1035" s="3">
        <v>14.48</v>
      </c>
      <c r="CE1035" s="3">
        <v>0.75999999999999979</v>
      </c>
      <c r="CF1035" s="3">
        <v>13.8566</v>
      </c>
      <c r="CG1035" s="3">
        <v>13.16</v>
      </c>
      <c r="CH1035" s="3">
        <v>0.69660000000000011</v>
      </c>
      <c r="CI1035" s="3">
        <v>14.16</v>
      </c>
      <c r="CJ1035" s="3">
        <v>13.45</v>
      </c>
      <c r="CK1035" s="3">
        <v>0.71000000000000085</v>
      </c>
      <c r="CL1035" s="3">
        <v>12.29</v>
      </c>
      <c r="CM1035" s="3">
        <v>11.68</v>
      </c>
      <c r="CN1035" s="3">
        <v>0.60999999999999943</v>
      </c>
      <c r="CO1035" s="3">
        <v>10.87</v>
      </c>
      <c r="CP1035" s="3">
        <v>10.33</v>
      </c>
      <c r="CQ1035" s="3">
        <v>0.53999999999999915</v>
      </c>
      <c r="CR1035" s="3">
        <v>11.03</v>
      </c>
      <c r="CS1035" s="3">
        <v>10.48</v>
      </c>
      <c r="CT1035" s="3">
        <v>0.54999999999999893</v>
      </c>
      <c r="CU1035" s="3">
        <v>9.61</v>
      </c>
      <c r="CV1035" s="3">
        <v>9.1300000000000008</v>
      </c>
      <c r="CW1035" s="3">
        <v>0.47999999999999865</v>
      </c>
      <c r="CX1035" s="3">
        <v>11.16</v>
      </c>
      <c r="CY1035" s="3">
        <v>10.6</v>
      </c>
      <c r="CZ1035" s="3">
        <v>0.5600000000000005</v>
      </c>
      <c r="DA1035" s="3">
        <v>10.54</v>
      </c>
      <c r="DB1035" s="3">
        <v>10.01</v>
      </c>
      <c r="DC1035" s="3">
        <v>0.52999999999999936</v>
      </c>
      <c r="DD1035" s="3">
        <v>10.67</v>
      </c>
      <c r="DE1035" s="3">
        <v>10.14</v>
      </c>
      <c r="DF1035" s="3">
        <v>0.52999999999999936</v>
      </c>
      <c r="DG1035" s="3">
        <v>9.6999999999999993</v>
      </c>
      <c r="DH1035" s="3">
        <v>9.2200000000000006</v>
      </c>
      <c r="DI1035" s="3">
        <v>0.47999999999999865</v>
      </c>
      <c r="DJ1035" s="3">
        <v>9.91</v>
      </c>
      <c r="DK1035" s="3">
        <v>9.41</v>
      </c>
      <c r="DL1035" s="3">
        <v>0.5</v>
      </c>
      <c r="DM1035" s="3">
        <v>15.8</v>
      </c>
      <c r="DN1035" s="3">
        <v>15.01</v>
      </c>
      <c r="DO1035" s="3">
        <v>0.79000000000000092</v>
      </c>
      <c r="DP1035" s="3">
        <v>14.18</v>
      </c>
      <c r="DQ1035" s="3">
        <v>13.47</v>
      </c>
      <c r="DR1035" s="3">
        <v>0.70999999999999908</v>
      </c>
      <c r="DS1035" s="3">
        <v>13.55</v>
      </c>
      <c r="DT1035" s="3">
        <v>12.87</v>
      </c>
      <c r="DU1035" s="3">
        <v>0.68000000000000149</v>
      </c>
      <c r="DV1035" s="3">
        <v>12.47</v>
      </c>
      <c r="DW1035" s="3">
        <v>11.85</v>
      </c>
      <c r="DX1035" s="3">
        <v>0.62000000000000099</v>
      </c>
    </row>
    <row r="1036" spans="1:128" s="3" customFormat="1" x14ac:dyDescent="0.25">
      <c r="A1036" s="36" t="s">
        <v>1196</v>
      </c>
      <c r="B1036" s="36" t="s">
        <v>87</v>
      </c>
      <c r="C1036" s="36" t="s">
        <v>88</v>
      </c>
      <c r="D1036" s="37" t="s">
        <v>163</v>
      </c>
      <c r="E1036" s="36" t="s">
        <v>164</v>
      </c>
      <c r="F1036" s="37" t="s">
        <v>1182</v>
      </c>
      <c r="G1036" s="36" t="s">
        <v>1183</v>
      </c>
      <c r="H1036" s="36" t="s">
        <v>201</v>
      </c>
      <c r="I1036" s="36" t="s">
        <v>388</v>
      </c>
      <c r="J1036" s="36" t="s">
        <v>171</v>
      </c>
      <c r="K1036" s="44">
        <v>15.115800000000002</v>
      </c>
      <c r="L1036" s="38" t="str">
        <f>IF(J1036="10",K1036,"")</f>
        <v/>
      </c>
      <c r="M1036" s="38"/>
      <c r="N1036" s="38"/>
      <c r="O1036" s="38">
        <v>0</v>
      </c>
      <c r="P1036" s="38">
        <f>IF(H1036="A",IF(J1036&lt;&gt;"20",IF(J1036="15",K1036*0.87,ROUND(K1036/0.87*0.85,2)),""))</f>
        <v>13.150746000000002</v>
      </c>
      <c r="Q1036" s="38">
        <f>ROUND(P1036*S1036/100,2)</f>
        <v>11.84</v>
      </c>
      <c r="R1036" s="38">
        <f>P1036-Q1036</f>
        <v>1.3107460000000017</v>
      </c>
      <c r="S1036" s="38" t="s">
        <v>389</v>
      </c>
      <c r="T1036" s="38">
        <f>IF(J1036="20",K1036,IF(J1036="10",ROUND(K1036*0.7,2),ROUND(K1036/0.85*0.7,2)))</f>
        <v>12.45</v>
      </c>
      <c r="U1036" s="38">
        <f>ROUND(T1036*W1036/100,2)</f>
        <v>11.83</v>
      </c>
      <c r="V1036" s="38">
        <f>T1036-U1036</f>
        <v>0.61999999999999922</v>
      </c>
      <c r="W1036" s="36">
        <v>95</v>
      </c>
      <c r="X1036" s="38">
        <f>IF(J1036="20",ROUND(K1036/0.7*0.6,2),IF(J1036="10",ROUND(K1036*0.6,2),ROUND(K1036/0.85*0.6,2)))</f>
        <v>10.67</v>
      </c>
      <c r="Y1036" s="38">
        <f>ROUND(X1036*AA1036/100,2)</f>
        <v>10.14</v>
      </c>
      <c r="Z1036" s="38">
        <f>X1036-Y1036</f>
        <v>0.52999999999999936</v>
      </c>
      <c r="AA1036" s="36">
        <v>95</v>
      </c>
      <c r="AB1036" s="38" t="s">
        <v>95</v>
      </c>
      <c r="AC1036" s="38">
        <v>13.6</v>
      </c>
      <c r="AD1036" s="38">
        <v>12.92</v>
      </c>
      <c r="AE1036" s="38">
        <v>0.67999999999999972</v>
      </c>
      <c r="AI1036" s="3">
        <f>ROUND(P1036*0.3,2)</f>
        <v>3.95</v>
      </c>
      <c r="AJ1036" s="3">
        <f>ROUND(AI1036*S1036/100,2)</f>
        <v>3.56</v>
      </c>
      <c r="AK1036" s="3">
        <f>AI1036-AJ1036</f>
        <v>0.39000000000000012</v>
      </c>
      <c r="AL1036" s="3">
        <f>ROUND(T1036*0.3,2)</f>
        <v>3.74</v>
      </c>
      <c r="AM1036" s="3">
        <f>ROUND(AL1036*W1036/100,2)</f>
        <v>3.55</v>
      </c>
      <c r="AN1036" s="3">
        <f>AL1036-AM1036</f>
        <v>0.19000000000000039</v>
      </c>
      <c r="AO1036" s="3">
        <f>ROUND(X1036*0.3,2)</f>
        <v>3.2</v>
      </c>
      <c r="AP1036" s="3">
        <f>ROUND(AO1036*AA1036/100,2)</f>
        <v>3.04</v>
      </c>
      <c r="AQ1036" s="3">
        <f>AO1036-AP1036</f>
        <v>0.16000000000000014</v>
      </c>
      <c r="AR1036" s="3">
        <v>4.08</v>
      </c>
      <c r="AS1036" s="3">
        <v>3.88</v>
      </c>
      <c r="AT1036" s="3">
        <v>0.20000000000000018</v>
      </c>
      <c r="AX1036" s="3">
        <f>ROUND($P1036*0.6,2)</f>
        <v>7.89</v>
      </c>
      <c r="AY1036" s="3">
        <f>ROUND(AX1036*$S1036/100,2)</f>
        <v>7.1</v>
      </c>
      <c r="AZ1036" s="3">
        <f>AX1036-AY1036</f>
        <v>0.79</v>
      </c>
      <c r="BA1036" s="3">
        <f>ROUND($T1036*0.6,2)</f>
        <v>7.47</v>
      </c>
      <c r="BB1036" s="3">
        <f>ROUND(BA1036*$W1036/100,2)</f>
        <v>7.1</v>
      </c>
      <c r="BC1036" s="3">
        <f>BA1036-BB1036</f>
        <v>0.37000000000000011</v>
      </c>
      <c r="BD1036" s="3">
        <f>ROUND($X1036*0.6,2)</f>
        <v>6.4</v>
      </c>
      <c r="BE1036" s="3">
        <f>ROUND(BD1036*$AA1036/100,2)</f>
        <v>6.08</v>
      </c>
      <c r="BF1036" s="3">
        <f>BD1036-BE1036</f>
        <v>0.32000000000000028</v>
      </c>
      <c r="BG1036" s="3">
        <v>8.16</v>
      </c>
      <c r="BH1036" s="3">
        <v>7.75</v>
      </c>
      <c r="BI1036" s="3">
        <v>0.41000000000000014</v>
      </c>
      <c r="BJ1036" s="3" t="s">
        <v>171</v>
      </c>
      <c r="BK1036" s="3">
        <v>21.850746000000001</v>
      </c>
      <c r="BL1036" s="3">
        <v>20.76</v>
      </c>
      <c r="BM1036" s="3">
        <v>1.0907459999999993</v>
      </c>
      <c r="BN1036" s="3">
        <v>19.010000000000002</v>
      </c>
      <c r="BO1036" s="3">
        <v>18.059999999999999</v>
      </c>
      <c r="BP1036" s="3">
        <v>0.95000000000000284</v>
      </c>
      <c r="BQ1036" s="3">
        <v>20.050746</v>
      </c>
      <c r="BR1036" s="3">
        <v>19.05</v>
      </c>
      <c r="BS1036" s="3">
        <v>1.0007459999999995</v>
      </c>
      <c r="BT1036" s="3">
        <v>17.21</v>
      </c>
      <c r="BU1036" s="3">
        <v>16.350000000000001</v>
      </c>
      <c r="BV1036" s="3">
        <v>0.85999999999999943</v>
      </c>
      <c r="BW1036" s="3">
        <v>20.38</v>
      </c>
      <c r="BX1036" s="3">
        <v>19.36</v>
      </c>
      <c r="BY1036" s="3">
        <v>1.0199999999999996</v>
      </c>
      <c r="BZ1036" s="3">
        <v>19.350746000000001</v>
      </c>
      <c r="CA1036" s="3">
        <v>18.38</v>
      </c>
      <c r="CB1036" s="3">
        <v>0.97074600000000189</v>
      </c>
      <c r="CC1036" s="3">
        <v>19.68</v>
      </c>
      <c r="CD1036" s="3">
        <v>18.7</v>
      </c>
      <c r="CE1036" s="3">
        <v>0.98000000000000043</v>
      </c>
      <c r="CF1036" s="3">
        <v>18.150746000000002</v>
      </c>
      <c r="CG1036" s="3">
        <v>17.239999999999998</v>
      </c>
      <c r="CH1036" s="3">
        <v>0.91074600000000316</v>
      </c>
      <c r="CI1036" s="3">
        <v>18.600000000000001</v>
      </c>
      <c r="CJ1036" s="3">
        <v>17.670000000000002</v>
      </c>
      <c r="CK1036" s="3">
        <v>0.92999999999999972</v>
      </c>
      <c r="CL1036" s="3">
        <v>15.3</v>
      </c>
      <c r="CM1036" s="3">
        <v>14.54</v>
      </c>
      <c r="CN1036" s="3">
        <v>0.76000000000000156</v>
      </c>
      <c r="CO1036" s="3">
        <v>13.31</v>
      </c>
      <c r="CP1036" s="3">
        <v>12.64</v>
      </c>
      <c r="CQ1036" s="3">
        <v>0.66999999999999993</v>
      </c>
      <c r="CR1036" s="3">
        <v>14.04</v>
      </c>
      <c r="CS1036" s="3">
        <v>13.34</v>
      </c>
      <c r="CT1036" s="3">
        <v>0.69999999999999929</v>
      </c>
      <c r="CU1036" s="3">
        <v>12.05</v>
      </c>
      <c r="CV1036" s="3">
        <v>11.45</v>
      </c>
      <c r="CW1036" s="3">
        <v>0.60000000000000142</v>
      </c>
      <c r="CX1036" s="3">
        <v>14.27</v>
      </c>
      <c r="CY1036" s="3">
        <v>13.56</v>
      </c>
      <c r="CZ1036" s="3">
        <v>0.70999999999999908</v>
      </c>
      <c r="DA1036" s="3">
        <v>13.55</v>
      </c>
      <c r="DB1036" s="3">
        <v>12.87</v>
      </c>
      <c r="DC1036" s="3">
        <v>0.68000000000000149</v>
      </c>
      <c r="DD1036" s="3">
        <v>13.78</v>
      </c>
      <c r="DE1036" s="3">
        <v>13.09</v>
      </c>
      <c r="DF1036" s="3">
        <v>0.6899999999999995</v>
      </c>
      <c r="DG1036" s="3">
        <v>12.71</v>
      </c>
      <c r="DH1036" s="3">
        <v>12.07</v>
      </c>
      <c r="DI1036" s="3">
        <v>0.64000000000000057</v>
      </c>
      <c r="DJ1036" s="3">
        <v>13.02</v>
      </c>
      <c r="DK1036" s="3">
        <v>12.37</v>
      </c>
      <c r="DL1036" s="3">
        <v>0.65000000000000036</v>
      </c>
      <c r="DM1036" s="3">
        <v>19.670000000000002</v>
      </c>
      <c r="DN1036" s="3">
        <v>18.690000000000001</v>
      </c>
      <c r="DO1036" s="3">
        <v>0.98000000000000043</v>
      </c>
      <c r="DP1036" s="3">
        <v>18.05</v>
      </c>
      <c r="DQ1036" s="3">
        <v>17.149999999999999</v>
      </c>
      <c r="DR1036" s="3">
        <v>0.90000000000000213</v>
      </c>
      <c r="DS1036" s="3">
        <v>17.420000000000002</v>
      </c>
      <c r="DT1036" s="3">
        <v>16.55</v>
      </c>
      <c r="DU1036" s="3">
        <v>0.87000000000000099</v>
      </c>
      <c r="DV1036" s="3">
        <v>16.34</v>
      </c>
      <c r="DW1036" s="3">
        <v>15.52</v>
      </c>
      <c r="DX1036" s="3">
        <v>0.82000000000000028</v>
      </c>
    </row>
    <row r="1037" spans="1:128" s="3" customFormat="1" x14ac:dyDescent="0.25">
      <c r="A1037" s="36" t="s">
        <v>1197</v>
      </c>
      <c r="B1037" s="36" t="s">
        <v>87</v>
      </c>
      <c r="C1037" s="36" t="s">
        <v>88</v>
      </c>
      <c r="D1037" s="37" t="s">
        <v>103</v>
      </c>
      <c r="E1037" s="36" t="s">
        <v>104</v>
      </c>
      <c r="F1037" s="37" t="s">
        <v>1182</v>
      </c>
      <c r="G1037" s="36" t="s">
        <v>1183</v>
      </c>
      <c r="H1037" s="36" t="s">
        <v>201</v>
      </c>
      <c r="I1037" s="36" t="s">
        <v>388</v>
      </c>
      <c r="J1037" s="36" t="s">
        <v>171</v>
      </c>
      <c r="K1037" s="44">
        <v>13.18</v>
      </c>
      <c r="L1037" s="38" t="str">
        <f>IF(J1037="10",K1037,"")</f>
        <v/>
      </c>
      <c r="M1037" s="38"/>
      <c r="N1037" s="38"/>
      <c r="O1037" s="38">
        <v>0</v>
      </c>
      <c r="P1037" s="38">
        <f>IF(H1037="A",IF(J1037&lt;&gt;"20",IF(J1037="15",K1037*0.87,ROUND(K1037/0.87*0.85,2)),""))</f>
        <v>11.4666</v>
      </c>
      <c r="Q1037" s="38">
        <f>ROUND(P1037*S1037/100,2)</f>
        <v>10.32</v>
      </c>
      <c r="R1037" s="38">
        <f>P1037-Q1037</f>
        <v>1.1465999999999994</v>
      </c>
      <c r="S1037" s="38" t="s">
        <v>389</v>
      </c>
      <c r="T1037" s="38">
        <f>IF(J1037="20",K1037,IF(J1037="10",ROUND(K1037*0.7,2),ROUND(K1037/0.85*0.7,2)))</f>
        <v>10.85</v>
      </c>
      <c r="U1037" s="38">
        <f>ROUND(T1037*W1037/100,2)</f>
        <v>10.31</v>
      </c>
      <c r="V1037" s="38">
        <f>T1037-U1037</f>
        <v>0.53999999999999915</v>
      </c>
      <c r="W1037" s="36">
        <v>95</v>
      </c>
      <c r="X1037" s="38">
        <f>IF(J1037="20",ROUND(K1037/0.7*0.6,2),IF(J1037="10",ROUND(K1037*0.6,2),ROUND(K1037/0.85*0.6,2)))</f>
        <v>9.3000000000000007</v>
      </c>
      <c r="Y1037" s="38">
        <f>ROUND(X1037*AA1037/100,2)</f>
        <v>8.84</v>
      </c>
      <c r="Z1037" s="38">
        <f>X1037-Y1037</f>
        <v>0.46000000000000085</v>
      </c>
      <c r="AA1037" s="36">
        <v>95</v>
      </c>
      <c r="AB1037" s="38" t="s">
        <v>95</v>
      </c>
      <c r="AC1037" s="38">
        <v>11.86</v>
      </c>
      <c r="AD1037" s="38">
        <v>11.27</v>
      </c>
      <c r="AE1037" s="38">
        <v>0.58999999999999986</v>
      </c>
      <c r="AI1037" s="3">
        <f>ROUND(P1037*0.3,2)</f>
        <v>3.44</v>
      </c>
      <c r="AJ1037" s="3">
        <f>ROUND(AI1037*S1037/100,2)</f>
        <v>3.1</v>
      </c>
      <c r="AK1037" s="3">
        <f>AI1037-AJ1037</f>
        <v>0.33999999999999986</v>
      </c>
      <c r="AL1037" s="3">
        <f>ROUND(T1037*0.3,2)</f>
        <v>3.26</v>
      </c>
      <c r="AM1037" s="3">
        <f>ROUND(AL1037*W1037/100,2)</f>
        <v>3.1</v>
      </c>
      <c r="AN1037" s="3">
        <f>AL1037-AM1037</f>
        <v>0.1599999999999997</v>
      </c>
      <c r="AO1037" s="3">
        <f>ROUND(X1037*0.3,2)</f>
        <v>2.79</v>
      </c>
      <c r="AP1037" s="3">
        <f>ROUND(AO1037*AA1037/100,2)</f>
        <v>2.65</v>
      </c>
      <c r="AQ1037" s="3">
        <f>AO1037-AP1037</f>
        <v>0.14000000000000012</v>
      </c>
      <c r="AR1037" s="3">
        <v>3.56</v>
      </c>
      <c r="AS1037" s="3">
        <v>3.38</v>
      </c>
      <c r="AT1037" s="3">
        <v>0.18000000000000016</v>
      </c>
      <c r="AX1037" s="3">
        <f>ROUND($P1037*0.6,2)</f>
        <v>6.88</v>
      </c>
      <c r="AY1037" s="3">
        <f>ROUND(AX1037*$S1037/100,2)</f>
        <v>6.19</v>
      </c>
      <c r="AZ1037" s="3">
        <f>AX1037-AY1037</f>
        <v>0.6899999999999995</v>
      </c>
      <c r="BA1037" s="3">
        <f>ROUND($T1037*0.6,2)</f>
        <v>6.51</v>
      </c>
      <c r="BB1037" s="3">
        <f>ROUND(BA1037*$W1037/100,2)</f>
        <v>6.18</v>
      </c>
      <c r="BC1037" s="3">
        <f>BA1037-BB1037</f>
        <v>0.33000000000000007</v>
      </c>
      <c r="BD1037" s="3">
        <f>ROUND($X1037*0.6,2)</f>
        <v>5.58</v>
      </c>
      <c r="BE1037" s="3">
        <f>ROUND(BD1037*$AA1037/100,2)</f>
        <v>5.3</v>
      </c>
      <c r="BF1037" s="3">
        <f>BD1037-BE1037</f>
        <v>0.28000000000000025</v>
      </c>
      <c r="BG1037" s="3">
        <v>7.12</v>
      </c>
      <c r="BH1037" s="3">
        <v>6.76</v>
      </c>
      <c r="BI1037" s="3">
        <v>0.36000000000000032</v>
      </c>
      <c r="BJ1037" s="3" t="s">
        <v>171</v>
      </c>
      <c r="BK1037" s="3">
        <v>20.166599999999999</v>
      </c>
      <c r="BL1037" s="3">
        <v>19.16</v>
      </c>
      <c r="BM1037" s="3">
        <v>1.0065999999999988</v>
      </c>
      <c r="BN1037" s="3">
        <v>17.64</v>
      </c>
      <c r="BO1037" s="3">
        <v>16.760000000000002</v>
      </c>
      <c r="BP1037" s="3">
        <v>0.87999999999999901</v>
      </c>
      <c r="BQ1037" s="3">
        <v>18.366599999999998</v>
      </c>
      <c r="BR1037" s="3">
        <v>17.45</v>
      </c>
      <c r="BS1037" s="3">
        <v>0.91659999999999897</v>
      </c>
      <c r="BT1037" s="3">
        <v>15.84</v>
      </c>
      <c r="BU1037" s="3">
        <v>15.05</v>
      </c>
      <c r="BV1037" s="3">
        <v>0.78999999999999915</v>
      </c>
      <c r="BW1037" s="3">
        <v>18.64</v>
      </c>
      <c r="BX1037" s="3">
        <v>17.71</v>
      </c>
      <c r="BY1037" s="3">
        <v>0.92999999999999972</v>
      </c>
      <c r="BZ1037" s="3">
        <v>17.666599999999999</v>
      </c>
      <c r="CA1037" s="3">
        <v>16.78</v>
      </c>
      <c r="CB1037" s="3">
        <v>0.88659999999999783</v>
      </c>
      <c r="CC1037" s="3">
        <v>17.940000000000001</v>
      </c>
      <c r="CD1037" s="3">
        <v>17.04</v>
      </c>
      <c r="CE1037" s="3">
        <v>0.90000000000000213</v>
      </c>
      <c r="CF1037" s="3">
        <v>16.4666</v>
      </c>
      <c r="CG1037" s="3">
        <v>15.64</v>
      </c>
      <c r="CH1037" s="3">
        <v>0.82659999999999911</v>
      </c>
      <c r="CI1037" s="3">
        <v>16.86</v>
      </c>
      <c r="CJ1037" s="3">
        <v>16.02</v>
      </c>
      <c r="CK1037" s="3">
        <v>0.83999999999999986</v>
      </c>
      <c r="CL1037" s="3">
        <v>14.12</v>
      </c>
      <c r="CM1037" s="3">
        <v>13.41</v>
      </c>
      <c r="CN1037" s="3">
        <v>0.70999999999999908</v>
      </c>
      <c r="CO1037" s="3">
        <v>12.35</v>
      </c>
      <c r="CP1037" s="3">
        <v>11.73</v>
      </c>
      <c r="CQ1037" s="3">
        <v>0.61999999999999922</v>
      </c>
      <c r="CR1037" s="3">
        <v>12.86</v>
      </c>
      <c r="CS1037" s="3">
        <v>12.22</v>
      </c>
      <c r="CT1037" s="3">
        <v>0.63999999999999879</v>
      </c>
      <c r="CU1037" s="3">
        <v>11.09</v>
      </c>
      <c r="CV1037" s="3">
        <v>10.54</v>
      </c>
      <c r="CW1037" s="3">
        <v>0.55000000000000071</v>
      </c>
      <c r="CX1037" s="3">
        <v>13.05</v>
      </c>
      <c r="CY1037" s="3">
        <v>12.4</v>
      </c>
      <c r="CZ1037" s="3">
        <v>0.65000000000000036</v>
      </c>
      <c r="DA1037" s="3">
        <v>12.37</v>
      </c>
      <c r="DB1037" s="3">
        <v>11.75</v>
      </c>
      <c r="DC1037" s="3">
        <v>0.61999999999999922</v>
      </c>
      <c r="DD1037" s="3">
        <v>12.56</v>
      </c>
      <c r="DE1037" s="3">
        <v>11.93</v>
      </c>
      <c r="DF1037" s="3">
        <v>0.63000000000000078</v>
      </c>
      <c r="DG1037" s="3">
        <v>11.53</v>
      </c>
      <c r="DH1037" s="3">
        <v>10.95</v>
      </c>
      <c r="DI1037" s="3">
        <v>0.58000000000000007</v>
      </c>
      <c r="DJ1037" s="3">
        <v>11.8</v>
      </c>
      <c r="DK1037" s="3">
        <v>11.21</v>
      </c>
      <c r="DL1037" s="3">
        <v>0.58999999999999986</v>
      </c>
      <c r="DM1037" s="3">
        <v>18.149999999999999</v>
      </c>
      <c r="DN1037" s="3">
        <v>17.239999999999998</v>
      </c>
      <c r="DO1037" s="3">
        <v>0.91000000000000014</v>
      </c>
      <c r="DP1037" s="3">
        <v>16.53</v>
      </c>
      <c r="DQ1037" s="3">
        <v>15.7</v>
      </c>
      <c r="DR1037" s="3">
        <v>0.83000000000000185</v>
      </c>
      <c r="DS1037" s="3">
        <v>15.9</v>
      </c>
      <c r="DT1037" s="3">
        <v>15.11</v>
      </c>
      <c r="DU1037" s="3">
        <v>0.79000000000000092</v>
      </c>
      <c r="DV1037" s="3">
        <v>14.82</v>
      </c>
      <c r="DW1037" s="3">
        <v>14.08</v>
      </c>
      <c r="DX1037" s="3">
        <v>0.74000000000000021</v>
      </c>
    </row>
    <row r="1038" spans="1:128" s="3" customFormat="1" x14ac:dyDescent="0.25">
      <c r="A1038" s="36" t="s">
        <v>1198</v>
      </c>
      <c r="B1038" s="36" t="s">
        <v>87</v>
      </c>
      <c r="C1038" s="36" t="s">
        <v>88</v>
      </c>
      <c r="D1038" s="37" t="s">
        <v>112</v>
      </c>
      <c r="E1038" s="36" t="s">
        <v>113</v>
      </c>
      <c r="F1038" s="37" t="s">
        <v>1182</v>
      </c>
      <c r="G1038" s="36" t="s">
        <v>1183</v>
      </c>
      <c r="H1038" s="36" t="s">
        <v>201</v>
      </c>
      <c r="I1038" s="36" t="s">
        <v>388</v>
      </c>
      <c r="J1038" s="36" t="s">
        <v>171</v>
      </c>
      <c r="K1038" s="44">
        <v>11.18</v>
      </c>
      <c r="L1038" s="38" t="str">
        <f>IF(J1038="10",K1038,"")</f>
        <v/>
      </c>
      <c r="M1038" s="38"/>
      <c r="N1038" s="38"/>
      <c r="O1038" s="38">
        <v>0</v>
      </c>
      <c r="P1038" s="38">
        <f>IF(H1038="A",IF(J1038&lt;&gt;"20",IF(J1038="15",K1038*0.87,ROUND(K1038/0.87*0.85,2)),""))</f>
        <v>9.7265999999999995</v>
      </c>
      <c r="Q1038" s="38">
        <f>ROUND(P1038*S1038/100,2)</f>
        <v>8.75</v>
      </c>
      <c r="R1038" s="38">
        <f>P1038-Q1038</f>
        <v>0.97659999999999947</v>
      </c>
      <c r="S1038" s="38" t="s">
        <v>389</v>
      </c>
      <c r="T1038" s="38">
        <f>IF(J1038="20",K1038,IF(J1038="10",ROUND(K1038*0.7,2),ROUND(K1038/0.85*0.7,2)))</f>
        <v>9.2100000000000009</v>
      </c>
      <c r="U1038" s="38">
        <f>ROUND(T1038*W1038/100,2)</f>
        <v>8.75</v>
      </c>
      <c r="V1038" s="38">
        <f>T1038-U1038</f>
        <v>0.46000000000000085</v>
      </c>
      <c r="W1038" s="36">
        <v>95</v>
      </c>
      <c r="X1038" s="38">
        <f>IF(J1038="20",ROUND(K1038/0.7*0.6,2),IF(J1038="10",ROUND(K1038*0.6,2),ROUND(K1038/0.85*0.6,2)))</f>
        <v>7.89</v>
      </c>
      <c r="Y1038" s="38">
        <f>ROUND(X1038*AA1038/100,2)</f>
        <v>7.5</v>
      </c>
      <c r="Z1038" s="38">
        <f>X1038-Y1038</f>
        <v>0.38999999999999968</v>
      </c>
      <c r="AA1038" s="36">
        <v>95</v>
      </c>
      <c r="AB1038" s="38" t="s">
        <v>95</v>
      </c>
      <c r="AC1038" s="38">
        <v>10.06</v>
      </c>
      <c r="AD1038" s="38">
        <v>9.56</v>
      </c>
      <c r="AE1038" s="38">
        <v>0.5</v>
      </c>
      <c r="AI1038" s="3">
        <f>ROUND(P1038*0.3,2)</f>
        <v>2.92</v>
      </c>
      <c r="AJ1038" s="3">
        <f>ROUND(AI1038*S1038/100,2)</f>
        <v>2.63</v>
      </c>
      <c r="AK1038" s="3">
        <f>AI1038-AJ1038</f>
        <v>0.29000000000000004</v>
      </c>
      <c r="AL1038" s="3">
        <f>ROUND(T1038*0.3,2)</f>
        <v>2.76</v>
      </c>
      <c r="AM1038" s="3">
        <f>ROUND(AL1038*W1038/100,2)</f>
        <v>2.62</v>
      </c>
      <c r="AN1038" s="3">
        <f>AL1038-AM1038</f>
        <v>0.13999999999999968</v>
      </c>
      <c r="AO1038" s="3">
        <f>ROUND(X1038*0.3,2)</f>
        <v>2.37</v>
      </c>
      <c r="AP1038" s="3">
        <f>ROUND(AO1038*AA1038/100,2)</f>
        <v>2.25</v>
      </c>
      <c r="AQ1038" s="3">
        <f>AO1038-AP1038</f>
        <v>0.12000000000000011</v>
      </c>
      <c r="AR1038" s="3">
        <v>3.02</v>
      </c>
      <c r="AS1038" s="3">
        <v>2.87</v>
      </c>
      <c r="AT1038" s="3">
        <v>0.14999999999999991</v>
      </c>
      <c r="AX1038" s="3">
        <f>ROUND($P1038*0.6,2)</f>
        <v>5.84</v>
      </c>
      <c r="AY1038" s="3">
        <f>ROUND(AX1038*$S1038/100,2)</f>
        <v>5.26</v>
      </c>
      <c r="AZ1038" s="3">
        <f>AX1038-AY1038</f>
        <v>0.58000000000000007</v>
      </c>
      <c r="BA1038" s="3">
        <f>ROUND($T1038*0.6,2)</f>
        <v>5.53</v>
      </c>
      <c r="BB1038" s="3">
        <f>ROUND(BA1038*$W1038/100,2)</f>
        <v>5.25</v>
      </c>
      <c r="BC1038" s="3">
        <f>BA1038-BB1038</f>
        <v>0.28000000000000025</v>
      </c>
      <c r="BD1038" s="3">
        <f>ROUND($X1038*0.6,2)</f>
        <v>4.7300000000000004</v>
      </c>
      <c r="BE1038" s="3">
        <f>ROUND(BD1038*$AA1038/100,2)</f>
        <v>4.49</v>
      </c>
      <c r="BF1038" s="3">
        <f>BD1038-BE1038</f>
        <v>0.24000000000000021</v>
      </c>
      <c r="BG1038" s="3">
        <v>6.04</v>
      </c>
      <c r="BH1038" s="3">
        <v>5.74</v>
      </c>
      <c r="BI1038" s="3">
        <v>0.29999999999999982</v>
      </c>
      <c r="BJ1038" s="3" t="s">
        <v>171</v>
      </c>
      <c r="BK1038" s="3">
        <v>18.426600000000001</v>
      </c>
      <c r="BL1038" s="3">
        <v>17.510000000000002</v>
      </c>
      <c r="BM1038" s="3">
        <v>0.91659999999999897</v>
      </c>
      <c r="BN1038" s="3">
        <v>16.23</v>
      </c>
      <c r="BO1038" s="3">
        <v>15.42</v>
      </c>
      <c r="BP1038" s="3">
        <v>0.8100000000000005</v>
      </c>
      <c r="BQ1038" s="3">
        <v>16.626599999999996</v>
      </c>
      <c r="BR1038" s="3">
        <v>15.8</v>
      </c>
      <c r="BS1038" s="3">
        <v>0.82659999999999556</v>
      </c>
      <c r="BT1038" s="3">
        <v>14.43</v>
      </c>
      <c r="BU1038" s="3">
        <v>13.71</v>
      </c>
      <c r="BV1038" s="3">
        <v>0.71999999999999886</v>
      </c>
      <c r="BW1038" s="3">
        <v>16.84</v>
      </c>
      <c r="BX1038" s="3">
        <v>16</v>
      </c>
      <c r="BY1038" s="3">
        <v>0.83999999999999986</v>
      </c>
      <c r="BZ1038" s="3">
        <v>15.926599999999999</v>
      </c>
      <c r="CA1038" s="3">
        <v>15.13</v>
      </c>
      <c r="CB1038" s="3">
        <v>0.79659999999999798</v>
      </c>
      <c r="CC1038" s="3">
        <v>16.14</v>
      </c>
      <c r="CD1038" s="3">
        <v>15.33</v>
      </c>
      <c r="CE1038" s="3">
        <v>0.8100000000000005</v>
      </c>
      <c r="CF1038" s="3">
        <v>14.726599999999999</v>
      </c>
      <c r="CG1038" s="3">
        <v>13.99</v>
      </c>
      <c r="CH1038" s="3">
        <v>0.73659999999999926</v>
      </c>
      <c r="CI1038" s="3">
        <v>15.06</v>
      </c>
      <c r="CJ1038" s="3">
        <v>14.31</v>
      </c>
      <c r="CK1038" s="3">
        <v>0.75</v>
      </c>
      <c r="CL1038" s="3">
        <v>12.9</v>
      </c>
      <c r="CM1038" s="3">
        <v>12.26</v>
      </c>
      <c r="CN1038" s="3">
        <v>0.64000000000000057</v>
      </c>
      <c r="CO1038" s="3">
        <v>11.36</v>
      </c>
      <c r="CP1038" s="3">
        <v>10.79</v>
      </c>
      <c r="CQ1038" s="3">
        <v>0.57000000000000028</v>
      </c>
      <c r="CR1038" s="3">
        <v>11.64</v>
      </c>
      <c r="CS1038" s="3">
        <v>11.06</v>
      </c>
      <c r="CT1038" s="3">
        <v>0.58000000000000007</v>
      </c>
      <c r="CU1038" s="3">
        <v>10.1</v>
      </c>
      <c r="CV1038" s="3">
        <v>9.6</v>
      </c>
      <c r="CW1038" s="3">
        <v>0.5</v>
      </c>
      <c r="CX1038" s="3">
        <v>11.79</v>
      </c>
      <c r="CY1038" s="3">
        <v>11.2</v>
      </c>
      <c r="CZ1038" s="3">
        <v>0.58999999999999986</v>
      </c>
      <c r="DA1038" s="3">
        <v>11.15</v>
      </c>
      <c r="DB1038" s="3">
        <v>10.59</v>
      </c>
      <c r="DC1038" s="3">
        <v>0.5600000000000005</v>
      </c>
      <c r="DD1038" s="3">
        <v>11.3</v>
      </c>
      <c r="DE1038" s="3">
        <v>10.74</v>
      </c>
      <c r="DF1038" s="3">
        <v>0.5600000000000005</v>
      </c>
      <c r="DG1038" s="3">
        <v>10.31</v>
      </c>
      <c r="DH1038" s="3">
        <v>9.7899999999999991</v>
      </c>
      <c r="DI1038" s="3">
        <v>0.52000000000000135</v>
      </c>
      <c r="DJ1038" s="3">
        <v>10.54</v>
      </c>
      <c r="DK1038" s="3">
        <v>10.01</v>
      </c>
      <c r="DL1038" s="3">
        <v>0.52999999999999936</v>
      </c>
      <c r="DM1038" s="3">
        <v>16.579999999999998</v>
      </c>
      <c r="DN1038" s="3">
        <v>15.75</v>
      </c>
      <c r="DO1038" s="3">
        <v>0.82999999999999829</v>
      </c>
      <c r="DP1038" s="3">
        <v>14.96</v>
      </c>
      <c r="DQ1038" s="3">
        <v>14.21</v>
      </c>
      <c r="DR1038" s="3">
        <v>0.75</v>
      </c>
      <c r="DS1038" s="3">
        <v>14.33</v>
      </c>
      <c r="DT1038" s="3">
        <v>13.61</v>
      </c>
      <c r="DU1038" s="3">
        <v>0.72000000000000064</v>
      </c>
      <c r="DV1038" s="3">
        <v>13.25</v>
      </c>
      <c r="DW1038" s="3">
        <v>12.59</v>
      </c>
      <c r="DX1038" s="3">
        <v>0.66000000000000014</v>
      </c>
    </row>
    <row r="1039" spans="1:128" s="3" customFormat="1" x14ac:dyDescent="0.25">
      <c r="A1039" s="36" t="s">
        <v>1199</v>
      </c>
      <c r="B1039" s="36" t="s">
        <v>87</v>
      </c>
      <c r="C1039" s="36" t="s">
        <v>88</v>
      </c>
      <c r="D1039" s="37" t="s">
        <v>139</v>
      </c>
      <c r="E1039" s="36" t="s">
        <v>140</v>
      </c>
      <c r="F1039" s="37" t="s">
        <v>1182</v>
      </c>
      <c r="G1039" s="36" t="s">
        <v>1183</v>
      </c>
      <c r="H1039" s="36" t="s">
        <v>201</v>
      </c>
      <c r="I1039" s="36" t="s">
        <v>388</v>
      </c>
      <c r="J1039" s="36" t="s">
        <v>171</v>
      </c>
      <c r="K1039" s="44">
        <v>11.3162</v>
      </c>
      <c r="L1039" s="38" t="str">
        <f>IF(J1039="10",K1039,"")</f>
        <v/>
      </c>
      <c r="M1039" s="38"/>
      <c r="N1039" s="38"/>
      <c r="O1039" s="38">
        <v>0</v>
      </c>
      <c r="P1039" s="38">
        <f>IF(H1039="A",IF(J1039&lt;&gt;"20",IF(J1039="15",K1039*0.87,ROUND(K1039/0.87*0.85,2)),""))</f>
        <v>9.8450939999999996</v>
      </c>
      <c r="Q1039" s="38">
        <f>ROUND(P1039*S1039/100,2)</f>
        <v>8.86</v>
      </c>
      <c r="R1039" s="38">
        <f>P1039-Q1039</f>
        <v>0.98509400000000014</v>
      </c>
      <c r="S1039" s="38" t="s">
        <v>389</v>
      </c>
      <c r="T1039" s="38">
        <f>IF(J1039="20",K1039,IF(J1039="10",ROUND(K1039*0.7,2),ROUND(K1039/0.85*0.7,2)))</f>
        <v>9.32</v>
      </c>
      <c r="U1039" s="38">
        <f>ROUND(T1039*W1039/100,2)</f>
        <v>8.85</v>
      </c>
      <c r="V1039" s="38">
        <f>T1039-U1039</f>
        <v>0.47000000000000064</v>
      </c>
      <c r="W1039" s="36">
        <v>95</v>
      </c>
      <c r="X1039" s="38">
        <f>IF(J1039="20",ROUND(K1039/0.7*0.6,2),IF(J1039="10",ROUND(K1039*0.6,2),ROUND(K1039/0.85*0.6,2)))</f>
        <v>7.99</v>
      </c>
      <c r="Y1039" s="38">
        <f>ROUND(X1039*AA1039/100,2)</f>
        <v>7.59</v>
      </c>
      <c r="Z1039" s="38">
        <f>X1039-Y1039</f>
        <v>0.40000000000000036</v>
      </c>
      <c r="AA1039" s="36">
        <v>95</v>
      </c>
      <c r="AB1039" s="38" t="s">
        <v>95</v>
      </c>
      <c r="AC1039" s="38">
        <v>10.18</v>
      </c>
      <c r="AD1039" s="38">
        <v>9.67</v>
      </c>
      <c r="AE1039" s="38">
        <v>0.50999999999999979</v>
      </c>
      <c r="AI1039" s="3">
        <f>ROUND(P1039*0.3,2)</f>
        <v>2.95</v>
      </c>
      <c r="AJ1039" s="3">
        <f>ROUND(AI1039*S1039/100,2)</f>
        <v>2.66</v>
      </c>
      <c r="AK1039" s="3">
        <f>AI1039-AJ1039</f>
        <v>0.29000000000000004</v>
      </c>
      <c r="AL1039" s="3">
        <f>ROUND(T1039*0.3,2)</f>
        <v>2.8</v>
      </c>
      <c r="AM1039" s="3">
        <f>ROUND(AL1039*W1039/100,2)</f>
        <v>2.66</v>
      </c>
      <c r="AN1039" s="3">
        <f>AL1039-AM1039</f>
        <v>0.13999999999999968</v>
      </c>
      <c r="AO1039" s="3">
        <f>ROUND(X1039*0.3,2)</f>
        <v>2.4</v>
      </c>
      <c r="AP1039" s="3">
        <f>ROUND(AO1039*AA1039/100,2)</f>
        <v>2.2799999999999998</v>
      </c>
      <c r="AQ1039" s="3">
        <f>AO1039-AP1039</f>
        <v>0.12000000000000011</v>
      </c>
      <c r="AR1039" s="3">
        <v>3.05</v>
      </c>
      <c r="AS1039" s="3">
        <v>2.9</v>
      </c>
      <c r="AT1039" s="3">
        <v>0.14999999999999991</v>
      </c>
      <c r="AX1039" s="3">
        <f>ROUND($P1039*0.6,2)</f>
        <v>5.91</v>
      </c>
      <c r="AY1039" s="3">
        <f>ROUND(AX1039*$S1039/100,2)</f>
        <v>5.32</v>
      </c>
      <c r="AZ1039" s="3">
        <f>AX1039-AY1039</f>
        <v>0.58999999999999986</v>
      </c>
      <c r="BA1039" s="3">
        <f>ROUND($T1039*0.6,2)</f>
        <v>5.59</v>
      </c>
      <c r="BB1039" s="3">
        <f>ROUND(BA1039*$W1039/100,2)</f>
        <v>5.31</v>
      </c>
      <c r="BC1039" s="3">
        <f>BA1039-BB1039</f>
        <v>0.28000000000000025</v>
      </c>
      <c r="BD1039" s="3">
        <f>ROUND($X1039*0.6,2)</f>
        <v>4.79</v>
      </c>
      <c r="BE1039" s="3">
        <f>ROUND(BD1039*$AA1039/100,2)</f>
        <v>4.55</v>
      </c>
      <c r="BF1039" s="3">
        <f>BD1039-BE1039</f>
        <v>0.24000000000000021</v>
      </c>
      <c r="BG1039" s="3">
        <v>6.11</v>
      </c>
      <c r="BH1039" s="3">
        <v>5.8</v>
      </c>
      <c r="BI1039" s="3">
        <v>0.3100000000000005</v>
      </c>
      <c r="BJ1039" s="3" t="s">
        <v>171</v>
      </c>
      <c r="BK1039" s="3">
        <v>18.545093999999999</v>
      </c>
      <c r="BL1039" s="3">
        <v>17.62</v>
      </c>
      <c r="BM1039" s="3">
        <v>0.92509399999999786</v>
      </c>
      <c r="BN1039" s="3">
        <v>16.329999999999998</v>
      </c>
      <c r="BO1039" s="3">
        <v>15.51</v>
      </c>
      <c r="BP1039" s="3">
        <v>0.81999999999999851</v>
      </c>
      <c r="BQ1039" s="3">
        <v>16.745093999999998</v>
      </c>
      <c r="BR1039" s="3">
        <v>15.91</v>
      </c>
      <c r="BS1039" s="3">
        <v>0.835093999999998</v>
      </c>
      <c r="BT1039" s="3">
        <v>14.53</v>
      </c>
      <c r="BU1039" s="3">
        <v>13.8</v>
      </c>
      <c r="BV1039" s="3">
        <v>0.72999999999999865</v>
      </c>
      <c r="BW1039" s="3">
        <v>16.96</v>
      </c>
      <c r="BX1039" s="3">
        <v>16.11</v>
      </c>
      <c r="BY1039" s="3">
        <v>0.85000000000000142</v>
      </c>
      <c r="BZ1039" s="3">
        <v>16.045093999999999</v>
      </c>
      <c r="CA1039" s="3">
        <v>15.24</v>
      </c>
      <c r="CB1039" s="3">
        <v>0.80509399999999864</v>
      </c>
      <c r="CC1039" s="3">
        <v>16.260000000000002</v>
      </c>
      <c r="CD1039" s="3">
        <v>15.45</v>
      </c>
      <c r="CE1039" s="3">
        <v>0.81000000000000227</v>
      </c>
      <c r="CF1039" s="3">
        <v>14.845094</v>
      </c>
      <c r="CG1039" s="3">
        <v>14.1</v>
      </c>
      <c r="CH1039" s="3">
        <v>0.74509399999999992</v>
      </c>
      <c r="CI1039" s="3">
        <v>15.18</v>
      </c>
      <c r="CJ1039" s="3">
        <v>14.42</v>
      </c>
      <c r="CK1039" s="3">
        <v>0.75999999999999979</v>
      </c>
      <c r="CL1039" s="3">
        <v>12.98</v>
      </c>
      <c r="CM1039" s="3">
        <v>12.33</v>
      </c>
      <c r="CN1039" s="3">
        <v>0.65000000000000036</v>
      </c>
      <c r="CO1039" s="3">
        <v>11.43</v>
      </c>
      <c r="CP1039" s="3">
        <v>10.86</v>
      </c>
      <c r="CQ1039" s="3">
        <v>0.57000000000000028</v>
      </c>
      <c r="CR1039" s="3">
        <v>11.72</v>
      </c>
      <c r="CS1039" s="3">
        <v>11.13</v>
      </c>
      <c r="CT1039" s="3">
        <v>0.58999999999999986</v>
      </c>
      <c r="CU1039" s="3">
        <v>10.17</v>
      </c>
      <c r="CV1039" s="3">
        <v>9.66</v>
      </c>
      <c r="CW1039" s="3">
        <v>0.50999999999999979</v>
      </c>
      <c r="CX1039" s="3">
        <v>11.87</v>
      </c>
      <c r="CY1039" s="3">
        <v>11.28</v>
      </c>
      <c r="CZ1039" s="3">
        <v>0.58999999999999986</v>
      </c>
      <c r="DA1039" s="3">
        <v>11.23</v>
      </c>
      <c r="DB1039" s="3">
        <v>10.67</v>
      </c>
      <c r="DC1039" s="3">
        <v>0.5600000000000005</v>
      </c>
      <c r="DD1039" s="3">
        <v>11.38</v>
      </c>
      <c r="DE1039" s="3">
        <v>10.81</v>
      </c>
      <c r="DF1039" s="3">
        <v>0.57000000000000028</v>
      </c>
      <c r="DG1039" s="3">
        <v>10.39</v>
      </c>
      <c r="DH1039" s="3">
        <v>9.8699999999999992</v>
      </c>
      <c r="DI1039" s="3">
        <v>0.52000000000000135</v>
      </c>
      <c r="DJ1039" s="3">
        <v>10.63</v>
      </c>
      <c r="DK1039" s="3">
        <v>10.1</v>
      </c>
      <c r="DL1039" s="3">
        <v>0.53000000000000114</v>
      </c>
      <c r="DM1039" s="3">
        <v>16.690000000000001</v>
      </c>
      <c r="DN1039" s="3">
        <v>15.86</v>
      </c>
      <c r="DO1039" s="3">
        <v>0.83000000000000185</v>
      </c>
      <c r="DP1039" s="3">
        <v>15.07</v>
      </c>
      <c r="DQ1039" s="3">
        <v>14.32</v>
      </c>
      <c r="DR1039" s="3">
        <v>0.75</v>
      </c>
      <c r="DS1039" s="3">
        <v>14.44</v>
      </c>
      <c r="DT1039" s="3">
        <v>13.72</v>
      </c>
      <c r="DU1039" s="3">
        <v>0.71999999999999886</v>
      </c>
      <c r="DV1039" s="3">
        <v>13.36</v>
      </c>
      <c r="DW1039" s="3">
        <v>12.69</v>
      </c>
      <c r="DX1039" s="3">
        <v>0.66999999999999993</v>
      </c>
    </row>
    <row r="1040" spans="1:128" s="3" customFormat="1" x14ac:dyDescent="0.25">
      <c r="A1040" s="36" t="s">
        <v>1200</v>
      </c>
      <c r="B1040" s="36" t="s">
        <v>87</v>
      </c>
      <c r="C1040" s="36" t="s">
        <v>88</v>
      </c>
      <c r="D1040" s="37" t="s">
        <v>324</v>
      </c>
      <c r="E1040" s="36" t="s">
        <v>325</v>
      </c>
      <c r="F1040" s="37" t="s">
        <v>1182</v>
      </c>
      <c r="G1040" s="36" t="s">
        <v>1183</v>
      </c>
      <c r="H1040" s="36" t="s">
        <v>201</v>
      </c>
      <c r="I1040" s="36" t="s">
        <v>388</v>
      </c>
      <c r="J1040" s="36" t="s">
        <v>171</v>
      </c>
      <c r="K1040" s="44">
        <v>10.18</v>
      </c>
      <c r="L1040" s="38" t="str">
        <f>IF(J1040="10",K1040,"")</f>
        <v/>
      </c>
      <c r="M1040" s="38"/>
      <c r="N1040" s="38"/>
      <c r="O1040" s="38">
        <v>0</v>
      </c>
      <c r="P1040" s="38">
        <f>IF(H1040="A",IF(J1040&lt;&gt;"20",IF(J1040="15",K1040*0.87,ROUND(K1040/0.87*0.85,2)),""))</f>
        <v>8.8566000000000003</v>
      </c>
      <c r="Q1040" s="38">
        <f>ROUND(P1040*S1040/100,2)</f>
        <v>7.97</v>
      </c>
      <c r="R1040" s="38">
        <f>P1040-Q1040</f>
        <v>0.8866000000000005</v>
      </c>
      <c r="S1040" s="38" t="s">
        <v>389</v>
      </c>
      <c r="T1040" s="38">
        <f>IF(J1040="20",K1040,IF(J1040="10",ROUND(K1040*0.7,2),ROUND(K1040/0.85*0.7,2)))</f>
        <v>8.3800000000000008</v>
      </c>
      <c r="U1040" s="38">
        <f>ROUND(T1040*W1040/100,2)</f>
        <v>7.96</v>
      </c>
      <c r="V1040" s="38">
        <f>T1040-U1040</f>
        <v>0.42000000000000082</v>
      </c>
      <c r="W1040" s="36">
        <v>95</v>
      </c>
      <c r="X1040" s="38">
        <f>IF(J1040="20",ROUND(K1040/0.7*0.6,2),IF(J1040="10",ROUND(K1040*0.6,2),ROUND(K1040/0.85*0.6,2)))</f>
        <v>7.19</v>
      </c>
      <c r="Y1040" s="38">
        <f>ROUND(X1040*AA1040/100,2)</f>
        <v>6.83</v>
      </c>
      <c r="Z1040" s="38">
        <f>X1040-Y1040</f>
        <v>0.36000000000000032</v>
      </c>
      <c r="AA1040" s="36">
        <v>95</v>
      </c>
      <c r="AB1040" s="38" t="s">
        <v>95</v>
      </c>
      <c r="AC1040" s="38">
        <v>9.16</v>
      </c>
      <c r="AD1040" s="38">
        <v>8.6999999999999993</v>
      </c>
      <c r="AE1040" s="38">
        <v>0.46000000000000085</v>
      </c>
      <c r="AI1040" s="3">
        <f>ROUND(P1040*0.3,2)</f>
        <v>2.66</v>
      </c>
      <c r="AJ1040" s="3">
        <f>ROUND(AI1040*S1040/100,2)</f>
        <v>2.39</v>
      </c>
      <c r="AK1040" s="3">
        <f>AI1040-AJ1040</f>
        <v>0.27</v>
      </c>
      <c r="AL1040" s="3">
        <f>ROUND(T1040*0.3,2)</f>
        <v>2.5099999999999998</v>
      </c>
      <c r="AM1040" s="3">
        <f>ROUND(AL1040*W1040/100,2)</f>
        <v>2.38</v>
      </c>
      <c r="AN1040" s="3">
        <f>AL1040-AM1040</f>
        <v>0.12999999999999989</v>
      </c>
      <c r="AO1040" s="3">
        <f>ROUND(X1040*0.3,2)</f>
        <v>2.16</v>
      </c>
      <c r="AP1040" s="3">
        <f>ROUND(AO1040*AA1040/100,2)</f>
        <v>2.0499999999999998</v>
      </c>
      <c r="AQ1040" s="3">
        <f>AO1040-AP1040</f>
        <v>0.11000000000000032</v>
      </c>
      <c r="AR1040" s="3">
        <v>2.75</v>
      </c>
      <c r="AS1040" s="3">
        <v>2.61</v>
      </c>
      <c r="AT1040" s="3">
        <v>0.14000000000000012</v>
      </c>
      <c r="AX1040" s="3">
        <f>ROUND($P1040*0.6,2)</f>
        <v>5.31</v>
      </c>
      <c r="AY1040" s="3">
        <f>ROUND(AX1040*$S1040/100,2)</f>
        <v>4.78</v>
      </c>
      <c r="AZ1040" s="3">
        <f>AX1040-AY1040</f>
        <v>0.52999999999999936</v>
      </c>
      <c r="BA1040" s="3">
        <f>ROUND($T1040*0.6,2)</f>
        <v>5.03</v>
      </c>
      <c r="BB1040" s="3">
        <f>ROUND(BA1040*$W1040/100,2)</f>
        <v>4.78</v>
      </c>
      <c r="BC1040" s="3">
        <f>BA1040-BB1040</f>
        <v>0.25</v>
      </c>
      <c r="BD1040" s="3">
        <f>ROUND($X1040*0.6,2)</f>
        <v>4.3099999999999996</v>
      </c>
      <c r="BE1040" s="3">
        <f>ROUND(BD1040*$AA1040/100,2)</f>
        <v>4.09</v>
      </c>
      <c r="BF1040" s="3">
        <f>BD1040-BE1040</f>
        <v>0.21999999999999975</v>
      </c>
      <c r="BG1040" s="3">
        <v>5.5</v>
      </c>
      <c r="BH1040" s="3">
        <v>5.23</v>
      </c>
      <c r="BI1040" s="3">
        <v>0.26999999999999957</v>
      </c>
      <c r="BJ1040" s="3" t="s">
        <v>171</v>
      </c>
      <c r="BK1040" s="3">
        <v>17.5566</v>
      </c>
      <c r="BL1040" s="3">
        <v>16.68</v>
      </c>
      <c r="BM1040" s="3">
        <v>0.87659999999999982</v>
      </c>
      <c r="BN1040" s="3">
        <v>15.53</v>
      </c>
      <c r="BO1040" s="3">
        <v>14.75</v>
      </c>
      <c r="BP1040" s="3">
        <v>0.77999999999999936</v>
      </c>
      <c r="BQ1040" s="3">
        <v>15.756599999999999</v>
      </c>
      <c r="BR1040" s="3">
        <v>14.97</v>
      </c>
      <c r="BS1040" s="3">
        <v>0.78659999999999819</v>
      </c>
      <c r="BT1040" s="3">
        <v>13.73</v>
      </c>
      <c r="BU1040" s="3">
        <v>13.04</v>
      </c>
      <c r="BV1040" s="3">
        <v>0.69000000000000128</v>
      </c>
      <c r="BW1040" s="3">
        <v>15.94</v>
      </c>
      <c r="BX1040" s="3">
        <v>15.14</v>
      </c>
      <c r="BY1040" s="3">
        <v>0.79999999999999893</v>
      </c>
      <c r="BZ1040" s="3">
        <v>15.0566</v>
      </c>
      <c r="CA1040" s="3">
        <v>14.3</v>
      </c>
      <c r="CB1040" s="3">
        <v>0.75659999999999883</v>
      </c>
      <c r="CC1040" s="3">
        <v>15.24</v>
      </c>
      <c r="CD1040" s="3">
        <v>14.48</v>
      </c>
      <c r="CE1040" s="3">
        <v>0.75999999999999979</v>
      </c>
      <c r="CF1040" s="3">
        <v>13.8566</v>
      </c>
      <c r="CG1040" s="3">
        <v>13.16</v>
      </c>
      <c r="CH1040" s="3">
        <v>0.69660000000000011</v>
      </c>
      <c r="CI1040" s="3">
        <v>14.16</v>
      </c>
      <c r="CJ1040" s="3">
        <v>13.45</v>
      </c>
      <c r="CK1040" s="3">
        <v>0.71000000000000085</v>
      </c>
      <c r="CL1040" s="3">
        <v>12.29</v>
      </c>
      <c r="CM1040" s="3">
        <v>11.68</v>
      </c>
      <c r="CN1040" s="3">
        <v>0.60999999999999943</v>
      </c>
      <c r="CO1040" s="3">
        <v>10.87</v>
      </c>
      <c r="CP1040" s="3">
        <v>10.33</v>
      </c>
      <c r="CQ1040" s="3">
        <v>0.53999999999999915</v>
      </c>
      <c r="CR1040" s="3">
        <v>11.03</v>
      </c>
      <c r="CS1040" s="3">
        <v>10.48</v>
      </c>
      <c r="CT1040" s="3">
        <v>0.54999999999999893</v>
      </c>
      <c r="CU1040" s="3">
        <v>9.61</v>
      </c>
      <c r="CV1040" s="3">
        <v>9.1300000000000008</v>
      </c>
      <c r="CW1040" s="3">
        <v>0.47999999999999865</v>
      </c>
      <c r="CX1040" s="3">
        <v>11.16</v>
      </c>
      <c r="CY1040" s="3">
        <v>10.6</v>
      </c>
      <c r="CZ1040" s="3">
        <v>0.5600000000000005</v>
      </c>
      <c r="DA1040" s="3">
        <v>10.54</v>
      </c>
      <c r="DB1040" s="3">
        <v>10.01</v>
      </c>
      <c r="DC1040" s="3">
        <v>0.52999999999999936</v>
      </c>
      <c r="DD1040" s="3">
        <v>10.67</v>
      </c>
      <c r="DE1040" s="3">
        <v>10.14</v>
      </c>
      <c r="DF1040" s="3">
        <v>0.52999999999999936</v>
      </c>
      <c r="DG1040" s="3">
        <v>9.6999999999999993</v>
      </c>
      <c r="DH1040" s="3">
        <v>9.2200000000000006</v>
      </c>
      <c r="DI1040" s="3">
        <v>0.47999999999999865</v>
      </c>
      <c r="DJ1040" s="3">
        <v>9.91</v>
      </c>
      <c r="DK1040" s="3">
        <v>9.41</v>
      </c>
      <c r="DL1040" s="3">
        <v>0.5</v>
      </c>
      <c r="DM1040" s="3">
        <v>15.8</v>
      </c>
      <c r="DN1040" s="3">
        <v>15.01</v>
      </c>
      <c r="DO1040" s="3">
        <v>0.79000000000000092</v>
      </c>
      <c r="DP1040" s="3">
        <v>14.18</v>
      </c>
      <c r="DQ1040" s="3">
        <v>13.47</v>
      </c>
      <c r="DR1040" s="3">
        <v>0.70999999999999908</v>
      </c>
      <c r="DS1040" s="3">
        <v>13.55</v>
      </c>
      <c r="DT1040" s="3">
        <v>12.87</v>
      </c>
      <c r="DU1040" s="3">
        <v>0.68000000000000149</v>
      </c>
      <c r="DV1040" s="3">
        <v>12.47</v>
      </c>
      <c r="DW1040" s="3">
        <v>11.85</v>
      </c>
      <c r="DX1040" s="3">
        <v>0.62000000000000099</v>
      </c>
    </row>
    <row r="1041" spans="1:128" s="3" customFormat="1" x14ac:dyDescent="0.25">
      <c r="A1041" s="36" t="s">
        <v>1201</v>
      </c>
      <c r="B1041" s="36" t="s">
        <v>87</v>
      </c>
      <c r="C1041" s="36" t="s">
        <v>88</v>
      </c>
      <c r="D1041" s="37" t="s">
        <v>142</v>
      </c>
      <c r="E1041" s="36" t="s">
        <v>143</v>
      </c>
      <c r="F1041" s="37" t="s">
        <v>1182</v>
      </c>
      <c r="G1041" s="36" t="s">
        <v>1183</v>
      </c>
      <c r="H1041" s="36" t="s">
        <v>201</v>
      </c>
      <c r="I1041" s="36" t="s">
        <v>388</v>
      </c>
      <c r="J1041" s="36" t="s">
        <v>171</v>
      </c>
      <c r="K1041" s="44">
        <v>11.18</v>
      </c>
      <c r="L1041" s="38" t="str">
        <f>IF(J1041="10",K1041,"")</f>
        <v/>
      </c>
      <c r="M1041" s="38"/>
      <c r="N1041" s="38"/>
      <c r="O1041" s="38">
        <v>0</v>
      </c>
      <c r="P1041" s="38">
        <f>IF(H1041="A",IF(J1041&lt;&gt;"20",IF(J1041="15",K1041*0.87,ROUND(K1041/0.87*0.85,2)),""))</f>
        <v>9.7265999999999995</v>
      </c>
      <c r="Q1041" s="38">
        <f>ROUND(P1041*S1041/100,2)</f>
        <v>8.75</v>
      </c>
      <c r="R1041" s="38">
        <f>P1041-Q1041</f>
        <v>0.97659999999999947</v>
      </c>
      <c r="S1041" s="38" t="s">
        <v>389</v>
      </c>
      <c r="T1041" s="38">
        <f>IF(J1041="20",K1041,IF(J1041="10",ROUND(K1041*0.7,2),ROUND(K1041/0.85*0.7,2)))</f>
        <v>9.2100000000000009</v>
      </c>
      <c r="U1041" s="38">
        <f>ROUND(T1041*W1041/100,2)</f>
        <v>8.75</v>
      </c>
      <c r="V1041" s="38">
        <f>T1041-U1041</f>
        <v>0.46000000000000085</v>
      </c>
      <c r="W1041" s="36">
        <v>95</v>
      </c>
      <c r="X1041" s="38">
        <f>IF(J1041="20",ROUND(K1041/0.7*0.6,2),IF(J1041="10",ROUND(K1041*0.6,2),ROUND(K1041/0.85*0.6,2)))</f>
        <v>7.89</v>
      </c>
      <c r="Y1041" s="38">
        <f>ROUND(X1041*AA1041/100,2)</f>
        <v>7.5</v>
      </c>
      <c r="Z1041" s="38">
        <f>X1041-Y1041</f>
        <v>0.38999999999999968</v>
      </c>
      <c r="AA1041" s="36">
        <v>95</v>
      </c>
      <c r="AB1041" s="38" t="s">
        <v>95</v>
      </c>
      <c r="AC1041" s="38">
        <v>10.06</v>
      </c>
      <c r="AD1041" s="38">
        <v>9.56</v>
      </c>
      <c r="AE1041" s="38">
        <v>0.5</v>
      </c>
      <c r="AI1041" s="3">
        <f>ROUND(P1041*0.3,2)</f>
        <v>2.92</v>
      </c>
      <c r="AJ1041" s="3">
        <f>ROUND(AI1041*S1041/100,2)</f>
        <v>2.63</v>
      </c>
      <c r="AK1041" s="3">
        <f>AI1041-AJ1041</f>
        <v>0.29000000000000004</v>
      </c>
      <c r="AL1041" s="3">
        <f>ROUND(T1041*0.3,2)</f>
        <v>2.76</v>
      </c>
      <c r="AM1041" s="3">
        <f>ROUND(AL1041*W1041/100,2)</f>
        <v>2.62</v>
      </c>
      <c r="AN1041" s="3">
        <f>AL1041-AM1041</f>
        <v>0.13999999999999968</v>
      </c>
      <c r="AO1041" s="3">
        <f>ROUND(X1041*0.3,2)</f>
        <v>2.37</v>
      </c>
      <c r="AP1041" s="3">
        <f>ROUND(AO1041*AA1041/100,2)</f>
        <v>2.25</v>
      </c>
      <c r="AQ1041" s="3">
        <f>AO1041-AP1041</f>
        <v>0.12000000000000011</v>
      </c>
      <c r="AR1041" s="3">
        <v>3.02</v>
      </c>
      <c r="AS1041" s="3">
        <v>2.87</v>
      </c>
      <c r="AT1041" s="3">
        <v>0.14999999999999991</v>
      </c>
      <c r="AX1041" s="3">
        <f>ROUND($P1041*0.6,2)</f>
        <v>5.84</v>
      </c>
      <c r="AY1041" s="3">
        <f>ROUND(AX1041*$S1041/100,2)</f>
        <v>5.26</v>
      </c>
      <c r="AZ1041" s="3">
        <f>AX1041-AY1041</f>
        <v>0.58000000000000007</v>
      </c>
      <c r="BA1041" s="3">
        <f>ROUND($T1041*0.6,2)</f>
        <v>5.53</v>
      </c>
      <c r="BB1041" s="3">
        <f>ROUND(BA1041*$W1041/100,2)</f>
        <v>5.25</v>
      </c>
      <c r="BC1041" s="3">
        <f>BA1041-BB1041</f>
        <v>0.28000000000000025</v>
      </c>
      <c r="BD1041" s="3">
        <f>ROUND($X1041*0.6,2)</f>
        <v>4.7300000000000004</v>
      </c>
      <c r="BE1041" s="3">
        <f>ROUND(BD1041*$AA1041/100,2)</f>
        <v>4.49</v>
      </c>
      <c r="BF1041" s="3">
        <f>BD1041-BE1041</f>
        <v>0.24000000000000021</v>
      </c>
      <c r="BG1041" s="3">
        <v>6.04</v>
      </c>
      <c r="BH1041" s="3">
        <v>5.74</v>
      </c>
      <c r="BI1041" s="3">
        <v>0.29999999999999982</v>
      </c>
      <c r="BJ1041" s="3" t="s">
        <v>171</v>
      </c>
      <c r="BK1041" s="3">
        <v>18.426600000000001</v>
      </c>
      <c r="BL1041" s="3">
        <v>17.510000000000002</v>
      </c>
      <c r="BM1041" s="3">
        <v>0.91659999999999897</v>
      </c>
      <c r="BN1041" s="3">
        <v>16.23</v>
      </c>
      <c r="BO1041" s="3">
        <v>15.42</v>
      </c>
      <c r="BP1041" s="3">
        <v>0.8100000000000005</v>
      </c>
      <c r="BQ1041" s="3">
        <v>16.626599999999996</v>
      </c>
      <c r="BR1041" s="3">
        <v>15.8</v>
      </c>
      <c r="BS1041" s="3">
        <v>0.82659999999999556</v>
      </c>
      <c r="BT1041" s="3">
        <v>14.43</v>
      </c>
      <c r="BU1041" s="3">
        <v>13.71</v>
      </c>
      <c r="BV1041" s="3">
        <v>0.71999999999999886</v>
      </c>
      <c r="BW1041" s="3">
        <v>16.84</v>
      </c>
      <c r="BX1041" s="3">
        <v>16</v>
      </c>
      <c r="BY1041" s="3">
        <v>0.83999999999999986</v>
      </c>
      <c r="BZ1041" s="3">
        <v>15.926599999999999</v>
      </c>
      <c r="CA1041" s="3">
        <v>15.13</v>
      </c>
      <c r="CB1041" s="3">
        <v>0.79659999999999798</v>
      </c>
      <c r="CC1041" s="3">
        <v>16.14</v>
      </c>
      <c r="CD1041" s="3">
        <v>15.33</v>
      </c>
      <c r="CE1041" s="3">
        <v>0.8100000000000005</v>
      </c>
      <c r="CF1041" s="3">
        <v>14.726599999999999</v>
      </c>
      <c r="CG1041" s="3">
        <v>13.99</v>
      </c>
      <c r="CH1041" s="3">
        <v>0.73659999999999926</v>
      </c>
      <c r="CI1041" s="3">
        <v>15.06</v>
      </c>
      <c r="CJ1041" s="3">
        <v>14.31</v>
      </c>
      <c r="CK1041" s="3">
        <v>0.75</v>
      </c>
      <c r="CL1041" s="3">
        <v>12.9</v>
      </c>
      <c r="CM1041" s="3">
        <v>12.26</v>
      </c>
      <c r="CN1041" s="3">
        <v>0.64000000000000057</v>
      </c>
      <c r="CO1041" s="3">
        <v>11.36</v>
      </c>
      <c r="CP1041" s="3">
        <v>10.79</v>
      </c>
      <c r="CQ1041" s="3">
        <v>0.57000000000000028</v>
      </c>
      <c r="CR1041" s="3">
        <v>11.64</v>
      </c>
      <c r="CS1041" s="3">
        <v>11.06</v>
      </c>
      <c r="CT1041" s="3">
        <v>0.58000000000000007</v>
      </c>
      <c r="CU1041" s="3">
        <v>10.1</v>
      </c>
      <c r="CV1041" s="3">
        <v>9.6</v>
      </c>
      <c r="CW1041" s="3">
        <v>0.5</v>
      </c>
      <c r="CX1041" s="3">
        <v>11.79</v>
      </c>
      <c r="CY1041" s="3">
        <v>11.2</v>
      </c>
      <c r="CZ1041" s="3">
        <v>0.58999999999999986</v>
      </c>
      <c r="DA1041" s="3">
        <v>11.15</v>
      </c>
      <c r="DB1041" s="3">
        <v>10.59</v>
      </c>
      <c r="DC1041" s="3">
        <v>0.5600000000000005</v>
      </c>
      <c r="DD1041" s="3">
        <v>11.3</v>
      </c>
      <c r="DE1041" s="3">
        <v>10.74</v>
      </c>
      <c r="DF1041" s="3">
        <v>0.5600000000000005</v>
      </c>
      <c r="DG1041" s="3">
        <v>10.31</v>
      </c>
      <c r="DH1041" s="3">
        <v>9.7899999999999991</v>
      </c>
      <c r="DI1041" s="3">
        <v>0.52000000000000135</v>
      </c>
      <c r="DJ1041" s="3">
        <v>10.54</v>
      </c>
      <c r="DK1041" s="3">
        <v>10.01</v>
      </c>
      <c r="DL1041" s="3">
        <v>0.52999999999999936</v>
      </c>
      <c r="DM1041" s="3">
        <v>16.579999999999998</v>
      </c>
      <c r="DN1041" s="3">
        <v>15.75</v>
      </c>
      <c r="DO1041" s="3">
        <v>0.82999999999999829</v>
      </c>
      <c r="DP1041" s="3">
        <v>14.96</v>
      </c>
      <c r="DQ1041" s="3">
        <v>14.21</v>
      </c>
      <c r="DR1041" s="3">
        <v>0.75</v>
      </c>
      <c r="DS1041" s="3">
        <v>14.33</v>
      </c>
      <c r="DT1041" s="3">
        <v>13.61</v>
      </c>
      <c r="DU1041" s="3">
        <v>0.72000000000000064</v>
      </c>
      <c r="DV1041" s="3">
        <v>13.25</v>
      </c>
      <c r="DW1041" s="3">
        <v>12.59</v>
      </c>
      <c r="DX1041" s="3">
        <v>0.66000000000000014</v>
      </c>
    </row>
    <row r="1042" spans="1:128" s="3" customFormat="1" x14ac:dyDescent="0.25">
      <c r="A1042" s="36" t="s">
        <v>1202</v>
      </c>
      <c r="B1042" s="36" t="s">
        <v>87</v>
      </c>
      <c r="C1042" s="36" t="s">
        <v>88</v>
      </c>
      <c r="D1042" s="37" t="s">
        <v>136</v>
      </c>
      <c r="E1042" s="36" t="s">
        <v>137</v>
      </c>
      <c r="F1042" s="37" t="s">
        <v>1182</v>
      </c>
      <c r="G1042" s="36" t="s">
        <v>1183</v>
      </c>
      <c r="H1042" s="36" t="s">
        <v>201</v>
      </c>
      <c r="I1042" s="36" t="s">
        <v>388</v>
      </c>
      <c r="J1042" s="36" t="s">
        <v>171</v>
      </c>
      <c r="K1042" s="44">
        <v>13.18</v>
      </c>
      <c r="L1042" s="38" t="str">
        <f>IF(J1042="10",K1042,"")</f>
        <v/>
      </c>
      <c r="M1042" s="38"/>
      <c r="N1042" s="38"/>
      <c r="O1042" s="38">
        <v>0</v>
      </c>
      <c r="P1042" s="38">
        <f>IF(H1042="A",IF(J1042&lt;&gt;"20",IF(J1042="15",K1042*0.87,ROUND(K1042/0.87*0.85,2)),""))</f>
        <v>11.4666</v>
      </c>
      <c r="Q1042" s="38">
        <f>ROUND(P1042*S1042/100,2)</f>
        <v>10.32</v>
      </c>
      <c r="R1042" s="38">
        <f>P1042-Q1042</f>
        <v>1.1465999999999994</v>
      </c>
      <c r="S1042" s="38" t="s">
        <v>389</v>
      </c>
      <c r="T1042" s="38">
        <f>IF(J1042="20",K1042,IF(J1042="10",ROUND(K1042*0.7,2),ROUND(K1042/0.85*0.7,2)))</f>
        <v>10.85</v>
      </c>
      <c r="U1042" s="38">
        <f>ROUND(T1042*W1042/100,2)</f>
        <v>10.31</v>
      </c>
      <c r="V1042" s="38">
        <f>T1042-U1042</f>
        <v>0.53999999999999915</v>
      </c>
      <c r="W1042" s="36">
        <v>95</v>
      </c>
      <c r="X1042" s="38">
        <f>IF(J1042="20",ROUND(K1042/0.7*0.6,2),IF(J1042="10",ROUND(K1042*0.6,2),ROUND(K1042/0.85*0.6,2)))</f>
        <v>9.3000000000000007</v>
      </c>
      <c r="Y1042" s="38">
        <f>ROUND(X1042*AA1042/100,2)</f>
        <v>8.84</v>
      </c>
      <c r="Z1042" s="38">
        <f>X1042-Y1042</f>
        <v>0.46000000000000085</v>
      </c>
      <c r="AA1042" s="36">
        <v>95</v>
      </c>
      <c r="AB1042" s="38" t="s">
        <v>95</v>
      </c>
      <c r="AC1042" s="38">
        <v>11.86</v>
      </c>
      <c r="AD1042" s="38">
        <v>11.27</v>
      </c>
      <c r="AE1042" s="38">
        <v>0.58999999999999986</v>
      </c>
      <c r="AI1042" s="3">
        <f>ROUND(P1042*0.3,2)</f>
        <v>3.44</v>
      </c>
      <c r="AJ1042" s="3">
        <f>ROUND(AI1042*S1042/100,2)</f>
        <v>3.1</v>
      </c>
      <c r="AK1042" s="3">
        <f>AI1042-AJ1042</f>
        <v>0.33999999999999986</v>
      </c>
      <c r="AL1042" s="3">
        <f>ROUND(T1042*0.3,2)</f>
        <v>3.26</v>
      </c>
      <c r="AM1042" s="3">
        <f>ROUND(AL1042*W1042/100,2)</f>
        <v>3.1</v>
      </c>
      <c r="AN1042" s="3">
        <f>AL1042-AM1042</f>
        <v>0.1599999999999997</v>
      </c>
      <c r="AO1042" s="3">
        <f>ROUND(X1042*0.3,2)</f>
        <v>2.79</v>
      </c>
      <c r="AP1042" s="3">
        <f>ROUND(AO1042*AA1042/100,2)</f>
        <v>2.65</v>
      </c>
      <c r="AQ1042" s="3">
        <f>AO1042-AP1042</f>
        <v>0.14000000000000012</v>
      </c>
      <c r="AR1042" s="3">
        <v>3.56</v>
      </c>
      <c r="AS1042" s="3">
        <v>3.38</v>
      </c>
      <c r="AT1042" s="3">
        <v>0.18000000000000016</v>
      </c>
      <c r="AX1042" s="3">
        <f>ROUND($P1042*0.6,2)</f>
        <v>6.88</v>
      </c>
      <c r="AY1042" s="3">
        <f>ROUND(AX1042*$S1042/100,2)</f>
        <v>6.19</v>
      </c>
      <c r="AZ1042" s="3">
        <f>AX1042-AY1042</f>
        <v>0.6899999999999995</v>
      </c>
      <c r="BA1042" s="3">
        <f>ROUND($T1042*0.6,2)</f>
        <v>6.51</v>
      </c>
      <c r="BB1042" s="3">
        <f>ROUND(BA1042*$W1042/100,2)</f>
        <v>6.18</v>
      </c>
      <c r="BC1042" s="3">
        <f>BA1042-BB1042</f>
        <v>0.33000000000000007</v>
      </c>
      <c r="BD1042" s="3">
        <f>ROUND($X1042*0.6,2)</f>
        <v>5.58</v>
      </c>
      <c r="BE1042" s="3">
        <f>ROUND(BD1042*$AA1042/100,2)</f>
        <v>5.3</v>
      </c>
      <c r="BF1042" s="3">
        <f>BD1042-BE1042</f>
        <v>0.28000000000000025</v>
      </c>
      <c r="BG1042" s="3">
        <v>7.12</v>
      </c>
      <c r="BH1042" s="3">
        <v>6.76</v>
      </c>
      <c r="BI1042" s="3">
        <v>0.36000000000000032</v>
      </c>
      <c r="BJ1042" s="3" t="s">
        <v>171</v>
      </c>
      <c r="BK1042" s="3">
        <v>20.166599999999999</v>
      </c>
      <c r="BL1042" s="3">
        <v>19.16</v>
      </c>
      <c r="BM1042" s="3">
        <v>1.0065999999999988</v>
      </c>
      <c r="BN1042" s="3">
        <v>17.64</v>
      </c>
      <c r="BO1042" s="3">
        <v>16.760000000000002</v>
      </c>
      <c r="BP1042" s="3">
        <v>0.87999999999999901</v>
      </c>
      <c r="BQ1042" s="3">
        <v>18.366599999999998</v>
      </c>
      <c r="BR1042" s="3">
        <v>17.45</v>
      </c>
      <c r="BS1042" s="3">
        <v>0.91659999999999897</v>
      </c>
      <c r="BT1042" s="3">
        <v>15.84</v>
      </c>
      <c r="BU1042" s="3">
        <v>15.05</v>
      </c>
      <c r="BV1042" s="3">
        <v>0.78999999999999915</v>
      </c>
      <c r="BW1042" s="3">
        <v>18.64</v>
      </c>
      <c r="BX1042" s="3">
        <v>17.71</v>
      </c>
      <c r="BY1042" s="3">
        <v>0.92999999999999972</v>
      </c>
      <c r="BZ1042" s="3">
        <v>17.666599999999999</v>
      </c>
      <c r="CA1042" s="3">
        <v>16.78</v>
      </c>
      <c r="CB1042" s="3">
        <v>0.88659999999999783</v>
      </c>
      <c r="CC1042" s="3">
        <v>17.940000000000001</v>
      </c>
      <c r="CD1042" s="3">
        <v>17.04</v>
      </c>
      <c r="CE1042" s="3">
        <v>0.90000000000000213</v>
      </c>
      <c r="CF1042" s="3">
        <v>16.4666</v>
      </c>
      <c r="CG1042" s="3">
        <v>15.64</v>
      </c>
      <c r="CH1042" s="3">
        <v>0.82659999999999911</v>
      </c>
      <c r="CI1042" s="3">
        <v>16.86</v>
      </c>
      <c r="CJ1042" s="3">
        <v>16.02</v>
      </c>
      <c r="CK1042" s="3">
        <v>0.83999999999999986</v>
      </c>
      <c r="CL1042" s="3">
        <v>14.12</v>
      </c>
      <c r="CM1042" s="3">
        <v>13.41</v>
      </c>
      <c r="CN1042" s="3">
        <v>0.70999999999999908</v>
      </c>
      <c r="CO1042" s="3">
        <v>12.35</v>
      </c>
      <c r="CP1042" s="3">
        <v>11.73</v>
      </c>
      <c r="CQ1042" s="3">
        <v>0.61999999999999922</v>
      </c>
      <c r="CR1042" s="3">
        <v>12.86</v>
      </c>
      <c r="CS1042" s="3">
        <v>12.22</v>
      </c>
      <c r="CT1042" s="3">
        <v>0.63999999999999879</v>
      </c>
      <c r="CU1042" s="3">
        <v>11.09</v>
      </c>
      <c r="CV1042" s="3">
        <v>10.54</v>
      </c>
      <c r="CW1042" s="3">
        <v>0.55000000000000071</v>
      </c>
      <c r="CX1042" s="3">
        <v>13.05</v>
      </c>
      <c r="CY1042" s="3">
        <v>12.4</v>
      </c>
      <c r="CZ1042" s="3">
        <v>0.65000000000000036</v>
      </c>
      <c r="DA1042" s="3">
        <v>12.37</v>
      </c>
      <c r="DB1042" s="3">
        <v>11.75</v>
      </c>
      <c r="DC1042" s="3">
        <v>0.61999999999999922</v>
      </c>
      <c r="DD1042" s="3">
        <v>12.56</v>
      </c>
      <c r="DE1042" s="3">
        <v>11.93</v>
      </c>
      <c r="DF1042" s="3">
        <v>0.63000000000000078</v>
      </c>
      <c r="DG1042" s="3">
        <v>11.53</v>
      </c>
      <c r="DH1042" s="3">
        <v>10.95</v>
      </c>
      <c r="DI1042" s="3">
        <v>0.58000000000000007</v>
      </c>
      <c r="DJ1042" s="3">
        <v>11.8</v>
      </c>
      <c r="DK1042" s="3">
        <v>11.21</v>
      </c>
      <c r="DL1042" s="3">
        <v>0.58999999999999986</v>
      </c>
      <c r="DM1042" s="3">
        <v>18.149999999999999</v>
      </c>
      <c r="DN1042" s="3">
        <v>17.239999999999998</v>
      </c>
      <c r="DO1042" s="3">
        <v>0.91000000000000014</v>
      </c>
      <c r="DP1042" s="3">
        <v>16.53</v>
      </c>
      <c r="DQ1042" s="3">
        <v>15.7</v>
      </c>
      <c r="DR1042" s="3">
        <v>0.83000000000000185</v>
      </c>
      <c r="DS1042" s="3">
        <v>15.9</v>
      </c>
      <c r="DT1042" s="3">
        <v>15.11</v>
      </c>
      <c r="DU1042" s="3">
        <v>0.79000000000000092</v>
      </c>
      <c r="DV1042" s="3">
        <v>14.82</v>
      </c>
      <c r="DW1042" s="3">
        <v>14.08</v>
      </c>
      <c r="DX1042" s="3">
        <v>0.74000000000000021</v>
      </c>
    </row>
    <row r="1043" spans="1:128" s="3" customFormat="1" x14ac:dyDescent="0.25">
      <c r="A1043" s="36" t="s">
        <v>1203</v>
      </c>
      <c r="B1043" s="36" t="s">
        <v>87</v>
      </c>
      <c r="C1043" s="36" t="s">
        <v>88</v>
      </c>
      <c r="D1043" s="37" t="s">
        <v>115</v>
      </c>
      <c r="E1043" s="36" t="s">
        <v>116</v>
      </c>
      <c r="F1043" s="37" t="s">
        <v>1182</v>
      </c>
      <c r="G1043" s="36" t="s">
        <v>1183</v>
      </c>
      <c r="H1043" s="36" t="s">
        <v>201</v>
      </c>
      <c r="I1043" s="36" t="s">
        <v>388</v>
      </c>
      <c r="J1043" s="36" t="s">
        <v>171</v>
      </c>
      <c r="K1043" s="44">
        <v>12.18</v>
      </c>
      <c r="L1043" s="38" t="str">
        <f>IF(J1043="10",K1043,"")</f>
        <v/>
      </c>
      <c r="M1043" s="38"/>
      <c r="N1043" s="38"/>
      <c r="O1043" s="38">
        <v>0</v>
      </c>
      <c r="P1043" s="38">
        <f>IF(H1043="A",IF(J1043&lt;&gt;"20",IF(J1043="15",K1043*0.87,ROUND(K1043/0.87*0.85,2)),""))</f>
        <v>10.5966</v>
      </c>
      <c r="Q1043" s="38">
        <f>ROUND(P1043*S1043/100,2)</f>
        <v>9.5399999999999991</v>
      </c>
      <c r="R1043" s="38">
        <f>P1043-Q1043</f>
        <v>1.0566000000000013</v>
      </c>
      <c r="S1043" s="38" t="s">
        <v>389</v>
      </c>
      <c r="T1043" s="38">
        <f>IF(J1043="20",K1043,IF(J1043="10",ROUND(K1043*0.7,2),ROUND(K1043/0.85*0.7,2)))</f>
        <v>10.029999999999999</v>
      </c>
      <c r="U1043" s="38">
        <f>ROUND(T1043*W1043/100,2)</f>
        <v>9.5299999999999994</v>
      </c>
      <c r="V1043" s="38">
        <f>T1043-U1043</f>
        <v>0.5</v>
      </c>
      <c r="W1043" s="36">
        <v>95</v>
      </c>
      <c r="X1043" s="38">
        <f>IF(J1043="20",ROUND(K1043/0.7*0.6,2),IF(J1043="10",ROUND(K1043*0.6,2),ROUND(K1043/0.85*0.6,2)))</f>
        <v>8.6</v>
      </c>
      <c r="Y1043" s="38">
        <f>ROUND(X1043*AA1043/100,2)</f>
        <v>8.17</v>
      </c>
      <c r="Z1043" s="38">
        <f>X1043-Y1043</f>
        <v>0.42999999999999972</v>
      </c>
      <c r="AA1043" s="36">
        <v>95</v>
      </c>
      <c r="AB1043" s="38" t="s">
        <v>95</v>
      </c>
      <c r="AC1043" s="38">
        <v>10.96</v>
      </c>
      <c r="AD1043" s="38">
        <v>10.41</v>
      </c>
      <c r="AE1043" s="38">
        <v>0.55000000000000071</v>
      </c>
      <c r="AI1043" s="3">
        <f>ROUND(P1043*0.3,2)</f>
        <v>3.18</v>
      </c>
      <c r="AJ1043" s="3">
        <f>ROUND(AI1043*S1043/100,2)</f>
        <v>2.86</v>
      </c>
      <c r="AK1043" s="3">
        <f>AI1043-AJ1043</f>
        <v>0.32000000000000028</v>
      </c>
      <c r="AL1043" s="3">
        <f>ROUND(T1043*0.3,2)</f>
        <v>3.01</v>
      </c>
      <c r="AM1043" s="3">
        <f>ROUND(AL1043*W1043/100,2)</f>
        <v>2.86</v>
      </c>
      <c r="AN1043" s="3">
        <f>AL1043-AM1043</f>
        <v>0.14999999999999991</v>
      </c>
      <c r="AO1043" s="3">
        <f>ROUND(X1043*0.3,2)</f>
        <v>2.58</v>
      </c>
      <c r="AP1043" s="3">
        <f>ROUND(AO1043*AA1043/100,2)</f>
        <v>2.4500000000000002</v>
      </c>
      <c r="AQ1043" s="3">
        <f>AO1043-AP1043</f>
        <v>0.12999999999999989</v>
      </c>
      <c r="AR1043" s="3">
        <v>3.29</v>
      </c>
      <c r="AS1043" s="3">
        <v>3.13</v>
      </c>
      <c r="AT1043" s="3">
        <v>0.16000000000000014</v>
      </c>
      <c r="AX1043" s="3">
        <f>ROUND($P1043*0.6,2)</f>
        <v>6.36</v>
      </c>
      <c r="AY1043" s="3">
        <f>ROUND(AX1043*$S1043/100,2)</f>
        <v>5.72</v>
      </c>
      <c r="AZ1043" s="3">
        <f>AX1043-AY1043</f>
        <v>0.64000000000000057</v>
      </c>
      <c r="BA1043" s="3">
        <f>ROUND($T1043*0.6,2)</f>
        <v>6.02</v>
      </c>
      <c r="BB1043" s="3">
        <f>ROUND(BA1043*$W1043/100,2)</f>
        <v>5.72</v>
      </c>
      <c r="BC1043" s="3">
        <f>BA1043-BB1043</f>
        <v>0.29999999999999982</v>
      </c>
      <c r="BD1043" s="3">
        <f>ROUND($X1043*0.6,2)</f>
        <v>5.16</v>
      </c>
      <c r="BE1043" s="3">
        <f>ROUND(BD1043*$AA1043/100,2)</f>
        <v>4.9000000000000004</v>
      </c>
      <c r="BF1043" s="3">
        <f>BD1043-BE1043</f>
        <v>0.25999999999999979</v>
      </c>
      <c r="BG1043" s="3">
        <v>6.58</v>
      </c>
      <c r="BH1043" s="3">
        <v>6.25</v>
      </c>
      <c r="BI1043" s="3">
        <v>0.33000000000000007</v>
      </c>
      <c r="BJ1043" s="3" t="s">
        <v>171</v>
      </c>
      <c r="BK1043" s="3">
        <v>19.296599999999998</v>
      </c>
      <c r="BL1043" s="3">
        <v>18.329999999999998</v>
      </c>
      <c r="BM1043" s="3">
        <v>0.96659999999999968</v>
      </c>
      <c r="BN1043" s="3">
        <v>16.940000000000001</v>
      </c>
      <c r="BO1043" s="3">
        <v>16.09</v>
      </c>
      <c r="BP1043" s="3">
        <v>0.85000000000000142</v>
      </c>
      <c r="BQ1043" s="3">
        <v>17.496600000000001</v>
      </c>
      <c r="BR1043" s="3">
        <v>16.62</v>
      </c>
      <c r="BS1043" s="3">
        <v>0.87659999999999982</v>
      </c>
      <c r="BT1043" s="3">
        <v>15.14</v>
      </c>
      <c r="BU1043" s="3">
        <v>14.38</v>
      </c>
      <c r="BV1043" s="3">
        <v>0.75999999999999979</v>
      </c>
      <c r="BW1043" s="3">
        <v>17.739999999999998</v>
      </c>
      <c r="BX1043" s="3">
        <v>16.850000000000001</v>
      </c>
      <c r="BY1043" s="3">
        <v>0.88999999999999702</v>
      </c>
      <c r="BZ1043" s="3">
        <v>16.796599999999998</v>
      </c>
      <c r="CA1043" s="3">
        <v>15.96</v>
      </c>
      <c r="CB1043" s="3">
        <v>0.83659999999999712</v>
      </c>
      <c r="CC1043" s="3">
        <v>17.04</v>
      </c>
      <c r="CD1043" s="3">
        <v>16.190000000000001</v>
      </c>
      <c r="CE1043" s="3">
        <v>0.84999999999999787</v>
      </c>
      <c r="CF1043" s="3">
        <v>15.5966</v>
      </c>
      <c r="CG1043" s="3">
        <v>14.82</v>
      </c>
      <c r="CH1043" s="3">
        <v>0.77660000000000018</v>
      </c>
      <c r="CI1043" s="3">
        <v>15.96</v>
      </c>
      <c r="CJ1043" s="3">
        <v>15.16</v>
      </c>
      <c r="CK1043" s="3">
        <v>0.80000000000000071</v>
      </c>
      <c r="CL1043" s="3">
        <v>13.51</v>
      </c>
      <c r="CM1043" s="3">
        <v>12.83</v>
      </c>
      <c r="CN1043" s="3">
        <v>0.67999999999999972</v>
      </c>
      <c r="CO1043" s="3">
        <v>11.86</v>
      </c>
      <c r="CP1043" s="3">
        <v>11.27</v>
      </c>
      <c r="CQ1043" s="3">
        <v>0.58999999999999986</v>
      </c>
      <c r="CR1043" s="3">
        <v>12.25</v>
      </c>
      <c r="CS1043" s="3">
        <v>11.64</v>
      </c>
      <c r="CT1043" s="3">
        <v>0.60999999999999943</v>
      </c>
      <c r="CU1043" s="3">
        <v>10.6</v>
      </c>
      <c r="CV1043" s="3">
        <v>10.07</v>
      </c>
      <c r="CW1043" s="3">
        <v>0.52999999999999936</v>
      </c>
      <c r="CX1043" s="3">
        <v>12.42</v>
      </c>
      <c r="CY1043" s="3">
        <v>11.8</v>
      </c>
      <c r="CZ1043" s="3">
        <v>0.61999999999999922</v>
      </c>
      <c r="DA1043" s="3">
        <v>11.76</v>
      </c>
      <c r="DB1043" s="3">
        <v>11.17</v>
      </c>
      <c r="DC1043" s="3">
        <v>0.58999999999999986</v>
      </c>
      <c r="DD1043" s="3">
        <v>11.93</v>
      </c>
      <c r="DE1043" s="3">
        <v>11.33</v>
      </c>
      <c r="DF1043" s="3">
        <v>0.59999999999999964</v>
      </c>
      <c r="DG1043" s="3">
        <v>10.92</v>
      </c>
      <c r="DH1043" s="3">
        <v>10.37</v>
      </c>
      <c r="DI1043" s="3">
        <v>0.55000000000000071</v>
      </c>
      <c r="DJ1043" s="3">
        <v>11.17</v>
      </c>
      <c r="DK1043" s="3">
        <v>10.61</v>
      </c>
      <c r="DL1043" s="3">
        <v>0.5600000000000005</v>
      </c>
      <c r="DM1043" s="3">
        <v>17.37</v>
      </c>
      <c r="DN1043" s="3">
        <v>16.5</v>
      </c>
      <c r="DO1043" s="3">
        <v>0.87000000000000099</v>
      </c>
      <c r="DP1043" s="3">
        <v>15.75</v>
      </c>
      <c r="DQ1043" s="3">
        <v>14.96</v>
      </c>
      <c r="DR1043" s="3">
        <v>0.78999999999999915</v>
      </c>
      <c r="DS1043" s="3">
        <v>15.12</v>
      </c>
      <c r="DT1043" s="3">
        <v>14.36</v>
      </c>
      <c r="DU1043" s="3">
        <v>0.75999999999999979</v>
      </c>
      <c r="DV1043" s="3">
        <v>14.04</v>
      </c>
      <c r="DW1043" s="3">
        <v>13.34</v>
      </c>
      <c r="DX1043" s="3">
        <v>0.69999999999999929</v>
      </c>
    </row>
    <row r="1044" spans="1:128" s="3" customFormat="1" x14ac:dyDescent="0.25">
      <c r="A1044" s="36" t="s">
        <v>1204</v>
      </c>
      <c r="B1044" s="36" t="s">
        <v>1205</v>
      </c>
      <c r="C1044" s="36" t="s">
        <v>1206</v>
      </c>
      <c r="D1044" s="37" t="s">
        <v>1207</v>
      </c>
      <c r="E1044" s="36" t="s">
        <v>1208</v>
      </c>
      <c r="F1044" s="37" t="s">
        <v>91</v>
      </c>
      <c r="G1044" s="36" t="s">
        <v>92</v>
      </c>
      <c r="H1044" s="36" t="s">
        <v>93</v>
      </c>
      <c r="I1044" s="36" t="s">
        <v>94</v>
      </c>
      <c r="J1044" s="36" t="s">
        <v>95</v>
      </c>
      <c r="K1044" s="44">
        <v>1.5</v>
      </c>
      <c r="L1044" s="38">
        <f>IF(J1044="10",K1044,"")</f>
        <v>1.5</v>
      </c>
      <c r="M1044" s="38">
        <f>ROUND(L1044*O1044/100,2)</f>
        <v>0.98</v>
      </c>
      <c r="N1044" s="38">
        <f>L1044-M1044</f>
        <v>0.52</v>
      </c>
      <c r="O1044" s="38" t="s">
        <v>96</v>
      </c>
      <c r="P1044" s="38">
        <f>IF(J1044&lt;&gt;"20",IF(J1044="15",K1044,ROUND(K1044*0.85,2)),"")</f>
        <v>1.28</v>
      </c>
      <c r="Q1044" s="38">
        <f>ROUND(P1044*S1044/100,2)</f>
        <v>1.02</v>
      </c>
      <c r="R1044" s="38">
        <f>P1044-Q1044</f>
        <v>0.26</v>
      </c>
      <c r="S1044" s="38" t="s">
        <v>97</v>
      </c>
      <c r="T1044" s="38">
        <f>IF(J1044="20",K1044,IF(J1044="10",ROUND(K1044*0.7,2),ROUND(K1044/0.85*0.7,2)))</f>
        <v>1.05</v>
      </c>
      <c r="U1044" s="38">
        <f>ROUND(T1044*W1044/100,2)</f>
        <v>1</v>
      </c>
      <c r="V1044" s="38">
        <f>T1044-U1044</f>
        <v>5.0000000000000044E-2</v>
      </c>
      <c r="W1044" s="36">
        <v>95</v>
      </c>
      <c r="X1044" s="38">
        <f>IF(J1044="20",ROUND(K1044/0.7*0.6,2),IF(J1044="10",ROUND(K1044*0.6,2),ROUND(K1044/0.85*0.6,2)))</f>
        <v>0.9</v>
      </c>
      <c r="Y1044" s="38">
        <f>ROUND(X1044*AA1044/100,2)</f>
        <v>0.86</v>
      </c>
      <c r="Z1044" s="38">
        <f>X1044-Y1044</f>
        <v>4.0000000000000036E-2</v>
      </c>
      <c r="AA1044" s="36">
        <v>95</v>
      </c>
      <c r="AB1044" s="38" t="s">
        <v>98</v>
      </c>
      <c r="AC1044" s="38">
        <v>1.2</v>
      </c>
      <c r="AD1044" s="38">
        <v>1.1399999999999999</v>
      </c>
      <c r="AE1044" s="38">
        <v>6.0000000000000053E-2</v>
      </c>
      <c r="BJ1044" s="3" t="s">
        <v>95</v>
      </c>
      <c r="BK1044" s="3">
        <v>7.5</v>
      </c>
      <c r="BL1044" s="3">
        <v>6.38</v>
      </c>
      <c r="BM1044" s="3">
        <v>1.1200000000000001</v>
      </c>
      <c r="BN1044" s="3">
        <v>6.3</v>
      </c>
      <c r="BO1044" s="3">
        <v>5.99</v>
      </c>
      <c r="BP1044" s="3">
        <v>0.30999999999999961</v>
      </c>
      <c r="BQ1044" s="3">
        <v>5.7</v>
      </c>
      <c r="BR1044" s="3">
        <v>4.8499999999999996</v>
      </c>
      <c r="BS1044" s="3">
        <v>0.85000000000000053</v>
      </c>
      <c r="BT1044" s="3">
        <v>4.5</v>
      </c>
      <c r="BU1044" s="3">
        <v>4.28</v>
      </c>
      <c r="BV1044" s="3">
        <v>0.21999999999999975</v>
      </c>
      <c r="BW1044" s="3">
        <v>5.0999999999999996</v>
      </c>
      <c r="BX1044" s="3">
        <v>4.8499999999999996</v>
      </c>
      <c r="BY1044" s="3">
        <v>0.25</v>
      </c>
      <c r="BZ1044" s="3">
        <v>5</v>
      </c>
      <c r="CA1044" s="3">
        <v>4</v>
      </c>
      <c r="CB1044" s="3">
        <v>1</v>
      </c>
      <c r="CC1044" s="3">
        <v>4.4000000000000004</v>
      </c>
      <c r="CD1044" s="3">
        <v>4.18</v>
      </c>
      <c r="CE1044" s="3">
        <v>0.22000000000000064</v>
      </c>
      <c r="CF1044" s="3">
        <v>3.5</v>
      </c>
      <c r="CG1044" s="3">
        <v>2.8</v>
      </c>
      <c r="CH1044" s="3">
        <v>0.70000000000000018</v>
      </c>
      <c r="CI1044" s="3">
        <v>3.2</v>
      </c>
      <c r="CJ1044" s="3">
        <v>3.04</v>
      </c>
      <c r="CK1044" s="3">
        <v>0.16000000000000014</v>
      </c>
      <c r="CL1044" s="3">
        <v>5.25</v>
      </c>
      <c r="CM1044" s="3">
        <v>4.46</v>
      </c>
      <c r="CN1044" s="3">
        <v>0.79</v>
      </c>
      <c r="CO1044" s="3">
        <v>4.41</v>
      </c>
      <c r="CP1044" s="3">
        <v>4.1900000000000004</v>
      </c>
      <c r="CQ1044" s="3">
        <v>0.21999999999999975</v>
      </c>
      <c r="CR1044" s="3">
        <v>3.99</v>
      </c>
      <c r="CS1044" s="3">
        <v>3.39</v>
      </c>
      <c r="CT1044" s="3">
        <v>0.60000000000000009</v>
      </c>
      <c r="CU1044" s="3">
        <v>3.15</v>
      </c>
      <c r="CV1044" s="3">
        <v>2.99</v>
      </c>
      <c r="CW1044" s="3">
        <v>0.1599999999999997</v>
      </c>
      <c r="CX1044" s="3">
        <v>3.57</v>
      </c>
      <c r="CY1044" s="3">
        <v>3.39</v>
      </c>
      <c r="CZ1044" s="3">
        <v>0.17999999999999972</v>
      </c>
      <c r="DA1044" s="3">
        <v>3.5</v>
      </c>
      <c r="DB1044" s="3">
        <v>2.8</v>
      </c>
      <c r="DC1044" s="3">
        <v>0.70000000000000018</v>
      </c>
      <c r="DD1044" s="3">
        <v>3.08</v>
      </c>
      <c r="DE1044" s="3">
        <v>2.93</v>
      </c>
      <c r="DF1044" s="3">
        <v>0.14999999999999991</v>
      </c>
      <c r="DG1044" s="3">
        <v>2.4500000000000002</v>
      </c>
      <c r="DH1044" s="3">
        <v>2.08</v>
      </c>
      <c r="DI1044" s="3">
        <v>0.37000000000000011</v>
      </c>
      <c r="DJ1044" s="3">
        <v>2.2400000000000002</v>
      </c>
      <c r="DK1044" s="3">
        <v>2.13</v>
      </c>
      <c r="DL1044" s="3">
        <v>0.11000000000000032</v>
      </c>
      <c r="DM1044" s="3">
        <v>6.75</v>
      </c>
      <c r="DN1044" s="3">
        <v>5.74</v>
      </c>
      <c r="DO1044" s="3">
        <v>1.0099999999999998</v>
      </c>
      <c r="DP1044" s="3">
        <v>5.13</v>
      </c>
      <c r="DQ1044" s="3">
        <v>4.3600000000000003</v>
      </c>
      <c r="DR1044" s="3">
        <v>0.76999999999999957</v>
      </c>
      <c r="DS1044" s="3">
        <v>4.5</v>
      </c>
      <c r="DT1044" s="3">
        <v>3.6</v>
      </c>
      <c r="DU1044" s="3">
        <v>0.89999999999999991</v>
      </c>
      <c r="DV1044" s="3">
        <v>3.15</v>
      </c>
      <c r="DW1044" s="3">
        <v>2.52</v>
      </c>
      <c r="DX1044" s="3">
        <v>0.62999999999999989</v>
      </c>
    </row>
    <row r="1045" spans="1:128" s="3" customFormat="1" x14ac:dyDescent="0.25">
      <c r="A1045" s="36" t="s">
        <v>1211</v>
      </c>
      <c r="B1045" s="36" t="s">
        <v>1205</v>
      </c>
      <c r="C1045" s="36" t="s">
        <v>1206</v>
      </c>
      <c r="D1045" s="37" t="s">
        <v>1212</v>
      </c>
      <c r="E1045" s="36" t="s">
        <v>1213</v>
      </c>
      <c r="F1045" s="37" t="s">
        <v>91</v>
      </c>
      <c r="G1045" s="36" t="s">
        <v>92</v>
      </c>
      <c r="H1045" s="36" t="s">
        <v>93</v>
      </c>
      <c r="I1045" s="36" t="s">
        <v>94</v>
      </c>
      <c r="J1045" s="36" t="s">
        <v>95</v>
      </c>
      <c r="K1045" s="44">
        <v>1.5</v>
      </c>
      <c r="L1045" s="38">
        <f>IF(J1045="10",K1045,"")</f>
        <v>1.5</v>
      </c>
      <c r="M1045" s="38">
        <f>ROUND(L1045*O1045/100,2)</f>
        <v>0.98</v>
      </c>
      <c r="N1045" s="38">
        <f>L1045-M1045</f>
        <v>0.52</v>
      </c>
      <c r="O1045" s="38" t="s">
        <v>96</v>
      </c>
      <c r="P1045" s="38">
        <f>IF(J1045&lt;&gt;"20",IF(J1045="15",K1045,ROUND(K1045*0.85,2)),"")</f>
        <v>1.28</v>
      </c>
      <c r="Q1045" s="38">
        <f>ROUND(P1045*S1045/100,2)</f>
        <v>1.02</v>
      </c>
      <c r="R1045" s="38">
        <f>P1045-Q1045</f>
        <v>0.26</v>
      </c>
      <c r="S1045" s="38" t="s">
        <v>97</v>
      </c>
      <c r="T1045" s="38">
        <f>IF(J1045="20",K1045,IF(J1045="10",ROUND(K1045*0.7,2),ROUND(K1045/0.85*0.7,2)))</f>
        <v>1.05</v>
      </c>
      <c r="U1045" s="38">
        <f>ROUND(T1045*W1045/100,2)</f>
        <v>1</v>
      </c>
      <c r="V1045" s="38">
        <f>T1045-U1045</f>
        <v>5.0000000000000044E-2</v>
      </c>
      <c r="W1045" s="36">
        <v>95</v>
      </c>
      <c r="X1045" s="38">
        <f>IF(J1045="20",ROUND(K1045/0.7*0.6,2),IF(J1045="10",ROUND(K1045*0.6,2),ROUND(K1045/0.85*0.6,2)))</f>
        <v>0.9</v>
      </c>
      <c r="Y1045" s="38">
        <f>ROUND(X1045*AA1045/100,2)</f>
        <v>0.86</v>
      </c>
      <c r="Z1045" s="38">
        <f>X1045-Y1045</f>
        <v>4.0000000000000036E-2</v>
      </c>
      <c r="AA1045" s="36">
        <v>95</v>
      </c>
      <c r="AB1045" s="38" t="s">
        <v>98</v>
      </c>
      <c r="AC1045" s="38">
        <v>1.2</v>
      </c>
      <c r="AD1045" s="38">
        <v>1.1399999999999999</v>
      </c>
      <c r="AE1045" s="38">
        <v>6.0000000000000053E-2</v>
      </c>
      <c r="BJ1045" s="3" t="s">
        <v>95</v>
      </c>
      <c r="BK1045" s="3">
        <v>7.5</v>
      </c>
      <c r="BL1045" s="3">
        <v>6.38</v>
      </c>
      <c r="BM1045" s="3">
        <v>1.1200000000000001</v>
      </c>
      <c r="BN1045" s="3">
        <v>6.3</v>
      </c>
      <c r="BO1045" s="3">
        <v>5.99</v>
      </c>
      <c r="BP1045" s="3">
        <v>0.30999999999999961</v>
      </c>
      <c r="BQ1045" s="3">
        <v>5.7</v>
      </c>
      <c r="BR1045" s="3">
        <v>4.8499999999999996</v>
      </c>
      <c r="BS1045" s="3">
        <v>0.85000000000000053</v>
      </c>
      <c r="BT1045" s="3">
        <v>4.5</v>
      </c>
      <c r="BU1045" s="3">
        <v>4.28</v>
      </c>
      <c r="BV1045" s="3">
        <v>0.21999999999999975</v>
      </c>
      <c r="BW1045" s="3">
        <v>5.0999999999999996</v>
      </c>
      <c r="BX1045" s="3">
        <v>4.8499999999999996</v>
      </c>
      <c r="BY1045" s="3">
        <v>0.25</v>
      </c>
      <c r="BZ1045" s="3">
        <v>5</v>
      </c>
      <c r="CA1045" s="3">
        <v>4</v>
      </c>
      <c r="CB1045" s="3">
        <v>1</v>
      </c>
      <c r="CC1045" s="3">
        <v>4.4000000000000004</v>
      </c>
      <c r="CD1045" s="3">
        <v>4.18</v>
      </c>
      <c r="CE1045" s="3">
        <v>0.22000000000000064</v>
      </c>
      <c r="CF1045" s="3">
        <v>3.5</v>
      </c>
      <c r="CG1045" s="3">
        <v>2.8</v>
      </c>
      <c r="CH1045" s="3">
        <v>0.70000000000000018</v>
      </c>
      <c r="CI1045" s="3">
        <v>3.2</v>
      </c>
      <c r="CJ1045" s="3">
        <v>3.04</v>
      </c>
      <c r="CK1045" s="3">
        <v>0.16000000000000014</v>
      </c>
      <c r="CL1045" s="3">
        <v>5.25</v>
      </c>
      <c r="CM1045" s="3">
        <v>4.46</v>
      </c>
      <c r="CN1045" s="3">
        <v>0.79</v>
      </c>
      <c r="CO1045" s="3">
        <v>4.41</v>
      </c>
      <c r="CP1045" s="3">
        <v>4.1900000000000004</v>
      </c>
      <c r="CQ1045" s="3">
        <v>0.21999999999999975</v>
      </c>
      <c r="CR1045" s="3">
        <v>3.99</v>
      </c>
      <c r="CS1045" s="3">
        <v>3.39</v>
      </c>
      <c r="CT1045" s="3">
        <v>0.60000000000000009</v>
      </c>
      <c r="CU1045" s="3">
        <v>3.15</v>
      </c>
      <c r="CV1045" s="3">
        <v>2.99</v>
      </c>
      <c r="CW1045" s="3">
        <v>0.1599999999999997</v>
      </c>
      <c r="CX1045" s="3">
        <v>3.57</v>
      </c>
      <c r="CY1045" s="3">
        <v>3.39</v>
      </c>
      <c r="CZ1045" s="3">
        <v>0.17999999999999972</v>
      </c>
      <c r="DA1045" s="3">
        <v>3.5</v>
      </c>
      <c r="DB1045" s="3">
        <v>2.8</v>
      </c>
      <c r="DC1045" s="3">
        <v>0.70000000000000018</v>
      </c>
      <c r="DD1045" s="3">
        <v>3.08</v>
      </c>
      <c r="DE1045" s="3">
        <v>2.93</v>
      </c>
      <c r="DF1045" s="3">
        <v>0.14999999999999991</v>
      </c>
      <c r="DG1045" s="3">
        <v>2.4500000000000002</v>
      </c>
      <c r="DH1045" s="3">
        <v>2.08</v>
      </c>
      <c r="DI1045" s="3">
        <v>0.37000000000000011</v>
      </c>
      <c r="DJ1045" s="3">
        <v>2.2400000000000002</v>
      </c>
      <c r="DK1045" s="3">
        <v>2.13</v>
      </c>
      <c r="DL1045" s="3">
        <v>0.11000000000000032</v>
      </c>
      <c r="DM1045" s="3">
        <v>6.75</v>
      </c>
      <c r="DN1045" s="3">
        <v>5.74</v>
      </c>
      <c r="DO1045" s="3">
        <v>1.0099999999999998</v>
      </c>
      <c r="DP1045" s="3">
        <v>5.13</v>
      </c>
      <c r="DQ1045" s="3">
        <v>4.3600000000000003</v>
      </c>
      <c r="DR1045" s="3">
        <v>0.76999999999999957</v>
      </c>
      <c r="DS1045" s="3">
        <v>4.5</v>
      </c>
      <c r="DT1045" s="3">
        <v>3.6</v>
      </c>
      <c r="DU1045" s="3">
        <v>0.89999999999999991</v>
      </c>
      <c r="DV1045" s="3">
        <v>3.15</v>
      </c>
      <c r="DW1045" s="3">
        <v>2.52</v>
      </c>
      <c r="DX1045" s="3">
        <v>0.62999999999999989</v>
      </c>
    </row>
    <row r="1046" spans="1:128" s="3" customFormat="1" x14ac:dyDescent="0.25">
      <c r="A1046" s="36" t="s">
        <v>1214</v>
      </c>
      <c r="B1046" s="36" t="s">
        <v>1205</v>
      </c>
      <c r="C1046" s="36" t="s">
        <v>1206</v>
      </c>
      <c r="D1046" s="37" t="s">
        <v>1215</v>
      </c>
      <c r="E1046" s="36" t="s">
        <v>1206</v>
      </c>
      <c r="F1046" s="37" t="s">
        <v>91</v>
      </c>
      <c r="G1046" s="36" t="s">
        <v>92</v>
      </c>
      <c r="H1046" s="36" t="s">
        <v>93</v>
      </c>
      <c r="I1046" s="36" t="s">
        <v>94</v>
      </c>
      <c r="J1046" s="36" t="s">
        <v>95</v>
      </c>
      <c r="K1046" s="44">
        <v>1.5</v>
      </c>
      <c r="L1046" s="38">
        <f>IF(J1046="10",K1046,"")</f>
        <v>1.5</v>
      </c>
      <c r="M1046" s="38">
        <f>ROUND(L1046*O1046/100,2)</f>
        <v>0.98</v>
      </c>
      <c r="N1046" s="38">
        <f>L1046-M1046</f>
        <v>0.52</v>
      </c>
      <c r="O1046" s="38" t="s">
        <v>96</v>
      </c>
      <c r="P1046" s="38">
        <f>IF(J1046&lt;&gt;"20",IF(J1046="15",K1046,ROUND(K1046*0.85,2)),"")</f>
        <v>1.28</v>
      </c>
      <c r="Q1046" s="38">
        <f>ROUND(P1046*S1046/100,2)</f>
        <v>1.02</v>
      </c>
      <c r="R1046" s="38">
        <f>P1046-Q1046</f>
        <v>0.26</v>
      </c>
      <c r="S1046" s="38" t="s">
        <v>97</v>
      </c>
      <c r="T1046" s="38">
        <f>IF(J1046="20",K1046,IF(J1046="10",ROUND(K1046*0.7,2),ROUND(K1046/0.85*0.7,2)))</f>
        <v>1.05</v>
      </c>
      <c r="U1046" s="38">
        <f>ROUND(T1046*W1046/100,2)</f>
        <v>1</v>
      </c>
      <c r="V1046" s="38">
        <f>T1046-U1046</f>
        <v>5.0000000000000044E-2</v>
      </c>
      <c r="W1046" s="36">
        <v>95</v>
      </c>
      <c r="X1046" s="38">
        <f>IF(J1046="20",ROUND(K1046/0.7*0.6,2),IF(J1046="10",ROUND(K1046*0.6,2),ROUND(K1046/0.85*0.6,2)))</f>
        <v>0.9</v>
      </c>
      <c r="Y1046" s="38">
        <f>ROUND(X1046*AA1046/100,2)</f>
        <v>0.86</v>
      </c>
      <c r="Z1046" s="38">
        <f>X1046-Y1046</f>
        <v>4.0000000000000036E-2</v>
      </c>
      <c r="AA1046" s="36">
        <v>95</v>
      </c>
      <c r="AB1046" s="38" t="s">
        <v>98</v>
      </c>
      <c r="AC1046" s="38">
        <v>1.2</v>
      </c>
      <c r="AD1046" s="38">
        <v>1.1399999999999999</v>
      </c>
      <c r="AE1046" s="38">
        <v>6.0000000000000053E-2</v>
      </c>
      <c r="BJ1046" s="3" t="s">
        <v>95</v>
      </c>
      <c r="BK1046" s="3">
        <v>7.5</v>
      </c>
      <c r="BL1046" s="3">
        <v>6.38</v>
      </c>
      <c r="BM1046" s="3">
        <v>1.1200000000000001</v>
      </c>
      <c r="BN1046" s="3">
        <v>6.3</v>
      </c>
      <c r="BO1046" s="3">
        <v>5.99</v>
      </c>
      <c r="BP1046" s="3">
        <v>0.30999999999999961</v>
      </c>
      <c r="BQ1046" s="3">
        <v>5.7</v>
      </c>
      <c r="BR1046" s="3">
        <v>4.8499999999999996</v>
      </c>
      <c r="BS1046" s="3">
        <v>0.85000000000000053</v>
      </c>
      <c r="BT1046" s="3">
        <v>4.5</v>
      </c>
      <c r="BU1046" s="3">
        <v>4.28</v>
      </c>
      <c r="BV1046" s="3">
        <v>0.21999999999999975</v>
      </c>
      <c r="BW1046" s="3">
        <v>5.0999999999999996</v>
      </c>
      <c r="BX1046" s="3">
        <v>4.8499999999999996</v>
      </c>
      <c r="BY1046" s="3">
        <v>0.25</v>
      </c>
      <c r="BZ1046" s="3">
        <v>5</v>
      </c>
      <c r="CA1046" s="3">
        <v>4</v>
      </c>
      <c r="CB1046" s="3">
        <v>1</v>
      </c>
      <c r="CC1046" s="3">
        <v>4.4000000000000004</v>
      </c>
      <c r="CD1046" s="3">
        <v>4.18</v>
      </c>
      <c r="CE1046" s="3">
        <v>0.22000000000000064</v>
      </c>
      <c r="CF1046" s="3">
        <v>3.5</v>
      </c>
      <c r="CG1046" s="3">
        <v>2.8</v>
      </c>
      <c r="CH1046" s="3">
        <v>0.70000000000000018</v>
      </c>
      <c r="CI1046" s="3">
        <v>3.2</v>
      </c>
      <c r="CJ1046" s="3">
        <v>3.04</v>
      </c>
      <c r="CK1046" s="3">
        <v>0.16000000000000014</v>
      </c>
      <c r="CL1046" s="3">
        <v>5.25</v>
      </c>
      <c r="CM1046" s="3">
        <v>4.46</v>
      </c>
      <c r="CN1046" s="3">
        <v>0.79</v>
      </c>
      <c r="CO1046" s="3">
        <v>4.41</v>
      </c>
      <c r="CP1046" s="3">
        <v>4.1900000000000004</v>
      </c>
      <c r="CQ1046" s="3">
        <v>0.21999999999999975</v>
      </c>
      <c r="CR1046" s="3">
        <v>3.99</v>
      </c>
      <c r="CS1046" s="3">
        <v>3.39</v>
      </c>
      <c r="CT1046" s="3">
        <v>0.60000000000000009</v>
      </c>
      <c r="CU1046" s="3">
        <v>3.15</v>
      </c>
      <c r="CV1046" s="3">
        <v>2.99</v>
      </c>
      <c r="CW1046" s="3">
        <v>0.1599999999999997</v>
      </c>
      <c r="CX1046" s="3">
        <v>3.57</v>
      </c>
      <c r="CY1046" s="3">
        <v>3.39</v>
      </c>
      <c r="CZ1046" s="3">
        <v>0.17999999999999972</v>
      </c>
      <c r="DA1046" s="3">
        <v>3.5</v>
      </c>
      <c r="DB1046" s="3">
        <v>2.8</v>
      </c>
      <c r="DC1046" s="3">
        <v>0.70000000000000018</v>
      </c>
      <c r="DD1046" s="3">
        <v>3.08</v>
      </c>
      <c r="DE1046" s="3">
        <v>2.93</v>
      </c>
      <c r="DF1046" s="3">
        <v>0.14999999999999991</v>
      </c>
      <c r="DG1046" s="3">
        <v>2.4500000000000002</v>
      </c>
      <c r="DH1046" s="3">
        <v>2.08</v>
      </c>
      <c r="DI1046" s="3">
        <v>0.37000000000000011</v>
      </c>
      <c r="DJ1046" s="3">
        <v>2.2400000000000002</v>
      </c>
      <c r="DK1046" s="3">
        <v>2.13</v>
      </c>
      <c r="DL1046" s="3">
        <v>0.11000000000000032</v>
      </c>
      <c r="DM1046" s="3">
        <v>6.75</v>
      </c>
      <c r="DN1046" s="3">
        <v>5.74</v>
      </c>
      <c r="DO1046" s="3">
        <v>1.0099999999999998</v>
      </c>
      <c r="DP1046" s="3">
        <v>5.13</v>
      </c>
      <c r="DQ1046" s="3">
        <v>4.3600000000000003</v>
      </c>
      <c r="DR1046" s="3">
        <v>0.76999999999999957</v>
      </c>
      <c r="DS1046" s="3">
        <v>4.5</v>
      </c>
      <c r="DT1046" s="3">
        <v>3.6</v>
      </c>
      <c r="DU1046" s="3">
        <v>0.89999999999999991</v>
      </c>
      <c r="DV1046" s="3">
        <v>3.15</v>
      </c>
      <c r="DW1046" s="3">
        <v>2.52</v>
      </c>
      <c r="DX1046" s="3">
        <v>0.62999999999999989</v>
      </c>
    </row>
    <row r="1047" spans="1:128" s="3" customFormat="1" x14ac:dyDescent="0.25">
      <c r="A1047" s="36" t="s">
        <v>1216</v>
      </c>
      <c r="B1047" s="36" t="s">
        <v>1205</v>
      </c>
      <c r="C1047" s="36" t="s">
        <v>1206</v>
      </c>
      <c r="D1047" s="37" t="s">
        <v>1217</v>
      </c>
      <c r="E1047" s="36" t="s">
        <v>1218</v>
      </c>
      <c r="F1047" s="37" t="s">
        <v>91</v>
      </c>
      <c r="G1047" s="36" t="s">
        <v>92</v>
      </c>
      <c r="H1047" s="36" t="s">
        <v>93</v>
      </c>
      <c r="I1047" s="36" t="s">
        <v>94</v>
      </c>
      <c r="J1047" s="36" t="s">
        <v>95</v>
      </c>
      <c r="K1047" s="44">
        <v>1.5</v>
      </c>
      <c r="L1047" s="38">
        <f>IF(J1047="10",K1047,"")</f>
        <v>1.5</v>
      </c>
      <c r="M1047" s="38">
        <f>ROUND(L1047*O1047/100,2)</f>
        <v>0.98</v>
      </c>
      <c r="N1047" s="38">
        <f>L1047-M1047</f>
        <v>0.52</v>
      </c>
      <c r="O1047" s="38" t="s">
        <v>96</v>
      </c>
      <c r="P1047" s="38">
        <f>IF(J1047&lt;&gt;"20",IF(J1047="15",K1047,ROUND(K1047*0.85,2)),"")</f>
        <v>1.28</v>
      </c>
      <c r="Q1047" s="38">
        <f>ROUND(P1047*S1047/100,2)</f>
        <v>1.02</v>
      </c>
      <c r="R1047" s="38">
        <f>P1047-Q1047</f>
        <v>0.26</v>
      </c>
      <c r="S1047" s="38" t="s">
        <v>97</v>
      </c>
      <c r="T1047" s="38">
        <f>IF(J1047="20",K1047,IF(J1047="10",ROUND(K1047*0.7,2),ROUND(K1047/0.85*0.7,2)))</f>
        <v>1.05</v>
      </c>
      <c r="U1047" s="38">
        <f>ROUND(T1047*W1047/100,2)</f>
        <v>1</v>
      </c>
      <c r="V1047" s="38">
        <f>T1047-U1047</f>
        <v>5.0000000000000044E-2</v>
      </c>
      <c r="W1047" s="36">
        <v>95</v>
      </c>
      <c r="X1047" s="38">
        <f>IF(J1047="20",ROUND(K1047/0.7*0.6,2),IF(J1047="10",ROUND(K1047*0.6,2),ROUND(K1047/0.85*0.6,2)))</f>
        <v>0.9</v>
      </c>
      <c r="Y1047" s="38">
        <f>ROUND(X1047*AA1047/100,2)</f>
        <v>0.86</v>
      </c>
      <c r="Z1047" s="38">
        <f>X1047-Y1047</f>
        <v>4.0000000000000036E-2</v>
      </c>
      <c r="AA1047" s="36">
        <v>95</v>
      </c>
      <c r="AB1047" s="38" t="s">
        <v>98</v>
      </c>
      <c r="AC1047" s="38">
        <v>1.2</v>
      </c>
      <c r="AD1047" s="38">
        <v>1.1399999999999999</v>
      </c>
      <c r="AE1047" s="38">
        <v>6.0000000000000053E-2</v>
      </c>
      <c r="BJ1047" s="3" t="s">
        <v>95</v>
      </c>
      <c r="BK1047" s="3">
        <v>7.5</v>
      </c>
      <c r="BL1047" s="3">
        <v>6.38</v>
      </c>
      <c r="BM1047" s="3">
        <v>1.1200000000000001</v>
      </c>
      <c r="BN1047" s="3">
        <v>6.3</v>
      </c>
      <c r="BO1047" s="3">
        <v>5.99</v>
      </c>
      <c r="BP1047" s="3">
        <v>0.30999999999999961</v>
      </c>
      <c r="BQ1047" s="3">
        <v>5.7</v>
      </c>
      <c r="BR1047" s="3">
        <v>4.8499999999999996</v>
      </c>
      <c r="BS1047" s="3">
        <v>0.85000000000000053</v>
      </c>
      <c r="BT1047" s="3">
        <v>4.5</v>
      </c>
      <c r="BU1047" s="3">
        <v>4.28</v>
      </c>
      <c r="BV1047" s="3">
        <v>0.21999999999999975</v>
      </c>
      <c r="BW1047" s="3">
        <v>5.0999999999999996</v>
      </c>
      <c r="BX1047" s="3">
        <v>4.8499999999999996</v>
      </c>
      <c r="BY1047" s="3">
        <v>0.25</v>
      </c>
      <c r="BZ1047" s="3">
        <v>5</v>
      </c>
      <c r="CA1047" s="3">
        <v>4</v>
      </c>
      <c r="CB1047" s="3">
        <v>1</v>
      </c>
      <c r="CC1047" s="3">
        <v>4.4000000000000004</v>
      </c>
      <c r="CD1047" s="3">
        <v>4.18</v>
      </c>
      <c r="CE1047" s="3">
        <v>0.22000000000000064</v>
      </c>
      <c r="CF1047" s="3">
        <v>3.5</v>
      </c>
      <c r="CG1047" s="3">
        <v>2.8</v>
      </c>
      <c r="CH1047" s="3">
        <v>0.70000000000000018</v>
      </c>
      <c r="CI1047" s="3">
        <v>3.2</v>
      </c>
      <c r="CJ1047" s="3">
        <v>3.04</v>
      </c>
      <c r="CK1047" s="3">
        <v>0.16000000000000014</v>
      </c>
      <c r="CL1047" s="3">
        <v>5.25</v>
      </c>
      <c r="CM1047" s="3">
        <v>4.46</v>
      </c>
      <c r="CN1047" s="3">
        <v>0.79</v>
      </c>
      <c r="CO1047" s="3">
        <v>4.41</v>
      </c>
      <c r="CP1047" s="3">
        <v>4.1900000000000004</v>
      </c>
      <c r="CQ1047" s="3">
        <v>0.21999999999999975</v>
      </c>
      <c r="CR1047" s="3">
        <v>3.99</v>
      </c>
      <c r="CS1047" s="3">
        <v>3.39</v>
      </c>
      <c r="CT1047" s="3">
        <v>0.60000000000000009</v>
      </c>
      <c r="CU1047" s="3">
        <v>3.15</v>
      </c>
      <c r="CV1047" s="3">
        <v>2.99</v>
      </c>
      <c r="CW1047" s="3">
        <v>0.1599999999999997</v>
      </c>
      <c r="CX1047" s="3">
        <v>3.57</v>
      </c>
      <c r="CY1047" s="3">
        <v>3.39</v>
      </c>
      <c r="CZ1047" s="3">
        <v>0.17999999999999972</v>
      </c>
      <c r="DA1047" s="3">
        <v>3.5</v>
      </c>
      <c r="DB1047" s="3">
        <v>2.8</v>
      </c>
      <c r="DC1047" s="3">
        <v>0.70000000000000018</v>
      </c>
      <c r="DD1047" s="3">
        <v>3.08</v>
      </c>
      <c r="DE1047" s="3">
        <v>2.93</v>
      </c>
      <c r="DF1047" s="3">
        <v>0.14999999999999991</v>
      </c>
      <c r="DG1047" s="3">
        <v>2.4500000000000002</v>
      </c>
      <c r="DH1047" s="3">
        <v>2.08</v>
      </c>
      <c r="DI1047" s="3">
        <v>0.37000000000000011</v>
      </c>
      <c r="DJ1047" s="3">
        <v>2.2400000000000002</v>
      </c>
      <c r="DK1047" s="3">
        <v>2.13</v>
      </c>
      <c r="DL1047" s="3">
        <v>0.11000000000000032</v>
      </c>
      <c r="DM1047" s="3">
        <v>6.75</v>
      </c>
      <c r="DN1047" s="3">
        <v>5.74</v>
      </c>
      <c r="DO1047" s="3">
        <v>1.0099999999999998</v>
      </c>
      <c r="DP1047" s="3">
        <v>5.13</v>
      </c>
      <c r="DQ1047" s="3">
        <v>4.3600000000000003</v>
      </c>
      <c r="DR1047" s="3">
        <v>0.76999999999999957</v>
      </c>
      <c r="DS1047" s="3">
        <v>4.5</v>
      </c>
      <c r="DT1047" s="3">
        <v>3.6</v>
      </c>
      <c r="DU1047" s="3">
        <v>0.89999999999999991</v>
      </c>
      <c r="DV1047" s="3">
        <v>3.15</v>
      </c>
      <c r="DW1047" s="3">
        <v>2.52</v>
      </c>
      <c r="DX1047" s="3">
        <v>0.62999999999999989</v>
      </c>
    </row>
    <row r="1048" spans="1:128" s="3" customFormat="1" x14ac:dyDescent="0.25">
      <c r="A1048" s="36" t="s">
        <v>1219</v>
      </c>
      <c r="B1048" s="36" t="s">
        <v>1205</v>
      </c>
      <c r="C1048" s="36" t="s">
        <v>1206</v>
      </c>
      <c r="D1048" s="37" t="s">
        <v>1220</v>
      </c>
      <c r="E1048" s="36" t="s">
        <v>1221</v>
      </c>
      <c r="F1048" s="37" t="s">
        <v>91</v>
      </c>
      <c r="G1048" s="36" t="s">
        <v>92</v>
      </c>
      <c r="H1048" s="36" t="s">
        <v>93</v>
      </c>
      <c r="I1048" s="36" t="s">
        <v>94</v>
      </c>
      <c r="J1048" s="36" t="s">
        <v>95</v>
      </c>
      <c r="K1048" s="44">
        <v>1.5</v>
      </c>
      <c r="L1048" s="38">
        <f>IF(J1048="10",K1048,"")</f>
        <v>1.5</v>
      </c>
      <c r="M1048" s="38">
        <f>ROUND(L1048*O1048/100,2)</f>
        <v>0.98</v>
      </c>
      <c r="N1048" s="38">
        <f>L1048-M1048</f>
        <v>0.52</v>
      </c>
      <c r="O1048" s="38" t="s">
        <v>96</v>
      </c>
      <c r="P1048" s="38">
        <f>IF(J1048&lt;&gt;"20",IF(J1048="15",K1048,ROUND(K1048*0.85,2)),"")</f>
        <v>1.28</v>
      </c>
      <c r="Q1048" s="38">
        <f>ROUND(P1048*S1048/100,2)</f>
        <v>1.02</v>
      </c>
      <c r="R1048" s="38">
        <f>P1048-Q1048</f>
        <v>0.26</v>
      </c>
      <c r="S1048" s="38" t="s">
        <v>97</v>
      </c>
      <c r="T1048" s="38">
        <f>IF(J1048="20",K1048,IF(J1048="10",ROUND(K1048*0.7,2),ROUND(K1048/0.85*0.7,2)))</f>
        <v>1.05</v>
      </c>
      <c r="U1048" s="38">
        <f>ROUND(T1048*W1048/100,2)</f>
        <v>1</v>
      </c>
      <c r="V1048" s="38">
        <f>T1048-U1048</f>
        <v>5.0000000000000044E-2</v>
      </c>
      <c r="W1048" s="36">
        <v>95</v>
      </c>
      <c r="X1048" s="38">
        <f>IF(J1048="20",ROUND(K1048/0.7*0.6,2),IF(J1048="10",ROUND(K1048*0.6,2),ROUND(K1048/0.85*0.6,2)))</f>
        <v>0.9</v>
      </c>
      <c r="Y1048" s="38">
        <f>ROUND(X1048*AA1048/100,2)</f>
        <v>0.86</v>
      </c>
      <c r="Z1048" s="38">
        <f>X1048-Y1048</f>
        <v>4.0000000000000036E-2</v>
      </c>
      <c r="AA1048" s="36">
        <v>95</v>
      </c>
      <c r="AB1048" s="38" t="s">
        <v>98</v>
      </c>
      <c r="AC1048" s="38">
        <v>1.2</v>
      </c>
      <c r="AD1048" s="38">
        <v>1.1399999999999999</v>
      </c>
      <c r="AE1048" s="38">
        <v>6.0000000000000053E-2</v>
      </c>
      <c r="BJ1048" s="3" t="s">
        <v>95</v>
      </c>
      <c r="BK1048" s="3">
        <v>7.5</v>
      </c>
      <c r="BL1048" s="3">
        <v>6.38</v>
      </c>
      <c r="BM1048" s="3">
        <v>1.1200000000000001</v>
      </c>
      <c r="BN1048" s="3">
        <v>6.3</v>
      </c>
      <c r="BO1048" s="3">
        <v>5.99</v>
      </c>
      <c r="BP1048" s="3">
        <v>0.30999999999999961</v>
      </c>
      <c r="BQ1048" s="3">
        <v>5.7</v>
      </c>
      <c r="BR1048" s="3">
        <v>4.8499999999999996</v>
      </c>
      <c r="BS1048" s="3">
        <v>0.85000000000000053</v>
      </c>
      <c r="BT1048" s="3">
        <v>4.5</v>
      </c>
      <c r="BU1048" s="3">
        <v>4.28</v>
      </c>
      <c r="BV1048" s="3">
        <v>0.21999999999999975</v>
      </c>
      <c r="BW1048" s="3">
        <v>5.0999999999999996</v>
      </c>
      <c r="BX1048" s="3">
        <v>4.8499999999999996</v>
      </c>
      <c r="BY1048" s="3">
        <v>0.25</v>
      </c>
      <c r="BZ1048" s="3">
        <v>5</v>
      </c>
      <c r="CA1048" s="3">
        <v>4</v>
      </c>
      <c r="CB1048" s="3">
        <v>1</v>
      </c>
      <c r="CC1048" s="3">
        <v>4.4000000000000004</v>
      </c>
      <c r="CD1048" s="3">
        <v>4.18</v>
      </c>
      <c r="CE1048" s="3">
        <v>0.22000000000000064</v>
      </c>
      <c r="CF1048" s="3">
        <v>3.5</v>
      </c>
      <c r="CG1048" s="3">
        <v>2.8</v>
      </c>
      <c r="CH1048" s="3">
        <v>0.70000000000000018</v>
      </c>
      <c r="CI1048" s="3">
        <v>3.2</v>
      </c>
      <c r="CJ1048" s="3">
        <v>3.04</v>
      </c>
      <c r="CK1048" s="3">
        <v>0.16000000000000014</v>
      </c>
      <c r="CL1048" s="3">
        <v>5.25</v>
      </c>
      <c r="CM1048" s="3">
        <v>4.46</v>
      </c>
      <c r="CN1048" s="3">
        <v>0.79</v>
      </c>
      <c r="CO1048" s="3">
        <v>4.41</v>
      </c>
      <c r="CP1048" s="3">
        <v>4.1900000000000004</v>
      </c>
      <c r="CQ1048" s="3">
        <v>0.21999999999999975</v>
      </c>
      <c r="CR1048" s="3">
        <v>3.99</v>
      </c>
      <c r="CS1048" s="3">
        <v>3.39</v>
      </c>
      <c r="CT1048" s="3">
        <v>0.60000000000000009</v>
      </c>
      <c r="CU1048" s="3">
        <v>3.15</v>
      </c>
      <c r="CV1048" s="3">
        <v>2.99</v>
      </c>
      <c r="CW1048" s="3">
        <v>0.1599999999999997</v>
      </c>
      <c r="CX1048" s="3">
        <v>3.57</v>
      </c>
      <c r="CY1048" s="3">
        <v>3.39</v>
      </c>
      <c r="CZ1048" s="3">
        <v>0.17999999999999972</v>
      </c>
      <c r="DA1048" s="3">
        <v>3.5</v>
      </c>
      <c r="DB1048" s="3">
        <v>2.8</v>
      </c>
      <c r="DC1048" s="3">
        <v>0.70000000000000018</v>
      </c>
      <c r="DD1048" s="3">
        <v>3.08</v>
      </c>
      <c r="DE1048" s="3">
        <v>2.93</v>
      </c>
      <c r="DF1048" s="3">
        <v>0.14999999999999991</v>
      </c>
      <c r="DG1048" s="3">
        <v>2.4500000000000002</v>
      </c>
      <c r="DH1048" s="3">
        <v>2.08</v>
      </c>
      <c r="DI1048" s="3">
        <v>0.37000000000000011</v>
      </c>
      <c r="DJ1048" s="3">
        <v>2.2400000000000002</v>
      </c>
      <c r="DK1048" s="3">
        <v>2.13</v>
      </c>
      <c r="DL1048" s="3">
        <v>0.11000000000000032</v>
      </c>
      <c r="DM1048" s="3">
        <v>6.75</v>
      </c>
      <c r="DN1048" s="3">
        <v>5.74</v>
      </c>
      <c r="DO1048" s="3">
        <v>1.0099999999999998</v>
      </c>
      <c r="DP1048" s="3">
        <v>5.13</v>
      </c>
      <c r="DQ1048" s="3">
        <v>4.3600000000000003</v>
      </c>
      <c r="DR1048" s="3">
        <v>0.76999999999999957</v>
      </c>
      <c r="DS1048" s="3">
        <v>4.5</v>
      </c>
      <c r="DT1048" s="3">
        <v>3.6</v>
      </c>
      <c r="DU1048" s="3">
        <v>0.89999999999999991</v>
      </c>
      <c r="DV1048" s="3">
        <v>3.15</v>
      </c>
      <c r="DW1048" s="3">
        <v>2.52</v>
      </c>
      <c r="DX1048" s="3">
        <v>0.62999999999999989</v>
      </c>
    </row>
    <row r="1049" spans="1:128" s="3" customFormat="1" x14ac:dyDescent="0.25">
      <c r="A1049" s="36" t="s">
        <v>1222</v>
      </c>
      <c r="B1049" s="36" t="s">
        <v>1205</v>
      </c>
      <c r="C1049" s="36" t="s">
        <v>1206</v>
      </c>
      <c r="D1049" s="37" t="s">
        <v>1223</v>
      </c>
      <c r="E1049" s="36" t="s">
        <v>1224</v>
      </c>
      <c r="F1049" s="37" t="s">
        <v>91</v>
      </c>
      <c r="G1049" s="36" t="s">
        <v>92</v>
      </c>
      <c r="H1049" s="36" t="s">
        <v>93</v>
      </c>
      <c r="I1049" s="36" t="s">
        <v>94</v>
      </c>
      <c r="J1049" s="36" t="s">
        <v>95</v>
      </c>
      <c r="K1049" s="44">
        <v>1.5</v>
      </c>
      <c r="L1049" s="38">
        <f>IF(J1049="10",K1049,"")</f>
        <v>1.5</v>
      </c>
      <c r="M1049" s="38">
        <f>ROUND(L1049*O1049/100,2)</f>
        <v>0.98</v>
      </c>
      <c r="N1049" s="38">
        <f>L1049-M1049</f>
        <v>0.52</v>
      </c>
      <c r="O1049" s="38" t="s">
        <v>96</v>
      </c>
      <c r="P1049" s="38">
        <f>IF(J1049&lt;&gt;"20",IF(J1049="15",K1049,ROUND(K1049*0.85,2)),"")</f>
        <v>1.28</v>
      </c>
      <c r="Q1049" s="38">
        <f>ROUND(P1049*S1049/100,2)</f>
        <v>1.02</v>
      </c>
      <c r="R1049" s="38">
        <f>P1049-Q1049</f>
        <v>0.26</v>
      </c>
      <c r="S1049" s="38" t="s">
        <v>97</v>
      </c>
      <c r="T1049" s="38">
        <f>IF(J1049="20",K1049,IF(J1049="10",ROUND(K1049*0.7,2),ROUND(K1049/0.85*0.7,2)))</f>
        <v>1.05</v>
      </c>
      <c r="U1049" s="38">
        <f>ROUND(T1049*W1049/100,2)</f>
        <v>1</v>
      </c>
      <c r="V1049" s="38">
        <f>T1049-U1049</f>
        <v>5.0000000000000044E-2</v>
      </c>
      <c r="W1049" s="36">
        <v>95</v>
      </c>
      <c r="X1049" s="38">
        <f>IF(J1049="20",ROUND(K1049/0.7*0.6,2),IF(J1049="10",ROUND(K1049*0.6,2),ROUND(K1049/0.85*0.6,2)))</f>
        <v>0.9</v>
      </c>
      <c r="Y1049" s="38">
        <f>ROUND(X1049*AA1049/100,2)</f>
        <v>0.86</v>
      </c>
      <c r="Z1049" s="38">
        <f>X1049-Y1049</f>
        <v>4.0000000000000036E-2</v>
      </c>
      <c r="AA1049" s="36">
        <v>95</v>
      </c>
      <c r="AB1049" s="38" t="s">
        <v>98</v>
      </c>
      <c r="AC1049" s="38">
        <v>1.2</v>
      </c>
      <c r="AD1049" s="38">
        <v>1.1399999999999999</v>
      </c>
      <c r="AE1049" s="38">
        <v>6.0000000000000053E-2</v>
      </c>
      <c r="BJ1049" s="3" t="s">
        <v>95</v>
      </c>
      <c r="BK1049" s="3">
        <v>7.5</v>
      </c>
      <c r="BL1049" s="3">
        <v>6.38</v>
      </c>
      <c r="BM1049" s="3">
        <v>1.1200000000000001</v>
      </c>
      <c r="BN1049" s="3">
        <v>6.3</v>
      </c>
      <c r="BO1049" s="3">
        <v>5.99</v>
      </c>
      <c r="BP1049" s="3">
        <v>0.30999999999999961</v>
      </c>
      <c r="BQ1049" s="3">
        <v>5.7</v>
      </c>
      <c r="BR1049" s="3">
        <v>4.8499999999999996</v>
      </c>
      <c r="BS1049" s="3">
        <v>0.85000000000000053</v>
      </c>
      <c r="BT1049" s="3">
        <v>4.5</v>
      </c>
      <c r="BU1049" s="3">
        <v>4.28</v>
      </c>
      <c r="BV1049" s="3">
        <v>0.21999999999999975</v>
      </c>
      <c r="BW1049" s="3">
        <v>5.0999999999999996</v>
      </c>
      <c r="BX1049" s="3">
        <v>4.8499999999999996</v>
      </c>
      <c r="BY1049" s="3">
        <v>0.25</v>
      </c>
      <c r="BZ1049" s="3">
        <v>5</v>
      </c>
      <c r="CA1049" s="3">
        <v>4</v>
      </c>
      <c r="CB1049" s="3">
        <v>1</v>
      </c>
      <c r="CC1049" s="3">
        <v>4.4000000000000004</v>
      </c>
      <c r="CD1049" s="3">
        <v>4.18</v>
      </c>
      <c r="CE1049" s="3">
        <v>0.22000000000000064</v>
      </c>
      <c r="CF1049" s="3">
        <v>3.5</v>
      </c>
      <c r="CG1049" s="3">
        <v>2.8</v>
      </c>
      <c r="CH1049" s="3">
        <v>0.70000000000000018</v>
      </c>
      <c r="CI1049" s="3">
        <v>3.2</v>
      </c>
      <c r="CJ1049" s="3">
        <v>3.04</v>
      </c>
      <c r="CK1049" s="3">
        <v>0.16000000000000014</v>
      </c>
      <c r="CL1049" s="3">
        <v>5.25</v>
      </c>
      <c r="CM1049" s="3">
        <v>4.46</v>
      </c>
      <c r="CN1049" s="3">
        <v>0.79</v>
      </c>
      <c r="CO1049" s="3">
        <v>4.41</v>
      </c>
      <c r="CP1049" s="3">
        <v>4.1900000000000004</v>
      </c>
      <c r="CQ1049" s="3">
        <v>0.21999999999999975</v>
      </c>
      <c r="CR1049" s="3">
        <v>3.99</v>
      </c>
      <c r="CS1049" s="3">
        <v>3.39</v>
      </c>
      <c r="CT1049" s="3">
        <v>0.60000000000000009</v>
      </c>
      <c r="CU1049" s="3">
        <v>3.15</v>
      </c>
      <c r="CV1049" s="3">
        <v>2.99</v>
      </c>
      <c r="CW1049" s="3">
        <v>0.1599999999999997</v>
      </c>
      <c r="CX1049" s="3">
        <v>3.57</v>
      </c>
      <c r="CY1049" s="3">
        <v>3.39</v>
      </c>
      <c r="CZ1049" s="3">
        <v>0.17999999999999972</v>
      </c>
      <c r="DA1049" s="3">
        <v>3.5</v>
      </c>
      <c r="DB1049" s="3">
        <v>2.8</v>
      </c>
      <c r="DC1049" s="3">
        <v>0.70000000000000018</v>
      </c>
      <c r="DD1049" s="3">
        <v>3.08</v>
      </c>
      <c r="DE1049" s="3">
        <v>2.93</v>
      </c>
      <c r="DF1049" s="3">
        <v>0.14999999999999991</v>
      </c>
      <c r="DG1049" s="3">
        <v>2.4500000000000002</v>
      </c>
      <c r="DH1049" s="3">
        <v>2.08</v>
      </c>
      <c r="DI1049" s="3">
        <v>0.37000000000000011</v>
      </c>
      <c r="DJ1049" s="3">
        <v>2.2400000000000002</v>
      </c>
      <c r="DK1049" s="3">
        <v>2.13</v>
      </c>
      <c r="DL1049" s="3">
        <v>0.11000000000000032</v>
      </c>
      <c r="DM1049" s="3">
        <v>6.75</v>
      </c>
      <c r="DN1049" s="3">
        <v>5.74</v>
      </c>
      <c r="DO1049" s="3">
        <v>1.0099999999999998</v>
      </c>
      <c r="DP1049" s="3">
        <v>5.13</v>
      </c>
      <c r="DQ1049" s="3">
        <v>4.3600000000000003</v>
      </c>
      <c r="DR1049" s="3">
        <v>0.76999999999999957</v>
      </c>
      <c r="DS1049" s="3">
        <v>4.5</v>
      </c>
      <c r="DT1049" s="3">
        <v>3.6</v>
      </c>
      <c r="DU1049" s="3">
        <v>0.89999999999999991</v>
      </c>
      <c r="DV1049" s="3">
        <v>3.15</v>
      </c>
      <c r="DW1049" s="3">
        <v>2.52</v>
      </c>
      <c r="DX1049" s="3">
        <v>0.62999999999999989</v>
      </c>
    </row>
    <row r="1050" spans="1:128" s="3" customFormat="1" x14ac:dyDescent="0.25">
      <c r="A1050" s="36" t="s">
        <v>1225</v>
      </c>
      <c r="B1050" s="36" t="s">
        <v>1205</v>
      </c>
      <c r="C1050" s="36" t="s">
        <v>1206</v>
      </c>
      <c r="D1050" s="37" t="s">
        <v>1226</v>
      </c>
      <c r="E1050" s="36" t="s">
        <v>1227</v>
      </c>
      <c r="F1050" s="37" t="s">
        <v>91</v>
      </c>
      <c r="G1050" s="36" t="s">
        <v>92</v>
      </c>
      <c r="H1050" s="36" t="s">
        <v>93</v>
      </c>
      <c r="I1050" s="36" t="s">
        <v>94</v>
      </c>
      <c r="J1050" s="36" t="s">
        <v>95</v>
      </c>
      <c r="K1050" s="44">
        <v>1.5</v>
      </c>
      <c r="L1050" s="38">
        <f>IF(J1050="10",K1050,"")</f>
        <v>1.5</v>
      </c>
      <c r="M1050" s="38">
        <f>ROUND(L1050*O1050/100,2)</f>
        <v>0.98</v>
      </c>
      <c r="N1050" s="38">
        <f>L1050-M1050</f>
        <v>0.52</v>
      </c>
      <c r="O1050" s="38" t="s">
        <v>96</v>
      </c>
      <c r="P1050" s="38">
        <f>IF(J1050&lt;&gt;"20",IF(J1050="15",K1050,ROUND(K1050*0.85,2)),"")</f>
        <v>1.28</v>
      </c>
      <c r="Q1050" s="38">
        <f>ROUND(P1050*S1050/100,2)</f>
        <v>1.02</v>
      </c>
      <c r="R1050" s="38">
        <f>P1050-Q1050</f>
        <v>0.26</v>
      </c>
      <c r="S1050" s="38" t="s">
        <v>97</v>
      </c>
      <c r="T1050" s="38">
        <f>IF(J1050="20",K1050,IF(J1050="10",ROUND(K1050*0.7,2),ROUND(K1050/0.85*0.7,2)))</f>
        <v>1.05</v>
      </c>
      <c r="U1050" s="38">
        <f>ROUND(T1050*W1050/100,2)</f>
        <v>1</v>
      </c>
      <c r="V1050" s="38">
        <f>T1050-U1050</f>
        <v>5.0000000000000044E-2</v>
      </c>
      <c r="W1050" s="36">
        <v>95</v>
      </c>
      <c r="X1050" s="38">
        <f>IF(J1050="20",ROUND(K1050/0.7*0.6,2),IF(J1050="10",ROUND(K1050*0.6,2),ROUND(K1050/0.85*0.6,2)))</f>
        <v>0.9</v>
      </c>
      <c r="Y1050" s="38">
        <f>ROUND(X1050*AA1050/100,2)</f>
        <v>0.86</v>
      </c>
      <c r="Z1050" s="38">
        <f>X1050-Y1050</f>
        <v>4.0000000000000036E-2</v>
      </c>
      <c r="AA1050" s="36">
        <v>95</v>
      </c>
      <c r="AB1050" s="38" t="s">
        <v>98</v>
      </c>
      <c r="AC1050" s="38">
        <v>1.2</v>
      </c>
      <c r="AD1050" s="38">
        <v>1.1399999999999999</v>
      </c>
      <c r="AE1050" s="38">
        <v>6.0000000000000053E-2</v>
      </c>
      <c r="BJ1050" s="3" t="s">
        <v>95</v>
      </c>
      <c r="BK1050" s="3">
        <v>7.5</v>
      </c>
      <c r="BL1050" s="3">
        <v>6.38</v>
      </c>
      <c r="BM1050" s="3">
        <v>1.1200000000000001</v>
      </c>
      <c r="BN1050" s="3">
        <v>6.3</v>
      </c>
      <c r="BO1050" s="3">
        <v>5.99</v>
      </c>
      <c r="BP1050" s="3">
        <v>0.30999999999999961</v>
      </c>
      <c r="BQ1050" s="3">
        <v>5.7</v>
      </c>
      <c r="BR1050" s="3">
        <v>4.8499999999999996</v>
      </c>
      <c r="BS1050" s="3">
        <v>0.85000000000000053</v>
      </c>
      <c r="BT1050" s="3">
        <v>4.5</v>
      </c>
      <c r="BU1050" s="3">
        <v>4.28</v>
      </c>
      <c r="BV1050" s="3">
        <v>0.21999999999999975</v>
      </c>
      <c r="BW1050" s="3">
        <v>5.0999999999999996</v>
      </c>
      <c r="BX1050" s="3">
        <v>4.8499999999999996</v>
      </c>
      <c r="BY1050" s="3">
        <v>0.25</v>
      </c>
      <c r="BZ1050" s="3">
        <v>5</v>
      </c>
      <c r="CA1050" s="3">
        <v>4</v>
      </c>
      <c r="CB1050" s="3">
        <v>1</v>
      </c>
      <c r="CC1050" s="3">
        <v>4.4000000000000004</v>
      </c>
      <c r="CD1050" s="3">
        <v>4.18</v>
      </c>
      <c r="CE1050" s="3">
        <v>0.22000000000000064</v>
      </c>
      <c r="CF1050" s="3">
        <v>3.5</v>
      </c>
      <c r="CG1050" s="3">
        <v>2.8</v>
      </c>
      <c r="CH1050" s="3">
        <v>0.70000000000000018</v>
      </c>
      <c r="CI1050" s="3">
        <v>3.2</v>
      </c>
      <c r="CJ1050" s="3">
        <v>3.04</v>
      </c>
      <c r="CK1050" s="3">
        <v>0.16000000000000014</v>
      </c>
      <c r="CL1050" s="3">
        <v>5.25</v>
      </c>
      <c r="CM1050" s="3">
        <v>4.46</v>
      </c>
      <c r="CN1050" s="3">
        <v>0.79</v>
      </c>
      <c r="CO1050" s="3">
        <v>4.41</v>
      </c>
      <c r="CP1050" s="3">
        <v>4.1900000000000004</v>
      </c>
      <c r="CQ1050" s="3">
        <v>0.21999999999999975</v>
      </c>
      <c r="CR1050" s="3">
        <v>3.99</v>
      </c>
      <c r="CS1050" s="3">
        <v>3.39</v>
      </c>
      <c r="CT1050" s="3">
        <v>0.60000000000000009</v>
      </c>
      <c r="CU1050" s="3">
        <v>3.15</v>
      </c>
      <c r="CV1050" s="3">
        <v>2.99</v>
      </c>
      <c r="CW1050" s="3">
        <v>0.1599999999999997</v>
      </c>
      <c r="CX1050" s="3">
        <v>3.57</v>
      </c>
      <c r="CY1050" s="3">
        <v>3.39</v>
      </c>
      <c r="CZ1050" s="3">
        <v>0.17999999999999972</v>
      </c>
      <c r="DA1050" s="3">
        <v>3.5</v>
      </c>
      <c r="DB1050" s="3">
        <v>2.8</v>
      </c>
      <c r="DC1050" s="3">
        <v>0.70000000000000018</v>
      </c>
      <c r="DD1050" s="3">
        <v>3.08</v>
      </c>
      <c r="DE1050" s="3">
        <v>2.93</v>
      </c>
      <c r="DF1050" s="3">
        <v>0.14999999999999991</v>
      </c>
      <c r="DG1050" s="3">
        <v>2.4500000000000002</v>
      </c>
      <c r="DH1050" s="3">
        <v>2.08</v>
      </c>
      <c r="DI1050" s="3">
        <v>0.37000000000000011</v>
      </c>
      <c r="DJ1050" s="3">
        <v>2.2400000000000002</v>
      </c>
      <c r="DK1050" s="3">
        <v>2.13</v>
      </c>
      <c r="DL1050" s="3">
        <v>0.11000000000000032</v>
      </c>
      <c r="DM1050" s="3">
        <v>6.75</v>
      </c>
      <c r="DN1050" s="3">
        <v>5.74</v>
      </c>
      <c r="DO1050" s="3">
        <v>1.0099999999999998</v>
      </c>
      <c r="DP1050" s="3">
        <v>5.13</v>
      </c>
      <c r="DQ1050" s="3">
        <v>4.3600000000000003</v>
      </c>
      <c r="DR1050" s="3">
        <v>0.76999999999999957</v>
      </c>
      <c r="DS1050" s="3">
        <v>4.5</v>
      </c>
      <c r="DT1050" s="3">
        <v>3.6</v>
      </c>
      <c r="DU1050" s="3">
        <v>0.89999999999999991</v>
      </c>
      <c r="DV1050" s="3">
        <v>3.15</v>
      </c>
      <c r="DW1050" s="3">
        <v>2.52</v>
      </c>
      <c r="DX1050" s="3">
        <v>0.62999999999999989</v>
      </c>
    </row>
    <row r="1051" spans="1:128" s="3" customFormat="1" x14ac:dyDescent="0.25">
      <c r="A1051" s="36" t="s">
        <v>1228</v>
      </c>
      <c r="B1051" s="36" t="s">
        <v>1205</v>
      </c>
      <c r="C1051" s="36" t="s">
        <v>1206</v>
      </c>
      <c r="D1051" s="37" t="s">
        <v>1229</v>
      </c>
      <c r="E1051" s="36" t="s">
        <v>1230</v>
      </c>
      <c r="F1051" s="37" t="s">
        <v>91</v>
      </c>
      <c r="G1051" s="36" t="s">
        <v>92</v>
      </c>
      <c r="H1051" s="36" t="s">
        <v>93</v>
      </c>
      <c r="I1051" s="36" t="s">
        <v>94</v>
      </c>
      <c r="J1051" s="36" t="s">
        <v>95</v>
      </c>
      <c r="K1051" s="44">
        <v>1.5</v>
      </c>
      <c r="L1051" s="38">
        <f>IF(J1051="10",K1051,"")</f>
        <v>1.5</v>
      </c>
      <c r="M1051" s="38">
        <f>ROUND(L1051*O1051/100,2)</f>
        <v>0.98</v>
      </c>
      <c r="N1051" s="38">
        <f>L1051-M1051</f>
        <v>0.52</v>
      </c>
      <c r="O1051" s="38" t="s">
        <v>96</v>
      </c>
      <c r="P1051" s="38">
        <f>IF(J1051&lt;&gt;"20",IF(J1051="15",K1051,ROUND(K1051*0.85,2)),"")</f>
        <v>1.28</v>
      </c>
      <c r="Q1051" s="38">
        <f>ROUND(P1051*S1051/100,2)</f>
        <v>1.02</v>
      </c>
      <c r="R1051" s="38">
        <f>P1051-Q1051</f>
        <v>0.26</v>
      </c>
      <c r="S1051" s="38" t="s">
        <v>97</v>
      </c>
      <c r="T1051" s="38">
        <f>IF(J1051="20",K1051,IF(J1051="10",ROUND(K1051*0.7,2),ROUND(K1051/0.85*0.7,2)))</f>
        <v>1.05</v>
      </c>
      <c r="U1051" s="38">
        <f>ROUND(T1051*W1051/100,2)</f>
        <v>1</v>
      </c>
      <c r="V1051" s="38">
        <f>T1051-U1051</f>
        <v>5.0000000000000044E-2</v>
      </c>
      <c r="W1051" s="36">
        <v>95</v>
      </c>
      <c r="X1051" s="38">
        <f>IF(J1051="20",ROUND(K1051/0.7*0.6,2),IF(J1051="10",ROUND(K1051*0.6,2),ROUND(K1051/0.85*0.6,2)))</f>
        <v>0.9</v>
      </c>
      <c r="Y1051" s="38">
        <f>ROUND(X1051*AA1051/100,2)</f>
        <v>0.86</v>
      </c>
      <c r="Z1051" s="38">
        <f>X1051-Y1051</f>
        <v>4.0000000000000036E-2</v>
      </c>
      <c r="AA1051" s="36">
        <v>95</v>
      </c>
      <c r="AB1051" s="38" t="s">
        <v>98</v>
      </c>
      <c r="AC1051" s="38">
        <v>1.2</v>
      </c>
      <c r="AD1051" s="38">
        <v>1.1399999999999999</v>
      </c>
      <c r="AE1051" s="38">
        <v>6.0000000000000053E-2</v>
      </c>
      <c r="BJ1051" s="3" t="s">
        <v>95</v>
      </c>
      <c r="BK1051" s="3">
        <v>7.5</v>
      </c>
      <c r="BL1051" s="3">
        <v>6.38</v>
      </c>
      <c r="BM1051" s="3">
        <v>1.1200000000000001</v>
      </c>
      <c r="BN1051" s="3">
        <v>6.3</v>
      </c>
      <c r="BO1051" s="3">
        <v>5.99</v>
      </c>
      <c r="BP1051" s="3">
        <v>0.30999999999999961</v>
      </c>
      <c r="BQ1051" s="3">
        <v>5.7</v>
      </c>
      <c r="BR1051" s="3">
        <v>4.8499999999999996</v>
      </c>
      <c r="BS1051" s="3">
        <v>0.85000000000000053</v>
      </c>
      <c r="BT1051" s="3">
        <v>4.5</v>
      </c>
      <c r="BU1051" s="3">
        <v>4.28</v>
      </c>
      <c r="BV1051" s="3">
        <v>0.21999999999999975</v>
      </c>
      <c r="BW1051" s="3">
        <v>5.0999999999999996</v>
      </c>
      <c r="BX1051" s="3">
        <v>4.8499999999999996</v>
      </c>
      <c r="BY1051" s="3">
        <v>0.25</v>
      </c>
      <c r="BZ1051" s="3">
        <v>5</v>
      </c>
      <c r="CA1051" s="3">
        <v>4</v>
      </c>
      <c r="CB1051" s="3">
        <v>1</v>
      </c>
      <c r="CC1051" s="3">
        <v>4.4000000000000004</v>
      </c>
      <c r="CD1051" s="3">
        <v>4.18</v>
      </c>
      <c r="CE1051" s="3">
        <v>0.22000000000000064</v>
      </c>
      <c r="CF1051" s="3">
        <v>3.5</v>
      </c>
      <c r="CG1051" s="3">
        <v>2.8</v>
      </c>
      <c r="CH1051" s="3">
        <v>0.70000000000000018</v>
      </c>
      <c r="CI1051" s="3">
        <v>3.2</v>
      </c>
      <c r="CJ1051" s="3">
        <v>3.04</v>
      </c>
      <c r="CK1051" s="3">
        <v>0.16000000000000014</v>
      </c>
      <c r="CL1051" s="3">
        <v>5.25</v>
      </c>
      <c r="CM1051" s="3">
        <v>4.46</v>
      </c>
      <c r="CN1051" s="3">
        <v>0.79</v>
      </c>
      <c r="CO1051" s="3">
        <v>4.41</v>
      </c>
      <c r="CP1051" s="3">
        <v>4.1900000000000004</v>
      </c>
      <c r="CQ1051" s="3">
        <v>0.21999999999999975</v>
      </c>
      <c r="CR1051" s="3">
        <v>3.99</v>
      </c>
      <c r="CS1051" s="3">
        <v>3.39</v>
      </c>
      <c r="CT1051" s="3">
        <v>0.60000000000000009</v>
      </c>
      <c r="CU1051" s="3">
        <v>3.15</v>
      </c>
      <c r="CV1051" s="3">
        <v>2.99</v>
      </c>
      <c r="CW1051" s="3">
        <v>0.1599999999999997</v>
      </c>
      <c r="CX1051" s="3">
        <v>3.57</v>
      </c>
      <c r="CY1051" s="3">
        <v>3.39</v>
      </c>
      <c r="CZ1051" s="3">
        <v>0.17999999999999972</v>
      </c>
      <c r="DA1051" s="3">
        <v>3.5</v>
      </c>
      <c r="DB1051" s="3">
        <v>2.8</v>
      </c>
      <c r="DC1051" s="3">
        <v>0.70000000000000018</v>
      </c>
      <c r="DD1051" s="3">
        <v>3.08</v>
      </c>
      <c r="DE1051" s="3">
        <v>2.93</v>
      </c>
      <c r="DF1051" s="3">
        <v>0.14999999999999991</v>
      </c>
      <c r="DG1051" s="3">
        <v>2.4500000000000002</v>
      </c>
      <c r="DH1051" s="3">
        <v>2.08</v>
      </c>
      <c r="DI1051" s="3">
        <v>0.37000000000000011</v>
      </c>
      <c r="DJ1051" s="3">
        <v>2.2400000000000002</v>
      </c>
      <c r="DK1051" s="3">
        <v>2.13</v>
      </c>
      <c r="DL1051" s="3">
        <v>0.11000000000000032</v>
      </c>
      <c r="DM1051" s="3">
        <v>6.75</v>
      </c>
      <c r="DN1051" s="3">
        <v>5.74</v>
      </c>
      <c r="DO1051" s="3">
        <v>1.0099999999999998</v>
      </c>
      <c r="DP1051" s="3">
        <v>5.13</v>
      </c>
      <c r="DQ1051" s="3">
        <v>4.3600000000000003</v>
      </c>
      <c r="DR1051" s="3">
        <v>0.76999999999999957</v>
      </c>
      <c r="DS1051" s="3">
        <v>4.5</v>
      </c>
      <c r="DT1051" s="3">
        <v>3.6</v>
      </c>
      <c r="DU1051" s="3">
        <v>0.89999999999999991</v>
      </c>
      <c r="DV1051" s="3">
        <v>3.15</v>
      </c>
      <c r="DW1051" s="3">
        <v>2.52</v>
      </c>
      <c r="DX1051" s="3">
        <v>0.62999999999999989</v>
      </c>
    </row>
    <row r="1052" spans="1:128" s="3" customFormat="1" x14ac:dyDescent="0.25">
      <c r="A1052" s="36" t="s">
        <v>1231</v>
      </c>
      <c r="B1052" s="36" t="s">
        <v>1205</v>
      </c>
      <c r="C1052" s="36" t="s">
        <v>1206</v>
      </c>
      <c r="D1052" s="37" t="s">
        <v>1232</v>
      </c>
      <c r="E1052" s="36" t="s">
        <v>1233</v>
      </c>
      <c r="F1052" s="37" t="s">
        <v>91</v>
      </c>
      <c r="G1052" s="36" t="s">
        <v>92</v>
      </c>
      <c r="H1052" s="36" t="s">
        <v>93</v>
      </c>
      <c r="I1052" s="36" t="s">
        <v>94</v>
      </c>
      <c r="J1052" s="36" t="s">
        <v>95</v>
      </c>
      <c r="K1052" s="44">
        <v>1.5</v>
      </c>
      <c r="L1052" s="38">
        <f>IF(J1052="10",K1052,"")</f>
        <v>1.5</v>
      </c>
      <c r="M1052" s="38">
        <f>ROUND(L1052*O1052/100,2)</f>
        <v>0.98</v>
      </c>
      <c r="N1052" s="38">
        <f>L1052-M1052</f>
        <v>0.52</v>
      </c>
      <c r="O1052" s="38" t="s">
        <v>96</v>
      </c>
      <c r="P1052" s="38">
        <f>IF(J1052&lt;&gt;"20",IF(J1052="15",K1052,ROUND(K1052*0.85,2)),"")</f>
        <v>1.28</v>
      </c>
      <c r="Q1052" s="38">
        <f>ROUND(P1052*S1052/100,2)</f>
        <v>1.02</v>
      </c>
      <c r="R1052" s="38">
        <f>P1052-Q1052</f>
        <v>0.26</v>
      </c>
      <c r="S1052" s="38" t="s">
        <v>97</v>
      </c>
      <c r="T1052" s="38">
        <f>IF(J1052="20",K1052,IF(J1052="10",ROUND(K1052*0.7,2),ROUND(K1052/0.85*0.7,2)))</f>
        <v>1.05</v>
      </c>
      <c r="U1052" s="38">
        <f>ROUND(T1052*W1052/100,2)</f>
        <v>1</v>
      </c>
      <c r="V1052" s="38">
        <f>T1052-U1052</f>
        <v>5.0000000000000044E-2</v>
      </c>
      <c r="W1052" s="36">
        <v>95</v>
      </c>
      <c r="X1052" s="38">
        <f>IF(J1052="20",ROUND(K1052/0.7*0.6,2),IF(J1052="10",ROUND(K1052*0.6,2),ROUND(K1052/0.85*0.6,2)))</f>
        <v>0.9</v>
      </c>
      <c r="Y1052" s="38">
        <f>ROUND(X1052*AA1052/100,2)</f>
        <v>0.86</v>
      </c>
      <c r="Z1052" s="38">
        <f>X1052-Y1052</f>
        <v>4.0000000000000036E-2</v>
      </c>
      <c r="AA1052" s="36">
        <v>95</v>
      </c>
      <c r="AB1052" s="38" t="s">
        <v>98</v>
      </c>
      <c r="AC1052" s="38">
        <v>1.2</v>
      </c>
      <c r="AD1052" s="38">
        <v>1.1399999999999999</v>
      </c>
      <c r="AE1052" s="38">
        <v>6.0000000000000053E-2</v>
      </c>
      <c r="BJ1052" s="3" t="s">
        <v>95</v>
      </c>
      <c r="BK1052" s="3">
        <v>7.5</v>
      </c>
      <c r="BL1052" s="3">
        <v>6.38</v>
      </c>
      <c r="BM1052" s="3">
        <v>1.1200000000000001</v>
      </c>
      <c r="BN1052" s="3">
        <v>6.3</v>
      </c>
      <c r="BO1052" s="3">
        <v>5.99</v>
      </c>
      <c r="BP1052" s="3">
        <v>0.30999999999999961</v>
      </c>
      <c r="BQ1052" s="3">
        <v>5.7</v>
      </c>
      <c r="BR1052" s="3">
        <v>4.8499999999999996</v>
      </c>
      <c r="BS1052" s="3">
        <v>0.85000000000000053</v>
      </c>
      <c r="BT1052" s="3">
        <v>4.5</v>
      </c>
      <c r="BU1052" s="3">
        <v>4.28</v>
      </c>
      <c r="BV1052" s="3">
        <v>0.21999999999999975</v>
      </c>
      <c r="BW1052" s="3">
        <v>5.0999999999999996</v>
      </c>
      <c r="BX1052" s="3">
        <v>4.8499999999999996</v>
      </c>
      <c r="BY1052" s="3">
        <v>0.25</v>
      </c>
      <c r="BZ1052" s="3">
        <v>5</v>
      </c>
      <c r="CA1052" s="3">
        <v>4</v>
      </c>
      <c r="CB1052" s="3">
        <v>1</v>
      </c>
      <c r="CC1052" s="3">
        <v>4.4000000000000004</v>
      </c>
      <c r="CD1052" s="3">
        <v>4.18</v>
      </c>
      <c r="CE1052" s="3">
        <v>0.22000000000000064</v>
      </c>
      <c r="CF1052" s="3">
        <v>3.5</v>
      </c>
      <c r="CG1052" s="3">
        <v>2.8</v>
      </c>
      <c r="CH1052" s="3">
        <v>0.70000000000000018</v>
      </c>
      <c r="CI1052" s="3">
        <v>3.2</v>
      </c>
      <c r="CJ1052" s="3">
        <v>3.04</v>
      </c>
      <c r="CK1052" s="3">
        <v>0.16000000000000014</v>
      </c>
      <c r="CL1052" s="3">
        <v>5.25</v>
      </c>
      <c r="CM1052" s="3">
        <v>4.46</v>
      </c>
      <c r="CN1052" s="3">
        <v>0.79</v>
      </c>
      <c r="CO1052" s="3">
        <v>4.41</v>
      </c>
      <c r="CP1052" s="3">
        <v>4.1900000000000004</v>
      </c>
      <c r="CQ1052" s="3">
        <v>0.21999999999999975</v>
      </c>
      <c r="CR1052" s="3">
        <v>3.99</v>
      </c>
      <c r="CS1052" s="3">
        <v>3.39</v>
      </c>
      <c r="CT1052" s="3">
        <v>0.60000000000000009</v>
      </c>
      <c r="CU1052" s="3">
        <v>3.15</v>
      </c>
      <c r="CV1052" s="3">
        <v>2.99</v>
      </c>
      <c r="CW1052" s="3">
        <v>0.1599999999999997</v>
      </c>
      <c r="CX1052" s="3">
        <v>3.57</v>
      </c>
      <c r="CY1052" s="3">
        <v>3.39</v>
      </c>
      <c r="CZ1052" s="3">
        <v>0.17999999999999972</v>
      </c>
      <c r="DA1052" s="3">
        <v>3.5</v>
      </c>
      <c r="DB1052" s="3">
        <v>2.8</v>
      </c>
      <c r="DC1052" s="3">
        <v>0.70000000000000018</v>
      </c>
      <c r="DD1052" s="3">
        <v>3.08</v>
      </c>
      <c r="DE1052" s="3">
        <v>2.93</v>
      </c>
      <c r="DF1052" s="3">
        <v>0.14999999999999991</v>
      </c>
      <c r="DG1052" s="3">
        <v>2.4500000000000002</v>
      </c>
      <c r="DH1052" s="3">
        <v>2.08</v>
      </c>
      <c r="DI1052" s="3">
        <v>0.37000000000000011</v>
      </c>
      <c r="DJ1052" s="3">
        <v>2.2400000000000002</v>
      </c>
      <c r="DK1052" s="3">
        <v>2.13</v>
      </c>
      <c r="DL1052" s="3">
        <v>0.11000000000000032</v>
      </c>
      <c r="DM1052" s="3">
        <v>6.75</v>
      </c>
      <c r="DN1052" s="3">
        <v>5.74</v>
      </c>
      <c r="DO1052" s="3">
        <v>1.0099999999999998</v>
      </c>
      <c r="DP1052" s="3">
        <v>5.13</v>
      </c>
      <c r="DQ1052" s="3">
        <v>4.3600000000000003</v>
      </c>
      <c r="DR1052" s="3">
        <v>0.76999999999999957</v>
      </c>
      <c r="DS1052" s="3">
        <v>4.5</v>
      </c>
      <c r="DT1052" s="3">
        <v>3.6</v>
      </c>
      <c r="DU1052" s="3">
        <v>0.89999999999999991</v>
      </c>
      <c r="DV1052" s="3">
        <v>3.15</v>
      </c>
      <c r="DW1052" s="3">
        <v>2.52</v>
      </c>
      <c r="DX1052" s="3">
        <v>0.62999999999999989</v>
      </c>
    </row>
    <row r="1053" spans="1:128" s="3" customFormat="1" x14ac:dyDescent="0.25">
      <c r="A1053" s="36" t="s">
        <v>1234</v>
      </c>
      <c r="B1053" s="36" t="s">
        <v>1205</v>
      </c>
      <c r="C1053" s="36" t="s">
        <v>1206</v>
      </c>
      <c r="D1053" s="37" t="s">
        <v>1217</v>
      </c>
      <c r="E1053" s="36" t="s">
        <v>1218</v>
      </c>
      <c r="F1053" s="37" t="s">
        <v>166</v>
      </c>
      <c r="G1053" s="36" t="s">
        <v>167</v>
      </c>
      <c r="H1053" s="36" t="s">
        <v>168</v>
      </c>
      <c r="I1053" s="36" t="s">
        <v>169</v>
      </c>
      <c r="J1053" s="36" t="s">
        <v>95</v>
      </c>
      <c r="K1053" s="44">
        <v>8.9124999999999996</v>
      </c>
      <c r="L1053" s="38">
        <f>IF(J1053="10",K1053,"")</f>
        <v>8.9124999999999996</v>
      </c>
      <c r="M1053" s="38">
        <f>ROUND(L1053*O1053/100,2)</f>
        <v>7.58</v>
      </c>
      <c r="N1053" s="38">
        <f>L1053-M1053</f>
        <v>1.3324999999999996</v>
      </c>
      <c r="O1053" s="38" t="s">
        <v>170</v>
      </c>
      <c r="P1053" s="38">
        <f>IF(J1053&lt;&gt;"20",IF(J1053="15",K1053,ROUND(K1053*0.85,2)),"")</f>
        <v>7.58</v>
      </c>
      <c r="Q1053" s="38">
        <f>ROUND(P1053*S1053/100,2)</f>
        <v>6.44</v>
      </c>
      <c r="R1053" s="38">
        <f>P1053-Q1053</f>
        <v>1.1399999999999997</v>
      </c>
      <c r="S1053" s="38" t="s">
        <v>170</v>
      </c>
      <c r="T1053" s="38">
        <f>IF(J1053="20",K1053,IF(J1053="10",ROUND(K1053*0.7,2),ROUND(K1053/0.85*0.7,2)))</f>
        <v>6.24</v>
      </c>
      <c r="U1053" s="38">
        <f>ROUND(T1053*W1053/100,2)</f>
        <v>5.93</v>
      </c>
      <c r="V1053" s="38">
        <f>T1053-U1053</f>
        <v>0.3100000000000005</v>
      </c>
      <c r="W1053" s="36">
        <v>95</v>
      </c>
      <c r="X1053" s="38">
        <f>IF(J1053="20",ROUND(K1053/0.7*0.6,2),IF(J1053="10",ROUND(K1053*0.6,2),ROUND(K1053/0.85*0.6,2)))</f>
        <v>5.35</v>
      </c>
      <c r="Y1053" s="38">
        <f>ROUND(X1053*AA1053/100,2)</f>
        <v>5.08</v>
      </c>
      <c r="Z1053" s="38">
        <f>X1053-Y1053</f>
        <v>0.26999999999999957</v>
      </c>
      <c r="AA1053" s="36">
        <v>95</v>
      </c>
      <c r="AB1053" s="38" t="s">
        <v>171</v>
      </c>
      <c r="AC1053" s="38">
        <v>7.58</v>
      </c>
      <c r="AD1053" s="38">
        <v>7.2</v>
      </c>
      <c r="AE1053" s="38">
        <v>0.37999999999999989</v>
      </c>
      <c r="AF1053" s="3">
        <f>ROUND(L1053*0.3,2)</f>
        <v>2.67</v>
      </c>
      <c r="AG1053" s="3">
        <f>ROUND(AF1053*O1053/100,2)</f>
        <v>2.27</v>
      </c>
      <c r="AH1053" s="3">
        <f>AF1053-AG1053</f>
        <v>0.39999999999999991</v>
      </c>
      <c r="AI1053" s="3">
        <f>ROUND(P1053*0.3,2)</f>
        <v>2.27</v>
      </c>
      <c r="AJ1053" s="3">
        <f>ROUND(AI1053*S1053/100,2)</f>
        <v>1.93</v>
      </c>
      <c r="AK1053" s="3">
        <f>AI1053-AJ1053</f>
        <v>0.34000000000000008</v>
      </c>
      <c r="AL1053" s="3">
        <f>ROUND(T1053*0.3,2)</f>
        <v>1.87</v>
      </c>
      <c r="AM1053" s="3">
        <f>ROUND(AL1053*W1053/100,2)</f>
        <v>1.78</v>
      </c>
      <c r="AN1053" s="3">
        <f>AL1053-AM1053</f>
        <v>9.000000000000008E-2</v>
      </c>
      <c r="AO1053" s="3">
        <f>ROUND(X1053*0.3,2)</f>
        <v>1.61</v>
      </c>
      <c r="AP1053" s="3">
        <f>ROUND(AO1053*AA1053/100,2)</f>
        <v>1.53</v>
      </c>
      <c r="AQ1053" s="3">
        <f>AO1053-AP1053</f>
        <v>8.0000000000000071E-2</v>
      </c>
      <c r="AR1053" s="3">
        <v>2.27</v>
      </c>
      <c r="AS1053" s="3">
        <v>2.16</v>
      </c>
      <c r="AT1053" s="3">
        <v>0.10999999999999988</v>
      </c>
      <c r="AU1053" s="3">
        <f>ROUND($L1053*0.6,2)</f>
        <v>5.35</v>
      </c>
      <c r="AV1053" s="3">
        <f>ROUND(AU1053*$O1053/100,2)</f>
        <v>4.55</v>
      </c>
      <c r="AW1053" s="3">
        <f>AU1053-AV1053</f>
        <v>0.79999999999999982</v>
      </c>
      <c r="AX1053" s="3">
        <f>ROUND($P1053*0.6,2)</f>
        <v>4.55</v>
      </c>
      <c r="AY1053" s="3">
        <f>ROUND(AX1053*$S1053/100,2)</f>
        <v>3.87</v>
      </c>
      <c r="AZ1053" s="3">
        <f>AX1053-AY1053</f>
        <v>0.67999999999999972</v>
      </c>
      <c r="BA1053" s="3">
        <f>ROUND($T1053*0.6,2)</f>
        <v>3.74</v>
      </c>
      <c r="BB1053" s="3">
        <f>ROUND(BA1053*$W1053/100,2)</f>
        <v>3.55</v>
      </c>
      <c r="BC1053" s="3">
        <f>BA1053-BB1053</f>
        <v>0.19000000000000039</v>
      </c>
      <c r="BD1053" s="3">
        <f>ROUND($X1053*0.6,2)</f>
        <v>3.21</v>
      </c>
      <c r="BE1053" s="3">
        <f>ROUND(BD1053*$AA1053/100,2)</f>
        <v>3.05</v>
      </c>
      <c r="BF1053" s="3">
        <f>BD1053-BE1053</f>
        <v>0.16000000000000014</v>
      </c>
      <c r="BG1053" s="3">
        <v>4.55</v>
      </c>
      <c r="BH1053" s="3">
        <v>4.32</v>
      </c>
      <c r="BI1053" s="3">
        <v>0.22999999999999954</v>
      </c>
      <c r="BJ1053" s="3" t="s">
        <v>95</v>
      </c>
      <c r="BK1053" s="3">
        <v>15.612499999999999</v>
      </c>
      <c r="BL1053" s="3">
        <v>14.05</v>
      </c>
      <c r="BM1053" s="3">
        <v>1.5624999999999982</v>
      </c>
      <c r="BN1053" s="3">
        <v>11.69</v>
      </c>
      <c r="BO1053" s="3">
        <v>11.11</v>
      </c>
      <c r="BP1053" s="3">
        <v>0.58000000000000007</v>
      </c>
      <c r="BQ1053" s="3">
        <v>13.812499999999998</v>
      </c>
      <c r="BR1053" s="3">
        <v>12.43</v>
      </c>
      <c r="BS1053" s="3">
        <v>1.3824999999999985</v>
      </c>
      <c r="BT1053" s="3">
        <v>9.89</v>
      </c>
      <c r="BU1053" s="3">
        <v>9.4</v>
      </c>
      <c r="BV1053" s="3">
        <v>0.49000000000000021</v>
      </c>
      <c r="BW1053" s="3">
        <v>12.35</v>
      </c>
      <c r="BX1053" s="3">
        <v>11.73</v>
      </c>
      <c r="BY1053" s="3">
        <v>0.61999999999999922</v>
      </c>
      <c r="BZ1053" s="3">
        <v>12.812499999999998</v>
      </c>
      <c r="CA1053" s="3">
        <v>11.28</v>
      </c>
      <c r="CB1053" s="3">
        <v>1.5324999999999989</v>
      </c>
      <c r="CC1053" s="3">
        <v>11.35</v>
      </c>
      <c r="CD1053" s="3">
        <v>10.78</v>
      </c>
      <c r="CE1053" s="3">
        <v>0.57000000000000028</v>
      </c>
      <c r="CF1053" s="3">
        <v>11.9125</v>
      </c>
      <c r="CG1053" s="3">
        <v>10.48</v>
      </c>
      <c r="CH1053" s="3">
        <v>1.4324999999999992</v>
      </c>
      <c r="CI1053" s="3">
        <v>10.58</v>
      </c>
      <c r="CJ1053" s="3">
        <v>10.050000000000001</v>
      </c>
      <c r="CK1053" s="3">
        <v>0.52999999999999936</v>
      </c>
      <c r="CL1053" s="3">
        <v>10.93</v>
      </c>
      <c r="CM1053" s="3">
        <v>9.84</v>
      </c>
      <c r="CN1053" s="3">
        <v>1.0899999999999999</v>
      </c>
      <c r="CO1053" s="3">
        <v>8.18</v>
      </c>
      <c r="CP1053" s="3">
        <v>7.77</v>
      </c>
      <c r="CQ1053" s="3">
        <v>0.41000000000000014</v>
      </c>
      <c r="CR1053" s="3">
        <v>9.67</v>
      </c>
      <c r="CS1053" s="3">
        <v>8.6999999999999993</v>
      </c>
      <c r="CT1053" s="3">
        <v>0.97000000000000064</v>
      </c>
      <c r="CU1053" s="3">
        <v>6.92</v>
      </c>
      <c r="CV1053" s="3">
        <v>6.57</v>
      </c>
      <c r="CW1053" s="3">
        <v>0.34999999999999964</v>
      </c>
      <c r="CX1053" s="3">
        <v>8.65</v>
      </c>
      <c r="CY1053" s="3">
        <v>8.2200000000000006</v>
      </c>
      <c r="CZ1053" s="3">
        <v>0.42999999999999972</v>
      </c>
      <c r="DA1053" s="3">
        <v>8.9700000000000006</v>
      </c>
      <c r="DB1053" s="3">
        <v>7.89</v>
      </c>
      <c r="DC1053" s="3">
        <v>1.080000000000001</v>
      </c>
      <c r="DD1053" s="3">
        <v>7.95</v>
      </c>
      <c r="DE1053" s="3">
        <v>7.55</v>
      </c>
      <c r="DF1053" s="3">
        <v>0.40000000000000036</v>
      </c>
      <c r="DG1053" s="3">
        <v>8.34</v>
      </c>
      <c r="DH1053" s="3">
        <v>7.51</v>
      </c>
      <c r="DI1053" s="3">
        <v>0.83000000000000007</v>
      </c>
      <c r="DJ1053" s="3">
        <v>7.41</v>
      </c>
      <c r="DK1053" s="3">
        <v>7.04</v>
      </c>
      <c r="DL1053" s="3">
        <v>0.37000000000000011</v>
      </c>
      <c r="DM1053" s="3">
        <v>14.05</v>
      </c>
      <c r="DN1053" s="3">
        <v>12.65</v>
      </c>
      <c r="DO1053" s="3">
        <v>1.4000000000000004</v>
      </c>
      <c r="DP1053" s="3">
        <v>12.43</v>
      </c>
      <c r="DQ1053" s="3">
        <v>11.19</v>
      </c>
      <c r="DR1053" s="3">
        <v>1.2400000000000002</v>
      </c>
      <c r="DS1053" s="3">
        <v>11.53</v>
      </c>
      <c r="DT1053" s="3">
        <v>10.15</v>
      </c>
      <c r="DU1053" s="3">
        <v>1.379999999999999</v>
      </c>
      <c r="DV1053" s="3">
        <v>10.72</v>
      </c>
      <c r="DW1053" s="3">
        <v>9.43</v>
      </c>
      <c r="DX1053" s="3">
        <v>1.2900000000000009</v>
      </c>
    </row>
    <row r="1054" spans="1:128" s="3" customFormat="1" x14ac:dyDescent="0.25">
      <c r="A1054" s="36" t="s">
        <v>1235</v>
      </c>
      <c r="B1054" s="36" t="s">
        <v>1205</v>
      </c>
      <c r="C1054" s="36" t="s">
        <v>1206</v>
      </c>
      <c r="D1054" s="37" t="s">
        <v>1236</v>
      </c>
      <c r="E1054" s="36" t="s">
        <v>1237</v>
      </c>
      <c r="F1054" s="37" t="s">
        <v>166</v>
      </c>
      <c r="G1054" s="36" t="s">
        <v>167</v>
      </c>
      <c r="H1054" s="36" t="s">
        <v>168</v>
      </c>
      <c r="I1054" s="36" t="s">
        <v>169</v>
      </c>
      <c r="J1054" s="36" t="s">
        <v>95</v>
      </c>
      <c r="K1054" s="44">
        <v>6.43</v>
      </c>
      <c r="L1054" s="38">
        <f>IF(J1054="10",K1054,"")</f>
        <v>6.43</v>
      </c>
      <c r="M1054" s="38">
        <f>ROUND(L1054*O1054/100,2)</f>
        <v>5.47</v>
      </c>
      <c r="N1054" s="38">
        <f>L1054-M1054</f>
        <v>0.96</v>
      </c>
      <c r="O1054" s="38" t="s">
        <v>170</v>
      </c>
      <c r="P1054" s="38">
        <f>IF(J1054&lt;&gt;"20",IF(J1054="15",K1054,ROUND(K1054*0.85,2)),"")</f>
        <v>5.47</v>
      </c>
      <c r="Q1054" s="38">
        <f>ROUND(P1054*S1054/100,2)</f>
        <v>4.6500000000000004</v>
      </c>
      <c r="R1054" s="38">
        <f>P1054-Q1054</f>
        <v>0.8199999999999994</v>
      </c>
      <c r="S1054" s="38" t="s">
        <v>170</v>
      </c>
      <c r="T1054" s="38">
        <f>IF(J1054="20",K1054,IF(J1054="10",ROUND(K1054*0.7,2),ROUND(K1054/0.85*0.7,2)))</f>
        <v>4.5</v>
      </c>
      <c r="U1054" s="38">
        <f>ROUND(T1054*W1054/100,2)</f>
        <v>4.28</v>
      </c>
      <c r="V1054" s="38">
        <f>T1054-U1054</f>
        <v>0.21999999999999975</v>
      </c>
      <c r="W1054" s="36">
        <v>95</v>
      </c>
      <c r="X1054" s="38">
        <f>IF(J1054="20",ROUND(K1054/0.7*0.6,2),IF(J1054="10",ROUND(K1054*0.6,2),ROUND(K1054/0.85*0.6,2)))</f>
        <v>3.86</v>
      </c>
      <c r="Y1054" s="38">
        <f>ROUND(X1054*AA1054/100,2)</f>
        <v>3.67</v>
      </c>
      <c r="Z1054" s="38">
        <f>X1054-Y1054</f>
        <v>0.18999999999999995</v>
      </c>
      <c r="AA1054" s="36">
        <v>95</v>
      </c>
      <c r="AB1054" s="38" t="s">
        <v>171</v>
      </c>
      <c r="AC1054" s="38">
        <v>5.47</v>
      </c>
      <c r="AD1054" s="38">
        <v>5.2</v>
      </c>
      <c r="AE1054" s="38">
        <v>0.26999999999999957</v>
      </c>
      <c r="AF1054" s="3">
        <f>ROUND(L1054*0.3,2)</f>
        <v>1.93</v>
      </c>
      <c r="AG1054" s="3">
        <f>ROUND(AF1054*O1054/100,2)</f>
        <v>1.64</v>
      </c>
      <c r="AH1054" s="3">
        <f>AF1054-AG1054</f>
        <v>0.29000000000000004</v>
      </c>
      <c r="AI1054" s="3">
        <f>ROUND(P1054*0.3,2)</f>
        <v>1.64</v>
      </c>
      <c r="AJ1054" s="3">
        <f>ROUND(AI1054*S1054/100,2)</f>
        <v>1.39</v>
      </c>
      <c r="AK1054" s="3">
        <f>AI1054-AJ1054</f>
        <v>0.25</v>
      </c>
      <c r="AL1054" s="3">
        <f>ROUND(T1054*0.3,2)</f>
        <v>1.35</v>
      </c>
      <c r="AM1054" s="3">
        <f>ROUND(AL1054*W1054/100,2)</f>
        <v>1.28</v>
      </c>
      <c r="AN1054" s="3">
        <f>AL1054-AM1054</f>
        <v>7.0000000000000062E-2</v>
      </c>
      <c r="AO1054" s="3">
        <f>ROUND(X1054*0.3,2)</f>
        <v>1.1599999999999999</v>
      </c>
      <c r="AP1054" s="3">
        <f>ROUND(AO1054*AA1054/100,2)</f>
        <v>1.1000000000000001</v>
      </c>
      <c r="AQ1054" s="3">
        <f>AO1054-AP1054</f>
        <v>5.9999999999999831E-2</v>
      </c>
      <c r="AR1054" s="3">
        <v>1.64</v>
      </c>
      <c r="AS1054" s="3">
        <v>1.56</v>
      </c>
      <c r="AT1054" s="3">
        <v>7.9999999999999849E-2</v>
      </c>
      <c r="AU1054" s="3">
        <f>ROUND($L1054*0.6,2)</f>
        <v>3.86</v>
      </c>
      <c r="AV1054" s="3">
        <f>ROUND(AU1054*$O1054/100,2)</f>
        <v>3.28</v>
      </c>
      <c r="AW1054" s="3">
        <f>AU1054-AV1054</f>
        <v>0.58000000000000007</v>
      </c>
      <c r="AX1054" s="3">
        <f>ROUND($P1054*0.6,2)</f>
        <v>3.28</v>
      </c>
      <c r="AY1054" s="3">
        <f>ROUND(AX1054*$S1054/100,2)</f>
        <v>2.79</v>
      </c>
      <c r="AZ1054" s="3">
        <f>AX1054-AY1054</f>
        <v>0.48999999999999977</v>
      </c>
      <c r="BA1054" s="3">
        <f>ROUND($T1054*0.6,2)</f>
        <v>2.7</v>
      </c>
      <c r="BB1054" s="3">
        <f>ROUND(BA1054*$W1054/100,2)</f>
        <v>2.57</v>
      </c>
      <c r="BC1054" s="3">
        <f>BA1054-BB1054</f>
        <v>0.13000000000000034</v>
      </c>
      <c r="BD1054" s="3">
        <f>ROUND($X1054*0.6,2)</f>
        <v>2.3199999999999998</v>
      </c>
      <c r="BE1054" s="3">
        <f>ROUND(BD1054*$AA1054/100,2)</f>
        <v>2.2000000000000002</v>
      </c>
      <c r="BF1054" s="3">
        <f>BD1054-BE1054</f>
        <v>0.11999999999999966</v>
      </c>
      <c r="BG1054" s="3">
        <v>3.28</v>
      </c>
      <c r="BH1054" s="3">
        <v>3.12</v>
      </c>
      <c r="BI1054" s="3">
        <v>0.1599999999999997</v>
      </c>
      <c r="BJ1054" s="3" t="s">
        <v>95</v>
      </c>
      <c r="BK1054" s="3">
        <v>13.13</v>
      </c>
      <c r="BL1054" s="3">
        <v>11.82</v>
      </c>
      <c r="BM1054" s="3">
        <v>1.3100000000000005</v>
      </c>
      <c r="BN1054" s="3">
        <v>10.199999999999999</v>
      </c>
      <c r="BO1054" s="3">
        <v>9.69</v>
      </c>
      <c r="BP1054" s="3">
        <v>0.50999999999999979</v>
      </c>
      <c r="BQ1054" s="3">
        <v>11.33</v>
      </c>
      <c r="BR1054" s="3">
        <v>10.199999999999999</v>
      </c>
      <c r="BS1054" s="3">
        <v>1.1300000000000008</v>
      </c>
      <c r="BT1054" s="3">
        <v>8.4</v>
      </c>
      <c r="BU1054" s="3">
        <v>7.98</v>
      </c>
      <c r="BV1054" s="3">
        <v>0.41999999999999993</v>
      </c>
      <c r="BW1054" s="3">
        <v>10.24</v>
      </c>
      <c r="BX1054" s="3">
        <v>9.73</v>
      </c>
      <c r="BY1054" s="3">
        <v>0.50999999999999979</v>
      </c>
      <c r="BZ1054" s="3">
        <v>10.33</v>
      </c>
      <c r="CA1054" s="3">
        <v>9.09</v>
      </c>
      <c r="CB1054" s="3">
        <v>1.2400000000000002</v>
      </c>
      <c r="CC1054" s="3">
        <v>9.24</v>
      </c>
      <c r="CD1054" s="3">
        <v>8.7799999999999994</v>
      </c>
      <c r="CE1054" s="3">
        <v>0.46000000000000085</v>
      </c>
      <c r="CF1054" s="3">
        <v>9.4299999999999979</v>
      </c>
      <c r="CG1054" s="3">
        <v>8.3000000000000007</v>
      </c>
      <c r="CH1054" s="3">
        <v>1.1299999999999972</v>
      </c>
      <c r="CI1054" s="3">
        <v>8.4700000000000006</v>
      </c>
      <c r="CJ1054" s="3">
        <v>8.0500000000000007</v>
      </c>
      <c r="CK1054" s="3">
        <v>0.41999999999999993</v>
      </c>
      <c r="CL1054" s="3">
        <v>9.19</v>
      </c>
      <c r="CM1054" s="3">
        <v>8.27</v>
      </c>
      <c r="CN1054" s="3">
        <v>0.91999999999999993</v>
      </c>
      <c r="CO1054" s="3">
        <v>7.14</v>
      </c>
      <c r="CP1054" s="3">
        <v>6.78</v>
      </c>
      <c r="CQ1054" s="3">
        <v>0.35999999999999943</v>
      </c>
      <c r="CR1054" s="3">
        <v>7.93</v>
      </c>
      <c r="CS1054" s="3">
        <v>7.14</v>
      </c>
      <c r="CT1054" s="3">
        <v>0.79</v>
      </c>
      <c r="CU1054" s="3">
        <v>5.88</v>
      </c>
      <c r="CV1054" s="3">
        <v>5.59</v>
      </c>
      <c r="CW1054" s="3">
        <v>0.29000000000000004</v>
      </c>
      <c r="CX1054" s="3">
        <v>7.17</v>
      </c>
      <c r="CY1054" s="3">
        <v>6.81</v>
      </c>
      <c r="CZ1054" s="3">
        <v>0.36000000000000032</v>
      </c>
      <c r="DA1054" s="3">
        <v>7.23</v>
      </c>
      <c r="DB1054" s="3">
        <v>6.36</v>
      </c>
      <c r="DC1054" s="3">
        <v>0.87000000000000011</v>
      </c>
      <c r="DD1054" s="3">
        <v>6.47</v>
      </c>
      <c r="DE1054" s="3">
        <v>6.15</v>
      </c>
      <c r="DF1054" s="3">
        <v>0.3199999999999994</v>
      </c>
      <c r="DG1054" s="3">
        <v>6.6</v>
      </c>
      <c r="DH1054" s="3">
        <v>5.94</v>
      </c>
      <c r="DI1054" s="3">
        <v>0.65999999999999925</v>
      </c>
      <c r="DJ1054" s="3">
        <v>5.93</v>
      </c>
      <c r="DK1054" s="3">
        <v>5.63</v>
      </c>
      <c r="DL1054" s="3">
        <v>0.29999999999999982</v>
      </c>
      <c r="DM1054" s="3">
        <v>11.82</v>
      </c>
      <c r="DN1054" s="3">
        <v>10.64</v>
      </c>
      <c r="DO1054" s="3">
        <v>1.1799999999999997</v>
      </c>
      <c r="DP1054" s="3">
        <v>10.199999999999999</v>
      </c>
      <c r="DQ1054" s="3">
        <v>9.18</v>
      </c>
      <c r="DR1054" s="3">
        <v>1.0199999999999996</v>
      </c>
      <c r="DS1054" s="3">
        <v>9.3000000000000007</v>
      </c>
      <c r="DT1054" s="3">
        <v>8.18</v>
      </c>
      <c r="DU1054" s="3">
        <v>1.120000000000001</v>
      </c>
      <c r="DV1054" s="3">
        <v>8.49</v>
      </c>
      <c r="DW1054" s="3">
        <v>7.47</v>
      </c>
      <c r="DX1054" s="3">
        <v>1.0200000000000005</v>
      </c>
    </row>
    <row r="1055" spans="1:128" s="3" customFormat="1" x14ac:dyDescent="0.25">
      <c r="A1055" s="36" t="s">
        <v>1238</v>
      </c>
      <c r="B1055" s="36" t="s">
        <v>1205</v>
      </c>
      <c r="C1055" s="36" t="s">
        <v>1206</v>
      </c>
      <c r="D1055" s="37" t="s">
        <v>1220</v>
      </c>
      <c r="E1055" s="36" t="s">
        <v>1221</v>
      </c>
      <c r="F1055" s="37" t="s">
        <v>166</v>
      </c>
      <c r="G1055" s="36" t="s">
        <v>167</v>
      </c>
      <c r="H1055" s="36" t="s">
        <v>168</v>
      </c>
      <c r="I1055" s="36" t="s">
        <v>169</v>
      </c>
      <c r="J1055" s="36" t="s">
        <v>95</v>
      </c>
      <c r="K1055" s="44">
        <v>6.43</v>
      </c>
      <c r="L1055" s="38">
        <f>IF(J1055="10",K1055,"")</f>
        <v>6.43</v>
      </c>
      <c r="M1055" s="38">
        <f>ROUND(L1055*O1055/100,2)</f>
        <v>5.47</v>
      </c>
      <c r="N1055" s="38">
        <f>L1055-M1055</f>
        <v>0.96</v>
      </c>
      <c r="O1055" s="38" t="s">
        <v>170</v>
      </c>
      <c r="P1055" s="38">
        <f>IF(J1055&lt;&gt;"20",IF(J1055="15",K1055,ROUND(K1055*0.85,2)),"")</f>
        <v>5.47</v>
      </c>
      <c r="Q1055" s="38">
        <f>ROUND(P1055*S1055/100,2)</f>
        <v>4.6500000000000004</v>
      </c>
      <c r="R1055" s="38">
        <f>P1055-Q1055</f>
        <v>0.8199999999999994</v>
      </c>
      <c r="S1055" s="38" t="s">
        <v>170</v>
      </c>
      <c r="T1055" s="38">
        <f>IF(J1055="20",K1055,IF(J1055="10",ROUND(K1055*0.7,2),ROUND(K1055/0.85*0.7,2)))</f>
        <v>4.5</v>
      </c>
      <c r="U1055" s="38">
        <f>ROUND(T1055*W1055/100,2)</f>
        <v>4.28</v>
      </c>
      <c r="V1055" s="38">
        <f>T1055-U1055</f>
        <v>0.21999999999999975</v>
      </c>
      <c r="W1055" s="36">
        <v>95</v>
      </c>
      <c r="X1055" s="38">
        <f>IF(J1055="20",ROUND(K1055/0.7*0.6,2),IF(J1055="10",ROUND(K1055*0.6,2),ROUND(K1055/0.85*0.6,2)))</f>
        <v>3.86</v>
      </c>
      <c r="Y1055" s="38">
        <f>ROUND(X1055*AA1055/100,2)</f>
        <v>3.67</v>
      </c>
      <c r="Z1055" s="38">
        <f>X1055-Y1055</f>
        <v>0.18999999999999995</v>
      </c>
      <c r="AA1055" s="36">
        <v>95</v>
      </c>
      <c r="AB1055" s="38" t="s">
        <v>171</v>
      </c>
      <c r="AC1055" s="38">
        <v>5.47</v>
      </c>
      <c r="AD1055" s="38">
        <v>5.2</v>
      </c>
      <c r="AE1055" s="38">
        <v>0.26999999999999957</v>
      </c>
      <c r="AF1055" s="3">
        <f>ROUND(L1055*0.3,2)</f>
        <v>1.93</v>
      </c>
      <c r="AG1055" s="3">
        <f>ROUND(AF1055*O1055/100,2)</f>
        <v>1.64</v>
      </c>
      <c r="AH1055" s="3">
        <f>AF1055-AG1055</f>
        <v>0.29000000000000004</v>
      </c>
      <c r="AI1055" s="3">
        <f>ROUND(P1055*0.3,2)</f>
        <v>1.64</v>
      </c>
      <c r="AJ1055" s="3">
        <f>ROUND(AI1055*S1055/100,2)</f>
        <v>1.39</v>
      </c>
      <c r="AK1055" s="3">
        <f>AI1055-AJ1055</f>
        <v>0.25</v>
      </c>
      <c r="AL1055" s="3">
        <f>ROUND(T1055*0.3,2)</f>
        <v>1.35</v>
      </c>
      <c r="AM1055" s="3">
        <f>ROUND(AL1055*W1055/100,2)</f>
        <v>1.28</v>
      </c>
      <c r="AN1055" s="3">
        <f>AL1055-AM1055</f>
        <v>7.0000000000000062E-2</v>
      </c>
      <c r="AO1055" s="3">
        <f>ROUND(X1055*0.3,2)</f>
        <v>1.1599999999999999</v>
      </c>
      <c r="AP1055" s="3">
        <f>ROUND(AO1055*AA1055/100,2)</f>
        <v>1.1000000000000001</v>
      </c>
      <c r="AQ1055" s="3">
        <f>AO1055-AP1055</f>
        <v>5.9999999999999831E-2</v>
      </c>
      <c r="AR1055" s="3">
        <v>1.64</v>
      </c>
      <c r="AS1055" s="3">
        <v>1.56</v>
      </c>
      <c r="AT1055" s="3">
        <v>7.9999999999999849E-2</v>
      </c>
      <c r="AU1055" s="3">
        <f>ROUND($L1055*0.6,2)</f>
        <v>3.86</v>
      </c>
      <c r="AV1055" s="3">
        <f>ROUND(AU1055*$O1055/100,2)</f>
        <v>3.28</v>
      </c>
      <c r="AW1055" s="3">
        <f>AU1055-AV1055</f>
        <v>0.58000000000000007</v>
      </c>
      <c r="AX1055" s="3">
        <f>ROUND($P1055*0.6,2)</f>
        <v>3.28</v>
      </c>
      <c r="AY1055" s="3">
        <f>ROUND(AX1055*$S1055/100,2)</f>
        <v>2.79</v>
      </c>
      <c r="AZ1055" s="3">
        <f>AX1055-AY1055</f>
        <v>0.48999999999999977</v>
      </c>
      <c r="BA1055" s="3">
        <f>ROUND($T1055*0.6,2)</f>
        <v>2.7</v>
      </c>
      <c r="BB1055" s="3">
        <f>ROUND(BA1055*$W1055/100,2)</f>
        <v>2.57</v>
      </c>
      <c r="BC1055" s="3">
        <f>BA1055-BB1055</f>
        <v>0.13000000000000034</v>
      </c>
      <c r="BD1055" s="3">
        <f>ROUND($X1055*0.6,2)</f>
        <v>2.3199999999999998</v>
      </c>
      <c r="BE1055" s="3">
        <f>ROUND(BD1055*$AA1055/100,2)</f>
        <v>2.2000000000000002</v>
      </c>
      <c r="BF1055" s="3">
        <f>BD1055-BE1055</f>
        <v>0.11999999999999966</v>
      </c>
      <c r="BG1055" s="3">
        <v>3.28</v>
      </c>
      <c r="BH1055" s="3">
        <v>3.12</v>
      </c>
      <c r="BI1055" s="3">
        <v>0.1599999999999997</v>
      </c>
      <c r="BJ1055" s="3" t="s">
        <v>95</v>
      </c>
      <c r="BK1055" s="3">
        <v>13.13</v>
      </c>
      <c r="BL1055" s="3">
        <v>11.82</v>
      </c>
      <c r="BM1055" s="3">
        <v>1.3100000000000005</v>
      </c>
      <c r="BN1055" s="3">
        <v>10.199999999999999</v>
      </c>
      <c r="BO1055" s="3">
        <v>9.69</v>
      </c>
      <c r="BP1055" s="3">
        <v>0.50999999999999979</v>
      </c>
      <c r="BQ1055" s="3">
        <v>11.33</v>
      </c>
      <c r="BR1055" s="3">
        <v>10.199999999999999</v>
      </c>
      <c r="BS1055" s="3">
        <v>1.1300000000000008</v>
      </c>
      <c r="BT1055" s="3">
        <v>8.4</v>
      </c>
      <c r="BU1055" s="3">
        <v>7.98</v>
      </c>
      <c r="BV1055" s="3">
        <v>0.41999999999999993</v>
      </c>
      <c r="BW1055" s="3">
        <v>10.24</v>
      </c>
      <c r="BX1055" s="3">
        <v>9.73</v>
      </c>
      <c r="BY1055" s="3">
        <v>0.50999999999999979</v>
      </c>
      <c r="BZ1055" s="3">
        <v>10.33</v>
      </c>
      <c r="CA1055" s="3">
        <v>9.09</v>
      </c>
      <c r="CB1055" s="3">
        <v>1.2400000000000002</v>
      </c>
      <c r="CC1055" s="3">
        <v>9.24</v>
      </c>
      <c r="CD1055" s="3">
        <v>8.7799999999999994</v>
      </c>
      <c r="CE1055" s="3">
        <v>0.46000000000000085</v>
      </c>
      <c r="CF1055" s="3">
        <v>9.4299999999999979</v>
      </c>
      <c r="CG1055" s="3">
        <v>8.3000000000000007</v>
      </c>
      <c r="CH1055" s="3">
        <v>1.1299999999999972</v>
      </c>
      <c r="CI1055" s="3">
        <v>8.4700000000000006</v>
      </c>
      <c r="CJ1055" s="3">
        <v>8.0500000000000007</v>
      </c>
      <c r="CK1055" s="3">
        <v>0.41999999999999993</v>
      </c>
      <c r="CL1055" s="3">
        <v>9.19</v>
      </c>
      <c r="CM1055" s="3">
        <v>8.27</v>
      </c>
      <c r="CN1055" s="3">
        <v>0.91999999999999993</v>
      </c>
      <c r="CO1055" s="3">
        <v>7.14</v>
      </c>
      <c r="CP1055" s="3">
        <v>6.78</v>
      </c>
      <c r="CQ1055" s="3">
        <v>0.35999999999999943</v>
      </c>
      <c r="CR1055" s="3">
        <v>7.93</v>
      </c>
      <c r="CS1055" s="3">
        <v>7.14</v>
      </c>
      <c r="CT1055" s="3">
        <v>0.79</v>
      </c>
      <c r="CU1055" s="3">
        <v>5.88</v>
      </c>
      <c r="CV1055" s="3">
        <v>5.59</v>
      </c>
      <c r="CW1055" s="3">
        <v>0.29000000000000004</v>
      </c>
      <c r="CX1055" s="3">
        <v>7.17</v>
      </c>
      <c r="CY1055" s="3">
        <v>6.81</v>
      </c>
      <c r="CZ1055" s="3">
        <v>0.36000000000000032</v>
      </c>
      <c r="DA1055" s="3">
        <v>7.23</v>
      </c>
      <c r="DB1055" s="3">
        <v>6.36</v>
      </c>
      <c r="DC1055" s="3">
        <v>0.87000000000000011</v>
      </c>
      <c r="DD1055" s="3">
        <v>6.47</v>
      </c>
      <c r="DE1055" s="3">
        <v>6.15</v>
      </c>
      <c r="DF1055" s="3">
        <v>0.3199999999999994</v>
      </c>
      <c r="DG1055" s="3">
        <v>6.6</v>
      </c>
      <c r="DH1055" s="3">
        <v>5.94</v>
      </c>
      <c r="DI1055" s="3">
        <v>0.65999999999999925</v>
      </c>
      <c r="DJ1055" s="3">
        <v>5.93</v>
      </c>
      <c r="DK1055" s="3">
        <v>5.63</v>
      </c>
      <c r="DL1055" s="3">
        <v>0.29999999999999982</v>
      </c>
      <c r="DM1055" s="3">
        <v>11.82</v>
      </c>
      <c r="DN1055" s="3">
        <v>10.64</v>
      </c>
      <c r="DO1055" s="3">
        <v>1.1799999999999997</v>
      </c>
      <c r="DP1055" s="3">
        <v>10.199999999999999</v>
      </c>
      <c r="DQ1055" s="3">
        <v>9.18</v>
      </c>
      <c r="DR1055" s="3">
        <v>1.0199999999999996</v>
      </c>
      <c r="DS1055" s="3">
        <v>9.3000000000000007</v>
      </c>
      <c r="DT1055" s="3">
        <v>8.18</v>
      </c>
      <c r="DU1055" s="3">
        <v>1.120000000000001</v>
      </c>
      <c r="DV1055" s="3">
        <v>8.49</v>
      </c>
      <c r="DW1055" s="3">
        <v>7.47</v>
      </c>
      <c r="DX1055" s="3">
        <v>1.0200000000000005</v>
      </c>
    </row>
    <row r="1056" spans="1:128" s="3" customFormat="1" x14ac:dyDescent="0.25">
      <c r="A1056" s="36" t="s">
        <v>1239</v>
      </c>
      <c r="B1056" s="36" t="s">
        <v>1205</v>
      </c>
      <c r="C1056" s="36" t="s">
        <v>1206</v>
      </c>
      <c r="D1056" s="37" t="s">
        <v>1207</v>
      </c>
      <c r="E1056" s="36" t="s">
        <v>1208</v>
      </c>
      <c r="F1056" s="37" t="s">
        <v>166</v>
      </c>
      <c r="G1056" s="36" t="s">
        <v>167</v>
      </c>
      <c r="H1056" s="36" t="s">
        <v>168</v>
      </c>
      <c r="I1056" s="36" t="s">
        <v>169</v>
      </c>
      <c r="J1056" s="36" t="s">
        <v>95</v>
      </c>
      <c r="K1056" s="44">
        <v>6.43</v>
      </c>
      <c r="L1056" s="38">
        <f>IF(J1056="10",K1056,"")</f>
        <v>6.43</v>
      </c>
      <c r="M1056" s="38">
        <f>ROUND(L1056*O1056/100,2)</f>
        <v>5.47</v>
      </c>
      <c r="N1056" s="38">
        <f>L1056-M1056</f>
        <v>0.96</v>
      </c>
      <c r="O1056" s="38" t="s">
        <v>170</v>
      </c>
      <c r="P1056" s="38">
        <f>IF(J1056&lt;&gt;"20",IF(J1056="15",K1056,ROUND(K1056*0.85,2)),"")</f>
        <v>5.47</v>
      </c>
      <c r="Q1056" s="38">
        <f>ROUND(P1056*S1056/100,2)</f>
        <v>4.6500000000000004</v>
      </c>
      <c r="R1056" s="38">
        <f>P1056-Q1056</f>
        <v>0.8199999999999994</v>
      </c>
      <c r="S1056" s="38" t="s">
        <v>170</v>
      </c>
      <c r="T1056" s="38">
        <f>IF(J1056="20",K1056,IF(J1056="10",ROUND(K1056*0.7,2),ROUND(K1056/0.85*0.7,2)))</f>
        <v>4.5</v>
      </c>
      <c r="U1056" s="38">
        <f>ROUND(T1056*W1056/100,2)</f>
        <v>4.28</v>
      </c>
      <c r="V1056" s="38">
        <f>T1056-U1056</f>
        <v>0.21999999999999975</v>
      </c>
      <c r="W1056" s="36">
        <v>95</v>
      </c>
      <c r="X1056" s="38">
        <f>IF(J1056="20",ROUND(K1056/0.7*0.6,2),IF(J1056="10",ROUND(K1056*0.6,2),ROUND(K1056/0.85*0.6,2)))</f>
        <v>3.86</v>
      </c>
      <c r="Y1056" s="38">
        <f>ROUND(X1056*AA1056/100,2)</f>
        <v>3.67</v>
      </c>
      <c r="Z1056" s="38">
        <f>X1056-Y1056</f>
        <v>0.18999999999999995</v>
      </c>
      <c r="AA1056" s="36">
        <v>95</v>
      </c>
      <c r="AB1056" s="38" t="s">
        <v>171</v>
      </c>
      <c r="AC1056" s="38">
        <v>5.47</v>
      </c>
      <c r="AD1056" s="38">
        <v>5.2</v>
      </c>
      <c r="AE1056" s="38">
        <v>0.26999999999999957</v>
      </c>
      <c r="AF1056" s="3">
        <f>ROUND(L1056*0.3,2)</f>
        <v>1.93</v>
      </c>
      <c r="AG1056" s="3">
        <f>ROUND(AF1056*O1056/100,2)</f>
        <v>1.64</v>
      </c>
      <c r="AH1056" s="3">
        <f>AF1056-AG1056</f>
        <v>0.29000000000000004</v>
      </c>
      <c r="AI1056" s="3">
        <f>ROUND(P1056*0.3,2)</f>
        <v>1.64</v>
      </c>
      <c r="AJ1056" s="3">
        <f>ROUND(AI1056*S1056/100,2)</f>
        <v>1.39</v>
      </c>
      <c r="AK1056" s="3">
        <f>AI1056-AJ1056</f>
        <v>0.25</v>
      </c>
      <c r="AL1056" s="3">
        <f>ROUND(T1056*0.3,2)</f>
        <v>1.35</v>
      </c>
      <c r="AM1056" s="3">
        <f>ROUND(AL1056*W1056/100,2)</f>
        <v>1.28</v>
      </c>
      <c r="AN1056" s="3">
        <f>AL1056-AM1056</f>
        <v>7.0000000000000062E-2</v>
      </c>
      <c r="AO1056" s="3">
        <f>ROUND(X1056*0.3,2)</f>
        <v>1.1599999999999999</v>
      </c>
      <c r="AP1056" s="3">
        <f>ROUND(AO1056*AA1056/100,2)</f>
        <v>1.1000000000000001</v>
      </c>
      <c r="AQ1056" s="3">
        <f>AO1056-AP1056</f>
        <v>5.9999999999999831E-2</v>
      </c>
      <c r="AR1056" s="3">
        <v>1.64</v>
      </c>
      <c r="AS1056" s="3">
        <v>1.56</v>
      </c>
      <c r="AT1056" s="3">
        <v>7.9999999999999849E-2</v>
      </c>
      <c r="AU1056" s="3">
        <f>ROUND($L1056*0.6,2)</f>
        <v>3.86</v>
      </c>
      <c r="AV1056" s="3">
        <f>ROUND(AU1056*$O1056/100,2)</f>
        <v>3.28</v>
      </c>
      <c r="AW1056" s="3">
        <f>AU1056-AV1056</f>
        <v>0.58000000000000007</v>
      </c>
      <c r="AX1056" s="3">
        <f>ROUND($P1056*0.6,2)</f>
        <v>3.28</v>
      </c>
      <c r="AY1056" s="3">
        <f>ROUND(AX1056*$S1056/100,2)</f>
        <v>2.79</v>
      </c>
      <c r="AZ1056" s="3">
        <f>AX1056-AY1056</f>
        <v>0.48999999999999977</v>
      </c>
      <c r="BA1056" s="3">
        <f>ROUND($T1056*0.6,2)</f>
        <v>2.7</v>
      </c>
      <c r="BB1056" s="3">
        <f>ROUND(BA1056*$W1056/100,2)</f>
        <v>2.57</v>
      </c>
      <c r="BC1056" s="3">
        <f>BA1056-BB1056</f>
        <v>0.13000000000000034</v>
      </c>
      <c r="BD1056" s="3">
        <f>ROUND($X1056*0.6,2)</f>
        <v>2.3199999999999998</v>
      </c>
      <c r="BE1056" s="3">
        <f>ROUND(BD1056*$AA1056/100,2)</f>
        <v>2.2000000000000002</v>
      </c>
      <c r="BF1056" s="3">
        <f>BD1056-BE1056</f>
        <v>0.11999999999999966</v>
      </c>
      <c r="BG1056" s="3">
        <v>3.28</v>
      </c>
      <c r="BH1056" s="3">
        <v>3.12</v>
      </c>
      <c r="BI1056" s="3">
        <v>0.1599999999999997</v>
      </c>
      <c r="BJ1056" s="3" t="s">
        <v>95</v>
      </c>
      <c r="BK1056" s="3">
        <v>13.13</v>
      </c>
      <c r="BL1056" s="3">
        <v>11.82</v>
      </c>
      <c r="BM1056" s="3">
        <v>1.3100000000000005</v>
      </c>
      <c r="BN1056" s="3">
        <v>10.199999999999999</v>
      </c>
      <c r="BO1056" s="3">
        <v>9.69</v>
      </c>
      <c r="BP1056" s="3">
        <v>0.50999999999999979</v>
      </c>
      <c r="BQ1056" s="3">
        <v>11.33</v>
      </c>
      <c r="BR1056" s="3">
        <v>10.199999999999999</v>
      </c>
      <c r="BS1056" s="3">
        <v>1.1300000000000008</v>
      </c>
      <c r="BT1056" s="3">
        <v>8.4</v>
      </c>
      <c r="BU1056" s="3">
        <v>7.98</v>
      </c>
      <c r="BV1056" s="3">
        <v>0.41999999999999993</v>
      </c>
      <c r="BW1056" s="3">
        <v>10.24</v>
      </c>
      <c r="BX1056" s="3">
        <v>9.73</v>
      </c>
      <c r="BY1056" s="3">
        <v>0.50999999999999979</v>
      </c>
      <c r="BZ1056" s="3">
        <v>10.33</v>
      </c>
      <c r="CA1056" s="3">
        <v>9.09</v>
      </c>
      <c r="CB1056" s="3">
        <v>1.2400000000000002</v>
      </c>
      <c r="CC1056" s="3">
        <v>9.24</v>
      </c>
      <c r="CD1056" s="3">
        <v>8.7799999999999994</v>
      </c>
      <c r="CE1056" s="3">
        <v>0.46000000000000085</v>
      </c>
      <c r="CF1056" s="3">
        <v>9.4299999999999979</v>
      </c>
      <c r="CG1056" s="3">
        <v>8.3000000000000007</v>
      </c>
      <c r="CH1056" s="3">
        <v>1.1299999999999972</v>
      </c>
      <c r="CI1056" s="3">
        <v>8.4700000000000006</v>
      </c>
      <c r="CJ1056" s="3">
        <v>8.0500000000000007</v>
      </c>
      <c r="CK1056" s="3">
        <v>0.41999999999999993</v>
      </c>
      <c r="CL1056" s="3">
        <v>9.19</v>
      </c>
      <c r="CM1056" s="3">
        <v>8.27</v>
      </c>
      <c r="CN1056" s="3">
        <v>0.91999999999999993</v>
      </c>
      <c r="CO1056" s="3">
        <v>7.14</v>
      </c>
      <c r="CP1056" s="3">
        <v>6.78</v>
      </c>
      <c r="CQ1056" s="3">
        <v>0.35999999999999943</v>
      </c>
      <c r="CR1056" s="3">
        <v>7.93</v>
      </c>
      <c r="CS1056" s="3">
        <v>7.14</v>
      </c>
      <c r="CT1056" s="3">
        <v>0.79</v>
      </c>
      <c r="CU1056" s="3">
        <v>5.88</v>
      </c>
      <c r="CV1056" s="3">
        <v>5.59</v>
      </c>
      <c r="CW1056" s="3">
        <v>0.29000000000000004</v>
      </c>
      <c r="CX1056" s="3">
        <v>7.17</v>
      </c>
      <c r="CY1056" s="3">
        <v>6.81</v>
      </c>
      <c r="CZ1056" s="3">
        <v>0.36000000000000032</v>
      </c>
      <c r="DA1056" s="3">
        <v>7.23</v>
      </c>
      <c r="DB1056" s="3">
        <v>6.36</v>
      </c>
      <c r="DC1056" s="3">
        <v>0.87000000000000011</v>
      </c>
      <c r="DD1056" s="3">
        <v>6.47</v>
      </c>
      <c r="DE1056" s="3">
        <v>6.15</v>
      </c>
      <c r="DF1056" s="3">
        <v>0.3199999999999994</v>
      </c>
      <c r="DG1056" s="3">
        <v>6.6</v>
      </c>
      <c r="DH1056" s="3">
        <v>5.94</v>
      </c>
      <c r="DI1056" s="3">
        <v>0.65999999999999925</v>
      </c>
      <c r="DJ1056" s="3">
        <v>5.93</v>
      </c>
      <c r="DK1056" s="3">
        <v>5.63</v>
      </c>
      <c r="DL1056" s="3">
        <v>0.29999999999999982</v>
      </c>
      <c r="DM1056" s="3">
        <v>11.82</v>
      </c>
      <c r="DN1056" s="3">
        <v>10.64</v>
      </c>
      <c r="DO1056" s="3">
        <v>1.1799999999999997</v>
      </c>
      <c r="DP1056" s="3">
        <v>10.199999999999999</v>
      </c>
      <c r="DQ1056" s="3">
        <v>9.18</v>
      </c>
      <c r="DR1056" s="3">
        <v>1.0199999999999996</v>
      </c>
      <c r="DS1056" s="3">
        <v>9.3000000000000007</v>
      </c>
      <c r="DT1056" s="3">
        <v>8.18</v>
      </c>
      <c r="DU1056" s="3">
        <v>1.120000000000001</v>
      </c>
      <c r="DV1056" s="3">
        <v>8.49</v>
      </c>
      <c r="DW1056" s="3">
        <v>7.47</v>
      </c>
      <c r="DX1056" s="3">
        <v>1.0200000000000005</v>
      </c>
    </row>
    <row r="1057" spans="1:128" s="3" customFormat="1" x14ac:dyDescent="0.25">
      <c r="A1057" s="36" t="s">
        <v>1240</v>
      </c>
      <c r="B1057" s="36" t="s">
        <v>1205</v>
      </c>
      <c r="C1057" s="36" t="s">
        <v>1206</v>
      </c>
      <c r="D1057" s="37" t="s">
        <v>1229</v>
      </c>
      <c r="E1057" s="36" t="s">
        <v>1230</v>
      </c>
      <c r="F1057" s="37" t="s">
        <v>166</v>
      </c>
      <c r="G1057" s="36" t="s">
        <v>167</v>
      </c>
      <c r="H1057" s="36" t="s">
        <v>168</v>
      </c>
      <c r="I1057" s="36" t="s">
        <v>169</v>
      </c>
      <c r="J1057" s="36" t="s">
        <v>95</v>
      </c>
      <c r="K1057" s="44">
        <v>6.93</v>
      </c>
      <c r="L1057" s="38">
        <f>IF(J1057="10",K1057,"")</f>
        <v>6.93</v>
      </c>
      <c r="M1057" s="38">
        <f>ROUND(L1057*O1057/100,2)</f>
        <v>5.89</v>
      </c>
      <c r="N1057" s="38">
        <f>L1057-M1057</f>
        <v>1.04</v>
      </c>
      <c r="O1057" s="38" t="s">
        <v>170</v>
      </c>
      <c r="P1057" s="38">
        <f>IF(J1057&lt;&gt;"20",IF(J1057="15",K1057,ROUND(K1057*0.85,2)),"")</f>
        <v>5.89</v>
      </c>
      <c r="Q1057" s="38">
        <f>ROUND(P1057*S1057/100,2)</f>
        <v>5.01</v>
      </c>
      <c r="R1057" s="38">
        <f>P1057-Q1057</f>
        <v>0.87999999999999989</v>
      </c>
      <c r="S1057" s="38" t="s">
        <v>170</v>
      </c>
      <c r="T1057" s="38">
        <f>IF(J1057="20",K1057,IF(J1057="10",ROUND(K1057*0.7,2),ROUND(K1057/0.85*0.7,2)))</f>
        <v>4.8499999999999996</v>
      </c>
      <c r="U1057" s="38">
        <f>ROUND(T1057*W1057/100,2)</f>
        <v>4.6100000000000003</v>
      </c>
      <c r="V1057" s="38">
        <f>T1057-U1057</f>
        <v>0.23999999999999932</v>
      </c>
      <c r="W1057" s="36">
        <v>95</v>
      </c>
      <c r="X1057" s="38">
        <f>IF(J1057="20",ROUND(K1057/0.7*0.6,2),IF(J1057="10",ROUND(K1057*0.6,2),ROUND(K1057/0.85*0.6,2)))</f>
        <v>4.16</v>
      </c>
      <c r="Y1057" s="38">
        <f>ROUND(X1057*AA1057/100,2)</f>
        <v>3.95</v>
      </c>
      <c r="Z1057" s="38">
        <f>X1057-Y1057</f>
        <v>0.20999999999999996</v>
      </c>
      <c r="AA1057" s="36">
        <v>95</v>
      </c>
      <c r="AB1057" s="38" t="s">
        <v>171</v>
      </c>
      <c r="AC1057" s="38">
        <v>5.89</v>
      </c>
      <c r="AD1057" s="38">
        <v>5.6</v>
      </c>
      <c r="AE1057" s="38">
        <v>0.29000000000000004</v>
      </c>
      <c r="AF1057" s="3">
        <f>ROUND(L1057*0.3,2)</f>
        <v>2.08</v>
      </c>
      <c r="AG1057" s="3">
        <f>ROUND(AF1057*O1057/100,2)</f>
        <v>1.77</v>
      </c>
      <c r="AH1057" s="3">
        <f>AF1057-AG1057</f>
        <v>0.31000000000000005</v>
      </c>
      <c r="AI1057" s="3">
        <f>ROUND(P1057*0.3,2)</f>
        <v>1.77</v>
      </c>
      <c r="AJ1057" s="3">
        <f>ROUND(AI1057*S1057/100,2)</f>
        <v>1.5</v>
      </c>
      <c r="AK1057" s="3">
        <f>AI1057-AJ1057</f>
        <v>0.27</v>
      </c>
      <c r="AL1057" s="3">
        <f>ROUND(T1057*0.3,2)</f>
        <v>1.46</v>
      </c>
      <c r="AM1057" s="3">
        <f>ROUND(AL1057*W1057/100,2)</f>
        <v>1.39</v>
      </c>
      <c r="AN1057" s="3">
        <f>AL1057-AM1057</f>
        <v>7.0000000000000062E-2</v>
      </c>
      <c r="AO1057" s="3">
        <f>ROUND(X1057*0.3,2)</f>
        <v>1.25</v>
      </c>
      <c r="AP1057" s="3">
        <f>ROUND(AO1057*AA1057/100,2)</f>
        <v>1.19</v>
      </c>
      <c r="AQ1057" s="3">
        <f>AO1057-AP1057</f>
        <v>6.0000000000000053E-2</v>
      </c>
      <c r="AR1057" s="3">
        <v>1.77</v>
      </c>
      <c r="AS1057" s="3">
        <v>1.68</v>
      </c>
      <c r="AT1057" s="3">
        <v>9.000000000000008E-2</v>
      </c>
      <c r="AU1057" s="3">
        <f>ROUND($L1057*0.6,2)</f>
        <v>4.16</v>
      </c>
      <c r="AV1057" s="3">
        <f>ROUND(AU1057*$O1057/100,2)</f>
        <v>3.54</v>
      </c>
      <c r="AW1057" s="3">
        <f>AU1057-AV1057</f>
        <v>0.62000000000000011</v>
      </c>
      <c r="AX1057" s="3">
        <f>ROUND($P1057*0.6,2)</f>
        <v>3.53</v>
      </c>
      <c r="AY1057" s="3">
        <f>ROUND(AX1057*$S1057/100,2)</f>
        <v>3</v>
      </c>
      <c r="AZ1057" s="3">
        <f>AX1057-AY1057</f>
        <v>0.5299999999999998</v>
      </c>
      <c r="BA1057" s="3">
        <f>ROUND($T1057*0.6,2)</f>
        <v>2.91</v>
      </c>
      <c r="BB1057" s="3">
        <f>ROUND(BA1057*$W1057/100,2)</f>
        <v>2.76</v>
      </c>
      <c r="BC1057" s="3">
        <f>BA1057-BB1057</f>
        <v>0.15000000000000036</v>
      </c>
      <c r="BD1057" s="3">
        <f>ROUND($X1057*0.6,2)</f>
        <v>2.5</v>
      </c>
      <c r="BE1057" s="3">
        <f>ROUND(BD1057*$AA1057/100,2)</f>
        <v>2.38</v>
      </c>
      <c r="BF1057" s="3">
        <f>BD1057-BE1057</f>
        <v>0.12000000000000011</v>
      </c>
      <c r="BG1057" s="3">
        <v>3.53</v>
      </c>
      <c r="BH1057" s="3">
        <v>3.35</v>
      </c>
      <c r="BI1057" s="3">
        <v>0.17999999999999972</v>
      </c>
      <c r="BJ1057" s="3" t="s">
        <v>95</v>
      </c>
      <c r="BK1057" s="3">
        <v>13.63</v>
      </c>
      <c r="BL1057" s="3">
        <v>12.27</v>
      </c>
      <c r="BM1057" s="3">
        <v>1.3600000000000012</v>
      </c>
      <c r="BN1057" s="3">
        <v>10.5</v>
      </c>
      <c r="BO1057" s="3">
        <v>9.98</v>
      </c>
      <c r="BP1057" s="3">
        <v>0.51999999999999957</v>
      </c>
      <c r="BQ1057" s="3">
        <v>11.83</v>
      </c>
      <c r="BR1057" s="3">
        <v>10.65</v>
      </c>
      <c r="BS1057" s="3">
        <v>1.1799999999999997</v>
      </c>
      <c r="BT1057" s="3">
        <v>8.6999999999999993</v>
      </c>
      <c r="BU1057" s="3">
        <v>8.27</v>
      </c>
      <c r="BV1057" s="3">
        <v>0.42999999999999972</v>
      </c>
      <c r="BW1057" s="3">
        <v>10.66</v>
      </c>
      <c r="BX1057" s="3">
        <v>10.130000000000001</v>
      </c>
      <c r="BY1057" s="3">
        <v>0.52999999999999936</v>
      </c>
      <c r="BZ1057" s="3">
        <v>10.83</v>
      </c>
      <c r="CA1057" s="3">
        <v>9.5299999999999994</v>
      </c>
      <c r="CB1057" s="3">
        <v>1.3000000000000007</v>
      </c>
      <c r="CC1057" s="3">
        <v>9.66</v>
      </c>
      <c r="CD1057" s="3">
        <v>9.18</v>
      </c>
      <c r="CE1057" s="3">
        <v>0.48000000000000043</v>
      </c>
      <c r="CF1057" s="3">
        <v>9.9299999999999979</v>
      </c>
      <c r="CG1057" s="3">
        <v>8.74</v>
      </c>
      <c r="CH1057" s="3">
        <v>1.1899999999999977</v>
      </c>
      <c r="CI1057" s="3">
        <v>8.89</v>
      </c>
      <c r="CJ1057" s="3">
        <v>8.4499999999999993</v>
      </c>
      <c r="CK1057" s="3">
        <v>0.44000000000000128</v>
      </c>
      <c r="CL1057" s="3">
        <v>9.5399999999999991</v>
      </c>
      <c r="CM1057" s="3">
        <v>8.59</v>
      </c>
      <c r="CN1057" s="3">
        <v>0.94999999999999929</v>
      </c>
      <c r="CO1057" s="3">
        <v>7.35</v>
      </c>
      <c r="CP1057" s="3">
        <v>6.98</v>
      </c>
      <c r="CQ1057" s="3">
        <v>0.36999999999999922</v>
      </c>
      <c r="CR1057" s="3">
        <v>8.2799999999999994</v>
      </c>
      <c r="CS1057" s="3">
        <v>7.45</v>
      </c>
      <c r="CT1057" s="3">
        <v>0.82999999999999918</v>
      </c>
      <c r="CU1057" s="3">
        <v>6.09</v>
      </c>
      <c r="CV1057" s="3">
        <v>5.79</v>
      </c>
      <c r="CW1057" s="3">
        <v>0.29999999999999982</v>
      </c>
      <c r="CX1057" s="3">
        <v>7.46</v>
      </c>
      <c r="CY1057" s="3">
        <v>7.09</v>
      </c>
      <c r="CZ1057" s="3">
        <v>0.37000000000000011</v>
      </c>
      <c r="DA1057" s="3">
        <v>7.58</v>
      </c>
      <c r="DB1057" s="3">
        <v>6.67</v>
      </c>
      <c r="DC1057" s="3">
        <v>0.91000000000000014</v>
      </c>
      <c r="DD1057" s="3">
        <v>6.76</v>
      </c>
      <c r="DE1057" s="3">
        <v>6.42</v>
      </c>
      <c r="DF1057" s="3">
        <v>0.33999999999999986</v>
      </c>
      <c r="DG1057" s="3">
        <v>6.95</v>
      </c>
      <c r="DH1057" s="3">
        <v>6.26</v>
      </c>
      <c r="DI1057" s="3">
        <v>0.69000000000000039</v>
      </c>
      <c r="DJ1057" s="3">
        <v>6.22</v>
      </c>
      <c r="DK1057" s="3">
        <v>5.91</v>
      </c>
      <c r="DL1057" s="3">
        <v>0.30999999999999961</v>
      </c>
      <c r="DM1057" s="3">
        <v>12.27</v>
      </c>
      <c r="DN1057" s="3">
        <v>11.04</v>
      </c>
      <c r="DO1057" s="3">
        <v>1.2300000000000004</v>
      </c>
      <c r="DP1057" s="3">
        <v>10.65</v>
      </c>
      <c r="DQ1057" s="3">
        <v>9.59</v>
      </c>
      <c r="DR1057" s="3">
        <v>1.0600000000000005</v>
      </c>
      <c r="DS1057" s="3">
        <v>9.75</v>
      </c>
      <c r="DT1057" s="3">
        <v>8.58</v>
      </c>
      <c r="DU1057" s="3">
        <v>1.17</v>
      </c>
      <c r="DV1057" s="3">
        <v>8.94</v>
      </c>
      <c r="DW1057" s="3">
        <v>7.87</v>
      </c>
      <c r="DX1057" s="3">
        <v>1.0699999999999994</v>
      </c>
    </row>
    <row r="1058" spans="1:128" s="3" customFormat="1" x14ac:dyDescent="0.25">
      <c r="A1058" s="36" t="s">
        <v>1241</v>
      </c>
      <c r="B1058" s="36" t="s">
        <v>1205</v>
      </c>
      <c r="C1058" s="36" t="s">
        <v>1206</v>
      </c>
      <c r="D1058" s="37" t="s">
        <v>1212</v>
      </c>
      <c r="E1058" s="36" t="s">
        <v>1213</v>
      </c>
      <c r="F1058" s="37" t="s">
        <v>166</v>
      </c>
      <c r="G1058" s="36" t="s">
        <v>167</v>
      </c>
      <c r="H1058" s="36" t="s">
        <v>168</v>
      </c>
      <c r="I1058" s="36" t="s">
        <v>169</v>
      </c>
      <c r="J1058" s="36" t="s">
        <v>95</v>
      </c>
      <c r="K1058" s="44">
        <v>6.43</v>
      </c>
      <c r="L1058" s="38">
        <f>IF(J1058="10",K1058,"")</f>
        <v>6.43</v>
      </c>
      <c r="M1058" s="38">
        <f>ROUND(L1058*O1058/100,2)</f>
        <v>5.47</v>
      </c>
      <c r="N1058" s="38">
        <f>L1058-M1058</f>
        <v>0.96</v>
      </c>
      <c r="O1058" s="38" t="s">
        <v>170</v>
      </c>
      <c r="P1058" s="38">
        <f>IF(J1058&lt;&gt;"20",IF(J1058="15",K1058,ROUND(K1058*0.85,2)),"")</f>
        <v>5.47</v>
      </c>
      <c r="Q1058" s="38">
        <f>ROUND(P1058*S1058/100,2)</f>
        <v>4.6500000000000004</v>
      </c>
      <c r="R1058" s="38">
        <f>P1058-Q1058</f>
        <v>0.8199999999999994</v>
      </c>
      <c r="S1058" s="38" t="s">
        <v>170</v>
      </c>
      <c r="T1058" s="38">
        <f>IF(J1058="20",K1058,IF(J1058="10",ROUND(K1058*0.7,2),ROUND(K1058/0.85*0.7,2)))</f>
        <v>4.5</v>
      </c>
      <c r="U1058" s="38">
        <f>ROUND(T1058*W1058/100,2)</f>
        <v>4.28</v>
      </c>
      <c r="V1058" s="38">
        <f>T1058-U1058</f>
        <v>0.21999999999999975</v>
      </c>
      <c r="W1058" s="36">
        <v>95</v>
      </c>
      <c r="X1058" s="38">
        <f>IF(J1058="20",ROUND(K1058/0.7*0.6,2),IF(J1058="10",ROUND(K1058*0.6,2),ROUND(K1058/0.85*0.6,2)))</f>
        <v>3.86</v>
      </c>
      <c r="Y1058" s="38">
        <f>ROUND(X1058*AA1058/100,2)</f>
        <v>3.67</v>
      </c>
      <c r="Z1058" s="38">
        <f>X1058-Y1058</f>
        <v>0.18999999999999995</v>
      </c>
      <c r="AA1058" s="36">
        <v>95</v>
      </c>
      <c r="AB1058" s="38" t="s">
        <v>171</v>
      </c>
      <c r="AC1058" s="38">
        <v>5.47</v>
      </c>
      <c r="AD1058" s="38">
        <v>5.2</v>
      </c>
      <c r="AE1058" s="38">
        <v>0.26999999999999957</v>
      </c>
      <c r="AF1058" s="3">
        <f>ROUND(L1058*0.3,2)</f>
        <v>1.93</v>
      </c>
      <c r="AG1058" s="3">
        <f>ROUND(AF1058*O1058/100,2)</f>
        <v>1.64</v>
      </c>
      <c r="AH1058" s="3">
        <f>AF1058-AG1058</f>
        <v>0.29000000000000004</v>
      </c>
      <c r="AI1058" s="3">
        <f>ROUND(P1058*0.3,2)</f>
        <v>1.64</v>
      </c>
      <c r="AJ1058" s="3">
        <f>ROUND(AI1058*S1058/100,2)</f>
        <v>1.39</v>
      </c>
      <c r="AK1058" s="3">
        <f>AI1058-AJ1058</f>
        <v>0.25</v>
      </c>
      <c r="AL1058" s="3">
        <f>ROUND(T1058*0.3,2)</f>
        <v>1.35</v>
      </c>
      <c r="AM1058" s="3">
        <f>ROUND(AL1058*W1058/100,2)</f>
        <v>1.28</v>
      </c>
      <c r="AN1058" s="3">
        <f>AL1058-AM1058</f>
        <v>7.0000000000000062E-2</v>
      </c>
      <c r="AO1058" s="3">
        <f>ROUND(X1058*0.3,2)</f>
        <v>1.1599999999999999</v>
      </c>
      <c r="AP1058" s="3">
        <f>ROUND(AO1058*AA1058/100,2)</f>
        <v>1.1000000000000001</v>
      </c>
      <c r="AQ1058" s="3">
        <f>AO1058-AP1058</f>
        <v>5.9999999999999831E-2</v>
      </c>
      <c r="AR1058" s="3">
        <v>1.64</v>
      </c>
      <c r="AS1058" s="3">
        <v>1.56</v>
      </c>
      <c r="AT1058" s="3">
        <v>7.9999999999999849E-2</v>
      </c>
      <c r="AU1058" s="3">
        <f>ROUND($L1058*0.6,2)</f>
        <v>3.86</v>
      </c>
      <c r="AV1058" s="3">
        <f>ROUND(AU1058*$O1058/100,2)</f>
        <v>3.28</v>
      </c>
      <c r="AW1058" s="3">
        <f>AU1058-AV1058</f>
        <v>0.58000000000000007</v>
      </c>
      <c r="AX1058" s="3">
        <f>ROUND($P1058*0.6,2)</f>
        <v>3.28</v>
      </c>
      <c r="AY1058" s="3">
        <f>ROUND(AX1058*$S1058/100,2)</f>
        <v>2.79</v>
      </c>
      <c r="AZ1058" s="3">
        <f>AX1058-AY1058</f>
        <v>0.48999999999999977</v>
      </c>
      <c r="BA1058" s="3">
        <f>ROUND($T1058*0.6,2)</f>
        <v>2.7</v>
      </c>
      <c r="BB1058" s="3">
        <f>ROUND(BA1058*$W1058/100,2)</f>
        <v>2.57</v>
      </c>
      <c r="BC1058" s="3">
        <f>BA1058-BB1058</f>
        <v>0.13000000000000034</v>
      </c>
      <c r="BD1058" s="3">
        <f>ROUND($X1058*0.6,2)</f>
        <v>2.3199999999999998</v>
      </c>
      <c r="BE1058" s="3">
        <f>ROUND(BD1058*$AA1058/100,2)</f>
        <v>2.2000000000000002</v>
      </c>
      <c r="BF1058" s="3">
        <f>BD1058-BE1058</f>
        <v>0.11999999999999966</v>
      </c>
      <c r="BG1058" s="3">
        <v>3.28</v>
      </c>
      <c r="BH1058" s="3">
        <v>3.12</v>
      </c>
      <c r="BI1058" s="3">
        <v>0.1599999999999997</v>
      </c>
      <c r="BJ1058" s="3" t="s">
        <v>95</v>
      </c>
      <c r="BK1058" s="3">
        <v>13.13</v>
      </c>
      <c r="BL1058" s="3">
        <v>11.82</v>
      </c>
      <c r="BM1058" s="3">
        <v>1.3100000000000005</v>
      </c>
      <c r="BN1058" s="3">
        <v>10.199999999999999</v>
      </c>
      <c r="BO1058" s="3">
        <v>9.69</v>
      </c>
      <c r="BP1058" s="3">
        <v>0.50999999999999979</v>
      </c>
      <c r="BQ1058" s="3">
        <v>11.33</v>
      </c>
      <c r="BR1058" s="3">
        <v>10.199999999999999</v>
      </c>
      <c r="BS1058" s="3">
        <v>1.1300000000000008</v>
      </c>
      <c r="BT1058" s="3">
        <v>8.4</v>
      </c>
      <c r="BU1058" s="3">
        <v>7.98</v>
      </c>
      <c r="BV1058" s="3">
        <v>0.41999999999999993</v>
      </c>
      <c r="BW1058" s="3">
        <v>10.24</v>
      </c>
      <c r="BX1058" s="3">
        <v>9.73</v>
      </c>
      <c r="BY1058" s="3">
        <v>0.50999999999999979</v>
      </c>
      <c r="BZ1058" s="3">
        <v>10.33</v>
      </c>
      <c r="CA1058" s="3">
        <v>9.09</v>
      </c>
      <c r="CB1058" s="3">
        <v>1.2400000000000002</v>
      </c>
      <c r="CC1058" s="3">
        <v>9.24</v>
      </c>
      <c r="CD1058" s="3">
        <v>8.7799999999999994</v>
      </c>
      <c r="CE1058" s="3">
        <v>0.46000000000000085</v>
      </c>
      <c r="CF1058" s="3">
        <v>9.4299999999999979</v>
      </c>
      <c r="CG1058" s="3">
        <v>8.3000000000000007</v>
      </c>
      <c r="CH1058" s="3">
        <v>1.1299999999999972</v>
      </c>
      <c r="CI1058" s="3">
        <v>8.4700000000000006</v>
      </c>
      <c r="CJ1058" s="3">
        <v>8.0500000000000007</v>
      </c>
      <c r="CK1058" s="3">
        <v>0.41999999999999993</v>
      </c>
      <c r="CL1058" s="3">
        <v>9.19</v>
      </c>
      <c r="CM1058" s="3">
        <v>8.27</v>
      </c>
      <c r="CN1058" s="3">
        <v>0.91999999999999993</v>
      </c>
      <c r="CO1058" s="3">
        <v>7.14</v>
      </c>
      <c r="CP1058" s="3">
        <v>6.78</v>
      </c>
      <c r="CQ1058" s="3">
        <v>0.35999999999999943</v>
      </c>
      <c r="CR1058" s="3">
        <v>7.93</v>
      </c>
      <c r="CS1058" s="3">
        <v>7.14</v>
      </c>
      <c r="CT1058" s="3">
        <v>0.79</v>
      </c>
      <c r="CU1058" s="3">
        <v>5.88</v>
      </c>
      <c r="CV1058" s="3">
        <v>5.59</v>
      </c>
      <c r="CW1058" s="3">
        <v>0.29000000000000004</v>
      </c>
      <c r="CX1058" s="3">
        <v>7.17</v>
      </c>
      <c r="CY1058" s="3">
        <v>6.81</v>
      </c>
      <c r="CZ1058" s="3">
        <v>0.36000000000000032</v>
      </c>
      <c r="DA1058" s="3">
        <v>7.23</v>
      </c>
      <c r="DB1058" s="3">
        <v>6.36</v>
      </c>
      <c r="DC1058" s="3">
        <v>0.87000000000000011</v>
      </c>
      <c r="DD1058" s="3">
        <v>6.47</v>
      </c>
      <c r="DE1058" s="3">
        <v>6.15</v>
      </c>
      <c r="DF1058" s="3">
        <v>0.3199999999999994</v>
      </c>
      <c r="DG1058" s="3">
        <v>6.6</v>
      </c>
      <c r="DH1058" s="3">
        <v>5.94</v>
      </c>
      <c r="DI1058" s="3">
        <v>0.65999999999999925</v>
      </c>
      <c r="DJ1058" s="3">
        <v>5.93</v>
      </c>
      <c r="DK1058" s="3">
        <v>5.63</v>
      </c>
      <c r="DL1058" s="3">
        <v>0.29999999999999982</v>
      </c>
      <c r="DM1058" s="3">
        <v>11.82</v>
      </c>
      <c r="DN1058" s="3">
        <v>10.64</v>
      </c>
      <c r="DO1058" s="3">
        <v>1.1799999999999997</v>
      </c>
      <c r="DP1058" s="3">
        <v>10.199999999999999</v>
      </c>
      <c r="DQ1058" s="3">
        <v>9.18</v>
      </c>
      <c r="DR1058" s="3">
        <v>1.0199999999999996</v>
      </c>
      <c r="DS1058" s="3">
        <v>9.3000000000000007</v>
      </c>
      <c r="DT1058" s="3">
        <v>8.18</v>
      </c>
      <c r="DU1058" s="3">
        <v>1.120000000000001</v>
      </c>
      <c r="DV1058" s="3">
        <v>8.49</v>
      </c>
      <c r="DW1058" s="3">
        <v>7.47</v>
      </c>
      <c r="DX1058" s="3">
        <v>1.0200000000000005</v>
      </c>
    </row>
    <row r="1059" spans="1:128" s="3" customFormat="1" x14ac:dyDescent="0.25">
      <c r="A1059" s="36" t="s">
        <v>1242</v>
      </c>
      <c r="B1059" s="36" t="s">
        <v>1205</v>
      </c>
      <c r="C1059" s="36" t="s">
        <v>1206</v>
      </c>
      <c r="D1059" s="37" t="s">
        <v>1232</v>
      </c>
      <c r="E1059" s="36" t="s">
        <v>1233</v>
      </c>
      <c r="F1059" s="37" t="s">
        <v>166</v>
      </c>
      <c r="G1059" s="36" t="s">
        <v>167</v>
      </c>
      <c r="H1059" s="36" t="s">
        <v>168</v>
      </c>
      <c r="I1059" s="36" t="s">
        <v>169</v>
      </c>
      <c r="J1059" s="36" t="s">
        <v>95</v>
      </c>
      <c r="K1059" s="44">
        <v>10.029999999999999</v>
      </c>
      <c r="L1059" s="38">
        <f>IF(J1059="10",K1059,"")</f>
        <v>10.029999999999999</v>
      </c>
      <c r="M1059" s="38">
        <f>ROUND(L1059*O1059/100,2)</f>
        <v>8.5299999999999994</v>
      </c>
      <c r="N1059" s="38">
        <f>L1059-M1059</f>
        <v>1.5</v>
      </c>
      <c r="O1059" s="38" t="s">
        <v>170</v>
      </c>
      <c r="P1059" s="38">
        <f>IF(J1059&lt;&gt;"20",IF(J1059="15",K1059,ROUND(K1059*0.85,2)),"")</f>
        <v>8.5299999999999994</v>
      </c>
      <c r="Q1059" s="38">
        <f>ROUND(P1059*S1059/100,2)</f>
        <v>7.25</v>
      </c>
      <c r="R1059" s="38">
        <f>P1059-Q1059</f>
        <v>1.2799999999999994</v>
      </c>
      <c r="S1059" s="38" t="s">
        <v>170</v>
      </c>
      <c r="T1059" s="38">
        <f>IF(J1059="20",K1059,IF(J1059="10",ROUND(K1059*0.7,2),ROUND(K1059/0.85*0.7,2)))</f>
        <v>7.02</v>
      </c>
      <c r="U1059" s="38">
        <f>ROUND(T1059*W1059/100,2)</f>
        <v>6.67</v>
      </c>
      <c r="V1059" s="38">
        <f>T1059-U1059</f>
        <v>0.34999999999999964</v>
      </c>
      <c r="W1059" s="36">
        <v>95</v>
      </c>
      <c r="X1059" s="38">
        <f>IF(J1059="20",ROUND(K1059/0.7*0.6,2),IF(J1059="10",ROUND(K1059*0.6,2),ROUND(K1059/0.85*0.6,2)))</f>
        <v>6.02</v>
      </c>
      <c r="Y1059" s="38">
        <f>ROUND(X1059*AA1059/100,2)</f>
        <v>5.72</v>
      </c>
      <c r="Z1059" s="38">
        <f>X1059-Y1059</f>
        <v>0.29999999999999982</v>
      </c>
      <c r="AA1059" s="36">
        <v>95</v>
      </c>
      <c r="AB1059" s="38" t="s">
        <v>171</v>
      </c>
      <c r="AC1059" s="38">
        <v>8.5299999999999994</v>
      </c>
      <c r="AD1059" s="38">
        <v>8.1</v>
      </c>
      <c r="AE1059" s="38">
        <v>0.42999999999999972</v>
      </c>
      <c r="AF1059" s="3">
        <f>ROUND(L1059*0.3,2)</f>
        <v>3.01</v>
      </c>
      <c r="AG1059" s="3">
        <f>ROUND(AF1059*O1059/100,2)</f>
        <v>2.56</v>
      </c>
      <c r="AH1059" s="3">
        <f>AF1059-AG1059</f>
        <v>0.44999999999999973</v>
      </c>
      <c r="AI1059" s="3">
        <f>ROUND(P1059*0.3,2)</f>
        <v>2.56</v>
      </c>
      <c r="AJ1059" s="3">
        <f>ROUND(AI1059*S1059/100,2)</f>
        <v>2.1800000000000002</v>
      </c>
      <c r="AK1059" s="3">
        <f>AI1059-AJ1059</f>
        <v>0.37999999999999989</v>
      </c>
      <c r="AL1059" s="3">
        <f>ROUND(T1059*0.3,2)</f>
        <v>2.11</v>
      </c>
      <c r="AM1059" s="3">
        <f>ROUND(AL1059*W1059/100,2)</f>
        <v>2</v>
      </c>
      <c r="AN1059" s="3">
        <f>AL1059-AM1059</f>
        <v>0.10999999999999988</v>
      </c>
      <c r="AO1059" s="3">
        <f>ROUND(X1059*0.3,2)</f>
        <v>1.81</v>
      </c>
      <c r="AP1059" s="3">
        <f>ROUND(AO1059*AA1059/100,2)</f>
        <v>1.72</v>
      </c>
      <c r="AQ1059" s="3">
        <f>AO1059-AP1059</f>
        <v>9.000000000000008E-2</v>
      </c>
      <c r="AR1059" s="3">
        <v>2.56</v>
      </c>
      <c r="AS1059" s="3">
        <v>2.4300000000000002</v>
      </c>
      <c r="AT1059" s="3">
        <v>0.12999999999999989</v>
      </c>
      <c r="AU1059" s="3">
        <f>ROUND($L1059*0.6,2)</f>
        <v>6.02</v>
      </c>
      <c r="AV1059" s="3">
        <f>ROUND(AU1059*$O1059/100,2)</f>
        <v>5.12</v>
      </c>
      <c r="AW1059" s="3">
        <f>AU1059-AV1059</f>
        <v>0.89999999999999947</v>
      </c>
      <c r="AX1059" s="3">
        <f>ROUND($P1059*0.6,2)</f>
        <v>5.12</v>
      </c>
      <c r="AY1059" s="3">
        <f>ROUND(AX1059*$S1059/100,2)</f>
        <v>4.3499999999999996</v>
      </c>
      <c r="AZ1059" s="3">
        <f>AX1059-AY1059</f>
        <v>0.77000000000000046</v>
      </c>
      <c r="BA1059" s="3">
        <f>ROUND($T1059*0.6,2)</f>
        <v>4.21</v>
      </c>
      <c r="BB1059" s="3">
        <f>ROUND(BA1059*$W1059/100,2)</f>
        <v>4</v>
      </c>
      <c r="BC1059" s="3">
        <f>BA1059-BB1059</f>
        <v>0.20999999999999996</v>
      </c>
      <c r="BD1059" s="3">
        <f>ROUND($X1059*0.6,2)</f>
        <v>3.61</v>
      </c>
      <c r="BE1059" s="3">
        <f>ROUND(BD1059*$AA1059/100,2)</f>
        <v>3.43</v>
      </c>
      <c r="BF1059" s="3">
        <f>BD1059-BE1059</f>
        <v>0.17999999999999972</v>
      </c>
      <c r="BG1059" s="3">
        <v>5.12</v>
      </c>
      <c r="BH1059" s="3">
        <v>4.8600000000000003</v>
      </c>
      <c r="BI1059" s="3">
        <v>0.25999999999999979</v>
      </c>
      <c r="BJ1059" s="3" t="s">
        <v>95</v>
      </c>
      <c r="BK1059" s="3">
        <v>16.73</v>
      </c>
      <c r="BL1059" s="3">
        <v>15.06</v>
      </c>
      <c r="BM1059" s="3">
        <v>1.67</v>
      </c>
      <c r="BN1059" s="3">
        <v>12.36</v>
      </c>
      <c r="BO1059" s="3">
        <v>11.74</v>
      </c>
      <c r="BP1059" s="3">
        <v>0.61999999999999922</v>
      </c>
      <c r="BQ1059" s="3">
        <v>14.929999999999998</v>
      </c>
      <c r="BR1059" s="3">
        <v>13.44</v>
      </c>
      <c r="BS1059" s="3">
        <v>1.4899999999999984</v>
      </c>
      <c r="BT1059" s="3">
        <v>10.56</v>
      </c>
      <c r="BU1059" s="3">
        <v>10.029999999999999</v>
      </c>
      <c r="BV1059" s="3">
        <v>0.53000000000000114</v>
      </c>
      <c r="BW1059" s="3">
        <v>13.3</v>
      </c>
      <c r="BX1059" s="3">
        <v>12.64</v>
      </c>
      <c r="BY1059" s="3">
        <v>0.66000000000000014</v>
      </c>
      <c r="BZ1059" s="3">
        <v>13.929999999999998</v>
      </c>
      <c r="CA1059" s="3">
        <v>12.26</v>
      </c>
      <c r="CB1059" s="3">
        <v>1.6699999999999982</v>
      </c>
      <c r="CC1059" s="3">
        <v>12.3</v>
      </c>
      <c r="CD1059" s="3">
        <v>11.69</v>
      </c>
      <c r="CE1059" s="3">
        <v>0.61000000000000121</v>
      </c>
      <c r="CF1059" s="3">
        <v>13.03</v>
      </c>
      <c r="CG1059" s="3">
        <v>11.47</v>
      </c>
      <c r="CH1059" s="3">
        <v>1.5599999999999987</v>
      </c>
      <c r="CI1059" s="3">
        <v>11.53</v>
      </c>
      <c r="CJ1059" s="3">
        <v>10.95</v>
      </c>
      <c r="CK1059" s="3">
        <v>0.58000000000000007</v>
      </c>
      <c r="CL1059" s="3">
        <v>11.71</v>
      </c>
      <c r="CM1059" s="3">
        <v>10.54</v>
      </c>
      <c r="CN1059" s="3">
        <v>1.1700000000000017</v>
      </c>
      <c r="CO1059" s="3">
        <v>8.65</v>
      </c>
      <c r="CP1059" s="3">
        <v>8.2200000000000006</v>
      </c>
      <c r="CQ1059" s="3">
        <v>0.42999999999999972</v>
      </c>
      <c r="CR1059" s="3">
        <v>10.45</v>
      </c>
      <c r="CS1059" s="3">
        <v>9.41</v>
      </c>
      <c r="CT1059" s="3">
        <v>1.0399999999999991</v>
      </c>
      <c r="CU1059" s="3">
        <v>7.39</v>
      </c>
      <c r="CV1059" s="3">
        <v>7.02</v>
      </c>
      <c r="CW1059" s="3">
        <v>0.37000000000000011</v>
      </c>
      <c r="CX1059" s="3">
        <v>9.31</v>
      </c>
      <c r="CY1059" s="3">
        <v>8.84</v>
      </c>
      <c r="CZ1059" s="3">
        <v>0.47000000000000064</v>
      </c>
      <c r="DA1059" s="3">
        <v>9.75</v>
      </c>
      <c r="DB1059" s="3">
        <v>8.58</v>
      </c>
      <c r="DC1059" s="3">
        <v>1.17</v>
      </c>
      <c r="DD1059" s="3">
        <v>8.61</v>
      </c>
      <c r="DE1059" s="3">
        <v>8.18</v>
      </c>
      <c r="DF1059" s="3">
        <v>0.42999999999999972</v>
      </c>
      <c r="DG1059" s="3">
        <v>9.1199999999999992</v>
      </c>
      <c r="DH1059" s="3">
        <v>8.2100000000000009</v>
      </c>
      <c r="DI1059" s="3">
        <v>0.90999999999999837</v>
      </c>
      <c r="DJ1059" s="3">
        <v>8.07</v>
      </c>
      <c r="DK1059" s="3">
        <v>7.67</v>
      </c>
      <c r="DL1059" s="3">
        <v>0.40000000000000036</v>
      </c>
      <c r="DM1059" s="3">
        <v>15.06</v>
      </c>
      <c r="DN1059" s="3">
        <v>13.55</v>
      </c>
      <c r="DO1059" s="3">
        <v>1.5099999999999998</v>
      </c>
      <c r="DP1059" s="3">
        <v>13.44</v>
      </c>
      <c r="DQ1059" s="3">
        <v>12.1</v>
      </c>
      <c r="DR1059" s="3">
        <v>1.3399999999999999</v>
      </c>
      <c r="DS1059" s="3">
        <v>12.54</v>
      </c>
      <c r="DT1059" s="3">
        <v>11.04</v>
      </c>
      <c r="DU1059" s="3">
        <v>1.5</v>
      </c>
      <c r="DV1059" s="3">
        <v>11.73</v>
      </c>
      <c r="DW1059" s="3">
        <v>10.32</v>
      </c>
      <c r="DX1059" s="3">
        <v>1.4100000000000001</v>
      </c>
    </row>
    <row r="1060" spans="1:128" s="3" customFormat="1" x14ac:dyDescent="0.25">
      <c r="A1060" s="36" t="s">
        <v>1243</v>
      </c>
      <c r="B1060" s="36" t="s">
        <v>1205</v>
      </c>
      <c r="C1060" s="36" t="s">
        <v>1206</v>
      </c>
      <c r="D1060" s="37" t="s">
        <v>1215</v>
      </c>
      <c r="E1060" s="36" t="s">
        <v>1206</v>
      </c>
      <c r="F1060" s="37" t="s">
        <v>166</v>
      </c>
      <c r="G1060" s="36" t="s">
        <v>167</v>
      </c>
      <c r="H1060" s="36" t="s">
        <v>168</v>
      </c>
      <c r="I1060" s="36" t="s">
        <v>169</v>
      </c>
      <c r="J1060" s="36" t="s">
        <v>95</v>
      </c>
      <c r="K1060" s="44">
        <v>5.68</v>
      </c>
      <c r="L1060" s="38">
        <f>IF(J1060="10",K1060,"")</f>
        <v>5.68</v>
      </c>
      <c r="M1060" s="38">
        <f>ROUND(L1060*O1060/100,2)</f>
        <v>4.83</v>
      </c>
      <c r="N1060" s="38">
        <f>L1060-M1060</f>
        <v>0.84999999999999964</v>
      </c>
      <c r="O1060" s="38" t="s">
        <v>170</v>
      </c>
      <c r="P1060" s="38">
        <f>IF(J1060&lt;&gt;"20",IF(J1060="15",K1060,ROUND(K1060*0.85,2)),"")</f>
        <v>4.83</v>
      </c>
      <c r="Q1060" s="38">
        <f>ROUND(P1060*S1060/100,2)</f>
        <v>4.1100000000000003</v>
      </c>
      <c r="R1060" s="38">
        <f>P1060-Q1060</f>
        <v>0.71999999999999975</v>
      </c>
      <c r="S1060" s="38" t="s">
        <v>170</v>
      </c>
      <c r="T1060" s="38">
        <f>IF(J1060="20",K1060,IF(J1060="10",ROUND(K1060*0.7,2),ROUND(K1060/0.85*0.7,2)))</f>
        <v>3.98</v>
      </c>
      <c r="U1060" s="38">
        <f>ROUND(T1060*W1060/100,2)</f>
        <v>3.78</v>
      </c>
      <c r="V1060" s="38">
        <f>T1060-U1060</f>
        <v>0.20000000000000018</v>
      </c>
      <c r="W1060" s="36">
        <v>95</v>
      </c>
      <c r="X1060" s="38">
        <f>IF(J1060="20",ROUND(K1060/0.7*0.6,2),IF(J1060="10",ROUND(K1060*0.6,2),ROUND(K1060/0.85*0.6,2)))</f>
        <v>3.41</v>
      </c>
      <c r="Y1060" s="38">
        <f>ROUND(X1060*AA1060/100,2)</f>
        <v>3.24</v>
      </c>
      <c r="Z1060" s="38">
        <f>X1060-Y1060</f>
        <v>0.16999999999999993</v>
      </c>
      <c r="AA1060" s="36">
        <v>95</v>
      </c>
      <c r="AB1060" s="38" t="s">
        <v>171</v>
      </c>
      <c r="AC1060" s="38">
        <v>4.83</v>
      </c>
      <c r="AD1060" s="38">
        <v>4.59</v>
      </c>
      <c r="AE1060" s="38">
        <v>0.24000000000000021</v>
      </c>
      <c r="AF1060" s="3">
        <f>ROUND(L1060*0.3,2)</f>
        <v>1.7</v>
      </c>
      <c r="AG1060" s="3">
        <f>ROUND(AF1060*O1060/100,2)</f>
        <v>1.45</v>
      </c>
      <c r="AH1060" s="3">
        <f>AF1060-AG1060</f>
        <v>0.25</v>
      </c>
      <c r="AI1060" s="3">
        <f>ROUND(P1060*0.3,2)</f>
        <v>1.45</v>
      </c>
      <c r="AJ1060" s="3">
        <f>ROUND(AI1060*S1060/100,2)</f>
        <v>1.23</v>
      </c>
      <c r="AK1060" s="3">
        <f>AI1060-AJ1060</f>
        <v>0.21999999999999997</v>
      </c>
      <c r="AL1060" s="3">
        <f>ROUND(T1060*0.3,2)</f>
        <v>1.19</v>
      </c>
      <c r="AM1060" s="3">
        <f>ROUND(AL1060*W1060/100,2)</f>
        <v>1.1299999999999999</v>
      </c>
      <c r="AN1060" s="3">
        <f>AL1060-AM1060</f>
        <v>6.0000000000000053E-2</v>
      </c>
      <c r="AO1060" s="3">
        <f>ROUND(X1060*0.3,2)</f>
        <v>1.02</v>
      </c>
      <c r="AP1060" s="3">
        <f>ROUND(AO1060*AA1060/100,2)</f>
        <v>0.97</v>
      </c>
      <c r="AQ1060" s="3">
        <f>AO1060-AP1060</f>
        <v>5.0000000000000044E-2</v>
      </c>
      <c r="AR1060" s="3">
        <v>1.45</v>
      </c>
      <c r="AS1060" s="3">
        <v>1.38</v>
      </c>
      <c r="AT1060" s="3">
        <v>7.0000000000000062E-2</v>
      </c>
      <c r="AU1060" s="3">
        <f>ROUND($L1060*0.6,2)</f>
        <v>3.41</v>
      </c>
      <c r="AV1060" s="3">
        <f>ROUND(AU1060*$O1060/100,2)</f>
        <v>2.9</v>
      </c>
      <c r="AW1060" s="3">
        <f>AU1060-AV1060</f>
        <v>0.51000000000000023</v>
      </c>
      <c r="AX1060" s="3">
        <f>ROUND($P1060*0.6,2)</f>
        <v>2.9</v>
      </c>
      <c r="AY1060" s="3">
        <f>ROUND(AX1060*$S1060/100,2)</f>
        <v>2.4700000000000002</v>
      </c>
      <c r="AZ1060" s="3">
        <f>AX1060-AY1060</f>
        <v>0.42999999999999972</v>
      </c>
      <c r="BA1060" s="3">
        <f>ROUND($T1060*0.6,2)</f>
        <v>2.39</v>
      </c>
      <c r="BB1060" s="3">
        <f>ROUND(BA1060*$W1060/100,2)</f>
        <v>2.27</v>
      </c>
      <c r="BC1060" s="3">
        <f>BA1060-BB1060</f>
        <v>0.12000000000000011</v>
      </c>
      <c r="BD1060" s="3">
        <f>ROUND($X1060*0.6,2)</f>
        <v>2.0499999999999998</v>
      </c>
      <c r="BE1060" s="3">
        <f>ROUND(BD1060*$AA1060/100,2)</f>
        <v>1.95</v>
      </c>
      <c r="BF1060" s="3">
        <f>BD1060-BE1060</f>
        <v>9.9999999999999867E-2</v>
      </c>
      <c r="BG1060" s="3">
        <v>2.9</v>
      </c>
      <c r="BH1060" s="3">
        <v>2.76</v>
      </c>
      <c r="BI1060" s="3">
        <v>0.14000000000000012</v>
      </c>
      <c r="BJ1060" s="3" t="s">
        <v>95</v>
      </c>
      <c r="BK1060" s="3">
        <v>12.38</v>
      </c>
      <c r="BL1060" s="3">
        <v>11.14</v>
      </c>
      <c r="BM1060" s="3">
        <v>1.2400000000000002</v>
      </c>
      <c r="BN1060" s="3">
        <v>9.75</v>
      </c>
      <c r="BO1060" s="3">
        <v>9.26</v>
      </c>
      <c r="BP1060" s="3">
        <v>0.49000000000000021</v>
      </c>
      <c r="BQ1060" s="3">
        <v>10.58</v>
      </c>
      <c r="BR1060" s="3">
        <v>9.52</v>
      </c>
      <c r="BS1060" s="3">
        <v>1.0600000000000005</v>
      </c>
      <c r="BT1060" s="3">
        <v>7.95</v>
      </c>
      <c r="BU1060" s="3">
        <v>7.55</v>
      </c>
      <c r="BV1060" s="3">
        <v>0.40000000000000036</v>
      </c>
      <c r="BW1060" s="3">
        <v>9.6</v>
      </c>
      <c r="BX1060" s="3">
        <v>9.1199999999999992</v>
      </c>
      <c r="BY1060" s="3">
        <v>0.48000000000000043</v>
      </c>
      <c r="BZ1060" s="3">
        <v>9.58</v>
      </c>
      <c r="CA1060" s="3">
        <v>8.43</v>
      </c>
      <c r="CB1060" s="3">
        <v>1.1500000000000004</v>
      </c>
      <c r="CC1060" s="3">
        <v>8.6</v>
      </c>
      <c r="CD1060" s="3">
        <v>8.17</v>
      </c>
      <c r="CE1060" s="3">
        <v>0.42999999999999972</v>
      </c>
      <c r="CF1060" s="3">
        <v>8.68</v>
      </c>
      <c r="CG1060" s="3">
        <v>7.64</v>
      </c>
      <c r="CH1060" s="3">
        <v>1.04</v>
      </c>
      <c r="CI1060" s="3">
        <v>7.83</v>
      </c>
      <c r="CJ1060" s="3">
        <v>7.44</v>
      </c>
      <c r="CK1060" s="3">
        <v>0.38999999999999968</v>
      </c>
      <c r="CL1060" s="3">
        <v>8.67</v>
      </c>
      <c r="CM1060" s="3">
        <v>7.8</v>
      </c>
      <c r="CN1060" s="3">
        <v>0.87000000000000011</v>
      </c>
      <c r="CO1060" s="3">
        <v>6.83</v>
      </c>
      <c r="CP1060" s="3">
        <v>6.49</v>
      </c>
      <c r="CQ1060" s="3">
        <v>0.33999999999999986</v>
      </c>
      <c r="CR1060" s="3">
        <v>7.41</v>
      </c>
      <c r="CS1060" s="3">
        <v>6.67</v>
      </c>
      <c r="CT1060" s="3">
        <v>0.74000000000000021</v>
      </c>
      <c r="CU1060" s="3">
        <v>5.57</v>
      </c>
      <c r="CV1060" s="3">
        <v>5.29</v>
      </c>
      <c r="CW1060" s="3">
        <v>0.28000000000000025</v>
      </c>
      <c r="CX1060" s="3">
        <v>6.72</v>
      </c>
      <c r="CY1060" s="3">
        <v>6.38</v>
      </c>
      <c r="CZ1060" s="3">
        <v>0.33999999999999986</v>
      </c>
      <c r="DA1060" s="3">
        <v>6.71</v>
      </c>
      <c r="DB1060" s="3">
        <v>5.9</v>
      </c>
      <c r="DC1060" s="3">
        <v>0.80999999999999961</v>
      </c>
      <c r="DD1060" s="3">
        <v>6.02</v>
      </c>
      <c r="DE1060" s="3">
        <v>5.72</v>
      </c>
      <c r="DF1060" s="3">
        <v>0.29999999999999982</v>
      </c>
      <c r="DG1060" s="3">
        <v>6.08</v>
      </c>
      <c r="DH1060" s="3">
        <v>5.47</v>
      </c>
      <c r="DI1060" s="3">
        <v>0.61000000000000032</v>
      </c>
      <c r="DJ1060" s="3">
        <v>5.48</v>
      </c>
      <c r="DK1060" s="3">
        <v>5.21</v>
      </c>
      <c r="DL1060" s="3">
        <v>0.27000000000000046</v>
      </c>
      <c r="DM1060" s="3">
        <v>11.14</v>
      </c>
      <c r="DN1060" s="3">
        <v>10.029999999999999</v>
      </c>
      <c r="DO1060" s="3">
        <v>1.1100000000000012</v>
      </c>
      <c r="DP1060" s="3">
        <v>9.52</v>
      </c>
      <c r="DQ1060" s="3">
        <v>8.57</v>
      </c>
      <c r="DR1060" s="3">
        <v>0.94999999999999929</v>
      </c>
      <c r="DS1060" s="3">
        <v>8.6199999999999992</v>
      </c>
      <c r="DT1060" s="3">
        <v>7.59</v>
      </c>
      <c r="DU1060" s="3">
        <v>1.0299999999999994</v>
      </c>
      <c r="DV1060" s="3">
        <v>7.81</v>
      </c>
      <c r="DW1060" s="3">
        <v>6.87</v>
      </c>
      <c r="DX1060" s="3">
        <v>0.9399999999999995</v>
      </c>
    </row>
    <row r="1061" spans="1:128" s="3" customFormat="1" x14ac:dyDescent="0.25">
      <c r="A1061" s="36" t="s">
        <v>1244</v>
      </c>
      <c r="B1061" s="36" t="s">
        <v>1205</v>
      </c>
      <c r="C1061" s="36" t="s">
        <v>1206</v>
      </c>
      <c r="D1061" s="37" t="s">
        <v>1245</v>
      </c>
      <c r="E1061" s="36" t="s">
        <v>1246</v>
      </c>
      <c r="F1061" s="37" t="s">
        <v>166</v>
      </c>
      <c r="G1061" s="36" t="s">
        <v>167</v>
      </c>
      <c r="H1061" s="36" t="s">
        <v>168</v>
      </c>
      <c r="I1061" s="36" t="s">
        <v>169</v>
      </c>
      <c r="J1061" s="36" t="s">
        <v>95</v>
      </c>
      <c r="K1061" s="44">
        <v>6.43</v>
      </c>
      <c r="L1061" s="38">
        <f>IF(J1061="10",K1061,"")</f>
        <v>6.43</v>
      </c>
      <c r="M1061" s="38">
        <f>ROUND(L1061*O1061/100,2)</f>
        <v>5.47</v>
      </c>
      <c r="N1061" s="38">
        <f>L1061-M1061</f>
        <v>0.96</v>
      </c>
      <c r="O1061" s="38" t="s">
        <v>170</v>
      </c>
      <c r="P1061" s="38">
        <f>IF(J1061&lt;&gt;"20",IF(J1061="15",K1061,ROUND(K1061*0.85,2)),"")</f>
        <v>5.47</v>
      </c>
      <c r="Q1061" s="38">
        <f>ROUND(P1061*S1061/100,2)</f>
        <v>4.6500000000000004</v>
      </c>
      <c r="R1061" s="38">
        <f>P1061-Q1061</f>
        <v>0.8199999999999994</v>
      </c>
      <c r="S1061" s="38" t="s">
        <v>170</v>
      </c>
      <c r="T1061" s="38">
        <f>IF(J1061="20",K1061,IF(J1061="10",ROUND(K1061*0.7,2),ROUND(K1061/0.85*0.7,2)))</f>
        <v>4.5</v>
      </c>
      <c r="U1061" s="38">
        <f>ROUND(T1061*W1061/100,2)</f>
        <v>4.28</v>
      </c>
      <c r="V1061" s="38">
        <f>T1061-U1061</f>
        <v>0.21999999999999975</v>
      </c>
      <c r="W1061" s="36">
        <v>95</v>
      </c>
      <c r="X1061" s="38">
        <f>IF(J1061="20",ROUND(K1061/0.7*0.6,2),IF(J1061="10",ROUND(K1061*0.6,2),ROUND(K1061/0.85*0.6,2)))</f>
        <v>3.86</v>
      </c>
      <c r="Y1061" s="38">
        <f>ROUND(X1061*AA1061/100,2)</f>
        <v>3.67</v>
      </c>
      <c r="Z1061" s="38">
        <f>X1061-Y1061</f>
        <v>0.18999999999999995</v>
      </c>
      <c r="AA1061" s="36">
        <v>95</v>
      </c>
      <c r="AB1061" s="38" t="s">
        <v>171</v>
      </c>
      <c r="AC1061" s="38">
        <v>5.47</v>
      </c>
      <c r="AD1061" s="38">
        <v>5.2</v>
      </c>
      <c r="AE1061" s="38">
        <v>0.26999999999999957</v>
      </c>
      <c r="AF1061" s="3">
        <f>ROUND(L1061*0.3,2)</f>
        <v>1.93</v>
      </c>
      <c r="AG1061" s="3">
        <f>ROUND(AF1061*O1061/100,2)</f>
        <v>1.64</v>
      </c>
      <c r="AH1061" s="3">
        <f>AF1061-AG1061</f>
        <v>0.29000000000000004</v>
      </c>
      <c r="AI1061" s="3">
        <f>ROUND(P1061*0.3,2)</f>
        <v>1.64</v>
      </c>
      <c r="AJ1061" s="3">
        <f>ROUND(AI1061*S1061/100,2)</f>
        <v>1.39</v>
      </c>
      <c r="AK1061" s="3">
        <f>AI1061-AJ1061</f>
        <v>0.25</v>
      </c>
      <c r="AL1061" s="3">
        <f>ROUND(T1061*0.3,2)</f>
        <v>1.35</v>
      </c>
      <c r="AM1061" s="3">
        <f>ROUND(AL1061*W1061/100,2)</f>
        <v>1.28</v>
      </c>
      <c r="AN1061" s="3">
        <f>AL1061-AM1061</f>
        <v>7.0000000000000062E-2</v>
      </c>
      <c r="AO1061" s="3">
        <f>ROUND(X1061*0.3,2)</f>
        <v>1.1599999999999999</v>
      </c>
      <c r="AP1061" s="3">
        <f>ROUND(AO1061*AA1061/100,2)</f>
        <v>1.1000000000000001</v>
      </c>
      <c r="AQ1061" s="3">
        <f>AO1061-AP1061</f>
        <v>5.9999999999999831E-2</v>
      </c>
      <c r="AR1061" s="3">
        <v>1.64</v>
      </c>
      <c r="AS1061" s="3">
        <v>1.56</v>
      </c>
      <c r="AT1061" s="3">
        <v>7.9999999999999849E-2</v>
      </c>
      <c r="AU1061" s="3">
        <f>ROUND($L1061*0.6,2)</f>
        <v>3.86</v>
      </c>
      <c r="AV1061" s="3">
        <f>ROUND(AU1061*$O1061/100,2)</f>
        <v>3.28</v>
      </c>
      <c r="AW1061" s="3">
        <f>AU1061-AV1061</f>
        <v>0.58000000000000007</v>
      </c>
      <c r="AX1061" s="3">
        <f>ROUND($P1061*0.6,2)</f>
        <v>3.28</v>
      </c>
      <c r="AY1061" s="3">
        <f>ROUND(AX1061*$S1061/100,2)</f>
        <v>2.79</v>
      </c>
      <c r="AZ1061" s="3">
        <f>AX1061-AY1061</f>
        <v>0.48999999999999977</v>
      </c>
      <c r="BA1061" s="3">
        <f>ROUND($T1061*0.6,2)</f>
        <v>2.7</v>
      </c>
      <c r="BB1061" s="3">
        <f>ROUND(BA1061*$W1061/100,2)</f>
        <v>2.57</v>
      </c>
      <c r="BC1061" s="3">
        <f>BA1061-BB1061</f>
        <v>0.13000000000000034</v>
      </c>
      <c r="BD1061" s="3">
        <f>ROUND($X1061*0.6,2)</f>
        <v>2.3199999999999998</v>
      </c>
      <c r="BE1061" s="3">
        <f>ROUND(BD1061*$AA1061/100,2)</f>
        <v>2.2000000000000002</v>
      </c>
      <c r="BF1061" s="3">
        <f>BD1061-BE1061</f>
        <v>0.11999999999999966</v>
      </c>
      <c r="BG1061" s="3">
        <v>3.28</v>
      </c>
      <c r="BH1061" s="3">
        <v>3.12</v>
      </c>
      <c r="BI1061" s="3">
        <v>0.1599999999999997</v>
      </c>
      <c r="BJ1061" s="3" t="s">
        <v>95</v>
      </c>
      <c r="BK1061" s="3">
        <v>13.13</v>
      </c>
      <c r="BL1061" s="3">
        <v>11.82</v>
      </c>
      <c r="BM1061" s="3">
        <v>1.3100000000000005</v>
      </c>
      <c r="BN1061" s="3">
        <v>10.199999999999999</v>
      </c>
      <c r="BO1061" s="3">
        <v>9.69</v>
      </c>
      <c r="BP1061" s="3">
        <v>0.50999999999999979</v>
      </c>
      <c r="BQ1061" s="3">
        <v>11.33</v>
      </c>
      <c r="BR1061" s="3">
        <v>10.199999999999999</v>
      </c>
      <c r="BS1061" s="3">
        <v>1.1300000000000008</v>
      </c>
      <c r="BT1061" s="3">
        <v>8.4</v>
      </c>
      <c r="BU1061" s="3">
        <v>7.98</v>
      </c>
      <c r="BV1061" s="3">
        <v>0.41999999999999993</v>
      </c>
      <c r="BW1061" s="3">
        <v>10.24</v>
      </c>
      <c r="BX1061" s="3">
        <v>9.73</v>
      </c>
      <c r="BY1061" s="3">
        <v>0.50999999999999979</v>
      </c>
      <c r="BZ1061" s="3">
        <v>10.33</v>
      </c>
      <c r="CA1061" s="3">
        <v>9.09</v>
      </c>
      <c r="CB1061" s="3">
        <v>1.2400000000000002</v>
      </c>
      <c r="CC1061" s="3">
        <v>9.24</v>
      </c>
      <c r="CD1061" s="3">
        <v>8.7799999999999994</v>
      </c>
      <c r="CE1061" s="3">
        <v>0.46000000000000085</v>
      </c>
      <c r="CF1061" s="3">
        <v>9.4299999999999979</v>
      </c>
      <c r="CG1061" s="3">
        <v>8.3000000000000007</v>
      </c>
      <c r="CH1061" s="3">
        <v>1.1299999999999972</v>
      </c>
      <c r="CI1061" s="3">
        <v>8.4700000000000006</v>
      </c>
      <c r="CJ1061" s="3">
        <v>8.0500000000000007</v>
      </c>
      <c r="CK1061" s="3">
        <v>0.41999999999999993</v>
      </c>
      <c r="CL1061" s="3">
        <v>9.19</v>
      </c>
      <c r="CM1061" s="3">
        <v>8.27</v>
      </c>
      <c r="CN1061" s="3">
        <v>0.91999999999999993</v>
      </c>
      <c r="CO1061" s="3">
        <v>7.14</v>
      </c>
      <c r="CP1061" s="3">
        <v>6.78</v>
      </c>
      <c r="CQ1061" s="3">
        <v>0.35999999999999943</v>
      </c>
      <c r="CR1061" s="3">
        <v>7.93</v>
      </c>
      <c r="CS1061" s="3">
        <v>7.14</v>
      </c>
      <c r="CT1061" s="3">
        <v>0.79</v>
      </c>
      <c r="CU1061" s="3">
        <v>5.88</v>
      </c>
      <c r="CV1061" s="3">
        <v>5.59</v>
      </c>
      <c r="CW1061" s="3">
        <v>0.29000000000000004</v>
      </c>
      <c r="CX1061" s="3">
        <v>7.17</v>
      </c>
      <c r="CY1061" s="3">
        <v>6.81</v>
      </c>
      <c r="CZ1061" s="3">
        <v>0.36000000000000032</v>
      </c>
      <c r="DA1061" s="3">
        <v>7.23</v>
      </c>
      <c r="DB1061" s="3">
        <v>6.36</v>
      </c>
      <c r="DC1061" s="3">
        <v>0.87000000000000011</v>
      </c>
      <c r="DD1061" s="3">
        <v>6.47</v>
      </c>
      <c r="DE1061" s="3">
        <v>6.15</v>
      </c>
      <c r="DF1061" s="3">
        <v>0.3199999999999994</v>
      </c>
      <c r="DG1061" s="3">
        <v>6.6</v>
      </c>
      <c r="DH1061" s="3">
        <v>5.94</v>
      </c>
      <c r="DI1061" s="3">
        <v>0.65999999999999925</v>
      </c>
      <c r="DJ1061" s="3">
        <v>5.93</v>
      </c>
      <c r="DK1061" s="3">
        <v>5.63</v>
      </c>
      <c r="DL1061" s="3">
        <v>0.29999999999999982</v>
      </c>
      <c r="DM1061" s="3">
        <v>11.82</v>
      </c>
      <c r="DN1061" s="3">
        <v>10.64</v>
      </c>
      <c r="DO1061" s="3">
        <v>1.1799999999999997</v>
      </c>
      <c r="DP1061" s="3">
        <v>10.199999999999999</v>
      </c>
      <c r="DQ1061" s="3">
        <v>9.18</v>
      </c>
      <c r="DR1061" s="3">
        <v>1.0199999999999996</v>
      </c>
      <c r="DS1061" s="3">
        <v>9.3000000000000007</v>
      </c>
      <c r="DT1061" s="3">
        <v>8.18</v>
      </c>
      <c r="DU1061" s="3">
        <v>1.120000000000001</v>
      </c>
      <c r="DV1061" s="3">
        <v>8.49</v>
      </c>
      <c r="DW1061" s="3">
        <v>7.47</v>
      </c>
      <c r="DX1061" s="3">
        <v>1.0200000000000005</v>
      </c>
    </row>
    <row r="1062" spans="1:128" s="3" customFormat="1" x14ac:dyDescent="0.25">
      <c r="A1062" s="36" t="s">
        <v>1247</v>
      </c>
      <c r="B1062" s="36" t="s">
        <v>1205</v>
      </c>
      <c r="C1062" s="36" t="s">
        <v>1206</v>
      </c>
      <c r="D1062" s="37" t="s">
        <v>1248</v>
      </c>
      <c r="E1062" s="36" t="s">
        <v>1249</v>
      </c>
      <c r="F1062" s="37" t="s">
        <v>166</v>
      </c>
      <c r="G1062" s="36" t="s">
        <v>167</v>
      </c>
      <c r="H1062" s="36" t="s">
        <v>168</v>
      </c>
      <c r="I1062" s="36" t="s">
        <v>169</v>
      </c>
      <c r="J1062" s="36" t="s">
        <v>95</v>
      </c>
      <c r="K1062" s="44">
        <v>6.43</v>
      </c>
      <c r="L1062" s="38">
        <f>IF(J1062="10",K1062,"")</f>
        <v>6.43</v>
      </c>
      <c r="M1062" s="38">
        <f>ROUND(L1062*O1062/100,2)</f>
        <v>5.47</v>
      </c>
      <c r="N1062" s="38">
        <f>L1062-M1062</f>
        <v>0.96</v>
      </c>
      <c r="O1062" s="38" t="s">
        <v>170</v>
      </c>
      <c r="P1062" s="38">
        <f>IF(J1062&lt;&gt;"20",IF(J1062="15",K1062,ROUND(K1062*0.85,2)),"")</f>
        <v>5.47</v>
      </c>
      <c r="Q1062" s="38">
        <f>ROUND(P1062*S1062/100,2)</f>
        <v>4.6500000000000004</v>
      </c>
      <c r="R1062" s="38">
        <f>P1062-Q1062</f>
        <v>0.8199999999999994</v>
      </c>
      <c r="S1062" s="38" t="s">
        <v>170</v>
      </c>
      <c r="T1062" s="38">
        <f>IF(J1062="20",K1062,IF(J1062="10",ROUND(K1062*0.7,2),ROUND(K1062/0.85*0.7,2)))</f>
        <v>4.5</v>
      </c>
      <c r="U1062" s="38">
        <f>ROUND(T1062*W1062/100,2)</f>
        <v>4.28</v>
      </c>
      <c r="V1062" s="38">
        <f>T1062-U1062</f>
        <v>0.21999999999999975</v>
      </c>
      <c r="W1062" s="36">
        <v>95</v>
      </c>
      <c r="X1062" s="38">
        <f>IF(J1062="20",ROUND(K1062/0.7*0.6,2),IF(J1062="10",ROUND(K1062*0.6,2),ROUND(K1062/0.85*0.6,2)))</f>
        <v>3.86</v>
      </c>
      <c r="Y1062" s="38">
        <f>ROUND(X1062*AA1062/100,2)</f>
        <v>3.67</v>
      </c>
      <c r="Z1062" s="38">
        <f>X1062-Y1062</f>
        <v>0.18999999999999995</v>
      </c>
      <c r="AA1062" s="36">
        <v>95</v>
      </c>
      <c r="AB1062" s="38" t="s">
        <v>171</v>
      </c>
      <c r="AC1062" s="38">
        <v>5.47</v>
      </c>
      <c r="AD1062" s="38">
        <v>5.2</v>
      </c>
      <c r="AE1062" s="38">
        <v>0.26999999999999957</v>
      </c>
      <c r="AF1062" s="3">
        <f>ROUND(L1062*0.3,2)</f>
        <v>1.93</v>
      </c>
      <c r="AG1062" s="3">
        <f>ROUND(AF1062*O1062/100,2)</f>
        <v>1.64</v>
      </c>
      <c r="AH1062" s="3">
        <f>AF1062-AG1062</f>
        <v>0.29000000000000004</v>
      </c>
      <c r="AI1062" s="3">
        <f>ROUND(P1062*0.3,2)</f>
        <v>1.64</v>
      </c>
      <c r="AJ1062" s="3">
        <f>ROUND(AI1062*S1062/100,2)</f>
        <v>1.39</v>
      </c>
      <c r="AK1062" s="3">
        <f>AI1062-AJ1062</f>
        <v>0.25</v>
      </c>
      <c r="AL1062" s="3">
        <f>ROUND(T1062*0.3,2)</f>
        <v>1.35</v>
      </c>
      <c r="AM1062" s="3">
        <f>ROUND(AL1062*W1062/100,2)</f>
        <v>1.28</v>
      </c>
      <c r="AN1062" s="3">
        <f>AL1062-AM1062</f>
        <v>7.0000000000000062E-2</v>
      </c>
      <c r="AO1062" s="3">
        <f>ROUND(X1062*0.3,2)</f>
        <v>1.1599999999999999</v>
      </c>
      <c r="AP1062" s="3">
        <f>ROUND(AO1062*AA1062/100,2)</f>
        <v>1.1000000000000001</v>
      </c>
      <c r="AQ1062" s="3">
        <f>AO1062-AP1062</f>
        <v>5.9999999999999831E-2</v>
      </c>
      <c r="AR1062" s="3">
        <v>1.64</v>
      </c>
      <c r="AS1062" s="3">
        <v>1.56</v>
      </c>
      <c r="AT1062" s="3">
        <v>7.9999999999999849E-2</v>
      </c>
      <c r="AU1062" s="3">
        <f>ROUND($L1062*0.6,2)</f>
        <v>3.86</v>
      </c>
      <c r="AV1062" s="3">
        <f>ROUND(AU1062*$O1062/100,2)</f>
        <v>3.28</v>
      </c>
      <c r="AW1062" s="3">
        <f>AU1062-AV1062</f>
        <v>0.58000000000000007</v>
      </c>
      <c r="AX1062" s="3">
        <f>ROUND($P1062*0.6,2)</f>
        <v>3.28</v>
      </c>
      <c r="AY1062" s="3">
        <f>ROUND(AX1062*$S1062/100,2)</f>
        <v>2.79</v>
      </c>
      <c r="AZ1062" s="3">
        <f>AX1062-AY1062</f>
        <v>0.48999999999999977</v>
      </c>
      <c r="BA1062" s="3">
        <f>ROUND($T1062*0.6,2)</f>
        <v>2.7</v>
      </c>
      <c r="BB1062" s="3">
        <f>ROUND(BA1062*$W1062/100,2)</f>
        <v>2.57</v>
      </c>
      <c r="BC1062" s="3">
        <f>BA1062-BB1062</f>
        <v>0.13000000000000034</v>
      </c>
      <c r="BD1062" s="3">
        <f>ROUND($X1062*0.6,2)</f>
        <v>2.3199999999999998</v>
      </c>
      <c r="BE1062" s="3">
        <f>ROUND(BD1062*$AA1062/100,2)</f>
        <v>2.2000000000000002</v>
      </c>
      <c r="BF1062" s="3">
        <f>BD1062-BE1062</f>
        <v>0.11999999999999966</v>
      </c>
      <c r="BG1062" s="3">
        <v>3.28</v>
      </c>
      <c r="BH1062" s="3">
        <v>3.12</v>
      </c>
      <c r="BI1062" s="3">
        <v>0.1599999999999997</v>
      </c>
      <c r="BJ1062" s="3" t="s">
        <v>95</v>
      </c>
      <c r="BK1062" s="3">
        <v>13.13</v>
      </c>
      <c r="BL1062" s="3">
        <v>11.82</v>
      </c>
      <c r="BM1062" s="3">
        <v>1.3100000000000005</v>
      </c>
      <c r="BN1062" s="3">
        <v>10.199999999999999</v>
      </c>
      <c r="BO1062" s="3">
        <v>9.69</v>
      </c>
      <c r="BP1062" s="3">
        <v>0.50999999999999979</v>
      </c>
      <c r="BQ1062" s="3">
        <v>11.33</v>
      </c>
      <c r="BR1062" s="3">
        <v>10.199999999999999</v>
      </c>
      <c r="BS1062" s="3">
        <v>1.1300000000000008</v>
      </c>
      <c r="BT1062" s="3">
        <v>8.4</v>
      </c>
      <c r="BU1062" s="3">
        <v>7.98</v>
      </c>
      <c r="BV1062" s="3">
        <v>0.41999999999999993</v>
      </c>
      <c r="BW1062" s="3">
        <v>10.24</v>
      </c>
      <c r="BX1062" s="3">
        <v>9.73</v>
      </c>
      <c r="BY1062" s="3">
        <v>0.50999999999999979</v>
      </c>
      <c r="BZ1062" s="3">
        <v>10.33</v>
      </c>
      <c r="CA1062" s="3">
        <v>9.09</v>
      </c>
      <c r="CB1062" s="3">
        <v>1.2400000000000002</v>
      </c>
      <c r="CC1062" s="3">
        <v>9.24</v>
      </c>
      <c r="CD1062" s="3">
        <v>8.7799999999999994</v>
      </c>
      <c r="CE1062" s="3">
        <v>0.46000000000000085</v>
      </c>
      <c r="CF1062" s="3">
        <v>9.4299999999999979</v>
      </c>
      <c r="CG1062" s="3">
        <v>8.3000000000000007</v>
      </c>
      <c r="CH1062" s="3">
        <v>1.1299999999999972</v>
      </c>
      <c r="CI1062" s="3">
        <v>8.4700000000000006</v>
      </c>
      <c r="CJ1062" s="3">
        <v>8.0500000000000007</v>
      </c>
      <c r="CK1062" s="3">
        <v>0.41999999999999993</v>
      </c>
      <c r="CL1062" s="3">
        <v>9.19</v>
      </c>
      <c r="CM1062" s="3">
        <v>8.27</v>
      </c>
      <c r="CN1062" s="3">
        <v>0.91999999999999993</v>
      </c>
      <c r="CO1062" s="3">
        <v>7.14</v>
      </c>
      <c r="CP1062" s="3">
        <v>6.78</v>
      </c>
      <c r="CQ1062" s="3">
        <v>0.35999999999999943</v>
      </c>
      <c r="CR1062" s="3">
        <v>7.93</v>
      </c>
      <c r="CS1062" s="3">
        <v>7.14</v>
      </c>
      <c r="CT1062" s="3">
        <v>0.79</v>
      </c>
      <c r="CU1062" s="3">
        <v>5.88</v>
      </c>
      <c r="CV1062" s="3">
        <v>5.59</v>
      </c>
      <c r="CW1062" s="3">
        <v>0.29000000000000004</v>
      </c>
      <c r="CX1062" s="3">
        <v>7.17</v>
      </c>
      <c r="CY1062" s="3">
        <v>6.81</v>
      </c>
      <c r="CZ1062" s="3">
        <v>0.36000000000000032</v>
      </c>
      <c r="DA1062" s="3">
        <v>7.23</v>
      </c>
      <c r="DB1062" s="3">
        <v>6.36</v>
      </c>
      <c r="DC1062" s="3">
        <v>0.87000000000000011</v>
      </c>
      <c r="DD1062" s="3">
        <v>6.47</v>
      </c>
      <c r="DE1062" s="3">
        <v>6.15</v>
      </c>
      <c r="DF1062" s="3">
        <v>0.3199999999999994</v>
      </c>
      <c r="DG1062" s="3">
        <v>6.6</v>
      </c>
      <c r="DH1062" s="3">
        <v>5.94</v>
      </c>
      <c r="DI1062" s="3">
        <v>0.65999999999999925</v>
      </c>
      <c r="DJ1062" s="3">
        <v>5.93</v>
      </c>
      <c r="DK1062" s="3">
        <v>5.63</v>
      </c>
      <c r="DL1062" s="3">
        <v>0.29999999999999982</v>
      </c>
      <c r="DM1062" s="3">
        <v>11.82</v>
      </c>
      <c r="DN1062" s="3">
        <v>10.64</v>
      </c>
      <c r="DO1062" s="3">
        <v>1.1799999999999997</v>
      </c>
      <c r="DP1062" s="3">
        <v>10.199999999999999</v>
      </c>
      <c r="DQ1062" s="3">
        <v>9.18</v>
      </c>
      <c r="DR1062" s="3">
        <v>1.0199999999999996</v>
      </c>
      <c r="DS1062" s="3">
        <v>9.3000000000000007</v>
      </c>
      <c r="DT1062" s="3">
        <v>8.18</v>
      </c>
      <c r="DU1062" s="3">
        <v>1.120000000000001</v>
      </c>
      <c r="DV1062" s="3">
        <v>8.49</v>
      </c>
      <c r="DW1062" s="3">
        <v>7.47</v>
      </c>
      <c r="DX1062" s="3">
        <v>1.0200000000000005</v>
      </c>
    </row>
    <row r="1063" spans="1:128" s="3" customFormat="1" x14ac:dyDescent="0.25">
      <c r="A1063" s="36" t="s">
        <v>1234</v>
      </c>
      <c r="B1063" s="36" t="s">
        <v>1205</v>
      </c>
      <c r="C1063" s="36" t="s">
        <v>1206</v>
      </c>
      <c r="D1063" s="37" t="s">
        <v>1217</v>
      </c>
      <c r="E1063" s="36" t="s">
        <v>1218</v>
      </c>
      <c r="F1063" s="37" t="s">
        <v>166</v>
      </c>
      <c r="G1063" s="36" t="s">
        <v>167</v>
      </c>
      <c r="H1063" s="36" t="s">
        <v>191</v>
      </c>
      <c r="I1063" s="36" t="s">
        <v>169</v>
      </c>
      <c r="J1063" s="36" t="s">
        <v>95</v>
      </c>
      <c r="K1063" s="44">
        <v>8.9124999999999996</v>
      </c>
      <c r="L1063" s="38">
        <f>IF(J1063="10",IF(H1063="C",ROUND(K1063*1.15,2),K1063))</f>
        <v>10.25</v>
      </c>
      <c r="M1063" s="38">
        <f>ROUND(L1063*O1063/100,2)</f>
        <v>8.7100000000000009</v>
      </c>
      <c r="N1063" s="38">
        <f>L1063-M1063</f>
        <v>1.5399999999999991</v>
      </c>
      <c r="O1063" s="38" t="s">
        <v>170</v>
      </c>
      <c r="P1063" s="38">
        <f>IF(J1063&lt;&gt;"20",IF(J1063="15",K1063,ROUND(K1063*0.85,2)),"")</f>
        <v>7.58</v>
      </c>
      <c r="Q1063" s="38">
        <f>ROUND(P1063*S1063/100,2)</f>
        <v>6.44</v>
      </c>
      <c r="R1063" s="38">
        <f>P1063-Q1063</f>
        <v>1.1399999999999997</v>
      </c>
      <c r="S1063" s="38" t="s">
        <v>170</v>
      </c>
      <c r="T1063" s="38">
        <f>IF(J1063="20",K1063,IF(J1063="10",ROUND(K1063*0.7,2),ROUND(K1063/0.85*0.7,2)))</f>
        <v>6.24</v>
      </c>
      <c r="U1063" s="38">
        <f>ROUND(T1063*W1063/100,2)</f>
        <v>5.93</v>
      </c>
      <c r="V1063" s="38">
        <f>T1063-U1063</f>
        <v>0.3100000000000005</v>
      </c>
      <c r="W1063" s="36">
        <v>95</v>
      </c>
      <c r="X1063" s="38">
        <f>IF(J1063="20",ROUND(K1063/0.7*0.6,2),IF(J1063="10",ROUND(K1063*0.6,2),ROUND(K1063/0.85*0.6,2)))</f>
        <v>5.35</v>
      </c>
      <c r="Y1063" s="38">
        <f>ROUND(X1063*AA1063/100,2)</f>
        <v>5.08</v>
      </c>
      <c r="Z1063" s="38">
        <f>X1063-Y1063</f>
        <v>0.26999999999999957</v>
      </c>
      <c r="AA1063" s="36">
        <v>95</v>
      </c>
      <c r="AB1063" s="38" t="s">
        <v>171</v>
      </c>
      <c r="AC1063" s="38">
        <v>7.58</v>
      </c>
      <c r="AD1063" s="38">
        <v>7.2</v>
      </c>
      <c r="AE1063" s="38">
        <v>0.37999999999999989</v>
      </c>
      <c r="AF1063" s="3">
        <f>ROUND(L1063*0.3,2)</f>
        <v>3.08</v>
      </c>
      <c r="AG1063" s="3">
        <f>ROUND(AF1063*O1063/100,2)</f>
        <v>2.62</v>
      </c>
      <c r="AH1063" s="3">
        <f>AF1063-AG1063</f>
        <v>0.45999999999999996</v>
      </c>
      <c r="AI1063" s="3">
        <f>ROUND(P1063*0.3,2)</f>
        <v>2.27</v>
      </c>
      <c r="AJ1063" s="3">
        <f>ROUND(AI1063*S1063/100,2)</f>
        <v>1.93</v>
      </c>
      <c r="AK1063" s="3">
        <f>AI1063-AJ1063</f>
        <v>0.34000000000000008</v>
      </c>
      <c r="AL1063" s="3">
        <f>ROUND(T1063*0.3,2)</f>
        <v>1.87</v>
      </c>
      <c r="AM1063" s="3">
        <f>ROUND(AL1063*W1063/100,2)</f>
        <v>1.78</v>
      </c>
      <c r="AN1063" s="3">
        <f>AL1063-AM1063</f>
        <v>9.000000000000008E-2</v>
      </c>
      <c r="AO1063" s="3">
        <f>ROUND(X1063*0.3,2)</f>
        <v>1.61</v>
      </c>
      <c r="AP1063" s="3">
        <f>ROUND(AO1063*AA1063/100,2)</f>
        <v>1.53</v>
      </c>
      <c r="AQ1063" s="3">
        <f>AO1063-AP1063</f>
        <v>8.0000000000000071E-2</v>
      </c>
      <c r="AR1063" s="3">
        <v>2.27</v>
      </c>
      <c r="AS1063" s="3">
        <v>2.16</v>
      </c>
      <c r="AT1063" s="3">
        <v>0.10999999999999988</v>
      </c>
      <c r="AU1063" s="3">
        <f>ROUND($L1063*0.6,2)</f>
        <v>6.15</v>
      </c>
      <c r="AV1063" s="3">
        <f>ROUND(AU1063*$O1063/100,2)</f>
        <v>5.23</v>
      </c>
      <c r="AW1063" s="3">
        <f>AU1063-AV1063</f>
        <v>0.91999999999999993</v>
      </c>
      <c r="AX1063" s="3">
        <f>ROUND($P1063*0.6,2)</f>
        <v>4.55</v>
      </c>
      <c r="AY1063" s="3">
        <f>ROUND(AX1063*$S1063/100,2)</f>
        <v>3.87</v>
      </c>
      <c r="AZ1063" s="3">
        <f>AX1063-AY1063</f>
        <v>0.67999999999999972</v>
      </c>
      <c r="BA1063" s="3">
        <f>ROUND($T1063*0.6,2)</f>
        <v>3.74</v>
      </c>
      <c r="BB1063" s="3">
        <f>ROUND(BA1063*$W1063/100,2)</f>
        <v>3.55</v>
      </c>
      <c r="BC1063" s="3">
        <f>BA1063-BB1063</f>
        <v>0.19000000000000039</v>
      </c>
      <c r="BD1063" s="3">
        <f>ROUND($X1063*0.6,2)</f>
        <v>3.21</v>
      </c>
      <c r="BE1063" s="3">
        <f>ROUND(BD1063*$AA1063/100,2)</f>
        <v>3.05</v>
      </c>
      <c r="BF1063" s="3">
        <f>BD1063-BE1063</f>
        <v>0.16000000000000014</v>
      </c>
      <c r="BG1063" s="3">
        <v>4.55</v>
      </c>
      <c r="BH1063" s="3">
        <v>4.32</v>
      </c>
      <c r="BI1063" s="3">
        <v>0.22999999999999954</v>
      </c>
      <c r="BJ1063" s="3" t="s">
        <v>95</v>
      </c>
      <c r="BK1063" s="3">
        <v>16.950000000000003</v>
      </c>
      <c r="BL1063" s="3">
        <v>15.26</v>
      </c>
      <c r="BM1063" s="3">
        <v>1.6900000000000031</v>
      </c>
      <c r="BN1063" s="3">
        <v>11.69</v>
      </c>
      <c r="BO1063" s="3">
        <v>11.11</v>
      </c>
      <c r="BP1063" s="3">
        <v>0.58000000000000007</v>
      </c>
      <c r="BQ1063" s="3">
        <v>15.15</v>
      </c>
      <c r="BR1063" s="3">
        <v>13.64</v>
      </c>
      <c r="BS1063" s="3">
        <v>1.5099999999999998</v>
      </c>
      <c r="BT1063" s="3">
        <v>9.89</v>
      </c>
      <c r="BU1063" s="3">
        <v>9.4</v>
      </c>
      <c r="BV1063" s="3">
        <v>0.49000000000000021</v>
      </c>
      <c r="BW1063" s="3">
        <v>12.35</v>
      </c>
      <c r="BX1063" s="3">
        <v>11.73</v>
      </c>
      <c r="BY1063" s="3">
        <v>0.61999999999999922</v>
      </c>
      <c r="BZ1063" s="3">
        <v>14.15</v>
      </c>
      <c r="CA1063" s="3">
        <v>12.45</v>
      </c>
      <c r="CB1063" s="3">
        <v>1.7000000000000011</v>
      </c>
      <c r="CC1063" s="3">
        <v>11.35</v>
      </c>
      <c r="CD1063" s="3">
        <v>10.78</v>
      </c>
      <c r="CE1063" s="3">
        <v>0.57000000000000028</v>
      </c>
      <c r="CF1063" s="3">
        <v>13.249999999999998</v>
      </c>
      <c r="CG1063" s="3">
        <v>11.66</v>
      </c>
      <c r="CH1063" s="3">
        <v>1.5899999999999981</v>
      </c>
      <c r="CI1063" s="3">
        <v>10.58</v>
      </c>
      <c r="CJ1063" s="3">
        <v>10.050000000000001</v>
      </c>
      <c r="CK1063" s="3">
        <v>0.52999999999999936</v>
      </c>
      <c r="CL1063" s="3">
        <v>11.87</v>
      </c>
      <c r="CM1063" s="3">
        <v>10.68</v>
      </c>
      <c r="CN1063" s="3">
        <v>1.1899999999999995</v>
      </c>
      <c r="CO1063" s="3">
        <v>8.18</v>
      </c>
      <c r="CP1063" s="3">
        <v>7.77</v>
      </c>
      <c r="CQ1063" s="3">
        <v>0.41000000000000014</v>
      </c>
      <c r="CR1063" s="3">
        <v>10.61</v>
      </c>
      <c r="CS1063" s="3">
        <v>9.5500000000000007</v>
      </c>
      <c r="CT1063" s="3">
        <v>1.0599999999999987</v>
      </c>
      <c r="CU1063" s="3">
        <v>6.92</v>
      </c>
      <c r="CV1063" s="3">
        <v>6.57</v>
      </c>
      <c r="CW1063" s="3">
        <v>0.34999999999999964</v>
      </c>
      <c r="CX1063" s="3">
        <v>8.65</v>
      </c>
      <c r="CY1063" s="3">
        <v>8.2200000000000006</v>
      </c>
      <c r="CZ1063" s="3">
        <v>0.42999999999999972</v>
      </c>
      <c r="DA1063" s="3">
        <v>9.91</v>
      </c>
      <c r="DB1063" s="3">
        <v>8.7200000000000006</v>
      </c>
      <c r="DC1063" s="3">
        <v>1.1899999999999995</v>
      </c>
      <c r="DD1063" s="3">
        <v>7.95</v>
      </c>
      <c r="DE1063" s="3">
        <v>7.55</v>
      </c>
      <c r="DF1063" s="3">
        <v>0.40000000000000036</v>
      </c>
      <c r="DG1063" s="3">
        <v>9.2799999999999994</v>
      </c>
      <c r="DH1063" s="3">
        <v>8.35</v>
      </c>
      <c r="DI1063" s="3">
        <v>0.92999999999999972</v>
      </c>
      <c r="DJ1063" s="3">
        <v>7.41</v>
      </c>
      <c r="DK1063" s="3">
        <v>7.04</v>
      </c>
      <c r="DL1063" s="3">
        <v>0.37000000000000011</v>
      </c>
      <c r="DM1063" s="3">
        <v>15.26</v>
      </c>
      <c r="DN1063" s="3">
        <v>13.73</v>
      </c>
      <c r="DO1063" s="3">
        <v>1.5299999999999994</v>
      </c>
      <c r="DP1063" s="3">
        <v>13.64</v>
      </c>
      <c r="DQ1063" s="3">
        <v>12.28</v>
      </c>
      <c r="DR1063" s="3">
        <v>1.3600000000000012</v>
      </c>
      <c r="DS1063" s="3">
        <v>12.74</v>
      </c>
      <c r="DT1063" s="3">
        <v>11.21</v>
      </c>
      <c r="DU1063" s="3">
        <v>1.5299999999999994</v>
      </c>
      <c r="DV1063" s="3">
        <v>11.93</v>
      </c>
      <c r="DW1063" s="3">
        <v>10.5</v>
      </c>
      <c r="DX1063" s="3">
        <v>1.4299999999999997</v>
      </c>
    </row>
    <row r="1064" spans="1:128" s="3" customFormat="1" x14ac:dyDescent="0.25">
      <c r="A1064" s="36" t="s">
        <v>1235</v>
      </c>
      <c r="B1064" s="36" t="s">
        <v>1205</v>
      </c>
      <c r="C1064" s="36" t="s">
        <v>1206</v>
      </c>
      <c r="D1064" s="37" t="s">
        <v>1236</v>
      </c>
      <c r="E1064" s="36" t="s">
        <v>1237</v>
      </c>
      <c r="F1064" s="37" t="s">
        <v>166</v>
      </c>
      <c r="G1064" s="36" t="s">
        <v>167</v>
      </c>
      <c r="H1064" s="36" t="s">
        <v>191</v>
      </c>
      <c r="I1064" s="36" t="s">
        <v>169</v>
      </c>
      <c r="J1064" s="36" t="s">
        <v>95</v>
      </c>
      <c r="K1064" s="44">
        <v>6.43</v>
      </c>
      <c r="L1064" s="38">
        <f>IF(J1064="10",IF(H1064="C",ROUND(K1064*1.15,2),K1064))</f>
        <v>7.39</v>
      </c>
      <c r="M1064" s="38">
        <f>ROUND(L1064*O1064/100,2)</f>
        <v>6.28</v>
      </c>
      <c r="N1064" s="38">
        <f>L1064-M1064</f>
        <v>1.1099999999999994</v>
      </c>
      <c r="O1064" s="38" t="s">
        <v>170</v>
      </c>
      <c r="P1064" s="38">
        <f>IF(J1064&lt;&gt;"20",IF(J1064="15",K1064,ROUND(K1064*0.85,2)),"")</f>
        <v>5.47</v>
      </c>
      <c r="Q1064" s="38">
        <f>ROUND(P1064*S1064/100,2)</f>
        <v>4.6500000000000004</v>
      </c>
      <c r="R1064" s="38">
        <f>P1064-Q1064</f>
        <v>0.8199999999999994</v>
      </c>
      <c r="S1064" s="38" t="s">
        <v>170</v>
      </c>
      <c r="T1064" s="38">
        <f>IF(J1064="20",K1064,IF(J1064="10",ROUND(K1064*0.7,2),ROUND(K1064/0.85*0.7,2)))</f>
        <v>4.5</v>
      </c>
      <c r="U1064" s="38">
        <f>ROUND(T1064*W1064/100,2)</f>
        <v>4.28</v>
      </c>
      <c r="V1064" s="38">
        <f>T1064-U1064</f>
        <v>0.21999999999999975</v>
      </c>
      <c r="W1064" s="36">
        <v>95</v>
      </c>
      <c r="X1064" s="38">
        <f>IF(J1064="20",ROUND(K1064/0.7*0.6,2),IF(J1064="10",ROUND(K1064*0.6,2),ROUND(K1064/0.85*0.6,2)))</f>
        <v>3.86</v>
      </c>
      <c r="Y1064" s="38">
        <f>ROUND(X1064*AA1064/100,2)</f>
        <v>3.67</v>
      </c>
      <c r="Z1064" s="38">
        <f>X1064-Y1064</f>
        <v>0.18999999999999995</v>
      </c>
      <c r="AA1064" s="36">
        <v>95</v>
      </c>
      <c r="AB1064" s="38" t="s">
        <v>171</v>
      </c>
      <c r="AC1064" s="38">
        <v>5.47</v>
      </c>
      <c r="AD1064" s="38">
        <v>5.2</v>
      </c>
      <c r="AE1064" s="38">
        <v>0.26999999999999957</v>
      </c>
      <c r="AF1064" s="3">
        <f>ROUND(L1064*0.3,2)</f>
        <v>2.2200000000000002</v>
      </c>
      <c r="AG1064" s="3">
        <f>ROUND(AF1064*O1064/100,2)</f>
        <v>1.89</v>
      </c>
      <c r="AH1064" s="3">
        <f>AF1064-AG1064</f>
        <v>0.33000000000000029</v>
      </c>
      <c r="AI1064" s="3">
        <f>ROUND(P1064*0.3,2)</f>
        <v>1.64</v>
      </c>
      <c r="AJ1064" s="3">
        <f>ROUND(AI1064*S1064/100,2)</f>
        <v>1.39</v>
      </c>
      <c r="AK1064" s="3">
        <f>AI1064-AJ1064</f>
        <v>0.25</v>
      </c>
      <c r="AL1064" s="3">
        <f>ROUND(T1064*0.3,2)</f>
        <v>1.35</v>
      </c>
      <c r="AM1064" s="3">
        <f>ROUND(AL1064*W1064/100,2)</f>
        <v>1.28</v>
      </c>
      <c r="AN1064" s="3">
        <f>AL1064-AM1064</f>
        <v>7.0000000000000062E-2</v>
      </c>
      <c r="AO1064" s="3">
        <f>ROUND(X1064*0.3,2)</f>
        <v>1.1599999999999999</v>
      </c>
      <c r="AP1064" s="3">
        <f>ROUND(AO1064*AA1064/100,2)</f>
        <v>1.1000000000000001</v>
      </c>
      <c r="AQ1064" s="3">
        <f>AO1064-AP1064</f>
        <v>5.9999999999999831E-2</v>
      </c>
      <c r="AR1064" s="3">
        <v>1.64</v>
      </c>
      <c r="AS1064" s="3">
        <v>1.56</v>
      </c>
      <c r="AT1064" s="3">
        <v>7.9999999999999849E-2</v>
      </c>
      <c r="AU1064" s="3">
        <f>ROUND($L1064*0.6,2)</f>
        <v>4.43</v>
      </c>
      <c r="AV1064" s="3">
        <f>ROUND(AU1064*$O1064/100,2)</f>
        <v>3.77</v>
      </c>
      <c r="AW1064" s="3">
        <f>AU1064-AV1064</f>
        <v>0.6599999999999997</v>
      </c>
      <c r="AX1064" s="3">
        <f>ROUND($P1064*0.6,2)</f>
        <v>3.28</v>
      </c>
      <c r="AY1064" s="3">
        <f>ROUND(AX1064*$S1064/100,2)</f>
        <v>2.79</v>
      </c>
      <c r="AZ1064" s="3">
        <f>AX1064-AY1064</f>
        <v>0.48999999999999977</v>
      </c>
      <c r="BA1064" s="3">
        <f>ROUND($T1064*0.6,2)</f>
        <v>2.7</v>
      </c>
      <c r="BB1064" s="3">
        <f>ROUND(BA1064*$W1064/100,2)</f>
        <v>2.57</v>
      </c>
      <c r="BC1064" s="3">
        <f>BA1064-BB1064</f>
        <v>0.13000000000000034</v>
      </c>
      <c r="BD1064" s="3">
        <f>ROUND($X1064*0.6,2)</f>
        <v>2.3199999999999998</v>
      </c>
      <c r="BE1064" s="3">
        <f>ROUND(BD1064*$AA1064/100,2)</f>
        <v>2.2000000000000002</v>
      </c>
      <c r="BF1064" s="3">
        <f>BD1064-BE1064</f>
        <v>0.11999999999999966</v>
      </c>
      <c r="BG1064" s="3">
        <v>3.28</v>
      </c>
      <c r="BH1064" s="3">
        <v>3.12</v>
      </c>
      <c r="BI1064" s="3">
        <v>0.1599999999999997</v>
      </c>
      <c r="BJ1064" s="3" t="s">
        <v>95</v>
      </c>
      <c r="BK1064" s="3">
        <v>14.089999999999998</v>
      </c>
      <c r="BL1064" s="3">
        <v>12.68</v>
      </c>
      <c r="BM1064" s="3">
        <v>1.4099999999999984</v>
      </c>
      <c r="BN1064" s="3">
        <v>10.199999999999999</v>
      </c>
      <c r="BO1064" s="3">
        <v>9.69</v>
      </c>
      <c r="BP1064" s="3">
        <v>0.50999999999999979</v>
      </c>
      <c r="BQ1064" s="3">
        <v>12.289999999999997</v>
      </c>
      <c r="BR1064" s="3">
        <v>11.06</v>
      </c>
      <c r="BS1064" s="3">
        <v>1.2299999999999969</v>
      </c>
      <c r="BT1064" s="3">
        <v>8.4</v>
      </c>
      <c r="BU1064" s="3">
        <v>7.98</v>
      </c>
      <c r="BV1064" s="3">
        <v>0.41999999999999993</v>
      </c>
      <c r="BW1064" s="3">
        <v>10.24</v>
      </c>
      <c r="BX1064" s="3">
        <v>9.73</v>
      </c>
      <c r="BY1064" s="3">
        <v>0.50999999999999979</v>
      </c>
      <c r="BZ1064" s="3">
        <v>11.289999999999997</v>
      </c>
      <c r="CA1064" s="3">
        <v>9.94</v>
      </c>
      <c r="CB1064" s="3">
        <v>1.3499999999999979</v>
      </c>
      <c r="CC1064" s="3">
        <v>9.24</v>
      </c>
      <c r="CD1064" s="3">
        <v>8.7799999999999994</v>
      </c>
      <c r="CE1064" s="3">
        <v>0.46000000000000085</v>
      </c>
      <c r="CF1064" s="3">
        <v>10.389999999999999</v>
      </c>
      <c r="CG1064" s="3">
        <v>9.14</v>
      </c>
      <c r="CH1064" s="3">
        <v>1.2499999999999982</v>
      </c>
      <c r="CI1064" s="3">
        <v>8.4700000000000006</v>
      </c>
      <c r="CJ1064" s="3">
        <v>8.0500000000000007</v>
      </c>
      <c r="CK1064" s="3">
        <v>0.41999999999999993</v>
      </c>
      <c r="CL1064" s="3">
        <v>9.86</v>
      </c>
      <c r="CM1064" s="3">
        <v>8.8699999999999992</v>
      </c>
      <c r="CN1064" s="3">
        <v>0.99000000000000021</v>
      </c>
      <c r="CO1064" s="3">
        <v>7.14</v>
      </c>
      <c r="CP1064" s="3">
        <v>6.78</v>
      </c>
      <c r="CQ1064" s="3">
        <v>0.35999999999999943</v>
      </c>
      <c r="CR1064" s="3">
        <v>8.6</v>
      </c>
      <c r="CS1064" s="3">
        <v>7.74</v>
      </c>
      <c r="CT1064" s="3">
        <v>0.85999999999999943</v>
      </c>
      <c r="CU1064" s="3">
        <v>5.88</v>
      </c>
      <c r="CV1064" s="3">
        <v>5.59</v>
      </c>
      <c r="CW1064" s="3">
        <v>0.29000000000000004</v>
      </c>
      <c r="CX1064" s="3">
        <v>7.17</v>
      </c>
      <c r="CY1064" s="3">
        <v>6.81</v>
      </c>
      <c r="CZ1064" s="3">
        <v>0.36000000000000032</v>
      </c>
      <c r="DA1064" s="3">
        <v>7.9</v>
      </c>
      <c r="DB1064" s="3">
        <v>6.95</v>
      </c>
      <c r="DC1064" s="3">
        <v>0.95000000000000018</v>
      </c>
      <c r="DD1064" s="3">
        <v>6.47</v>
      </c>
      <c r="DE1064" s="3">
        <v>6.15</v>
      </c>
      <c r="DF1064" s="3">
        <v>0.3199999999999994</v>
      </c>
      <c r="DG1064" s="3">
        <v>7.27</v>
      </c>
      <c r="DH1064" s="3">
        <v>6.54</v>
      </c>
      <c r="DI1064" s="3">
        <v>0.72999999999999954</v>
      </c>
      <c r="DJ1064" s="3">
        <v>5.93</v>
      </c>
      <c r="DK1064" s="3">
        <v>5.63</v>
      </c>
      <c r="DL1064" s="3">
        <v>0.29999999999999982</v>
      </c>
      <c r="DM1064" s="3">
        <v>12.68</v>
      </c>
      <c r="DN1064" s="3">
        <v>11.41</v>
      </c>
      <c r="DO1064" s="3">
        <v>1.2699999999999996</v>
      </c>
      <c r="DP1064" s="3">
        <v>11.06</v>
      </c>
      <c r="DQ1064" s="3">
        <v>9.9499999999999993</v>
      </c>
      <c r="DR1064" s="3">
        <v>1.1100000000000012</v>
      </c>
      <c r="DS1064" s="3">
        <v>10.16</v>
      </c>
      <c r="DT1064" s="3">
        <v>8.94</v>
      </c>
      <c r="DU1064" s="3">
        <v>1.2200000000000006</v>
      </c>
      <c r="DV1064" s="3">
        <v>9.35</v>
      </c>
      <c r="DW1064" s="3">
        <v>8.23</v>
      </c>
      <c r="DX1064" s="3">
        <v>1.1199999999999992</v>
      </c>
    </row>
    <row r="1065" spans="1:128" s="3" customFormat="1" x14ac:dyDescent="0.25">
      <c r="A1065" s="36" t="s">
        <v>1238</v>
      </c>
      <c r="B1065" s="36" t="s">
        <v>1205</v>
      </c>
      <c r="C1065" s="36" t="s">
        <v>1206</v>
      </c>
      <c r="D1065" s="37" t="s">
        <v>1220</v>
      </c>
      <c r="E1065" s="36" t="s">
        <v>1221</v>
      </c>
      <c r="F1065" s="37" t="s">
        <v>166</v>
      </c>
      <c r="G1065" s="36" t="s">
        <v>167</v>
      </c>
      <c r="H1065" s="36" t="s">
        <v>191</v>
      </c>
      <c r="I1065" s="36" t="s">
        <v>169</v>
      </c>
      <c r="J1065" s="36" t="s">
        <v>95</v>
      </c>
      <c r="K1065" s="44">
        <v>6.43</v>
      </c>
      <c r="L1065" s="38">
        <f>IF(J1065="10",IF(H1065="C",ROUND(K1065*1.15,2),K1065))</f>
        <v>7.39</v>
      </c>
      <c r="M1065" s="38">
        <f>ROUND(L1065*O1065/100,2)</f>
        <v>6.28</v>
      </c>
      <c r="N1065" s="38">
        <f>L1065-M1065</f>
        <v>1.1099999999999994</v>
      </c>
      <c r="O1065" s="38" t="s">
        <v>170</v>
      </c>
      <c r="P1065" s="38">
        <f>IF(J1065&lt;&gt;"20",IF(J1065="15",K1065,ROUND(K1065*0.85,2)),"")</f>
        <v>5.47</v>
      </c>
      <c r="Q1065" s="38">
        <f>ROUND(P1065*S1065/100,2)</f>
        <v>4.6500000000000004</v>
      </c>
      <c r="R1065" s="38">
        <f>P1065-Q1065</f>
        <v>0.8199999999999994</v>
      </c>
      <c r="S1065" s="38" t="s">
        <v>170</v>
      </c>
      <c r="T1065" s="38">
        <f>IF(J1065="20",K1065,IF(J1065="10",ROUND(K1065*0.7,2),ROUND(K1065/0.85*0.7,2)))</f>
        <v>4.5</v>
      </c>
      <c r="U1065" s="38">
        <f>ROUND(T1065*W1065/100,2)</f>
        <v>4.28</v>
      </c>
      <c r="V1065" s="38">
        <f>T1065-U1065</f>
        <v>0.21999999999999975</v>
      </c>
      <c r="W1065" s="36">
        <v>95</v>
      </c>
      <c r="X1065" s="38">
        <f>IF(J1065="20",ROUND(K1065/0.7*0.6,2),IF(J1065="10",ROUND(K1065*0.6,2),ROUND(K1065/0.85*0.6,2)))</f>
        <v>3.86</v>
      </c>
      <c r="Y1065" s="38">
        <f>ROUND(X1065*AA1065/100,2)</f>
        <v>3.67</v>
      </c>
      <c r="Z1065" s="38">
        <f>X1065-Y1065</f>
        <v>0.18999999999999995</v>
      </c>
      <c r="AA1065" s="36">
        <v>95</v>
      </c>
      <c r="AB1065" s="38" t="s">
        <v>171</v>
      </c>
      <c r="AC1065" s="38">
        <v>5.47</v>
      </c>
      <c r="AD1065" s="38">
        <v>5.2</v>
      </c>
      <c r="AE1065" s="38">
        <v>0.26999999999999957</v>
      </c>
      <c r="AF1065" s="3">
        <f>ROUND(L1065*0.3,2)</f>
        <v>2.2200000000000002</v>
      </c>
      <c r="AG1065" s="3">
        <f>ROUND(AF1065*O1065/100,2)</f>
        <v>1.89</v>
      </c>
      <c r="AH1065" s="3">
        <f>AF1065-AG1065</f>
        <v>0.33000000000000029</v>
      </c>
      <c r="AI1065" s="3">
        <f>ROUND(P1065*0.3,2)</f>
        <v>1.64</v>
      </c>
      <c r="AJ1065" s="3">
        <f>ROUND(AI1065*S1065/100,2)</f>
        <v>1.39</v>
      </c>
      <c r="AK1065" s="3">
        <f>AI1065-AJ1065</f>
        <v>0.25</v>
      </c>
      <c r="AL1065" s="3">
        <f>ROUND(T1065*0.3,2)</f>
        <v>1.35</v>
      </c>
      <c r="AM1065" s="3">
        <f>ROUND(AL1065*W1065/100,2)</f>
        <v>1.28</v>
      </c>
      <c r="AN1065" s="3">
        <f>AL1065-AM1065</f>
        <v>7.0000000000000062E-2</v>
      </c>
      <c r="AO1065" s="3">
        <f>ROUND(X1065*0.3,2)</f>
        <v>1.1599999999999999</v>
      </c>
      <c r="AP1065" s="3">
        <f>ROUND(AO1065*AA1065/100,2)</f>
        <v>1.1000000000000001</v>
      </c>
      <c r="AQ1065" s="3">
        <f>AO1065-AP1065</f>
        <v>5.9999999999999831E-2</v>
      </c>
      <c r="AR1065" s="3">
        <v>1.64</v>
      </c>
      <c r="AS1065" s="3">
        <v>1.56</v>
      </c>
      <c r="AT1065" s="3">
        <v>7.9999999999999849E-2</v>
      </c>
      <c r="AU1065" s="3">
        <f>ROUND($L1065*0.6,2)</f>
        <v>4.43</v>
      </c>
      <c r="AV1065" s="3">
        <f>ROUND(AU1065*$O1065/100,2)</f>
        <v>3.77</v>
      </c>
      <c r="AW1065" s="3">
        <f>AU1065-AV1065</f>
        <v>0.6599999999999997</v>
      </c>
      <c r="AX1065" s="3">
        <f>ROUND($P1065*0.6,2)</f>
        <v>3.28</v>
      </c>
      <c r="AY1065" s="3">
        <f>ROUND(AX1065*$S1065/100,2)</f>
        <v>2.79</v>
      </c>
      <c r="AZ1065" s="3">
        <f>AX1065-AY1065</f>
        <v>0.48999999999999977</v>
      </c>
      <c r="BA1065" s="3">
        <f>ROUND($T1065*0.6,2)</f>
        <v>2.7</v>
      </c>
      <c r="BB1065" s="3">
        <f>ROUND(BA1065*$W1065/100,2)</f>
        <v>2.57</v>
      </c>
      <c r="BC1065" s="3">
        <f>BA1065-BB1065</f>
        <v>0.13000000000000034</v>
      </c>
      <c r="BD1065" s="3">
        <f>ROUND($X1065*0.6,2)</f>
        <v>2.3199999999999998</v>
      </c>
      <c r="BE1065" s="3">
        <f>ROUND(BD1065*$AA1065/100,2)</f>
        <v>2.2000000000000002</v>
      </c>
      <c r="BF1065" s="3">
        <f>BD1065-BE1065</f>
        <v>0.11999999999999966</v>
      </c>
      <c r="BG1065" s="3">
        <v>3.28</v>
      </c>
      <c r="BH1065" s="3">
        <v>3.12</v>
      </c>
      <c r="BI1065" s="3">
        <v>0.1599999999999997</v>
      </c>
      <c r="BJ1065" s="3" t="s">
        <v>95</v>
      </c>
      <c r="BK1065" s="3">
        <v>14.089999999999998</v>
      </c>
      <c r="BL1065" s="3">
        <v>12.68</v>
      </c>
      <c r="BM1065" s="3">
        <v>1.4099999999999984</v>
      </c>
      <c r="BN1065" s="3">
        <v>10.199999999999999</v>
      </c>
      <c r="BO1065" s="3">
        <v>9.69</v>
      </c>
      <c r="BP1065" s="3">
        <v>0.50999999999999979</v>
      </c>
      <c r="BQ1065" s="3">
        <v>12.289999999999997</v>
      </c>
      <c r="BR1065" s="3">
        <v>11.06</v>
      </c>
      <c r="BS1065" s="3">
        <v>1.2299999999999969</v>
      </c>
      <c r="BT1065" s="3">
        <v>8.4</v>
      </c>
      <c r="BU1065" s="3">
        <v>7.98</v>
      </c>
      <c r="BV1065" s="3">
        <v>0.41999999999999993</v>
      </c>
      <c r="BW1065" s="3">
        <v>10.24</v>
      </c>
      <c r="BX1065" s="3">
        <v>9.73</v>
      </c>
      <c r="BY1065" s="3">
        <v>0.50999999999999979</v>
      </c>
      <c r="BZ1065" s="3">
        <v>11.289999999999997</v>
      </c>
      <c r="CA1065" s="3">
        <v>9.94</v>
      </c>
      <c r="CB1065" s="3">
        <v>1.3499999999999979</v>
      </c>
      <c r="CC1065" s="3">
        <v>9.24</v>
      </c>
      <c r="CD1065" s="3">
        <v>8.7799999999999994</v>
      </c>
      <c r="CE1065" s="3">
        <v>0.46000000000000085</v>
      </c>
      <c r="CF1065" s="3">
        <v>10.389999999999999</v>
      </c>
      <c r="CG1065" s="3">
        <v>9.14</v>
      </c>
      <c r="CH1065" s="3">
        <v>1.2499999999999982</v>
      </c>
      <c r="CI1065" s="3">
        <v>8.4700000000000006</v>
      </c>
      <c r="CJ1065" s="3">
        <v>8.0500000000000007</v>
      </c>
      <c r="CK1065" s="3">
        <v>0.41999999999999993</v>
      </c>
      <c r="CL1065" s="3">
        <v>9.86</v>
      </c>
      <c r="CM1065" s="3">
        <v>8.8699999999999992</v>
      </c>
      <c r="CN1065" s="3">
        <v>0.99000000000000021</v>
      </c>
      <c r="CO1065" s="3">
        <v>7.14</v>
      </c>
      <c r="CP1065" s="3">
        <v>6.78</v>
      </c>
      <c r="CQ1065" s="3">
        <v>0.35999999999999943</v>
      </c>
      <c r="CR1065" s="3">
        <v>8.6</v>
      </c>
      <c r="CS1065" s="3">
        <v>7.74</v>
      </c>
      <c r="CT1065" s="3">
        <v>0.85999999999999943</v>
      </c>
      <c r="CU1065" s="3">
        <v>5.88</v>
      </c>
      <c r="CV1065" s="3">
        <v>5.59</v>
      </c>
      <c r="CW1065" s="3">
        <v>0.29000000000000004</v>
      </c>
      <c r="CX1065" s="3">
        <v>7.17</v>
      </c>
      <c r="CY1065" s="3">
        <v>6.81</v>
      </c>
      <c r="CZ1065" s="3">
        <v>0.36000000000000032</v>
      </c>
      <c r="DA1065" s="3">
        <v>7.9</v>
      </c>
      <c r="DB1065" s="3">
        <v>6.95</v>
      </c>
      <c r="DC1065" s="3">
        <v>0.95000000000000018</v>
      </c>
      <c r="DD1065" s="3">
        <v>6.47</v>
      </c>
      <c r="DE1065" s="3">
        <v>6.15</v>
      </c>
      <c r="DF1065" s="3">
        <v>0.3199999999999994</v>
      </c>
      <c r="DG1065" s="3">
        <v>7.27</v>
      </c>
      <c r="DH1065" s="3">
        <v>6.54</v>
      </c>
      <c r="DI1065" s="3">
        <v>0.72999999999999954</v>
      </c>
      <c r="DJ1065" s="3">
        <v>5.93</v>
      </c>
      <c r="DK1065" s="3">
        <v>5.63</v>
      </c>
      <c r="DL1065" s="3">
        <v>0.29999999999999982</v>
      </c>
      <c r="DM1065" s="3">
        <v>12.68</v>
      </c>
      <c r="DN1065" s="3">
        <v>11.41</v>
      </c>
      <c r="DO1065" s="3">
        <v>1.2699999999999996</v>
      </c>
      <c r="DP1065" s="3">
        <v>11.06</v>
      </c>
      <c r="DQ1065" s="3">
        <v>9.9499999999999993</v>
      </c>
      <c r="DR1065" s="3">
        <v>1.1100000000000012</v>
      </c>
      <c r="DS1065" s="3">
        <v>10.16</v>
      </c>
      <c r="DT1065" s="3">
        <v>8.94</v>
      </c>
      <c r="DU1065" s="3">
        <v>1.2200000000000006</v>
      </c>
      <c r="DV1065" s="3">
        <v>9.35</v>
      </c>
      <c r="DW1065" s="3">
        <v>8.23</v>
      </c>
      <c r="DX1065" s="3">
        <v>1.1199999999999992</v>
      </c>
    </row>
    <row r="1066" spans="1:128" s="3" customFormat="1" x14ac:dyDescent="0.25">
      <c r="A1066" s="36" t="s">
        <v>1239</v>
      </c>
      <c r="B1066" s="36" t="s">
        <v>1205</v>
      </c>
      <c r="C1066" s="36" t="s">
        <v>1206</v>
      </c>
      <c r="D1066" s="37" t="s">
        <v>1207</v>
      </c>
      <c r="E1066" s="36" t="s">
        <v>1208</v>
      </c>
      <c r="F1066" s="37" t="s">
        <v>166</v>
      </c>
      <c r="G1066" s="36" t="s">
        <v>167</v>
      </c>
      <c r="H1066" s="36" t="s">
        <v>191</v>
      </c>
      <c r="I1066" s="36" t="s">
        <v>169</v>
      </c>
      <c r="J1066" s="36" t="s">
        <v>95</v>
      </c>
      <c r="K1066" s="44">
        <v>6.43</v>
      </c>
      <c r="L1066" s="38">
        <f>IF(J1066="10",IF(H1066="C",ROUND(K1066*1.15,2),K1066))</f>
        <v>7.39</v>
      </c>
      <c r="M1066" s="38">
        <f>ROUND(L1066*O1066/100,2)</f>
        <v>6.28</v>
      </c>
      <c r="N1066" s="38">
        <f>L1066-M1066</f>
        <v>1.1099999999999994</v>
      </c>
      <c r="O1066" s="38" t="s">
        <v>170</v>
      </c>
      <c r="P1066" s="38">
        <f>IF(J1066&lt;&gt;"20",IF(J1066="15",K1066,ROUND(K1066*0.85,2)),"")</f>
        <v>5.47</v>
      </c>
      <c r="Q1066" s="38">
        <f>ROUND(P1066*S1066/100,2)</f>
        <v>4.6500000000000004</v>
      </c>
      <c r="R1066" s="38">
        <f>P1066-Q1066</f>
        <v>0.8199999999999994</v>
      </c>
      <c r="S1066" s="38" t="s">
        <v>170</v>
      </c>
      <c r="T1066" s="38">
        <f>IF(J1066="20",K1066,IF(J1066="10",ROUND(K1066*0.7,2),ROUND(K1066/0.85*0.7,2)))</f>
        <v>4.5</v>
      </c>
      <c r="U1066" s="38">
        <f>ROUND(T1066*W1066/100,2)</f>
        <v>4.28</v>
      </c>
      <c r="V1066" s="38">
        <f>T1066-U1066</f>
        <v>0.21999999999999975</v>
      </c>
      <c r="W1066" s="36">
        <v>95</v>
      </c>
      <c r="X1066" s="38">
        <f>IF(J1066="20",ROUND(K1066/0.7*0.6,2),IF(J1066="10",ROUND(K1066*0.6,2),ROUND(K1066/0.85*0.6,2)))</f>
        <v>3.86</v>
      </c>
      <c r="Y1066" s="38">
        <f>ROUND(X1066*AA1066/100,2)</f>
        <v>3.67</v>
      </c>
      <c r="Z1066" s="38">
        <f>X1066-Y1066</f>
        <v>0.18999999999999995</v>
      </c>
      <c r="AA1066" s="36">
        <v>95</v>
      </c>
      <c r="AB1066" s="38" t="s">
        <v>171</v>
      </c>
      <c r="AC1066" s="38">
        <v>5.47</v>
      </c>
      <c r="AD1066" s="38">
        <v>5.2</v>
      </c>
      <c r="AE1066" s="38">
        <v>0.26999999999999957</v>
      </c>
      <c r="AF1066" s="3">
        <f>ROUND(L1066*0.3,2)</f>
        <v>2.2200000000000002</v>
      </c>
      <c r="AG1066" s="3">
        <f>ROUND(AF1066*O1066/100,2)</f>
        <v>1.89</v>
      </c>
      <c r="AH1066" s="3">
        <f>AF1066-AG1066</f>
        <v>0.33000000000000029</v>
      </c>
      <c r="AI1066" s="3">
        <f>ROUND(P1066*0.3,2)</f>
        <v>1.64</v>
      </c>
      <c r="AJ1066" s="3">
        <f>ROUND(AI1066*S1066/100,2)</f>
        <v>1.39</v>
      </c>
      <c r="AK1066" s="3">
        <f>AI1066-AJ1066</f>
        <v>0.25</v>
      </c>
      <c r="AL1066" s="3">
        <f>ROUND(T1066*0.3,2)</f>
        <v>1.35</v>
      </c>
      <c r="AM1066" s="3">
        <f>ROUND(AL1066*W1066/100,2)</f>
        <v>1.28</v>
      </c>
      <c r="AN1066" s="3">
        <f>AL1066-AM1066</f>
        <v>7.0000000000000062E-2</v>
      </c>
      <c r="AO1066" s="3">
        <f>ROUND(X1066*0.3,2)</f>
        <v>1.1599999999999999</v>
      </c>
      <c r="AP1066" s="3">
        <f>ROUND(AO1066*AA1066/100,2)</f>
        <v>1.1000000000000001</v>
      </c>
      <c r="AQ1066" s="3">
        <f>AO1066-AP1066</f>
        <v>5.9999999999999831E-2</v>
      </c>
      <c r="AR1066" s="3">
        <v>1.64</v>
      </c>
      <c r="AS1066" s="3">
        <v>1.56</v>
      </c>
      <c r="AT1066" s="3">
        <v>7.9999999999999849E-2</v>
      </c>
      <c r="AU1066" s="3">
        <f>ROUND($L1066*0.6,2)</f>
        <v>4.43</v>
      </c>
      <c r="AV1066" s="3">
        <f>ROUND(AU1066*$O1066/100,2)</f>
        <v>3.77</v>
      </c>
      <c r="AW1066" s="3">
        <f>AU1066-AV1066</f>
        <v>0.6599999999999997</v>
      </c>
      <c r="AX1066" s="3">
        <f>ROUND($P1066*0.6,2)</f>
        <v>3.28</v>
      </c>
      <c r="AY1066" s="3">
        <f>ROUND(AX1066*$S1066/100,2)</f>
        <v>2.79</v>
      </c>
      <c r="AZ1066" s="3">
        <f>AX1066-AY1066</f>
        <v>0.48999999999999977</v>
      </c>
      <c r="BA1066" s="3">
        <f>ROUND($T1066*0.6,2)</f>
        <v>2.7</v>
      </c>
      <c r="BB1066" s="3">
        <f>ROUND(BA1066*$W1066/100,2)</f>
        <v>2.57</v>
      </c>
      <c r="BC1066" s="3">
        <f>BA1066-BB1066</f>
        <v>0.13000000000000034</v>
      </c>
      <c r="BD1066" s="3">
        <f>ROUND($X1066*0.6,2)</f>
        <v>2.3199999999999998</v>
      </c>
      <c r="BE1066" s="3">
        <f>ROUND(BD1066*$AA1066/100,2)</f>
        <v>2.2000000000000002</v>
      </c>
      <c r="BF1066" s="3">
        <f>BD1066-BE1066</f>
        <v>0.11999999999999966</v>
      </c>
      <c r="BG1066" s="3">
        <v>3.28</v>
      </c>
      <c r="BH1066" s="3">
        <v>3.12</v>
      </c>
      <c r="BI1066" s="3">
        <v>0.1599999999999997</v>
      </c>
      <c r="BJ1066" s="3" t="s">
        <v>95</v>
      </c>
      <c r="BK1066" s="3">
        <v>14.089999999999998</v>
      </c>
      <c r="BL1066" s="3">
        <v>12.68</v>
      </c>
      <c r="BM1066" s="3">
        <v>1.4099999999999984</v>
      </c>
      <c r="BN1066" s="3">
        <v>10.199999999999999</v>
      </c>
      <c r="BO1066" s="3">
        <v>9.69</v>
      </c>
      <c r="BP1066" s="3">
        <v>0.50999999999999979</v>
      </c>
      <c r="BQ1066" s="3">
        <v>12.289999999999997</v>
      </c>
      <c r="BR1066" s="3">
        <v>11.06</v>
      </c>
      <c r="BS1066" s="3">
        <v>1.2299999999999969</v>
      </c>
      <c r="BT1066" s="3">
        <v>8.4</v>
      </c>
      <c r="BU1066" s="3">
        <v>7.98</v>
      </c>
      <c r="BV1066" s="3">
        <v>0.41999999999999993</v>
      </c>
      <c r="BW1066" s="3">
        <v>10.24</v>
      </c>
      <c r="BX1066" s="3">
        <v>9.73</v>
      </c>
      <c r="BY1066" s="3">
        <v>0.50999999999999979</v>
      </c>
      <c r="BZ1066" s="3">
        <v>11.289999999999997</v>
      </c>
      <c r="CA1066" s="3">
        <v>9.94</v>
      </c>
      <c r="CB1066" s="3">
        <v>1.3499999999999979</v>
      </c>
      <c r="CC1066" s="3">
        <v>9.24</v>
      </c>
      <c r="CD1066" s="3">
        <v>8.7799999999999994</v>
      </c>
      <c r="CE1066" s="3">
        <v>0.46000000000000085</v>
      </c>
      <c r="CF1066" s="3">
        <v>10.389999999999999</v>
      </c>
      <c r="CG1066" s="3">
        <v>9.14</v>
      </c>
      <c r="CH1066" s="3">
        <v>1.2499999999999982</v>
      </c>
      <c r="CI1066" s="3">
        <v>8.4700000000000006</v>
      </c>
      <c r="CJ1066" s="3">
        <v>8.0500000000000007</v>
      </c>
      <c r="CK1066" s="3">
        <v>0.41999999999999993</v>
      </c>
      <c r="CL1066" s="3">
        <v>9.86</v>
      </c>
      <c r="CM1066" s="3">
        <v>8.8699999999999992</v>
      </c>
      <c r="CN1066" s="3">
        <v>0.99000000000000021</v>
      </c>
      <c r="CO1066" s="3">
        <v>7.14</v>
      </c>
      <c r="CP1066" s="3">
        <v>6.78</v>
      </c>
      <c r="CQ1066" s="3">
        <v>0.35999999999999943</v>
      </c>
      <c r="CR1066" s="3">
        <v>8.6</v>
      </c>
      <c r="CS1066" s="3">
        <v>7.74</v>
      </c>
      <c r="CT1066" s="3">
        <v>0.85999999999999943</v>
      </c>
      <c r="CU1066" s="3">
        <v>5.88</v>
      </c>
      <c r="CV1066" s="3">
        <v>5.59</v>
      </c>
      <c r="CW1066" s="3">
        <v>0.29000000000000004</v>
      </c>
      <c r="CX1066" s="3">
        <v>7.17</v>
      </c>
      <c r="CY1066" s="3">
        <v>6.81</v>
      </c>
      <c r="CZ1066" s="3">
        <v>0.36000000000000032</v>
      </c>
      <c r="DA1066" s="3">
        <v>7.9</v>
      </c>
      <c r="DB1066" s="3">
        <v>6.95</v>
      </c>
      <c r="DC1066" s="3">
        <v>0.95000000000000018</v>
      </c>
      <c r="DD1066" s="3">
        <v>6.47</v>
      </c>
      <c r="DE1066" s="3">
        <v>6.15</v>
      </c>
      <c r="DF1066" s="3">
        <v>0.3199999999999994</v>
      </c>
      <c r="DG1066" s="3">
        <v>7.27</v>
      </c>
      <c r="DH1066" s="3">
        <v>6.54</v>
      </c>
      <c r="DI1066" s="3">
        <v>0.72999999999999954</v>
      </c>
      <c r="DJ1066" s="3">
        <v>5.93</v>
      </c>
      <c r="DK1066" s="3">
        <v>5.63</v>
      </c>
      <c r="DL1066" s="3">
        <v>0.29999999999999982</v>
      </c>
      <c r="DM1066" s="3">
        <v>12.68</v>
      </c>
      <c r="DN1066" s="3">
        <v>11.41</v>
      </c>
      <c r="DO1066" s="3">
        <v>1.2699999999999996</v>
      </c>
      <c r="DP1066" s="3">
        <v>11.06</v>
      </c>
      <c r="DQ1066" s="3">
        <v>9.9499999999999993</v>
      </c>
      <c r="DR1066" s="3">
        <v>1.1100000000000012</v>
      </c>
      <c r="DS1066" s="3">
        <v>10.16</v>
      </c>
      <c r="DT1066" s="3">
        <v>8.94</v>
      </c>
      <c r="DU1066" s="3">
        <v>1.2200000000000006</v>
      </c>
      <c r="DV1066" s="3">
        <v>9.35</v>
      </c>
      <c r="DW1066" s="3">
        <v>8.23</v>
      </c>
      <c r="DX1066" s="3">
        <v>1.1199999999999992</v>
      </c>
    </row>
    <row r="1067" spans="1:128" s="3" customFormat="1" x14ac:dyDescent="0.25">
      <c r="A1067" s="36" t="s">
        <v>1240</v>
      </c>
      <c r="B1067" s="36" t="s">
        <v>1205</v>
      </c>
      <c r="C1067" s="36" t="s">
        <v>1206</v>
      </c>
      <c r="D1067" s="37" t="s">
        <v>1229</v>
      </c>
      <c r="E1067" s="36" t="s">
        <v>1230</v>
      </c>
      <c r="F1067" s="37" t="s">
        <v>166</v>
      </c>
      <c r="G1067" s="36" t="s">
        <v>167</v>
      </c>
      <c r="H1067" s="36" t="s">
        <v>191</v>
      </c>
      <c r="I1067" s="36" t="s">
        <v>169</v>
      </c>
      <c r="J1067" s="36" t="s">
        <v>95</v>
      </c>
      <c r="K1067" s="44">
        <v>6.93</v>
      </c>
      <c r="L1067" s="38">
        <f>IF(J1067="10",IF(H1067="C",ROUND(K1067*1.15,2),K1067))</f>
        <v>7.97</v>
      </c>
      <c r="M1067" s="38">
        <f>ROUND(L1067*O1067/100,2)</f>
        <v>6.77</v>
      </c>
      <c r="N1067" s="38">
        <f>L1067-M1067</f>
        <v>1.2000000000000002</v>
      </c>
      <c r="O1067" s="38" t="s">
        <v>170</v>
      </c>
      <c r="P1067" s="38">
        <f>IF(J1067&lt;&gt;"20",IF(J1067="15",K1067,ROUND(K1067*0.85,2)),"")</f>
        <v>5.89</v>
      </c>
      <c r="Q1067" s="38">
        <f>ROUND(P1067*S1067/100,2)</f>
        <v>5.01</v>
      </c>
      <c r="R1067" s="38">
        <f>P1067-Q1067</f>
        <v>0.87999999999999989</v>
      </c>
      <c r="S1067" s="38" t="s">
        <v>170</v>
      </c>
      <c r="T1067" s="38">
        <f>IF(J1067="20",K1067,IF(J1067="10",ROUND(K1067*0.7,2),ROUND(K1067/0.85*0.7,2)))</f>
        <v>4.8499999999999996</v>
      </c>
      <c r="U1067" s="38">
        <f>ROUND(T1067*W1067/100,2)</f>
        <v>4.6100000000000003</v>
      </c>
      <c r="V1067" s="38">
        <f>T1067-U1067</f>
        <v>0.23999999999999932</v>
      </c>
      <c r="W1067" s="36">
        <v>95</v>
      </c>
      <c r="X1067" s="38">
        <f>IF(J1067="20",ROUND(K1067/0.7*0.6,2),IF(J1067="10",ROUND(K1067*0.6,2),ROUND(K1067/0.85*0.6,2)))</f>
        <v>4.16</v>
      </c>
      <c r="Y1067" s="38">
        <f>ROUND(X1067*AA1067/100,2)</f>
        <v>3.95</v>
      </c>
      <c r="Z1067" s="38">
        <f>X1067-Y1067</f>
        <v>0.20999999999999996</v>
      </c>
      <c r="AA1067" s="36">
        <v>95</v>
      </c>
      <c r="AB1067" s="38" t="s">
        <v>171</v>
      </c>
      <c r="AC1067" s="38">
        <v>5.89</v>
      </c>
      <c r="AD1067" s="38">
        <v>5.6</v>
      </c>
      <c r="AE1067" s="38">
        <v>0.29000000000000004</v>
      </c>
      <c r="AF1067" s="3">
        <f>ROUND(L1067*0.3,2)</f>
        <v>2.39</v>
      </c>
      <c r="AG1067" s="3">
        <f>ROUND(AF1067*O1067/100,2)</f>
        <v>2.0299999999999998</v>
      </c>
      <c r="AH1067" s="3">
        <f>AF1067-AG1067</f>
        <v>0.36000000000000032</v>
      </c>
      <c r="AI1067" s="3">
        <f>ROUND(P1067*0.3,2)</f>
        <v>1.77</v>
      </c>
      <c r="AJ1067" s="3">
        <f>ROUND(AI1067*S1067/100,2)</f>
        <v>1.5</v>
      </c>
      <c r="AK1067" s="3">
        <f>AI1067-AJ1067</f>
        <v>0.27</v>
      </c>
      <c r="AL1067" s="3">
        <f>ROUND(T1067*0.3,2)</f>
        <v>1.46</v>
      </c>
      <c r="AM1067" s="3">
        <f>ROUND(AL1067*W1067/100,2)</f>
        <v>1.39</v>
      </c>
      <c r="AN1067" s="3">
        <f>AL1067-AM1067</f>
        <v>7.0000000000000062E-2</v>
      </c>
      <c r="AO1067" s="3">
        <f>ROUND(X1067*0.3,2)</f>
        <v>1.25</v>
      </c>
      <c r="AP1067" s="3">
        <f>ROUND(AO1067*AA1067/100,2)</f>
        <v>1.19</v>
      </c>
      <c r="AQ1067" s="3">
        <f>AO1067-AP1067</f>
        <v>6.0000000000000053E-2</v>
      </c>
      <c r="AR1067" s="3">
        <v>1.77</v>
      </c>
      <c r="AS1067" s="3">
        <v>1.68</v>
      </c>
      <c r="AT1067" s="3">
        <v>9.000000000000008E-2</v>
      </c>
      <c r="AU1067" s="3">
        <f>ROUND($L1067*0.6,2)</f>
        <v>4.78</v>
      </c>
      <c r="AV1067" s="3">
        <f>ROUND(AU1067*$O1067/100,2)</f>
        <v>4.0599999999999996</v>
      </c>
      <c r="AW1067" s="3">
        <f>AU1067-AV1067</f>
        <v>0.72000000000000064</v>
      </c>
      <c r="AX1067" s="3">
        <f>ROUND($P1067*0.6,2)</f>
        <v>3.53</v>
      </c>
      <c r="AY1067" s="3">
        <f>ROUND(AX1067*$S1067/100,2)</f>
        <v>3</v>
      </c>
      <c r="AZ1067" s="3">
        <f>AX1067-AY1067</f>
        <v>0.5299999999999998</v>
      </c>
      <c r="BA1067" s="3">
        <f>ROUND($T1067*0.6,2)</f>
        <v>2.91</v>
      </c>
      <c r="BB1067" s="3">
        <f>ROUND(BA1067*$W1067/100,2)</f>
        <v>2.76</v>
      </c>
      <c r="BC1067" s="3">
        <f>BA1067-BB1067</f>
        <v>0.15000000000000036</v>
      </c>
      <c r="BD1067" s="3">
        <f>ROUND($X1067*0.6,2)</f>
        <v>2.5</v>
      </c>
      <c r="BE1067" s="3">
        <f>ROUND(BD1067*$AA1067/100,2)</f>
        <v>2.38</v>
      </c>
      <c r="BF1067" s="3">
        <f>BD1067-BE1067</f>
        <v>0.12000000000000011</v>
      </c>
      <c r="BG1067" s="3">
        <v>3.53</v>
      </c>
      <c r="BH1067" s="3">
        <v>3.35</v>
      </c>
      <c r="BI1067" s="3">
        <v>0.17999999999999972</v>
      </c>
      <c r="BJ1067" s="3" t="s">
        <v>95</v>
      </c>
      <c r="BK1067" s="3">
        <v>14.67</v>
      </c>
      <c r="BL1067" s="3">
        <v>13.2</v>
      </c>
      <c r="BM1067" s="3">
        <v>1.4700000000000006</v>
      </c>
      <c r="BN1067" s="3">
        <v>10.5</v>
      </c>
      <c r="BO1067" s="3">
        <v>9.98</v>
      </c>
      <c r="BP1067" s="3">
        <v>0.51999999999999957</v>
      </c>
      <c r="BQ1067" s="3">
        <v>12.87</v>
      </c>
      <c r="BR1067" s="3">
        <v>11.58</v>
      </c>
      <c r="BS1067" s="3">
        <v>1.2899999999999991</v>
      </c>
      <c r="BT1067" s="3">
        <v>8.6999999999999993</v>
      </c>
      <c r="BU1067" s="3">
        <v>8.27</v>
      </c>
      <c r="BV1067" s="3">
        <v>0.42999999999999972</v>
      </c>
      <c r="BW1067" s="3">
        <v>10.66</v>
      </c>
      <c r="BX1067" s="3">
        <v>10.130000000000001</v>
      </c>
      <c r="BY1067" s="3">
        <v>0.52999999999999936</v>
      </c>
      <c r="BZ1067" s="3">
        <v>11.87</v>
      </c>
      <c r="CA1067" s="3">
        <v>10.45</v>
      </c>
      <c r="CB1067" s="3">
        <v>1.42</v>
      </c>
      <c r="CC1067" s="3">
        <v>9.66</v>
      </c>
      <c r="CD1067" s="3">
        <v>9.18</v>
      </c>
      <c r="CE1067" s="3">
        <v>0.48000000000000043</v>
      </c>
      <c r="CF1067" s="3">
        <v>10.969999999999999</v>
      </c>
      <c r="CG1067" s="3">
        <v>9.65</v>
      </c>
      <c r="CH1067" s="3">
        <v>1.3199999999999985</v>
      </c>
      <c r="CI1067" s="3">
        <v>8.89</v>
      </c>
      <c r="CJ1067" s="3">
        <v>8.4499999999999993</v>
      </c>
      <c r="CK1067" s="3">
        <v>0.44000000000000128</v>
      </c>
      <c r="CL1067" s="3">
        <v>10.27</v>
      </c>
      <c r="CM1067" s="3">
        <v>9.24</v>
      </c>
      <c r="CN1067" s="3">
        <v>1.0299999999999994</v>
      </c>
      <c r="CO1067" s="3">
        <v>7.35</v>
      </c>
      <c r="CP1067" s="3">
        <v>6.98</v>
      </c>
      <c r="CQ1067" s="3">
        <v>0.36999999999999922</v>
      </c>
      <c r="CR1067" s="3">
        <v>9.01</v>
      </c>
      <c r="CS1067" s="3">
        <v>8.11</v>
      </c>
      <c r="CT1067" s="3">
        <v>0.90000000000000036</v>
      </c>
      <c r="CU1067" s="3">
        <v>6.09</v>
      </c>
      <c r="CV1067" s="3">
        <v>5.79</v>
      </c>
      <c r="CW1067" s="3">
        <v>0.29999999999999982</v>
      </c>
      <c r="CX1067" s="3">
        <v>7.46</v>
      </c>
      <c r="CY1067" s="3">
        <v>7.09</v>
      </c>
      <c r="CZ1067" s="3">
        <v>0.37000000000000011</v>
      </c>
      <c r="DA1067" s="3">
        <v>8.31</v>
      </c>
      <c r="DB1067" s="3">
        <v>7.31</v>
      </c>
      <c r="DC1067" s="3">
        <v>1.0000000000000009</v>
      </c>
      <c r="DD1067" s="3">
        <v>6.76</v>
      </c>
      <c r="DE1067" s="3">
        <v>6.42</v>
      </c>
      <c r="DF1067" s="3">
        <v>0.33999999999999986</v>
      </c>
      <c r="DG1067" s="3">
        <v>7.68</v>
      </c>
      <c r="DH1067" s="3">
        <v>6.91</v>
      </c>
      <c r="DI1067" s="3">
        <v>0.76999999999999957</v>
      </c>
      <c r="DJ1067" s="3">
        <v>6.22</v>
      </c>
      <c r="DK1067" s="3">
        <v>5.91</v>
      </c>
      <c r="DL1067" s="3">
        <v>0.30999999999999961</v>
      </c>
      <c r="DM1067" s="3">
        <v>13.2</v>
      </c>
      <c r="DN1067" s="3">
        <v>11.88</v>
      </c>
      <c r="DO1067" s="3">
        <v>1.3199999999999985</v>
      </c>
      <c r="DP1067" s="3">
        <v>11.58</v>
      </c>
      <c r="DQ1067" s="3">
        <v>10.42</v>
      </c>
      <c r="DR1067" s="3">
        <v>1.1600000000000001</v>
      </c>
      <c r="DS1067" s="3">
        <v>10.68</v>
      </c>
      <c r="DT1067" s="3">
        <v>9.4</v>
      </c>
      <c r="DU1067" s="3">
        <v>1.2799999999999994</v>
      </c>
      <c r="DV1067" s="3">
        <v>9.8699999999999992</v>
      </c>
      <c r="DW1067" s="3">
        <v>8.69</v>
      </c>
      <c r="DX1067" s="3">
        <v>1.1799999999999997</v>
      </c>
    </row>
    <row r="1068" spans="1:128" s="3" customFormat="1" x14ac:dyDescent="0.25">
      <c r="A1068" s="36" t="s">
        <v>1241</v>
      </c>
      <c r="B1068" s="36" t="s">
        <v>1205</v>
      </c>
      <c r="C1068" s="36" t="s">
        <v>1206</v>
      </c>
      <c r="D1068" s="37" t="s">
        <v>1212</v>
      </c>
      <c r="E1068" s="36" t="s">
        <v>1213</v>
      </c>
      <c r="F1068" s="37" t="s">
        <v>166</v>
      </c>
      <c r="G1068" s="36" t="s">
        <v>167</v>
      </c>
      <c r="H1068" s="36" t="s">
        <v>191</v>
      </c>
      <c r="I1068" s="36" t="s">
        <v>169</v>
      </c>
      <c r="J1068" s="36" t="s">
        <v>95</v>
      </c>
      <c r="K1068" s="44">
        <v>6.43</v>
      </c>
      <c r="L1068" s="38">
        <f>IF(J1068="10",IF(H1068="C",ROUND(K1068*1.15,2),K1068))</f>
        <v>7.39</v>
      </c>
      <c r="M1068" s="38">
        <f>ROUND(L1068*O1068/100,2)</f>
        <v>6.28</v>
      </c>
      <c r="N1068" s="38">
        <f>L1068-M1068</f>
        <v>1.1099999999999994</v>
      </c>
      <c r="O1068" s="38" t="s">
        <v>170</v>
      </c>
      <c r="P1068" s="38">
        <f>IF(J1068&lt;&gt;"20",IF(J1068="15",K1068,ROUND(K1068*0.85,2)),"")</f>
        <v>5.47</v>
      </c>
      <c r="Q1068" s="38">
        <f>ROUND(P1068*S1068/100,2)</f>
        <v>4.6500000000000004</v>
      </c>
      <c r="R1068" s="38">
        <f>P1068-Q1068</f>
        <v>0.8199999999999994</v>
      </c>
      <c r="S1068" s="38" t="s">
        <v>170</v>
      </c>
      <c r="T1068" s="38">
        <f>IF(J1068="20",K1068,IF(J1068="10",ROUND(K1068*0.7,2),ROUND(K1068/0.85*0.7,2)))</f>
        <v>4.5</v>
      </c>
      <c r="U1068" s="38">
        <f>ROUND(T1068*W1068/100,2)</f>
        <v>4.28</v>
      </c>
      <c r="V1068" s="38">
        <f>T1068-U1068</f>
        <v>0.21999999999999975</v>
      </c>
      <c r="W1068" s="36">
        <v>95</v>
      </c>
      <c r="X1068" s="38">
        <f>IF(J1068="20",ROUND(K1068/0.7*0.6,2),IF(J1068="10",ROUND(K1068*0.6,2),ROUND(K1068/0.85*0.6,2)))</f>
        <v>3.86</v>
      </c>
      <c r="Y1068" s="38">
        <f>ROUND(X1068*AA1068/100,2)</f>
        <v>3.67</v>
      </c>
      <c r="Z1068" s="38">
        <f>X1068-Y1068</f>
        <v>0.18999999999999995</v>
      </c>
      <c r="AA1068" s="36">
        <v>95</v>
      </c>
      <c r="AB1068" s="38" t="s">
        <v>171</v>
      </c>
      <c r="AC1068" s="38">
        <v>5.47</v>
      </c>
      <c r="AD1068" s="38">
        <v>5.2</v>
      </c>
      <c r="AE1068" s="38">
        <v>0.26999999999999957</v>
      </c>
      <c r="AF1068" s="3">
        <f>ROUND(L1068*0.3,2)</f>
        <v>2.2200000000000002</v>
      </c>
      <c r="AG1068" s="3">
        <f>ROUND(AF1068*O1068/100,2)</f>
        <v>1.89</v>
      </c>
      <c r="AH1068" s="3">
        <f>AF1068-AG1068</f>
        <v>0.33000000000000029</v>
      </c>
      <c r="AI1068" s="3">
        <f>ROUND(P1068*0.3,2)</f>
        <v>1.64</v>
      </c>
      <c r="AJ1068" s="3">
        <f>ROUND(AI1068*S1068/100,2)</f>
        <v>1.39</v>
      </c>
      <c r="AK1068" s="3">
        <f>AI1068-AJ1068</f>
        <v>0.25</v>
      </c>
      <c r="AL1068" s="3">
        <f>ROUND(T1068*0.3,2)</f>
        <v>1.35</v>
      </c>
      <c r="AM1068" s="3">
        <f>ROUND(AL1068*W1068/100,2)</f>
        <v>1.28</v>
      </c>
      <c r="AN1068" s="3">
        <f>AL1068-AM1068</f>
        <v>7.0000000000000062E-2</v>
      </c>
      <c r="AO1068" s="3">
        <f>ROUND(X1068*0.3,2)</f>
        <v>1.1599999999999999</v>
      </c>
      <c r="AP1068" s="3">
        <f>ROUND(AO1068*AA1068/100,2)</f>
        <v>1.1000000000000001</v>
      </c>
      <c r="AQ1068" s="3">
        <f>AO1068-AP1068</f>
        <v>5.9999999999999831E-2</v>
      </c>
      <c r="AR1068" s="3">
        <v>1.64</v>
      </c>
      <c r="AS1068" s="3">
        <v>1.56</v>
      </c>
      <c r="AT1068" s="3">
        <v>7.9999999999999849E-2</v>
      </c>
      <c r="AU1068" s="3">
        <f>ROUND($L1068*0.6,2)</f>
        <v>4.43</v>
      </c>
      <c r="AV1068" s="3">
        <f>ROUND(AU1068*$O1068/100,2)</f>
        <v>3.77</v>
      </c>
      <c r="AW1068" s="3">
        <f>AU1068-AV1068</f>
        <v>0.6599999999999997</v>
      </c>
      <c r="AX1068" s="3">
        <f>ROUND($P1068*0.6,2)</f>
        <v>3.28</v>
      </c>
      <c r="AY1068" s="3">
        <f>ROUND(AX1068*$S1068/100,2)</f>
        <v>2.79</v>
      </c>
      <c r="AZ1068" s="3">
        <f>AX1068-AY1068</f>
        <v>0.48999999999999977</v>
      </c>
      <c r="BA1068" s="3">
        <f>ROUND($T1068*0.6,2)</f>
        <v>2.7</v>
      </c>
      <c r="BB1068" s="3">
        <f>ROUND(BA1068*$W1068/100,2)</f>
        <v>2.57</v>
      </c>
      <c r="BC1068" s="3">
        <f>BA1068-BB1068</f>
        <v>0.13000000000000034</v>
      </c>
      <c r="BD1068" s="3">
        <f>ROUND($X1068*0.6,2)</f>
        <v>2.3199999999999998</v>
      </c>
      <c r="BE1068" s="3">
        <f>ROUND(BD1068*$AA1068/100,2)</f>
        <v>2.2000000000000002</v>
      </c>
      <c r="BF1068" s="3">
        <f>BD1068-BE1068</f>
        <v>0.11999999999999966</v>
      </c>
      <c r="BG1068" s="3">
        <v>3.28</v>
      </c>
      <c r="BH1068" s="3">
        <v>3.12</v>
      </c>
      <c r="BI1068" s="3">
        <v>0.1599999999999997</v>
      </c>
      <c r="BJ1068" s="3" t="s">
        <v>95</v>
      </c>
      <c r="BK1068" s="3">
        <v>14.089999999999998</v>
      </c>
      <c r="BL1068" s="3">
        <v>12.68</v>
      </c>
      <c r="BM1068" s="3">
        <v>1.4099999999999984</v>
      </c>
      <c r="BN1068" s="3">
        <v>10.199999999999999</v>
      </c>
      <c r="BO1068" s="3">
        <v>9.69</v>
      </c>
      <c r="BP1068" s="3">
        <v>0.50999999999999979</v>
      </c>
      <c r="BQ1068" s="3">
        <v>12.289999999999997</v>
      </c>
      <c r="BR1068" s="3">
        <v>11.06</v>
      </c>
      <c r="BS1068" s="3">
        <v>1.2299999999999969</v>
      </c>
      <c r="BT1068" s="3">
        <v>8.4</v>
      </c>
      <c r="BU1068" s="3">
        <v>7.98</v>
      </c>
      <c r="BV1068" s="3">
        <v>0.41999999999999993</v>
      </c>
      <c r="BW1068" s="3">
        <v>10.24</v>
      </c>
      <c r="BX1068" s="3">
        <v>9.73</v>
      </c>
      <c r="BY1068" s="3">
        <v>0.50999999999999979</v>
      </c>
      <c r="BZ1068" s="3">
        <v>11.289999999999997</v>
      </c>
      <c r="CA1068" s="3">
        <v>9.94</v>
      </c>
      <c r="CB1068" s="3">
        <v>1.3499999999999979</v>
      </c>
      <c r="CC1068" s="3">
        <v>9.24</v>
      </c>
      <c r="CD1068" s="3">
        <v>8.7799999999999994</v>
      </c>
      <c r="CE1068" s="3">
        <v>0.46000000000000085</v>
      </c>
      <c r="CF1068" s="3">
        <v>10.389999999999999</v>
      </c>
      <c r="CG1068" s="3">
        <v>9.14</v>
      </c>
      <c r="CH1068" s="3">
        <v>1.2499999999999982</v>
      </c>
      <c r="CI1068" s="3">
        <v>8.4700000000000006</v>
      </c>
      <c r="CJ1068" s="3">
        <v>8.0500000000000007</v>
      </c>
      <c r="CK1068" s="3">
        <v>0.41999999999999993</v>
      </c>
      <c r="CL1068" s="3">
        <v>9.86</v>
      </c>
      <c r="CM1068" s="3">
        <v>8.8699999999999992</v>
      </c>
      <c r="CN1068" s="3">
        <v>0.99000000000000021</v>
      </c>
      <c r="CO1068" s="3">
        <v>7.14</v>
      </c>
      <c r="CP1068" s="3">
        <v>6.78</v>
      </c>
      <c r="CQ1068" s="3">
        <v>0.35999999999999943</v>
      </c>
      <c r="CR1068" s="3">
        <v>8.6</v>
      </c>
      <c r="CS1068" s="3">
        <v>7.74</v>
      </c>
      <c r="CT1068" s="3">
        <v>0.85999999999999943</v>
      </c>
      <c r="CU1068" s="3">
        <v>5.88</v>
      </c>
      <c r="CV1068" s="3">
        <v>5.59</v>
      </c>
      <c r="CW1068" s="3">
        <v>0.29000000000000004</v>
      </c>
      <c r="CX1068" s="3">
        <v>7.17</v>
      </c>
      <c r="CY1068" s="3">
        <v>6.81</v>
      </c>
      <c r="CZ1068" s="3">
        <v>0.36000000000000032</v>
      </c>
      <c r="DA1068" s="3">
        <v>7.9</v>
      </c>
      <c r="DB1068" s="3">
        <v>6.95</v>
      </c>
      <c r="DC1068" s="3">
        <v>0.95000000000000018</v>
      </c>
      <c r="DD1068" s="3">
        <v>6.47</v>
      </c>
      <c r="DE1068" s="3">
        <v>6.15</v>
      </c>
      <c r="DF1068" s="3">
        <v>0.3199999999999994</v>
      </c>
      <c r="DG1068" s="3">
        <v>7.27</v>
      </c>
      <c r="DH1068" s="3">
        <v>6.54</v>
      </c>
      <c r="DI1068" s="3">
        <v>0.72999999999999954</v>
      </c>
      <c r="DJ1068" s="3">
        <v>5.93</v>
      </c>
      <c r="DK1068" s="3">
        <v>5.63</v>
      </c>
      <c r="DL1068" s="3">
        <v>0.29999999999999982</v>
      </c>
      <c r="DM1068" s="3">
        <v>12.68</v>
      </c>
      <c r="DN1068" s="3">
        <v>11.41</v>
      </c>
      <c r="DO1068" s="3">
        <v>1.2699999999999996</v>
      </c>
      <c r="DP1068" s="3">
        <v>11.06</v>
      </c>
      <c r="DQ1068" s="3">
        <v>9.9499999999999993</v>
      </c>
      <c r="DR1068" s="3">
        <v>1.1100000000000012</v>
      </c>
      <c r="DS1068" s="3">
        <v>10.16</v>
      </c>
      <c r="DT1068" s="3">
        <v>8.94</v>
      </c>
      <c r="DU1068" s="3">
        <v>1.2200000000000006</v>
      </c>
      <c r="DV1068" s="3">
        <v>9.35</v>
      </c>
      <c r="DW1068" s="3">
        <v>8.23</v>
      </c>
      <c r="DX1068" s="3">
        <v>1.1199999999999992</v>
      </c>
    </row>
    <row r="1069" spans="1:128" s="3" customFormat="1" x14ac:dyDescent="0.25">
      <c r="A1069" s="36" t="s">
        <v>1242</v>
      </c>
      <c r="B1069" s="36" t="s">
        <v>1205</v>
      </c>
      <c r="C1069" s="36" t="s">
        <v>1206</v>
      </c>
      <c r="D1069" s="37" t="s">
        <v>1232</v>
      </c>
      <c r="E1069" s="36" t="s">
        <v>1233</v>
      </c>
      <c r="F1069" s="37" t="s">
        <v>166</v>
      </c>
      <c r="G1069" s="36" t="s">
        <v>167</v>
      </c>
      <c r="H1069" s="36" t="s">
        <v>191</v>
      </c>
      <c r="I1069" s="36" t="s">
        <v>169</v>
      </c>
      <c r="J1069" s="36" t="s">
        <v>95</v>
      </c>
      <c r="K1069" s="44">
        <v>10.029999999999999</v>
      </c>
      <c r="L1069" s="38">
        <f>IF(J1069="10",IF(H1069="C",ROUND(K1069*1.15,2),K1069))</f>
        <v>11.53</v>
      </c>
      <c r="M1069" s="38">
        <f>ROUND(L1069*O1069/100,2)</f>
        <v>9.8000000000000007</v>
      </c>
      <c r="N1069" s="38">
        <f>L1069-M1069</f>
        <v>1.7299999999999986</v>
      </c>
      <c r="O1069" s="38" t="s">
        <v>170</v>
      </c>
      <c r="P1069" s="38">
        <f>IF(J1069&lt;&gt;"20",IF(J1069="15",K1069,ROUND(K1069*0.85,2)),"")</f>
        <v>8.5299999999999994</v>
      </c>
      <c r="Q1069" s="38">
        <f>ROUND(P1069*S1069/100,2)</f>
        <v>7.25</v>
      </c>
      <c r="R1069" s="38">
        <f>P1069-Q1069</f>
        <v>1.2799999999999994</v>
      </c>
      <c r="S1069" s="38" t="s">
        <v>170</v>
      </c>
      <c r="T1069" s="38">
        <f>IF(J1069="20",K1069,IF(J1069="10",ROUND(K1069*0.7,2),ROUND(K1069/0.85*0.7,2)))</f>
        <v>7.02</v>
      </c>
      <c r="U1069" s="38">
        <f>ROUND(T1069*W1069/100,2)</f>
        <v>6.67</v>
      </c>
      <c r="V1069" s="38">
        <f>T1069-U1069</f>
        <v>0.34999999999999964</v>
      </c>
      <c r="W1069" s="36">
        <v>95</v>
      </c>
      <c r="X1069" s="38">
        <f>IF(J1069="20",ROUND(K1069/0.7*0.6,2),IF(J1069="10",ROUND(K1069*0.6,2),ROUND(K1069/0.85*0.6,2)))</f>
        <v>6.02</v>
      </c>
      <c r="Y1069" s="38">
        <f>ROUND(X1069*AA1069/100,2)</f>
        <v>5.72</v>
      </c>
      <c r="Z1069" s="38">
        <f>X1069-Y1069</f>
        <v>0.29999999999999982</v>
      </c>
      <c r="AA1069" s="36">
        <v>95</v>
      </c>
      <c r="AB1069" s="38" t="s">
        <v>171</v>
      </c>
      <c r="AC1069" s="38">
        <v>8.5299999999999994</v>
      </c>
      <c r="AD1069" s="38">
        <v>8.1</v>
      </c>
      <c r="AE1069" s="38">
        <v>0.42999999999999972</v>
      </c>
      <c r="AF1069" s="3">
        <f>ROUND(L1069*0.3,2)</f>
        <v>3.46</v>
      </c>
      <c r="AG1069" s="3">
        <f>ROUND(AF1069*O1069/100,2)</f>
        <v>2.94</v>
      </c>
      <c r="AH1069" s="3">
        <f>AF1069-AG1069</f>
        <v>0.52</v>
      </c>
      <c r="AI1069" s="3">
        <f>ROUND(P1069*0.3,2)</f>
        <v>2.56</v>
      </c>
      <c r="AJ1069" s="3">
        <f>ROUND(AI1069*S1069/100,2)</f>
        <v>2.1800000000000002</v>
      </c>
      <c r="AK1069" s="3">
        <f>AI1069-AJ1069</f>
        <v>0.37999999999999989</v>
      </c>
      <c r="AL1069" s="3">
        <f>ROUND(T1069*0.3,2)</f>
        <v>2.11</v>
      </c>
      <c r="AM1069" s="3">
        <f>ROUND(AL1069*W1069/100,2)</f>
        <v>2</v>
      </c>
      <c r="AN1069" s="3">
        <f>AL1069-AM1069</f>
        <v>0.10999999999999988</v>
      </c>
      <c r="AO1069" s="3">
        <f>ROUND(X1069*0.3,2)</f>
        <v>1.81</v>
      </c>
      <c r="AP1069" s="3">
        <f>ROUND(AO1069*AA1069/100,2)</f>
        <v>1.72</v>
      </c>
      <c r="AQ1069" s="3">
        <f>AO1069-AP1069</f>
        <v>9.000000000000008E-2</v>
      </c>
      <c r="AR1069" s="3">
        <v>2.56</v>
      </c>
      <c r="AS1069" s="3">
        <v>2.4300000000000002</v>
      </c>
      <c r="AT1069" s="3">
        <v>0.12999999999999989</v>
      </c>
      <c r="AU1069" s="3">
        <f>ROUND($L1069*0.6,2)</f>
        <v>6.92</v>
      </c>
      <c r="AV1069" s="3">
        <f>ROUND(AU1069*$O1069/100,2)</f>
        <v>5.88</v>
      </c>
      <c r="AW1069" s="3">
        <f>AU1069-AV1069</f>
        <v>1.04</v>
      </c>
      <c r="AX1069" s="3">
        <f>ROUND($P1069*0.6,2)</f>
        <v>5.12</v>
      </c>
      <c r="AY1069" s="3">
        <f>ROUND(AX1069*$S1069/100,2)</f>
        <v>4.3499999999999996</v>
      </c>
      <c r="AZ1069" s="3">
        <f>AX1069-AY1069</f>
        <v>0.77000000000000046</v>
      </c>
      <c r="BA1069" s="3">
        <f>ROUND($T1069*0.6,2)</f>
        <v>4.21</v>
      </c>
      <c r="BB1069" s="3">
        <f>ROUND(BA1069*$W1069/100,2)</f>
        <v>4</v>
      </c>
      <c r="BC1069" s="3">
        <f>BA1069-BB1069</f>
        <v>0.20999999999999996</v>
      </c>
      <c r="BD1069" s="3">
        <f>ROUND($X1069*0.6,2)</f>
        <v>3.61</v>
      </c>
      <c r="BE1069" s="3">
        <f>ROUND(BD1069*$AA1069/100,2)</f>
        <v>3.43</v>
      </c>
      <c r="BF1069" s="3">
        <f>BD1069-BE1069</f>
        <v>0.17999999999999972</v>
      </c>
      <c r="BG1069" s="3">
        <v>5.12</v>
      </c>
      <c r="BH1069" s="3">
        <v>4.8600000000000003</v>
      </c>
      <c r="BI1069" s="3">
        <v>0.25999999999999979</v>
      </c>
      <c r="BJ1069" s="3" t="s">
        <v>95</v>
      </c>
      <c r="BK1069" s="3">
        <v>18.23</v>
      </c>
      <c r="BL1069" s="3">
        <v>16.41</v>
      </c>
      <c r="BM1069" s="3">
        <v>1.8200000000000003</v>
      </c>
      <c r="BN1069" s="3">
        <v>12.36</v>
      </c>
      <c r="BO1069" s="3">
        <v>11.74</v>
      </c>
      <c r="BP1069" s="3">
        <v>0.61999999999999922</v>
      </c>
      <c r="BQ1069" s="3">
        <v>16.43</v>
      </c>
      <c r="BR1069" s="3">
        <v>14.79</v>
      </c>
      <c r="BS1069" s="3">
        <v>1.6400000000000006</v>
      </c>
      <c r="BT1069" s="3">
        <v>10.56</v>
      </c>
      <c r="BU1069" s="3">
        <v>10.029999999999999</v>
      </c>
      <c r="BV1069" s="3">
        <v>0.53000000000000114</v>
      </c>
      <c r="BW1069" s="3">
        <v>13.3</v>
      </c>
      <c r="BX1069" s="3">
        <v>12.64</v>
      </c>
      <c r="BY1069" s="3">
        <v>0.66000000000000014</v>
      </c>
      <c r="BZ1069" s="3">
        <v>15.429999999999998</v>
      </c>
      <c r="CA1069" s="3">
        <v>13.58</v>
      </c>
      <c r="CB1069" s="3">
        <v>1.8499999999999979</v>
      </c>
      <c r="CC1069" s="3">
        <v>12.3</v>
      </c>
      <c r="CD1069" s="3">
        <v>11.69</v>
      </c>
      <c r="CE1069" s="3">
        <v>0.61000000000000121</v>
      </c>
      <c r="CF1069" s="3">
        <v>14.53</v>
      </c>
      <c r="CG1069" s="3">
        <v>12.79</v>
      </c>
      <c r="CH1069" s="3">
        <v>1.7400000000000002</v>
      </c>
      <c r="CI1069" s="3">
        <v>11.53</v>
      </c>
      <c r="CJ1069" s="3">
        <v>10.95</v>
      </c>
      <c r="CK1069" s="3">
        <v>0.58000000000000007</v>
      </c>
      <c r="CL1069" s="3">
        <v>12.76</v>
      </c>
      <c r="CM1069" s="3">
        <v>11.48</v>
      </c>
      <c r="CN1069" s="3">
        <v>1.2799999999999994</v>
      </c>
      <c r="CO1069" s="3">
        <v>8.65</v>
      </c>
      <c r="CP1069" s="3">
        <v>8.2200000000000006</v>
      </c>
      <c r="CQ1069" s="3">
        <v>0.42999999999999972</v>
      </c>
      <c r="CR1069" s="3">
        <v>11.5</v>
      </c>
      <c r="CS1069" s="3">
        <v>10.35</v>
      </c>
      <c r="CT1069" s="3">
        <v>1.1500000000000004</v>
      </c>
      <c r="CU1069" s="3">
        <v>7.39</v>
      </c>
      <c r="CV1069" s="3">
        <v>7.02</v>
      </c>
      <c r="CW1069" s="3">
        <v>0.37000000000000011</v>
      </c>
      <c r="CX1069" s="3">
        <v>9.31</v>
      </c>
      <c r="CY1069" s="3">
        <v>8.84</v>
      </c>
      <c r="CZ1069" s="3">
        <v>0.47000000000000064</v>
      </c>
      <c r="DA1069" s="3">
        <v>10.8</v>
      </c>
      <c r="DB1069" s="3">
        <v>9.5</v>
      </c>
      <c r="DC1069" s="3">
        <v>1.3000000000000007</v>
      </c>
      <c r="DD1069" s="3">
        <v>8.61</v>
      </c>
      <c r="DE1069" s="3">
        <v>8.18</v>
      </c>
      <c r="DF1069" s="3">
        <v>0.42999999999999972</v>
      </c>
      <c r="DG1069" s="3">
        <v>10.17</v>
      </c>
      <c r="DH1069" s="3">
        <v>9.15</v>
      </c>
      <c r="DI1069" s="3">
        <v>1.0199999999999996</v>
      </c>
      <c r="DJ1069" s="3">
        <v>8.07</v>
      </c>
      <c r="DK1069" s="3">
        <v>7.67</v>
      </c>
      <c r="DL1069" s="3">
        <v>0.40000000000000036</v>
      </c>
      <c r="DM1069" s="3">
        <v>16.41</v>
      </c>
      <c r="DN1069" s="3">
        <v>14.77</v>
      </c>
      <c r="DO1069" s="3">
        <v>1.6400000000000006</v>
      </c>
      <c r="DP1069" s="3">
        <v>14.79</v>
      </c>
      <c r="DQ1069" s="3">
        <v>13.31</v>
      </c>
      <c r="DR1069" s="3">
        <v>1.4799999999999986</v>
      </c>
      <c r="DS1069" s="3">
        <v>13.89</v>
      </c>
      <c r="DT1069" s="3">
        <v>12.22</v>
      </c>
      <c r="DU1069" s="3">
        <v>1.67</v>
      </c>
      <c r="DV1069" s="3">
        <v>13.08</v>
      </c>
      <c r="DW1069" s="3">
        <v>11.51</v>
      </c>
      <c r="DX1069" s="3">
        <v>1.5700000000000003</v>
      </c>
    </row>
    <row r="1070" spans="1:128" s="3" customFormat="1" x14ac:dyDescent="0.25">
      <c r="A1070" s="36" t="s">
        <v>1243</v>
      </c>
      <c r="B1070" s="36" t="s">
        <v>1205</v>
      </c>
      <c r="C1070" s="36" t="s">
        <v>1206</v>
      </c>
      <c r="D1070" s="37" t="s">
        <v>1215</v>
      </c>
      <c r="E1070" s="36" t="s">
        <v>1206</v>
      </c>
      <c r="F1070" s="37" t="s">
        <v>166</v>
      </c>
      <c r="G1070" s="36" t="s">
        <v>167</v>
      </c>
      <c r="H1070" s="36" t="s">
        <v>191</v>
      </c>
      <c r="I1070" s="36" t="s">
        <v>169</v>
      </c>
      <c r="J1070" s="36" t="s">
        <v>95</v>
      </c>
      <c r="K1070" s="44">
        <v>5.68</v>
      </c>
      <c r="L1070" s="38">
        <f>IF(J1070="10",IF(H1070="C",ROUND(K1070*1.15,2),K1070))</f>
        <v>6.53</v>
      </c>
      <c r="M1070" s="38">
        <f>ROUND(L1070*O1070/100,2)</f>
        <v>5.55</v>
      </c>
      <c r="N1070" s="38">
        <f>L1070-M1070</f>
        <v>0.98000000000000043</v>
      </c>
      <c r="O1070" s="38" t="s">
        <v>170</v>
      </c>
      <c r="P1070" s="38">
        <f>IF(J1070&lt;&gt;"20",IF(J1070="15",K1070,ROUND(K1070*0.85,2)),"")</f>
        <v>4.83</v>
      </c>
      <c r="Q1070" s="38">
        <f>ROUND(P1070*S1070/100,2)</f>
        <v>4.1100000000000003</v>
      </c>
      <c r="R1070" s="38">
        <f>P1070-Q1070</f>
        <v>0.71999999999999975</v>
      </c>
      <c r="S1070" s="38" t="s">
        <v>170</v>
      </c>
      <c r="T1070" s="38">
        <f>IF(J1070="20",K1070,IF(J1070="10",ROUND(K1070*0.7,2),ROUND(K1070/0.85*0.7,2)))</f>
        <v>3.98</v>
      </c>
      <c r="U1070" s="38">
        <f>ROUND(T1070*W1070/100,2)</f>
        <v>3.78</v>
      </c>
      <c r="V1070" s="38">
        <f>T1070-U1070</f>
        <v>0.20000000000000018</v>
      </c>
      <c r="W1070" s="36">
        <v>95</v>
      </c>
      <c r="X1070" s="38">
        <f>IF(J1070="20",ROUND(K1070/0.7*0.6,2),IF(J1070="10",ROUND(K1070*0.6,2),ROUND(K1070/0.85*0.6,2)))</f>
        <v>3.41</v>
      </c>
      <c r="Y1070" s="38">
        <f>ROUND(X1070*AA1070/100,2)</f>
        <v>3.24</v>
      </c>
      <c r="Z1070" s="38">
        <f>X1070-Y1070</f>
        <v>0.16999999999999993</v>
      </c>
      <c r="AA1070" s="36">
        <v>95</v>
      </c>
      <c r="AB1070" s="38" t="s">
        <v>171</v>
      </c>
      <c r="AC1070" s="38">
        <v>4.83</v>
      </c>
      <c r="AD1070" s="38">
        <v>4.59</v>
      </c>
      <c r="AE1070" s="38">
        <v>0.24000000000000021</v>
      </c>
      <c r="AF1070" s="3">
        <f>ROUND(L1070*0.3,2)</f>
        <v>1.96</v>
      </c>
      <c r="AG1070" s="3">
        <f>ROUND(AF1070*O1070/100,2)</f>
        <v>1.67</v>
      </c>
      <c r="AH1070" s="3">
        <f>AF1070-AG1070</f>
        <v>0.29000000000000004</v>
      </c>
      <c r="AI1070" s="3">
        <f>ROUND(P1070*0.3,2)</f>
        <v>1.45</v>
      </c>
      <c r="AJ1070" s="3">
        <f>ROUND(AI1070*S1070/100,2)</f>
        <v>1.23</v>
      </c>
      <c r="AK1070" s="3">
        <f>AI1070-AJ1070</f>
        <v>0.21999999999999997</v>
      </c>
      <c r="AL1070" s="3">
        <f>ROUND(T1070*0.3,2)</f>
        <v>1.19</v>
      </c>
      <c r="AM1070" s="3">
        <f>ROUND(AL1070*W1070/100,2)</f>
        <v>1.1299999999999999</v>
      </c>
      <c r="AN1070" s="3">
        <f>AL1070-AM1070</f>
        <v>6.0000000000000053E-2</v>
      </c>
      <c r="AO1070" s="3">
        <f>ROUND(X1070*0.3,2)</f>
        <v>1.02</v>
      </c>
      <c r="AP1070" s="3">
        <f>ROUND(AO1070*AA1070/100,2)</f>
        <v>0.97</v>
      </c>
      <c r="AQ1070" s="3">
        <f>AO1070-AP1070</f>
        <v>5.0000000000000044E-2</v>
      </c>
      <c r="AR1070" s="3">
        <v>1.45</v>
      </c>
      <c r="AS1070" s="3">
        <v>1.38</v>
      </c>
      <c r="AT1070" s="3">
        <v>7.0000000000000062E-2</v>
      </c>
      <c r="AU1070" s="3">
        <f>ROUND($L1070*0.6,2)</f>
        <v>3.92</v>
      </c>
      <c r="AV1070" s="3">
        <f>ROUND(AU1070*$O1070/100,2)</f>
        <v>3.33</v>
      </c>
      <c r="AW1070" s="3">
        <f>AU1070-AV1070</f>
        <v>0.58999999999999986</v>
      </c>
      <c r="AX1070" s="3">
        <f>ROUND($P1070*0.6,2)</f>
        <v>2.9</v>
      </c>
      <c r="AY1070" s="3">
        <f>ROUND(AX1070*$S1070/100,2)</f>
        <v>2.4700000000000002</v>
      </c>
      <c r="AZ1070" s="3">
        <f>AX1070-AY1070</f>
        <v>0.42999999999999972</v>
      </c>
      <c r="BA1070" s="3">
        <f>ROUND($T1070*0.6,2)</f>
        <v>2.39</v>
      </c>
      <c r="BB1070" s="3">
        <f>ROUND(BA1070*$W1070/100,2)</f>
        <v>2.27</v>
      </c>
      <c r="BC1070" s="3">
        <f>BA1070-BB1070</f>
        <v>0.12000000000000011</v>
      </c>
      <c r="BD1070" s="3">
        <f>ROUND($X1070*0.6,2)</f>
        <v>2.0499999999999998</v>
      </c>
      <c r="BE1070" s="3">
        <f>ROUND(BD1070*$AA1070/100,2)</f>
        <v>1.95</v>
      </c>
      <c r="BF1070" s="3">
        <f>BD1070-BE1070</f>
        <v>9.9999999999999867E-2</v>
      </c>
      <c r="BG1070" s="3">
        <v>2.9</v>
      </c>
      <c r="BH1070" s="3">
        <v>2.76</v>
      </c>
      <c r="BI1070" s="3">
        <v>0.14000000000000012</v>
      </c>
      <c r="BJ1070" s="3" t="s">
        <v>95</v>
      </c>
      <c r="BK1070" s="3">
        <v>13.229999999999999</v>
      </c>
      <c r="BL1070" s="3">
        <v>11.91</v>
      </c>
      <c r="BM1070" s="3">
        <v>1.3199999999999985</v>
      </c>
      <c r="BN1070" s="3">
        <v>9.75</v>
      </c>
      <c r="BO1070" s="3">
        <v>9.26</v>
      </c>
      <c r="BP1070" s="3">
        <v>0.49000000000000021</v>
      </c>
      <c r="BQ1070" s="3">
        <v>11.429999999999998</v>
      </c>
      <c r="BR1070" s="3">
        <v>10.29</v>
      </c>
      <c r="BS1070" s="3">
        <v>1.1399999999999988</v>
      </c>
      <c r="BT1070" s="3">
        <v>7.95</v>
      </c>
      <c r="BU1070" s="3">
        <v>7.55</v>
      </c>
      <c r="BV1070" s="3">
        <v>0.40000000000000036</v>
      </c>
      <c r="BW1070" s="3">
        <v>9.6</v>
      </c>
      <c r="BX1070" s="3">
        <v>9.1199999999999992</v>
      </c>
      <c r="BY1070" s="3">
        <v>0.48000000000000043</v>
      </c>
      <c r="BZ1070" s="3">
        <v>10.43</v>
      </c>
      <c r="CA1070" s="3">
        <v>9.18</v>
      </c>
      <c r="CB1070" s="3">
        <v>1.25</v>
      </c>
      <c r="CC1070" s="3">
        <v>8.6</v>
      </c>
      <c r="CD1070" s="3">
        <v>8.17</v>
      </c>
      <c r="CE1070" s="3">
        <v>0.42999999999999972</v>
      </c>
      <c r="CF1070" s="3">
        <v>9.5299999999999994</v>
      </c>
      <c r="CG1070" s="3">
        <v>8.39</v>
      </c>
      <c r="CH1070" s="3">
        <v>1.1399999999999988</v>
      </c>
      <c r="CI1070" s="3">
        <v>7.83</v>
      </c>
      <c r="CJ1070" s="3">
        <v>7.44</v>
      </c>
      <c r="CK1070" s="3">
        <v>0.38999999999999968</v>
      </c>
      <c r="CL1070" s="3">
        <v>9.26</v>
      </c>
      <c r="CM1070" s="3">
        <v>8.33</v>
      </c>
      <c r="CN1070" s="3">
        <v>0.92999999999999972</v>
      </c>
      <c r="CO1070" s="3">
        <v>6.83</v>
      </c>
      <c r="CP1070" s="3">
        <v>6.49</v>
      </c>
      <c r="CQ1070" s="3">
        <v>0.33999999999999986</v>
      </c>
      <c r="CR1070" s="3">
        <v>8</v>
      </c>
      <c r="CS1070" s="3">
        <v>7.2</v>
      </c>
      <c r="CT1070" s="3">
        <v>0.79999999999999982</v>
      </c>
      <c r="CU1070" s="3">
        <v>5.57</v>
      </c>
      <c r="CV1070" s="3">
        <v>5.29</v>
      </c>
      <c r="CW1070" s="3">
        <v>0.28000000000000025</v>
      </c>
      <c r="CX1070" s="3">
        <v>6.72</v>
      </c>
      <c r="CY1070" s="3">
        <v>6.38</v>
      </c>
      <c r="CZ1070" s="3">
        <v>0.33999999999999986</v>
      </c>
      <c r="DA1070" s="3">
        <v>7.3</v>
      </c>
      <c r="DB1070" s="3">
        <v>6.42</v>
      </c>
      <c r="DC1070" s="3">
        <v>0.87999999999999989</v>
      </c>
      <c r="DD1070" s="3">
        <v>6.02</v>
      </c>
      <c r="DE1070" s="3">
        <v>5.72</v>
      </c>
      <c r="DF1070" s="3">
        <v>0.29999999999999982</v>
      </c>
      <c r="DG1070" s="3">
        <v>6.67</v>
      </c>
      <c r="DH1070" s="3">
        <v>6</v>
      </c>
      <c r="DI1070" s="3">
        <v>0.66999999999999993</v>
      </c>
      <c r="DJ1070" s="3">
        <v>5.48</v>
      </c>
      <c r="DK1070" s="3">
        <v>5.21</v>
      </c>
      <c r="DL1070" s="3">
        <v>0.27000000000000046</v>
      </c>
      <c r="DM1070" s="3">
        <v>11.91</v>
      </c>
      <c r="DN1070" s="3">
        <v>10.72</v>
      </c>
      <c r="DO1070" s="3">
        <v>1.1899999999999995</v>
      </c>
      <c r="DP1070" s="3">
        <v>10.29</v>
      </c>
      <c r="DQ1070" s="3">
        <v>9.26</v>
      </c>
      <c r="DR1070" s="3">
        <v>1.0299999999999994</v>
      </c>
      <c r="DS1070" s="3">
        <v>9.39</v>
      </c>
      <c r="DT1070" s="3">
        <v>8.26</v>
      </c>
      <c r="DU1070" s="3">
        <v>1.1300000000000008</v>
      </c>
      <c r="DV1070" s="3">
        <v>8.58</v>
      </c>
      <c r="DW1070" s="3">
        <v>7.55</v>
      </c>
      <c r="DX1070" s="3">
        <v>1.0300000000000002</v>
      </c>
    </row>
    <row r="1071" spans="1:128" s="3" customFormat="1" x14ac:dyDescent="0.25">
      <c r="A1071" s="36" t="s">
        <v>1244</v>
      </c>
      <c r="B1071" s="36" t="s">
        <v>1205</v>
      </c>
      <c r="C1071" s="36" t="s">
        <v>1206</v>
      </c>
      <c r="D1071" s="37" t="s">
        <v>1245</v>
      </c>
      <c r="E1071" s="36" t="s">
        <v>1246</v>
      </c>
      <c r="F1071" s="37" t="s">
        <v>166</v>
      </c>
      <c r="G1071" s="36" t="s">
        <v>167</v>
      </c>
      <c r="H1071" s="36" t="s">
        <v>191</v>
      </c>
      <c r="I1071" s="36" t="s">
        <v>169</v>
      </c>
      <c r="J1071" s="36" t="s">
        <v>95</v>
      </c>
      <c r="K1071" s="44">
        <v>6.43</v>
      </c>
      <c r="L1071" s="38">
        <f>IF(J1071="10",IF(H1071="C",ROUND(K1071*1.15,2),K1071))</f>
        <v>7.39</v>
      </c>
      <c r="M1071" s="38">
        <f>ROUND(L1071*O1071/100,2)</f>
        <v>6.28</v>
      </c>
      <c r="N1071" s="38">
        <f>L1071-M1071</f>
        <v>1.1099999999999994</v>
      </c>
      <c r="O1071" s="38" t="s">
        <v>170</v>
      </c>
      <c r="P1071" s="38">
        <f>IF(J1071&lt;&gt;"20",IF(J1071="15",K1071,ROUND(K1071*0.85,2)),"")</f>
        <v>5.47</v>
      </c>
      <c r="Q1071" s="38">
        <f>ROUND(P1071*S1071/100,2)</f>
        <v>4.6500000000000004</v>
      </c>
      <c r="R1071" s="38">
        <f>P1071-Q1071</f>
        <v>0.8199999999999994</v>
      </c>
      <c r="S1071" s="38" t="s">
        <v>170</v>
      </c>
      <c r="T1071" s="38">
        <f>IF(J1071="20",K1071,IF(J1071="10",ROUND(K1071*0.7,2),ROUND(K1071/0.85*0.7,2)))</f>
        <v>4.5</v>
      </c>
      <c r="U1071" s="38">
        <f>ROUND(T1071*W1071/100,2)</f>
        <v>4.28</v>
      </c>
      <c r="V1071" s="38">
        <f>T1071-U1071</f>
        <v>0.21999999999999975</v>
      </c>
      <c r="W1071" s="36">
        <v>95</v>
      </c>
      <c r="X1071" s="38">
        <f>IF(J1071="20",ROUND(K1071/0.7*0.6,2),IF(J1071="10",ROUND(K1071*0.6,2),ROUND(K1071/0.85*0.6,2)))</f>
        <v>3.86</v>
      </c>
      <c r="Y1071" s="38">
        <f>ROUND(X1071*AA1071/100,2)</f>
        <v>3.67</v>
      </c>
      <c r="Z1071" s="38">
        <f>X1071-Y1071</f>
        <v>0.18999999999999995</v>
      </c>
      <c r="AA1071" s="36">
        <v>95</v>
      </c>
      <c r="AB1071" s="38" t="s">
        <v>171</v>
      </c>
      <c r="AC1071" s="38">
        <v>5.47</v>
      </c>
      <c r="AD1071" s="38">
        <v>5.2</v>
      </c>
      <c r="AE1071" s="38">
        <v>0.26999999999999957</v>
      </c>
      <c r="AF1071" s="3">
        <f>ROUND(L1071*0.3,2)</f>
        <v>2.2200000000000002</v>
      </c>
      <c r="AG1071" s="3">
        <f>ROUND(AF1071*O1071/100,2)</f>
        <v>1.89</v>
      </c>
      <c r="AH1071" s="3">
        <f>AF1071-AG1071</f>
        <v>0.33000000000000029</v>
      </c>
      <c r="AI1071" s="3">
        <f>ROUND(P1071*0.3,2)</f>
        <v>1.64</v>
      </c>
      <c r="AJ1071" s="3">
        <f>ROUND(AI1071*S1071/100,2)</f>
        <v>1.39</v>
      </c>
      <c r="AK1071" s="3">
        <f>AI1071-AJ1071</f>
        <v>0.25</v>
      </c>
      <c r="AL1071" s="3">
        <f>ROUND(T1071*0.3,2)</f>
        <v>1.35</v>
      </c>
      <c r="AM1071" s="3">
        <f>ROUND(AL1071*W1071/100,2)</f>
        <v>1.28</v>
      </c>
      <c r="AN1071" s="3">
        <f>AL1071-AM1071</f>
        <v>7.0000000000000062E-2</v>
      </c>
      <c r="AO1071" s="3">
        <f>ROUND(X1071*0.3,2)</f>
        <v>1.1599999999999999</v>
      </c>
      <c r="AP1071" s="3">
        <f>ROUND(AO1071*AA1071/100,2)</f>
        <v>1.1000000000000001</v>
      </c>
      <c r="AQ1071" s="3">
        <f>AO1071-AP1071</f>
        <v>5.9999999999999831E-2</v>
      </c>
      <c r="AR1071" s="3">
        <v>1.64</v>
      </c>
      <c r="AS1071" s="3">
        <v>1.56</v>
      </c>
      <c r="AT1071" s="3">
        <v>7.9999999999999849E-2</v>
      </c>
      <c r="AU1071" s="3">
        <f>ROUND($L1071*0.6,2)</f>
        <v>4.43</v>
      </c>
      <c r="AV1071" s="3">
        <f>ROUND(AU1071*$O1071/100,2)</f>
        <v>3.77</v>
      </c>
      <c r="AW1071" s="3">
        <f>AU1071-AV1071</f>
        <v>0.6599999999999997</v>
      </c>
      <c r="AX1071" s="3">
        <f>ROUND($P1071*0.6,2)</f>
        <v>3.28</v>
      </c>
      <c r="AY1071" s="3">
        <f>ROUND(AX1071*$S1071/100,2)</f>
        <v>2.79</v>
      </c>
      <c r="AZ1071" s="3">
        <f>AX1071-AY1071</f>
        <v>0.48999999999999977</v>
      </c>
      <c r="BA1071" s="3">
        <f>ROUND($T1071*0.6,2)</f>
        <v>2.7</v>
      </c>
      <c r="BB1071" s="3">
        <f>ROUND(BA1071*$W1071/100,2)</f>
        <v>2.57</v>
      </c>
      <c r="BC1071" s="3">
        <f>BA1071-BB1071</f>
        <v>0.13000000000000034</v>
      </c>
      <c r="BD1071" s="3">
        <f>ROUND($X1071*0.6,2)</f>
        <v>2.3199999999999998</v>
      </c>
      <c r="BE1071" s="3">
        <f>ROUND(BD1071*$AA1071/100,2)</f>
        <v>2.2000000000000002</v>
      </c>
      <c r="BF1071" s="3">
        <f>BD1071-BE1071</f>
        <v>0.11999999999999966</v>
      </c>
      <c r="BG1071" s="3">
        <v>3.28</v>
      </c>
      <c r="BH1071" s="3">
        <v>3.12</v>
      </c>
      <c r="BI1071" s="3">
        <v>0.1599999999999997</v>
      </c>
      <c r="BJ1071" s="3" t="s">
        <v>95</v>
      </c>
      <c r="BK1071" s="3">
        <v>14.089999999999998</v>
      </c>
      <c r="BL1071" s="3">
        <v>12.68</v>
      </c>
      <c r="BM1071" s="3">
        <v>1.4099999999999984</v>
      </c>
      <c r="BN1071" s="3">
        <v>10.199999999999999</v>
      </c>
      <c r="BO1071" s="3">
        <v>9.69</v>
      </c>
      <c r="BP1071" s="3">
        <v>0.50999999999999979</v>
      </c>
      <c r="BQ1071" s="3">
        <v>12.289999999999997</v>
      </c>
      <c r="BR1071" s="3">
        <v>11.06</v>
      </c>
      <c r="BS1071" s="3">
        <v>1.2299999999999969</v>
      </c>
      <c r="BT1071" s="3">
        <v>8.4</v>
      </c>
      <c r="BU1071" s="3">
        <v>7.98</v>
      </c>
      <c r="BV1071" s="3">
        <v>0.41999999999999993</v>
      </c>
      <c r="BW1071" s="3">
        <v>10.24</v>
      </c>
      <c r="BX1071" s="3">
        <v>9.73</v>
      </c>
      <c r="BY1071" s="3">
        <v>0.50999999999999979</v>
      </c>
      <c r="BZ1071" s="3">
        <v>11.289999999999997</v>
      </c>
      <c r="CA1071" s="3">
        <v>9.94</v>
      </c>
      <c r="CB1071" s="3">
        <v>1.3499999999999979</v>
      </c>
      <c r="CC1071" s="3">
        <v>9.24</v>
      </c>
      <c r="CD1071" s="3">
        <v>8.7799999999999994</v>
      </c>
      <c r="CE1071" s="3">
        <v>0.46000000000000085</v>
      </c>
      <c r="CF1071" s="3">
        <v>10.389999999999999</v>
      </c>
      <c r="CG1071" s="3">
        <v>9.14</v>
      </c>
      <c r="CH1071" s="3">
        <v>1.2499999999999982</v>
      </c>
      <c r="CI1071" s="3">
        <v>8.4700000000000006</v>
      </c>
      <c r="CJ1071" s="3">
        <v>8.0500000000000007</v>
      </c>
      <c r="CK1071" s="3">
        <v>0.41999999999999993</v>
      </c>
      <c r="CL1071" s="3">
        <v>9.86</v>
      </c>
      <c r="CM1071" s="3">
        <v>8.8699999999999992</v>
      </c>
      <c r="CN1071" s="3">
        <v>0.99000000000000021</v>
      </c>
      <c r="CO1071" s="3">
        <v>7.14</v>
      </c>
      <c r="CP1071" s="3">
        <v>6.78</v>
      </c>
      <c r="CQ1071" s="3">
        <v>0.35999999999999943</v>
      </c>
      <c r="CR1071" s="3">
        <v>8.6</v>
      </c>
      <c r="CS1071" s="3">
        <v>7.74</v>
      </c>
      <c r="CT1071" s="3">
        <v>0.85999999999999943</v>
      </c>
      <c r="CU1071" s="3">
        <v>5.88</v>
      </c>
      <c r="CV1071" s="3">
        <v>5.59</v>
      </c>
      <c r="CW1071" s="3">
        <v>0.29000000000000004</v>
      </c>
      <c r="CX1071" s="3">
        <v>7.17</v>
      </c>
      <c r="CY1071" s="3">
        <v>6.81</v>
      </c>
      <c r="CZ1071" s="3">
        <v>0.36000000000000032</v>
      </c>
      <c r="DA1071" s="3">
        <v>7.9</v>
      </c>
      <c r="DB1071" s="3">
        <v>6.95</v>
      </c>
      <c r="DC1071" s="3">
        <v>0.95000000000000018</v>
      </c>
      <c r="DD1071" s="3">
        <v>6.47</v>
      </c>
      <c r="DE1071" s="3">
        <v>6.15</v>
      </c>
      <c r="DF1071" s="3">
        <v>0.3199999999999994</v>
      </c>
      <c r="DG1071" s="3">
        <v>7.27</v>
      </c>
      <c r="DH1071" s="3">
        <v>6.54</v>
      </c>
      <c r="DI1071" s="3">
        <v>0.72999999999999954</v>
      </c>
      <c r="DJ1071" s="3">
        <v>5.93</v>
      </c>
      <c r="DK1071" s="3">
        <v>5.63</v>
      </c>
      <c r="DL1071" s="3">
        <v>0.29999999999999982</v>
      </c>
      <c r="DM1071" s="3">
        <v>12.68</v>
      </c>
      <c r="DN1071" s="3">
        <v>11.41</v>
      </c>
      <c r="DO1071" s="3">
        <v>1.2699999999999996</v>
      </c>
      <c r="DP1071" s="3">
        <v>11.06</v>
      </c>
      <c r="DQ1071" s="3">
        <v>9.9499999999999993</v>
      </c>
      <c r="DR1071" s="3">
        <v>1.1100000000000012</v>
      </c>
      <c r="DS1071" s="3">
        <v>10.16</v>
      </c>
      <c r="DT1071" s="3">
        <v>8.94</v>
      </c>
      <c r="DU1071" s="3">
        <v>1.2200000000000006</v>
      </c>
      <c r="DV1071" s="3">
        <v>9.35</v>
      </c>
      <c r="DW1071" s="3">
        <v>8.23</v>
      </c>
      <c r="DX1071" s="3">
        <v>1.1199999999999992</v>
      </c>
    </row>
    <row r="1072" spans="1:128" s="3" customFormat="1" x14ac:dyDescent="0.25">
      <c r="A1072" s="36" t="s">
        <v>1247</v>
      </c>
      <c r="B1072" s="36" t="s">
        <v>1205</v>
      </c>
      <c r="C1072" s="36" t="s">
        <v>1206</v>
      </c>
      <c r="D1072" s="37" t="s">
        <v>1248</v>
      </c>
      <c r="E1072" s="36" t="s">
        <v>1249</v>
      </c>
      <c r="F1072" s="37" t="s">
        <v>166</v>
      </c>
      <c r="G1072" s="36" t="s">
        <v>167</v>
      </c>
      <c r="H1072" s="36" t="s">
        <v>191</v>
      </c>
      <c r="I1072" s="36" t="s">
        <v>169</v>
      </c>
      <c r="J1072" s="36" t="s">
        <v>95</v>
      </c>
      <c r="K1072" s="44">
        <v>6.43</v>
      </c>
      <c r="L1072" s="38">
        <f>IF(J1072="10",IF(H1072="C",ROUND(K1072*1.15,2),K1072))</f>
        <v>7.39</v>
      </c>
      <c r="M1072" s="38">
        <f>ROUND(L1072*O1072/100,2)</f>
        <v>6.28</v>
      </c>
      <c r="N1072" s="38">
        <f>L1072-M1072</f>
        <v>1.1099999999999994</v>
      </c>
      <c r="O1072" s="38" t="s">
        <v>170</v>
      </c>
      <c r="P1072" s="38">
        <f>IF(J1072&lt;&gt;"20",IF(J1072="15",K1072,ROUND(K1072*0.85,2)),"")</f>
        <v>5.47</v>
      </c>
      <c r="Q1072" s="38">
        <f>ROUND(P1072*S1072/100,2)</f>
        <v>4.6500000000000004</v>
      </c>
      <c r="R1072" s="38">
        <f>P1072-Q1072</f>
        <v>0.8199999999999994</v>
      </c>
      <c r="S1072" s="38" t="s">
        <v>170</v>
      </c>
      <c r="T1072" s="38">
        <f>IF(J1072="20",K1072,IF(J1072="10",ROUND(K1072*0.7,2),ROUND(K1072/0.85*0.7,2)))</f>
        <v>4.5</v>
      </c>
      <c r="U1072" s="38">
        <f>ROUND(T1072*W1072/100,2)</f>
        <v>4.28</v>
      </c>
      <c r="V1072" s="38">
        <f>T1072-U1072</f>
        <v>0.21999999999999975</v>
      </c>
      <c r="W1072" s="36">
        <v>95</v>
      </c>
      <c r="X1072" s="38">
        <f>IF(J1072="20",ROUND(K1072/0.7*0.6,2),IF(J1072="10",ROUND(K1072*0.6,2),ROUND(K1072/0.85*0.6,2)))</f>
        <v>3.86</v>
      </c>
      <c r="Y1072" s="38">
        <f>ROUND(X1072*AA1072/100,2)</f>
        <v>3.67</v>
      </c>
      <c r="Z1072" s="38">
        <f>X1072-Y1072</f>
        <v>0.18999999999999995</v>
      </c>
      <c r="AA1072" s="36">
        <v>95</v>
      </c>
      <c r="AB1072" s="38" t="s">
        <v>171</v>
      </c>
      <c r="AC1072" s="38">
        <v>5.47</v>
      </c>
      <c r="AD1072" s="38">
        <v>5.2</v>
      </c>
      <c r="AE1072" s="38">
        <v>0.26999999999999957</v>
      </c>
      <c r="AF1072" s="3">
        <f>ROUND(L1072*0.3,2)</f>
        <v>2.2200000000000002</v>
      </c>
      <c r="AG1072" s="3">
        <f>ROUND(AF1072*O1072/100,2)</f>
        <v>1.89</v>
      </c>
      <c r="AH1072" s="3">
        <f>AF1072-AG1072</f>
        <v>0.33000000000000029</v>
      </c>
      <c r="AI1072" s="3">
        <f>ROUND(P1072*0.3,2)</f>
        <v>1.64</v>
      </c>
      <c r="AJ1072" s="3">
        <f>ROUND(AI1072*S1072/100,2)</f>
        <v>1.39</v>
      </c>
      <c r="AK1072" s="3">
        <f>AI1072-AJ1072</f>
        <v>0.25</v>
      </c>
      <c r="AL1072" s="3">
        <f>ROUND(T1072*0.3,2)</f>
        <v>1.35</v>
      </c>
      <c r="AM1072" s="3">
        <f>ROUND(AL1072*W1072/100,2)</f>
        <v>1.28</v>
      </c>
      <c r="AN1072" s="3">
        <f>AL1072-AM1072</f>
        <v>7.0000000000000062E-2</v>
      </c>
      <c r="AO1072" s="3">
        <f>ROUND(X1072*0.3,2)</f>
        <v>1.1599999999999999</v>
      </c>
      <c r="AP1072" s="3">
        <f>ROUND(AO1072*AA1072/100,2)</f>
        <v>1.1000000000000001</v>
      </c>
      <c r="AQ1072" s="3">
        <f>AO1072-AP1072</f>
        <v>5.9999999999999831E-2</v>
      </c>
      <c r="AR1072" s="3">
        <v>1.64</v>
      </c>
      <c r="AS1072" s="3">
        <v>1.56</v>
      </c>
      <c r="AT1072" s="3">
        <v>7.9999999999999849E-2</v>
      </c>
      <c r="AU1072" s="3">
        <f>ROUND($L1072*0.6,2)</f>
        <v>4.43</v>
      </c>
      <c r="AV1072" s="3">
        <f>ROUND(AU1072*$O1072/100,2)</f>
        <v>3.77</v>
      </c>
      <c r="AW1072" s="3">
        <f>AU1072-AV1072</f>
        <v>0.6599999999999997</v>
      </c>
      <c r="AX1072" s="3">
        <f>ROUND($P1072*0.6,2)</f>
        <v>3.28</v>
      </c>
      <c r="AY1072" s="3">
        <f>ROUND(AX1072*$S1072/100,2)</f>
        <v>2.79</v>
      </c>
      <c r="AZ1072" s="3">
        <f>AX1072-AY1072</f>
        <v>0.48999999999999977</v>
      </c>
      <c r="BA1072" s="3">
        <f>ROUND($T1072*0.6,2)</f>
        <v>2.7</v>
      </c>
      <c r="BB1072" s="3">
        <f>ROUND(BA1072*$W1072/100,2)</f>
        <v>2.57</v>
      </c>
      <c r="BC1072" s="3">
        <f>BA1072-BB1072</f>
        <v>0.13000000000000034</v>
      </c>
      <c r="BD1072" s="3">
        <f>ROUND($X1072*0.6,2)</f>
        <v>2.3199999999999998</v>
      </c>
      <c r="BE1072" s="3">
        <f>ROUND(BD1072*$AA1072/100,2)</f>
        <v>2.2000000000000002</v>
      </c>
      <c r="BF1072" s="3">
        <f>BD1072-BE1072</f>
        <v>0.11999999999999966</v>
      </c>
      <c r="BG1072" s="3">
        <v>3.28</v>
      </c>
      <c r="BH1072" s="3">
        <v>3.12</v>
      </c>
      <c r="BI1072" s="3">
        <v>0.1599999999999997</v>
      </c>
      <c r="BJ1072" s="3" t="s">
        <v>95</v>
      </c>
      <c r="BK1072" s="3">
        <v>14.089999999999998</v>
      </c>
      <c r="BL1072" s="3">
        <v>12.68</v>
      </c>
      <c r="BM1072" s="3">
        <v>1.4099999999999984</v>
      </c>
      <c r="BN1072" s="3">
        <v>10.199999999999999</v>
      </c>
      <c r="BO1072" s="3">
        <v>9.69</v>
      </c>
      <c r="BP1072" s="3">
        <v>0.50999999999999979</v>
      </c>
      <c r="BQ1072" s="3">
        <v>12.289999999999997</v>
      </c>
      <c r="BR1072" s="3">
        <v>11.06</v>
      </c>
      <c r="BS1072" s="3">
        <v>1.2299999999999969</v>
      </c>
      <c r="BT1072" s="3">
        <v>8.4</v>
      </c>
      <c r="BU1072" s="3">
        <v>7.98</v>
      </c>
      <c r="BV1072" s="3">
        <v>0.41999999999999993</v>
      </c>
      <c r="BW1072" s="3">
        <v>10.24</v>
      </c>
      <c r="BX1072" s="3">
        <v>9.73</v>
      </c>
      <c r="BY1072" s="3">
        <v>0.50999999999999979</v>
      </c>
      <c r="BZ1072" s="3">
        <v>11.289999999999997</v>
      </c>
      <c r="CA1072" s="3">
        <v>9.94</v>
      </c>
      <c r="CB1072" s="3">
        <v>1.3499999999999979</v>
      </c>
      <c r="CC1072" s="3">
        <v>9.24</v>
      </c>
      <c r="CD1072" s="3">
        <v>8.7799999999999994</v>
      </c>
      <c r="CE1072" s="3">
        <v>0.46000000000000085</v>
      </c>
      <c r="CF1072" s="3">
        <v>10.389999999999999</v>
      </c>
      <c r="CG1072" s="3">
        <v>9.14</v>
      </c>
      <c r="CH1072" s="3">
        <v>1.2499999999999982</v>
      </c>
      <c r="CI1072" s="3">
        <v>8.4700000000000006</v>
      </c>
      <c r="CJ1072" s="3">
        <v>8.0500000000000007</v>
      </c>
      <c r="CK1072" s="3">
        <v>0.41999999999999993</v>
      </c>
      <c r="CL1072" s="3">
        <v>9.86</v>
      </c>
      <c r="CM1072" s="3">
        <v>8.8699999999999992</v>
      </c>
      <c r="CN1072" s="3">
        <v>0.99000000000000021</v>
      </c>
      <c r="CO1072" s="3">
        <v>7.14</v>
      </c>
      <c r="CP1072" s="3">
        <v>6.78</v>
      </c>
      <c r="CQ1072" s="3">
        <v>0.35999999999999943</v>
      </c>
      <c r="CR1072" s="3">
        <v>8.6</v>
      </c>
      <c r="CS1072" s="3">
        <v>7.74</v>
      </c>
      <c r="CT1072" s="3">
        <v>0.85999999999999943</v>
      </c>
      <c r="CU1072" s="3">
        <v>5.88</v>
      </c>
      <c r="CV1072" s="3">
        <v>5.59</v>
      </c>
      <c r="CW1072" s="3">
        <v>0.29000000000000004</v>
      </c>
      <c r="CX1072" s="3">
        <v>7.17</v>
      </c>
      <c r="CY1072" s="3">
        <v>6.81</v>
      </c>
      <c r="CZ1072" s="3">
        <v>0.36000000000000032</v>
      </c>
      <c r="DA1072" s="3">
        <v>7.9</v>
      </c>
      <c r="DB1072" s="3">
        <v>6.95</v>
      </c>
      <c r="DC1072" s="3">
        <v>0.95000000000000018</v>
      </c>
      <c r="DD1072" s="3">
        <v>6.47</v>
      </c>
      <c r="DE1072" s="3">
        <v>6.15</v>
      </c>
      <c r="DF1072" s="3">
        <v>0.3199999999999994</v>
      </c>
      <c r="DG1072" s="3">
        <v>7.27</v>
      </c>
      <c r="DH1072" s="3">
        <v>6.54</v>
      </c>
      <c r="DI1072" s="3">
        <v>0.72999999999999954</v>
      </c>
      <c r="DJ1072" s="3">
        <v>5.93</v>
      </c>
      <c r="DK1072" s="3">
        <v>5.63</v>
      </c>
      <c r="DL1072" s="3">
        <v>0.29999999999999982</v>
      </c>
      <c r="DM1072" s="3">
        <v>12.68</v>
      </c>
      <c r="DN1072" s="3">
        <v>11.41</v>
      </c>
      <c r="DO1072" s="3">
        <v>1.2699999999999996</v>
      </c>
      <c r="DP1072" s="3">
        <v>11.06</v>
      </c>
      <c r="DQ1072" s="3">
        <v>9.9499999999999993</v>
      </c>
      <c r="DR1072" s="3">
        <v>1.1100000000000012</v>
      </c>
      <c r="DS1072" s="3">
        <v>10.16</v>
      </c>
      <c r="DT1072" s="3">
        <v>8.94</v>
      </c>
      <c r="DU1072" s="3">
        <v>1.2200000000000006</v>
      </c>
      <c r="DV1072" s="3">
        <v>9.35</v>
      </c>
      <c r="DW1072" s="3">
        <v>8.23</v>
      </c>
      <c r="DX1072" s="3">
        <v>1.1199999999999992</v>
      </c>
    </row>
    <row r="1073" spans="1:128" s="3" customFormat="1" x14ac:dyDescent="0.25">
      <c r="A1073" s="36" t="s">
        <v>1250</v>
      </c>
      <c r="B1073" s="36" t="s">
        <v>1205</v>
      </c>
      <c r="C1073" s="36" t="s">
        <v>1206</v>
      </c>
      <c r="D1073" s="37" t="s">
        <v>1251</v>
      </c>
      <c r="E1073" s="36" t="s">
        <v>1252</v>
      </c>
      <c r="F1073" s="37" t="s">
        <v>193</v>
      </c>
      <c r="G1073" s="36" t="s">
        <v>194</v>
      </c>
      <c r="H1073" s="36" t="s">
        <v>93</v>
      </c>
      <c r="I1073" s="36" t="s">
        <v>169</v>
      </c>
      <c r="J1073" s="36" t="s">
        <v>95</v>
      </c>
      <c r="K1073" s="44">
        <v>11</v>
      </c>
      <c r="L1073" s="38">
        <f>IF(J1073="10",K1073,"")</f>
        <v>11</v>
      </c>
      <c r="M1073" s="38">
        <f>ROUND(L1073*O1073/100,2)</f>
        <v>9.35</v>
      </c>
      <c r="N1073" s="38">
        <f>L1073-M1073</f>
        <v>1.6500000000000004</v>
      </c>
      <c r="O1073" s="38" t="s">
        <v>170</v>
      </c>
      <c r="P1073" s="38">
        <f>IF(J1073&lt;&gt;"20",IF(J1073="15",K1073,ROUND(K1073*0.85,2)),"")</f>
        <v>9.35</v>
      </c>
      <c r="Q1073" s="38">
        <f>ROUND(P1073*S1073/100,2)</f>
        <v>7.95</v>
      </c>
      <c r="R1073" s="38">
        <f>P1073-Q1073</f>
        <v>1.3999999999999995</v>
      </c>
      <c r="S1073" s="38" t="s">
        <v>170</v>
      </c>
      <c r="T1073" s="38">
        <f>IF(J1073="20",K1073,IF(J1073="10",ROUND(K1073*0.7,2),ROUND(K1073/0.85*0.7,2)))</f>
        <v>7.7</v>
      </c>
      <c r="U1073" s="38">
        <f>ROUND(T1073*W1073/100,2)</f>
        <v>7.32</v>
      </c>
      <c r="V1073" s="38">
        <f>T1073-U1073</f>
        <v>0.37999999999999989</v>
      </c>
      <c r="W1073" s="36">
        <v>95</v>
      </c>
      <c r="X1073" s="38">
        <f>IF(J1073="20",ROUND(K1073/0.7*0.6,2),IF(J1073="10",ROUND(K1073*0.6,2),ROUND(K1073/0.85*0.6,2)))</f>
        <v>6.6</v>
      </c>
      <c r="Y1073" s="38">
        <f>ROUND(X1073*AA1073/100,2)</f>
        <v>6.27</v>
      </c>
      <c r="Z1073" s="38">
        <f>X1073-Y1073</f>
        <v>0.33000000000000007</v>
      </c>
      <c r="AA1073" s="36">
        <v>95</v>
      </c>
      <c r="AB1073" s="38" t="s">
        <v>171</v>
      </c>
      <c r="AC1073" s="38">
        <v>9.35</v>
      </c>
      <c r="AD1073" s="38">
        <v>8.8800000000000008</v>
      </c>
      <c r="AE1073" s="38">
        <v>0.46999999999999886</v>
      </c>
      <c r="AF1073" s="3">
        <f>ROUND(L1073*0.3,2)</f>
        <v>3.3</v>
      </c>
      <c r="AG1073" s="3">
        <f>ROUND(AF1073*O1073/100,2)</f>
        <v>2.81</v>
      </c>
      <c r="AH1073" s="3">
        <f>AF1073-AG1073</f>
        <v>0.48999999999999977</v>
      </c>
      <c r="AI1073" s="3">
        <f>ROUND(P1073*0.3,2)</f>
        <v>2.81</v>
      </c>
      <c r="AJ1073" s="3">
        <f>ROUND(AI1073*S1073/100,2)</f>
        <v>2.39</v>
      </c>
      <c r="AK1073" s="3">
        <f>AI1073-AJ1073</f>
        <v>0.41999999999999993</v>
      </c>
      <c r="AL1073" s="3">
        <f>ROUND(T1073*0.3,2)</f>
        <v>2.31</v>
      </c>
      <c r="AM1073" s="3">
        <f>ROUND(AL1073*W1073/100,2)</f>
        <v>2.19</v>
      </c>
      <c r="AN1073" s="3">
        <f>AL1073-AM1073</f>
        <v>0.12000000000000011</v>
      </c>
      <c r="AO1073" s="3">
        <f>ROUND(X1073*0.3,2)</f>
        <v>1.98</v>
      </c>
      <c r="AP1073" s="3">
        <f>ROUND(AO1073*AA1073/100,2)</f>
        <v>1.88</v>
      </c>
      <c r="AQ1073" s="3">
        <f>AO1073-AP1073</f>
        <v>0.10000000000000009</v>
      </c>
      <c r="AR1073" s="3">
        <v>2.81</v>
      </c>
      <c r="AS1073" s="3">
        <v>2.67</v>
      </c>
      <c r="AT1073" s="3">
        <v>0.14000000000000012</v>
      </c>
      <c r="AU1073" s="3">
        <f>ROUND($L1073*0.6,2)</f>
        <v>6.6</v>
      </c>
      <c r="AV1073" s="3">
        <f>ROUND(AU1073*$O1073/100,2)</f>
        <v>5.61</v>
      </c>
      <c r="AW1073" s="3">
        <f>AU1073-AV1073</f>
        <v>0.98999999999999932</v>
      </c>
      <c r="AX1073" s="3">
        <f>ROUND($P1073*0.6,2)</f>
        <v>5.61</v>
      </c>
      <c r="AY1073" s="3">
        <f>ROUND(AX1073*$S1073/100,2)</f>
        <v>4.7699999999999996</v>
      </c>
      <c r="AZ1073" s="3">
        <f>AX1073-AY1073</f>
        <v>0.84000000000000075</v>
      </c>
      <c r="BA1073" s="3">
        <f>ROUND($T1073*0.6,2)</f>
        <v>4.62</v>
      </c>
      <c r="BB1073" s="3">
        <f>ROUND(BA1073*$W1073/100,2)</f>
        <v>4.3899999999999997</v>
      </c>
      <c r="BC1073" s="3">
        <f>BA1073-BB1073</f>
        <v>0.23000000000000043</v>
      </c>
      <c r="BD1073" s="3">
        <f>ROUND($X1073*0.6,2)</f>
        <v>3.96</v>
      </c>
      <c r="BE1073" s="3">
        <f>ROUND(BD1073*$AA1073/100,2)</f>
        <v>3.76</v>
      </c>
      <c r="BF1073" s="3">
        <f>BD1073-BE1073</f>
        <v>0.20000000000000018</v>
      </c>
      <c r="BG1073" s="3">
        <v>5.61</v>
      </c>
      <c r="BH1073" s="3">
        <v>5.33</v>
      </c>
      <c r="BI1073" s="3">
        <v>0.28000000000000025</v>
      </c>
      <c r="BJ1073" s="3" t="s">
        <v>95</v>
      </c>
      <c r="BK1073" s="3">
        <v>16.399999999999999</v>
      </c>
      <c r="BL1073" s="3">
        <v>14.76</v>
      </c>
      <c r="BM1073" s="3">
        <v>1.6399999999999988</v>
      </c>
      <c r="BN1073" s="3">
        <v>11.8</v>
      </c>
      <c r="BO1073" s="3">
        <v>11.21</v>
      </c>
      <c r="BP1073" s="3">
        <v>0.58999999999999986</v>
      </c>
      <c r="BQ1073" s="3">
        <v>14.6</v>
      </c>
      <c r="BR1073" s="3">
        <v>13.14</v>
      </c>
      <c r="BS1073" s="3">
        <v>1.4599999999999991</v>
      </c>
      <c r="BT1073" s="3">
        <v>10</v>
      </c>
      <c r="BU1073" s="3">
        <v>9.5</v>
      </c>
      <c r="BV1073" s="3">
        <v>0.5</v>
      </c>
      <c r="BW1073" s="3">
        <v>12.88</v>
      </c>
      <c r="BX1073" s="3">
        <v>12.24</v>
      </c>
      <c r="BY1073" s="3">
        <v>0.64000000000000057</v>
      </c>
      <c r="BZ1073" s="3">
        <v>13.6</v>
      </c>
      <c r="CA1073" s="3">
        <v>11.97</v>
      </c>
      <c r="CB1073" s="3">
        <v>1.629999999999999</v>
      </c>
      <c r="CC1073" s="3">
        <v>11.88</v>
      </c>
      <c r="CD1073" s="3">
        <v>11.29</v>
      </c>
      <c r="CE1073" s="3">
        <v>0.59000000000000163</v>
      </c>
      <c r="CF1073" s="3">
        <v>13.1</v>
      </c>
      <c r="CG1073" s="3">
        <v>11.53</v>
      </c>
      <c r="CH1073" s="3">
        <v>1.5700000000000003</v>
      </c>
      <c r="CI1073" s="3">
        <v>11.45</v>
      </c>
      <c r="CJ1073" s="3">
        <v>10.88</v>
      </c>
      <c r="CK1073" s="3">
        <v>0.56999999999999851</v>
      </c>
      <c r="CL1073" s="3">
        <v>11.48</v>
      </c>
      <c r="CM1073" s="3">
        <v>10.33</v>
      </c>
      <c r="CN1073" s="3">
        <v>1.1500000000000004</v>
      </c>
      <c r="CO1073" s="3">
        <v>8.26</v>
      </c>
      <c r="CP1073" s="3">
        <v>7.85</v>
      </c>
      <c r="CQ1073" s="3">
        <v>0.41000000000000014</v>
      </c>
      <c r="CR1073" s="3">
        <v>10.220000000000001</v>
      </c>
      <c r="CS1073" s="3">
        <v>9.1999999999999993</v>
      </c>
      <c r="CT1073" s="3">
        <v>1.0200000000000014</v>
      </c>
      <c r="CU1073" s="3">
        <v>7</v>
      </c>
      <c r="CV1073" s="3">
        <v>6.65</v>
      </c>
      <c r="CW1073" s="3">
        <v>0.34999999999999964</v>
      </c>
      <c r="CX1073" s="3">
        <v>9.02</v>
      </c>
      <c r="CY1073" s="3">
        <v>8.57</v>
      </c>
      <c r="CZ1073" s="3">
        <v>0.44999999999999929</v>
      </c>
      <c r="DA1073" s="3">
        <v>9.52</v>
      </c>
      <c r="DB1073" s="3">
        <v>8.3800000000000008</v>
      </c>
      <c r="DC1073" s="3">
        <v>1.1399999999999988</v>
      </c>
      <c r="DD1073" s="3">
        <v>8.32</v>
      </c>
      <c r="DE1073" s="3">
        <v>7.9</v>
      </c>
      <c r="DF1073" s="3">
        <v>0.41999999999999993</v>
      </c>
      <c r="DG1073" s="3">
        <v>9.17</v>
      </c>
      <c r="DH1073" s="3">
        <v>8.25</v>
      </c>
      <c r="DI1073" s="3">
        <v>0.91999999999999993</v>
      </c>
      <c r="DJ1073" s="3">
        <v>8.02</v>
      </c>
      <c r="DK1073" s="3">
        <v>7.62</v>
      </c>
      <c r="DL1073" s="3">
        <v>0.39999999999999947</v>
      </c>
      <c r="DM1073" s="3">
        <v>14.76</v>
      </c>
      <c r="DN1073" s="3">
        <v>13.28</v>
      </c>
      <c r="DO1073" s="3">
        <v>1.4800000000000004</v>
      </c>
      <c r="DP1073" s="3">
        <v>13.14</v>
      </c>
      <c r="DQ1073" s="3">
        <v>11.83</v>
      </c>
      <c r="DR1073" s="3">
        <v>1.3100000000000005</v>
      </c>
      <c r="DS1073" s="3">
        <v>12.24</v>
      </c>
      <c r="DT1073" s="3">
        <v>10.77</v>
      </c>
      <c r="DU1073" s="3">
        <v>1.4700000000000006</v>
      </c>
      <c r="DV1073" s="3">
        <v>11.79</v>
      </c>
      <c r="DW1073" s="3">
        <v>10.38</v>
      </c>
      <c r="DX1073" s="3">
        <v>1.4099999999999984</v>
      </c>
    </row>
    <row r="1074" spans="1:128" s="3" customFormat="1" x14ac:dyDescent="0.25">
      <c r="A1074" s="36" t="s">
        <v>1253</v>
      </c>
      <c r="B1074" s="36" t="s">
        <v>1205</v>
      </c>
      <c r="C1074" s="36" t="s">
        <v>1206</v>
      </c>
      <c r="D1074" s="37" t="s">
        <v>1215</v>
      </c>
      <c r="E1074" s="36" t="s">
        <v>1206</v>
      </c>
      <c r="F1074" s="37" t="s">
        <v>196</v>
      </c>
      <c r="G1074" s="36" t="s">
        <v>197</v>
      </c>
      <c r="H1074" s="36" t="s">
        <v>93</v>
      </c>
      <c r="I1074" s="36" t="s">
        <v>197</v>
      </c>
      <c r="J1074" s="36" t="s">
        <v>95</v>
      </c>
      <c r="K1074" s="44">
        <v>2.75</v>
      </c>
      <c r="L1074" s="38">
        <f>IF(J1074="10",K1074,"")</f>
        <v>2.75</v>
      </c>
      <c r="M1074" s="38">
        <f>ROUND(L1074*O1074/100,2)</f>
        <v>1.79</v>
      </c>
      <c r="N1074" s="38">
        <f>L1074-M1074</f>
        <v>0.96</v>
      </c>
      <c r="O1074" s="38" t="s">
        <v>96</v>
      </c>
      <c r="P1074" s="38">
        <f>IF(J1074&lt;&gt;"20",IF(J1074="15",K1074,ROUND(K1074*0.85,2)),"")</f>
        <v>2.34</v>
      </c>
      <c r="Q1074" s="38">
        <f>ROUND(P1074*S1074/100,2)</f>
        <v>1.87</v>
      </c>
      <c r="R1074" s="38">
        <f>P1074-Q1074</f>
        <v>0.46999999999999975</v>
      </c>
      <c r="S1074" s="38" t="s">
        <v>97</v>
      </c>
      <c r="T1074" s="38">
        <f>IF(J1074="20",K1074,IF(J1074="10",ROUND(K1074*0.7,2),ROUND(K1074/0.85*0.7,2)))</f>
        <v>1.93</v>
      </c>
      <c r="U1074" s="38">
        <f>ROUND(T1074*W1074/100,2)</f>
        <v>1.83</v>
      </c>
      <c r="V1074" s="38">
        <f>T1074-U1074</f>
        <v>9.9999999999999867E-2</v>
      </c>
      <c r="W1074" s="36">
        <v>95</v>
      </c>
      <c r="X1074" s="38">
        <f>IF(J1074="20",ROUND(K1074/0.7*0.6,2),IF(J1074="10",ROUND(K1074*0.6,2),ROUND(K1074/0.85*0.6,2)))</f>
        <v>1.65</v>
      </c>
      <c r="Y1074" s="38">
        <f>ROUND(X1074*AA1074/100,2)</f>
        <v>1.57</v>
      </c>
      <c r="Z1074" s="38">
        <f>X1074-Y1074</f>
        <v>7.9999999999999849E-2</v>
      </c>
      <c r="AA1074" s="36">
        <v>95</v>
      </c>
      <c r="AB1074" s="38" t="s">
        <v>98</v>
      </c>
      <c r="AC1074" s="38">
        <v>2.2000000000000002</v>
      </c>
      <c r="AD1074" s="38">
        <v>2.09</v>
      </c>
      <c r="AE1074" s="38">
        <v>0.11000000000000032</v>
      </c>
      <c r="BJ1074" s="3" t="s">
        <v>95</v>
      </c>
      <c r="BK1074" s="3">
        <v>8.4499999999999993</v>
      </c>
      <c r="BL1074" s="3">
        <v>7.18</v>
      </c>
      <c r="BM1074" s="3">
        <v>1.2699999999999996</v>
      </c>
      <c r="BN1074" s="3">
        <v>6.71</v>
      </c>
      <c r="BO1074" s="3">
        <v>6.37</v>
      </c>
      <c r="BP1074" s="3">
        <v>0.33999999999999986</v>
      </c>
      <c r="BQ1074" s="3">
        <v>6.6499999999999995</v>
      </c>
      <c r="BR1074" s="3">
        <v>5.65</v>
      </c>
      <c r="BS1074" s="3">
        <v>0.99999999999999911</v>
      </c>
      <c r="BT1074" s="3">
        <v>4.91</v>
      </c>
      <c r="BU1074" s="3">
        <v>4.66</v>
      </c>
      <c r="BV1074" s="3">
        <v>0.25</v>
      </c>
      <c r="BW1074" s="3">
        <v>5.78</v>
      </c>
      <c r="BX1074" s="3">
        <v>5.49</v>
      </c>
      <c r="BY1074" s="3">
        <v>0.29000000000000004</v>
      </c>
      <c r="BZ1074" s="3">
        <v>5.9499999999999993</v>
      </c>
      <c r="CA1074" s="3">
        <v>4.76</v>
      </c>
      <c r="CB1074" s="3">
        <v>1.1899999999999995</v>
      </c>
      <c r="CC1074" s="3">
        <v>5.08</v>
      </c>
      <c r="CD1074" s="3">
        <v>4.83</v>
      </c>
      <c r="CE1074" s="3">
        <v>0.25</v>
      </c>
      <c r="CF1074" s="3">
        <v>4.3499999999999996</v>
      </c>
      <c r="CG1074" s="3">
        <v>3.48</v>
      </c>
      <c r="CH1074" s="3">
        <v>0.86999999999999966</v>
      </c>
      <c r="CI1074" s="3">
        <v>3.8</v>
      </c>
      <c r="CJ1074" s="3">
        <v>3.61</v>
      </c>
      <c r="CK1074" s="3">
        <v>0.18999999999999995</v>
      </c>
      <c r="CL1074" s="3">
        <v>5.92</v>
      </c>
      <c r="CM1074" s="3">
        <v>5.03</v>
      </c>
      <c r="CN1074" s="3">
        <v>0.88999999999999968</v>
      </c>
      <c r="CO1074" s="3">
        <v>4.7</v>
      </c>
      <c r="CP1074" s="3">
        <v>4.47</v>
      </c>
      <c r="CQ1074" s="3">
        <v>0.23000000000000043</v>
      </c>
      <c r="CR1074" s="3">
        <v>4.66</v>
      </c>
      <c r="CS1074" s="3">
        <v>3.96</v>
      </c>
      <c r="CT1074" s="3">
        <v>0.70000000000000018</v>
      </c>
      <c r="CU1074" s="3">
        <v>3.44</v>
      </c>
      <c r="CV1074" s="3">
        <v>3.27</v>
      </c>
      <c r="CW1074" s="3">
        <v>0.16999999999999993</v>
      </c>
      <c r="CX1074" s="3">
        <v>4.05</v>
      </c>
      <c r="CY1074" s="3">
        <v>3.85</v>
      </c>
      <c r="CZ1074" s="3">
        <v>0.19999999999999973</v>
      </c>
      <c r="DA1074" s="3">
        <v>4.17</v>
      </c>
      <c r="DB1074" s="3">
        <v>3.34</v>
      </c>
      <c r="DC1074" s="3">
        <v>0.83000000000000007</v>
      </c>
      <c r="DD1074" s="3">
        <v>3.56</v>
      </c>
      <c r="DE1074" s="3">
        <v>3.38</v>
      </c>
      <c r="DF1074" s="3">
        <v>0.18000000000000016</v>
      </c>
      <c r="DG1074" s="3">
        <v>3.05</v>
      </c>
      <c r="DH1074" s="3">
        <v>2.59</v>
      </c>
      <c r="DI1074" s="3">
        <v>0.45999999999999996</v>
      </c>
      <c r="DJ1074" s="3">
        <v>2.66</v>
      </c>
      <c r="DK1074" s="3">
        <v>2.5299999999999998</v>
      </c>
      <c r="DL1074" s="3">
        <v>0.13000000000000034</v>
      </c>
      <c r="DM1074" s="3">
        <v>7.61</v>
      </c>
      <c r="DN1074" s="3">
        <v>6.47</v>
      </c>
      <c r="DO1074" s="3">
        <v>1.1400000000000006</v>
      </c>
      <c r="DP1074" s="3">
        <v>5.99</v>
      </c>
      <c r="DQ1074" s="3">
        <v>5.09</v>
      </c>
      <c r="DR1074" s="3">
        <v>0.90000000000000036</v>
      </c>
      <c r="DS1074" s="3">
        <v>5.36</v>
      </c>
      <c r="DT1074" s="3">
        <v>4.29</v>
      </c>
      <c r="DU1074" s="3">
        <v>1.0700000000000003</v>
      </c>
      <c r="DV1074" s="3">
        <v>3.92</v>
      </c>
      <c r="DW1074" s="3">
        <v>3.14</v>
      </c>
      <c r="DX1074" s="3">
        <v>0.7799999999999998</v>
      </c>
    </row>
    <row r="1075" spans="1:128" s="3" customFormat="1" x14ac:dyDescent="0.25">
      <c r="A1075" s="36" t="s">
        <v>1254</v>
      </c>
      <c r="B1075" s="36" t="s">
        <v>1205</v>
      </c>
      <c r="C1075" s="36" t="s">
        <v>1206</v>
      </c>
      <c r="D1075" s="37" t="s">
        <v>1215</v>
      </c>
      <c r="E1075" s="36" t="s">
        <v>1206</v>
      </c>
      <c r="F1075" s="37" t="s">
        <v>199</v>
      </c>
      <c r="G1075" s="36" t="s">
        <v>200</v>
      </c>
      <c r="H1075" s="36" t="s">
        <v>93</v>
      </c>
      <c r="I1075" s="36" t="s">
        <v>197</v>
      </c>
      <c r="J1075" s="36" t="s">
        <v>95</v>
      </c>
      <c r="K1075" s="44">
        <v>2.75</v>
      </c>
      <c r="L1075" s="38">
        <f>IF(J1075="10",K1075,"")</f>
        <v>2.75</v>
      </c>
      <c r="M1075" s="38">
        <f>ROUND(L1075*O1075/100,2)</f>
        <v>1.79</v>
      </c>
      <c r="N1075" s="38">
        <f>L1075-M1075</f>
        <v>0.96</v>
      </c>
      <c r="O1075" s="38" t="s">
        <v>96</v>
      </c>
      <c r="P1075" s="38">
        <f>IF(J1075&lt;&gt;"20",IF(J1075="15",K1075,ROUND(K1075*0.85,2)),"")</f>
        <v>2.34</v>
      </c>
      <c r="Q1075" s="38">
        <f>ROUND(P1075*S1075/100,2)</f>
        <v>1.87</v>
      </c>
      <c r="R1075" s="38">
        <f>P1075-Q1075</f>
        <v>0.46999999999999975</v>
      </c>
      <c r="S1075" s="38" t="s">
        <v>97</v>
      </c>
      <c r="T1075" s="38">
        <f>IF(J1075="20",K1075,IF(J1075="10",ROUND(K1075*0.7,2),ROUND(K1075/0.85*0.7,2)))</f>
        <v>1.93</v>
      </c>
      <c r="U1075" s="38">
        <f>ROUND(T1075*W1075/100,2)</f>
        <v>1.83</v>
      </c>
      <c r="V1075" s="38">
        <f>T1075-U1075</f>
        <v>9.9999999999999867E-2</v>
      </c>
      <c r="W1075" s="36">
        <v>95</v>
      </c>
      <c r="X1075" s="38">
        <f>IF(J1075="20",ROUND(K1075/0.7*0.6,2),IF(J1075="10",ROUND(K1075*0.6,2),ROUND(K1075/0.85*0.6,2)))</f>
        <v>1.65</v>
      </c>
      <c r="Y1075" s="38">
        <f>ROUND(X1075*AA1075/100,2)</f>
        <v>1.57</v>
      </c>
      <c r="Z1075" s="38">
        <f>X1075-Y1075</f>
        <v>7.9999999999999849E-2</v>
      </c>
      <c r="AA1075" s="36">
        <v>95</v>
      </c>
      <c r="AB1075" s="38" t="s">
        <v>98</v>
      </c>
      <c r="AC1075" s="38">
        <v>2.2000000000000002</v>
      </c>
      <c r="AD1075" s="38">
        <v>2.09</v>
      </c>
      <c r="AE1075" s="38">
        <v>0.11000000000000032</v>
      </c>
      <c r="BJ1075" s="3" t="s">
        <v>95</v>
      </c>
      <c r="BK1075" s="3">
        <v>8.4499999999999993</v>
      </c>
      <c r="BL1075" s="3">
        <v>7.18</v>
      </c>
      <c r="BM1075" s="3">
        <v>1.2699999999999996</v>
      </c>
      <c r="BN1075" s="3">
        <v>6.71</v>
      </c>
      <c r="BO1075" s="3">
        <v>6.37</v>
      </c>
      <c r="BP1075" s="3">
        <v>0.33999999999999986</v>
      </c>
      <c r="BQ1075" s="3">
        <v>6.6499999999999995</v>
      </c>
      <c r="BR1075" s="3">
        <v>5.65</v>
      </c>
      <c r="BS1075" s="3">
        <v>0.99999999999999911</v>
      </c>
      <c r="BT1075" s="3">
        <v>4.91</v>
      </c>
      <c r="BU1075" s="3">
        <v>4.66</v>
      </c>
      <c r="BV1075" s="3">
        <v>0.25</v>
      </c>
      <c r="BW1075" s="3">
        <v>5.78</v>
      </c>
      <c r="BX1075" s="3">
        <v>5.49</v>
      </c>
      <c r="BY1075" s="3">
        <v>0.29000000000000004</v>
      </c>
      <c r="BZ1075" s="3">
        <v>5.9499999999999993</v>
      </c>
      <c r="CA1075" s="3">
        <v>4.76</v>
      </c>
      <c r="CB1075" s="3">
        <v>1.1899999999999995</v>
      </c>
      <c r="CC1075" s="3">
        <v>5.08</v>
      </c>
      <c r="CD1075" s="3">
        <v>4.83</v>
      </c>
      <c r="CE1075" s="3">
        <v>0.25</v>
      </c>
      <c r="CF1075" s="3">
        <v>4.3499999999999996</v>
      </c>
      <c r="CG1075" s="3">
        <v>3.48</v>
      </c>
      <c r="CH1075" s="3">
        <v>0.86999999999999966</v>
      </c>
      <c r="CI1075" s="3">
        <v>3.8</v>
      </c>
      <c r="CJ1075" s="3">
        <v>3.61</v>
      </c>
      <c r="CK1075" s="3">
        <v>0.18999999999999995</v>
      </c>
      <c r="CL1075" s="3">
        <v>5.92</v>
      </c>
      <c r="CM1075" s="3">
        <v>5.03</v>
      </c>
      <c r="CN1075" s="3">
        <v>0.88999999999999968</v>
      </c>
      <c r="CO1075" s="3">
        <v>4.7</v>
      </c>
      <c r="CP1075" s="3">
        <v>4.47</v>
      </c>
      <c r="CQ1075" s="3">
        <v>0.23000000000000043</v>
      </c>
      <c r="CR1075" s="3">
        <v>4.66</v>
      </c>
      <c r="CS1075" s="3">
        <v>3.96</v>
      </c>
      <c r="CT1075" s="3">
        <v>0.70000000000000018</v>
      </c>
      <c r="CU1075" s="3">
        <v>3.44</v>
      </c>
      <c r="CV1075" s="3">
        <v>3.27</v>
      </c>
      <c r="CW1075" s="3">
        <v>0.16999999999999993</v>
      </c>
      <c r="CX1075" s="3">
        <v>4.05</v>
      </c>
      <c r="CY1075" s="3">
        <v>3.85</v>
      </c>
      <c r="CZ1075" s="3">
        <v>0.19999999999999973</v>
      </c>
      <c r="DA1075" s="3">
        <v>4.17</v>
      </c>
      <c r="DB1075" s="3">
        <v>3.34</v>
      </c>
      <c r="DC1075" s="3">
        <v>0.83000000000000007</v>
      </c>
      <c r="DD1075" s="3">
        <v>3.56</v>
      </c>
      <c r="DE1075" s="3">
        <v>3.38</v>
      </c>
      <c r="DF1075" s="3">
        <v>0.18000000000000016</v>
      </c>
      <c r="DG1075" s="3">
        <v>3.05</v>
      </c>
      <c r="DH1075" s="3">
        <v>2.59</v>
      </c>
      <c r="DI1075" s="3">
        <v>0.45999999999999996</v>
      </c>
      <c r="DJ1075" s="3">
        <v>2.66</v>
      </c>
      <c r="DK1075" s="3">
        <v>2.5299999999999998</v>
      </c>
      <c r="DL1075" s="3">
        <v>0.13000000000000034</v>
      </c>
      <c r="DM1075" s="3">
        <v>7.61</v>
      </c>
      <c r="DN1075" s="3">
        <v>6.47</v>
      </c>
      <c r="DO1075" s="3">
        <v>1.1400000000000006</v>
      </c>
      <c r="DP1075" s="3">
        <v>5.99</v>
      </c>
      <c r="DQ1075" s="3">
        <v>5.09</v>
      </c>
      <c r="DR1075" s="3">
        <v>0.90000000000000036</v>
      </c>
      <c r="DS1075" s="3">
        <v>5.36</v>
      </c>
      <c r="DT1075" s="3">
        <v>4.29</v>
      </c>
      <c r="DU1075" s="3">
        <v>1.0700000000000003</v>
      </c>
      <c r="DV1075" s="3">
        <v>3.92</v>
      </c>
      <c r="DW1075" s="3">
        <v>3.14</v>
      </c>
      <c r="DX1075" s="3">
        <v>0.7799999999999998</v>
      </c>
    </row>
    <row r="1076" spans="1:128" s="3" customFormat="1" x14ac:dyDescent="0.25">
      <c r="A1076" s="36" t="s">
        <v>1255</v>
      </c>
      <c r="B1076" s="36" t="s">
        <v>1205</v>
      </c>
      <c r="C1076" s="36" t="s">
        <v>1206</v>
      </c>
      <c r="D1076" s="37" t="s">
        <v>1232</v>
      </c>
      <c r="E1076" s="36" t="s">
        <v>1233</v>
      </c>
      <c r="F1076" s="37" t="s">
        <v>223</v>
      </c>
      <c r="G1076" s="36" t="s">
        <v>224</v>
      </c>
      <c r="H1076" s="36" t="s">
        <v>93</v>
      </c>
      <c r="I1076" s="36" t="s">
        <v>225</v>
      </c>
      <c r="J1076" s="40">
        <v>30</v>
      </c>
      <c r="K1076" s="44">
        <v>8</v>
      </c>
      <c r="L1076" s="38" t="str">
        <f>IF(J1076="10",K1076,"")</f>
        <v/>
      </c>
      <c r="M1076" s="38"/>
      <c r="N1076" s="38"/>
      <c r="O1076" s="38"/>
      <c r="P1076" s="38"/>
      <c r="Q1076" s="38"/>
      <c r="R1076" s="38"/>
      <c r="S1076" s="38"/>
      <c r="T1076" s="38"/>
      <c r="U1076" s="38"/>
      <c r="V1076" s="38"/>
      <c r="W1076" s="36"/>
      <c r="X1076" s="38">
        <f>K1076</f>
        <v>8</v>
      </c>
      <c r="Y1076" s="38">
        <f>ROUND(X1076*AA1076/100,2)</f>
        <v>7.6</v>
      </c>
      <c r="Z1076" s="38">
        <f>X1076-Y1076</f>
        <v>0.40000000000000036</v>
      </c>
      <c r="AA1076" s="36">
        <v>95</v>
      </c>
      <c r="AB1076" s="38"/>
      <c r="AC1076" s="38"/>
      <c r="AD1076" s="38"/>
      <c r="AE1076" s="38"/>
      <c r="BJ1076" s="43">
        <v>30</v>
      </c>
      <c r="BN1076" s="3">
        <v>17.600000000000001</v>
      </c>
      <c r="BO1076" s="3">
        <v>16.72</v>
      </c>
      <c r="BP1076" s="3">
        <v>0.88000000000000256</v>
      </c>
      <c r="BT1076" s="3">
        <v>15.8</v>
      </c>
      <c r="BU1076" s="3">
        <v>15.01</v>
      </c>
      <c r="BV1076" s="3">
        <v>0.79000000000000092</v>
      </c>
      <c r="CO1076" s="3">
        <v>12.32</v>
      </c>
      <c r="CP1076" s="3">
        <v>11.7</v>
      </c>
      <c r="CQ1076" s="3">
        <v>0.62000000000000099</v>
      </c>
      <c r="CU1076" s="3">
        <v>11.06</v>
      </c>
      <c r="CV1076" s="3">
        <v>10.51</v>
      </c>
      <c r="CW1076" s="3">
        <v>0.55000000000000071</v>
      </c>
    </row>
    <row r="1077" spans="1:128" s="3" customFormat="1" x14ac:dyDescent="0.25">
      <c r="A1077" s="36" t="s">
        <v>1256</v>
      </c>
      <c r="B1077" s="36" t="s">
        <v>1205</v>
      </c>
      <c r="C1077" s="36" t="s">
        <v>1206</v>
      </c>
      <c r="D1077" s="37" t="s">
        <v>1223</v>
      </c>
      <c r="E1077" s="36" t="s">
        <v>1224</v>
      </c>
      <c r="F1077" s="37" t="s">
        <v>228</v>
      </c>
      <c r="G1077" s="36" t="s">
        <v>229</v>
      </c>
      <c r="H1077" s="36" t="s">
        <v>93</v>
      </c>
      <c r="I1077" s="36" t="s">
        <v>94</v>
      </c>
      <c r="J1077" s="36" t="s">
        <v>95</v>
      </c>
      <c r="K1077" s="44">
        <v>2.25</v>
      </c>
      <c r="L1077" s="38">
        <f>IF(J1077="10",K1077,"")</f>
        <v>2.25</v>
      </c>
      <c r="M1077" s="38">
        <f>ROUND(L1077*O1077/100,2)</f>
        <v>1.46</v>
      </c>
      <c r="N1077" s="38">
        <f>L1077-M1077</f>
        <v>0.79</v>
      </c>
      <c r="O1077" s="38" t="s">
        <v>96</v>
      </c>
      <c r="P1077" s="38">
        <f>IF(J1077&lt;&gt;"20",IF(J1077="15",K1077,ROUND(K1077*0.85,2)),"")</f>
        <v>1.91</v>
      </c>
      <c r="Q1077" s="38">
        <f>ROUND(P1077*S1077/100,2)</f>
        <v>1.53</v>
      </c>
      <c r="R1077" s="38">
        <f>P1077-Q1077</f>
        <v>0.37999999999999989</v>
      </c>
      <c r="S1077" s="38" t="s">
        <v>97</v>
      </c>
      <c r="T1077" s="38">
        <f>IF(J1077="20",K1077,IF(J1077="10",ROUND(K1077*0.7,2),ROUND(K1077/0.85*0.7,2)))</f>
        <v>1.58</v>
      </c>
      <c r="U1077" s="38">
        <f>ROUND(T1077*W1077/100,2)</f>
        <v>1.5</v>
      </c>
      <c r="V1077" s="38">
        <f>T1077-U1077</f>
        <v>8.0000000000000071E-2</v>
      </c>
      <c r="W1077" s="36">
        <v>95</v>
      </c>
      <c r="X1077" s="38">
        <f>IF(J1077="20",ROUND(K1077/0.7*0.6,2),IF(J1077="10",ROUND(K1077*0.6,2),ROUND(K1077/0.85*0.6,2)))</f>
        <v>1.35</v>
      </c>
      <c r="Y1077" s="38">
        <f>ROUND(X1077*AA1077/100,2)</f>
        <v>1.28</v>
      </c>
      <c r="Z1077" s="38">
        <f>X1077-Y1077</f>
        <v>7.0000000000000062E-2</v>
      </c>
      <c r="AA1077" s="36">
        <v>95</v>
      </c>
      <c r="AB1077" s="38" t="s">
        <v>98</v>
      </c>
      <c r="AC1077" s="38">
        <v>1.8</v>
      </c>
      <c r="AD1077" s="38">
        <v>1.71</v>
      </c>
      <c r="AE1077" s="38">
        <v>9.000000000000008E-2</v>
      </c>
      <c r="BJ1077" s="3" t="s">
        <v>95</v>
      </c>
      <c r="BK1077" s="3">
        <v>8.25</v>
      </c>
      <c r="BL1077" s="3">
        <v>7.01</v>
      </c>
      <c r="BM1077" s="3">
        <v>1.2400000000000002</v>
      </c>
      <c r="BN1077" s="3">
        <v>6.75</v>
      </c>
      <c r="BO1077" s="3">
        <v>6.41</v>
      </c>
      <c r="BP1077" s="3">
        <v>0.33999999999999986</v>
      </c>
      <c r="BQ1077" s="3">
        <v>6.45</v>
      </c>
      <c r="BR1077" s="3">
        <v>5.48</v>
      </c>
      <c r="BS1077" s="3">
        <v>0.96999999999999975</v>
      </c>
      <c r="BT1077" s="3">
        <v>4.95</v>
      </c>
      <c r="BU1077" s="3">
        <v>4.7</v>
      </c>
      <c r="BV1077" s="3">
        <v>0.25</v>
      </c>
      <c r="BW1077" s="3">
        <v>5.7</v>
      </c>
      <c r="BX1077" s="3">
        <v>5.42</v>
      </c>
      <c r="BY1077" s="3">
        <v>0.28000000000000025</v>
      </c>
      <c r="BZ1077" s="3">
        <v>5.75</v>
      </c>
      <c r="CA1077" s="3">
        <v>4.5999999999999996</v>
      </c>
      <c r="CB1077" s="3">
        <v>1.1500000000000004</v>
      </c>
      <c r="CC1077" s="3">
        <v>5</v>
      </c>
      <c r="CD1077" s="3">
        <v>4.75</v>
      </c>
      <c r="CE1077" s="3">
        <v>0.25</v>
      </c>
      <c r="CF1077" s="3">
        <v>4.25</v>
      </c>
      <c r="CG1077" s="3">
        <v>3.4</v>
      </c>
      <c r="CH1077" s="3">
        <v>0.85000000000000009</v>
      </c>
      <c r="CI1077" s="3">
        <v>3.8</v>
      </c>
      <c r="CJ1077" s="3">
        <v>3.61</v>
      </c>
      <c r="CK1077" s="3">
        <v>0.18999999999999995</v>
      </c>
      <c r="CL1077" s="3">
        <v>5.78</v>
      </c>
      <c r="CM1077" s="3">
        <v>4.91</v>
      </c>
      <c r="CN1077" s="3">
        <v>0.87000000000000011</v>
      </c>
      <c r="CO1077" s="3">
        <v>4.7300000000000004</v>
      </c>
      <c r="CP1077" s="3">
        <v>4.49</v>
      </c>
      <c r="CQ1077" s="3">
        <v>0.24000000000000021</v>
      </c>
      <c r="CR1077" s="3">
        <v>4.5199999999999996</v>
      </c>
      <c r="CS1077" s="3">
        <v>3.84</v>
      </c>
      <c r="CT1077" s="3">
        <v>0.67999999999999972</v>
      </c>
      <c r="CU1077" s="3">
        <v>3.47</v>
      </c>
      <c r="CV1077" s="3">
        <v>3.3</v>
      </c>
      <c r="CW1077" s="3">
        <v>0.17000000000000037</v>
      </c>
      <c r="CX1077" s="3">
        <v>3.99</v>
      </c>
      <c r="CY1077" s="3">
        <v>3.79</v>
      </c>
      <c r="CZ1077" s="3">
        <v>0.20000000000000018</v>
      </c>
      <c r="DA1077" s="3">
        <v>4.03</v>
      </c>
      <c r="DB1077" s="3">
        <v>3.22</v>
      </c>
      <c r="DC1077" s="3">
        <v>0.81</v>
      </c>
      <c r="DD1077" s="3">
        <v>3.5</v>
      </c>
      <c r="DE1077" s="3">
        <v>3.33</v>
      </c>
      <c r="DF1077" s="3">
        <v>0.16999999999999993</v>
      </c>
      <c r="DG1077" s="3">
        <v>2.98</v>
      </c>
      <c r="DH1077" s="3">
        <v>2.5299999999999998</v>
      </c>
      <c r="DI1077" s="3">
        <v>0.45000000000000018</v>
      </c>
      <c r="DJ1077" s="3">
        <v>2.66</v>
      </c>
      <c r="DK1077" s="3">
        <v>2.5299999999999998</v>
      </c>
      <c r="DL1077" s="3">
        <v>0.13000000000000034</v>
      </c>
      <c r="DM1077" s="3">
        <v>7.43</v>
      </c>
      <c r="DN1077" s="3">
        <v>6.32</v>
      </c>
      <c r="DO1077" s="3">
        <v>1.1099999999999994</v>
      </c>
      <c r="DP1077" s="3">
        <v>5.81</v>
      </c>
      <c r="DQ1077" s="3">
        <v>4.9400000000000004</v>
      </c>
      <c r="DR1077" s="3">
        <v>0.86999999999999922</v>
      </c>
      <c r="DS1077" s="3">
        <v>5.18</v>
      </c>
      <c r="DT1077" s="3">
        <v>4.1399999999999997</v>
      </c>
      <c r="DU1077" s="3">
        <v>1.04</v>
      </c>
      <c r="DV1077" s="3">
        <v>3.83</v>
      </c>
      <c r="DW1077" s="3">
        <v>3.06</v>
      </c>
      <c r="DX1077" s="3">
        <v>0.77</v>
      </c>
    </row>
    <row r="1078" spans="1:128" s="3" customFormat="1" x14ac:dyDescent="0.25">
      <c r="A1078" s="36" t="s">
        <v>1257</v>
      </c>
      <c r="B1078" s="36" t="s">
        <v>1205</v>
      </c>
      <c r="C1078" s="36" t="s">
        <v>1206</v>
      </c>
      <c r="D1078" s="37" t="s">
        <v>1217</v>
      </c>
      <c r="E1078" s="36" t="s">
        <v>1218</v>
      </c>
      <c r="F1078" s="37" t="s">
        <v>228</v>
      </c>
      <c r="G1078" s="36" t="s">
        <v>229</v>
      </c>
      <c r="H1078" s="36" t="s">
        <v>93</v>
      </c>
      <c r="I1078" s="36" t="s">
        <v>94</v>
      </c>
      <c r="J1078" s="36" t="s">
        <v>95</v>
      </c>
      <c r="K1078" s="44">
        <v>2.5</v>
      </c>
      <c r="L1078" s="38">
        <f>IF(J1078="10",K1078,"")</f>
        <v>2.5</v>
      </c>
      <c r="M1078" s="38">
        <f>ROUND(L1078*O1078/100,2)</f>
        <v>1.63</v>
      </c>
      <c r="N1078" s="38">
        <f>L1078-M1078</f>
        <v>0.87000000000000011</v>
      </c>
      <c r="O1078" s="38" t="s">
        <v>96</v>
      </c>
      <c r="P1078" s="38">
        <f>IF(J1078&lt;&gt;"20",IF(J1078="15",K1078,ROUND(K1078*0.85,2)),"")</f>
        <v>2.13</v>
      </c>
      <c r="Q1078" s="38">
        <f>ROUND(P1078*S1078/100,2)</f>
        <v>1.7</v>
      </c>
      <c r="R1078" s="38">
        <f>P1078-Q1078</f>
        <v>0.42999999999999994</v>
      </c>
      <c r="S1078" s="38" t="s">
        <v>97</v>
      </c>
      <c r="T1078" s="38">
        <f>IF(J1078="20",K1078,IF(J1078="10",ROUND(K1078*0.7,2),ROUND(K1078/0.85*0.7,2)))</f>
        <v>1.75</v>
      </c>
      <c r="U1078" s="38">
        <f>ROUND(T1078*W1078/100,2)</f>
        <v>1.66</v>
      </c>
      <c r="V1078" s="38">
        <f>T1078-U1078</f>
        <v>9.000000000000008E-2</v>
      </c>
      <c r="W1078" s="36">
        <v>95</v>
      </c>
      <c r="X1078" s="38">
        <f>IF(J1078="20",ROUND(K1078/0.7*0.6,2),IF(J1078="10",ROUND(K1078*0.6,2),ROUND(K1078/0.85*0.6,2)))</f>
        <v>1.5</v>
      </c>
      <c r="Y1078" s="38">
        <f>ROUND(X1078*AA1078/100,2)</f>
        <v>1.43</v>
      </c>
      <c r="Z1078" s="38">
        <f>X1078-Y1078</f>
        <v>7.0000000000000062E-2</v>
      </c>
      <c r="AA1078" s="36">
        <v>95</v>
      </c>
      <c r="AB1078" s="38" t="s">
        <v>98</v>
      </c>
      <c r="AC1078" s="38">
        <v>2</v>
      </c>
      <c r="AD1078" s="38">
        <v>1.9</v>
      </c>
      <c r="AE1078" s="38">
        <v>0.10000000000000009</v>
      </c>
      <c r="BJ1078" s="3" t="s">
        <v>95</v>
      </c>
      <c r="BK1078" s="3">
        <v>8.5</v>
      </c>
      <c r="BL1078" s="3">
        <v>7.23</v>
      </c>
      <c r="BM1078" s="3">
        <v>1.2699999999999996</v>
      </c>
      <c r="BN1078" s="3">
        <v>6.9</v>
      </c>
      <c r="BO1078" s="3">
        <v>6.56</v>
      </c>
      <c r="BP1078" s="3">
        <v>0.34000000000000075</v>
      </c>
      <c r="BQ1078" s="3">
        <v>6.7</v>
      </c>
      <c r="BR1078" s="3">
        <v>5.7</v>
      </c>
      <c r="BS1078" s="3">
        <v>1</v>
      </c>
      <c r="BT1078" s="3">
        <v>5.0999999999999996</v>
      </c>
      <c r="BU1078" s="3">
        <v>4.8499999999999996</v>
      </c>
      <c r="BV1078" s="3">
        <v>0.25</v>
      </c>
      <c r="BW1078" s="3">
        <v>5.9</v>
      </c>
      <c r="BX1078" s="3">
        <v>5.61</v>
      </c>
      <c r="BY1078" s="3">
        <v>0.29000000000000004</v>
      </c>
      <c r="BZ1078" s="3">
        <v>6</v>
      </c>
      <c r="CA1078" s="3">
        <v>4.8</v>
      </c>
      <c r="CB1078" s="3">
        <v>1.2000000000000002</v>
      </c>
      <c r="CC1078" s="3">
        <v>5.2</v>
      </c>
      <c r="CD1078" s="3">
        <v>4.9400000000000004</v>
      </c>
      <c r="CE1078" s="3">
        <v>0.25999999999999979</v>
      </c>
      <c r="CF1078" s="3">
        <v>4.5</v>
      </c>
      <c r="CG1078" s="3">
        <v>3.6</v>
      </c>
      <c r="CH1078" s="3">
        <v>0.89999999999999991</v>
      </c>
      <c r="CI1078" s="3">
        <v>4</v>
      </c>
      <c r="CJ1078" s="3">
        <v>3.8</v>
      </c>
      <c r="CK1078" s="3">
        <v>0.20000000000000018</v>
      </c>
      <c r="CL1078" s="3">
        <v>5.95</v>
      </c>
      <c r="CM1078" s="3">
        <v>5.0599999999999996</v>
      </c>
      <c r="CN1078" s="3">
        <v>0.89000000000000057</v>
      </c>
      <c r="CO1078" s="3">
        <v>4.83</v>
      </c>
      <c r="CP1078" s="3">
        <v>4.59</v>
      </c>
      <c r="CQ1078" s="3">
        <v>0.24000000000000021</v>
      </c>
      <c r="CR1078" s="3">
        <v>4.6900000000000004</v>
      </c>
      <c r="CS1078" s="3">
        <v>3.99</v>
      </c>
      <c r="CT1078" s="3">
        <v>0.70000000000000018</v>
      </c>
      <c r="CU1078" s="3">
        <v>3.57</v>
      </c>
      <c r="CV1078" s="3">
        <v>3.39</v>
      </c>
      <c r="CW1078" s="3">
        <v>0.17999999999999972</v>
      </c>
      <c r="CX1078" s="3">
        <v>4.13</v>
      </c>
      <c r="CY1078" s="3">
        <v>3.92</v>
      </c>
      <c r="CZ1078" s="3">
        <v>0.20999999999999996</v>
      </c>
      <c r="DA1078" s="3">
        <v>4.2</v>
      </c>
      <c r="DB1078" s="3">
        <v>3.36</v>
      </c>
      <c r="DC1078" s="3">
        <v>0.8400000000000003</v>
      </c>
      <c r="DD1078" s="3">
        <v>3.64</v>
      </c>
      <c r="DE1078" s="3">
        <v>3.46</v>
      </c>
      <c r="DF1078" s="3">
        <v>0.18000000000000016</v>
      </c>
      <c r="DG1078" s="3">
        <v>3.15</v>
      </c>
      <c r="DH1078" s="3">
        <v>2.68</v>
      </c>
      <c r="DI1078" s="3">
        <v>0.46999999999999975</v>
      </c>
      <c r="DJ1078" s="3">
        <v>2.8</v>
      </c>
      <c r="DK1078" s="3">
        <v>2.66</v>
      </c>
      <c r="DL1078" s="3">
        <v>0.13999999999999968</v>
      </c>
      <c r="DM1078" s="3">
        <v>7.65</v>
      </c>
      <c r="DN1078" s="3">
        <v>6.5</v>
      </c>
      <c r="DO1078" s="3">
        <v>1.1500000000000004</v>
      </c>
      <c r="DP1078" s="3">
        <v>6.03</v>
      </c>
      <c r="DQ1078" s="3">
        <v>5.13</v>
      </c>
      <c r="DR1078" s="3">
        <v>0.90000000000000036</v>
      </c>
      <c r="DS1078" s="3">
        <v>5.4</v>
      </c>
      <c r="DT1078" s="3">
        <v>4.32</v>
      </c>
      <c r="DU1078" s="3">
        <v>1.08</v>
      </c>
      <c r="DV1078" s="3">
        <v>4.05</v>
      </c>
      <c r="DW1078" s="3">
        <v>3.24</v>
      </c>
      <c r="DX1078" s="3">
        <v>0.80999999999999961</v>
      </c>
    </row>
    <row r="1079" spans="1:128" s="3" customFormat="1" x14ac:dyDescent="0.25">
      <c r="A1079" s="36" t="s">
        <v>1258</v>
      </c>
      <c r="B1079" s="36" t="s">
        <v>1205</v>
      </c>
      <c r="C1079" s="36" t="s">
        <v>1206</v>
      </c>
      <c r="D1079" s="37" t="s">
        <v>1220</v>
      </c>
      <c r="E1079" s="36" t="s">
        <v>1221</v>
      </c>
      <c r="F1079" s="37" t="s">
        <v>228</v>
      </c>
      <c r="G1079" s="36" t="s">
        <v>229</v>
      </c>
      <c r="H1079" s="36" t="s">
        <v>93</v>
      </c>
      <c r="I1079" s="36" t="s">
        <v>94</v>
      </c>
      <c r="J1079" s="36" t="s">
        <v>95</v>
      </c>
      <c r="K1079" s="44">
        <v>2.5</v>
      </c>
      <c r="L1079" s="38">
        <f>IF(J1079="10",K1079,"")</f>
        <v>2.5</v>
      </c>
      <c r="M1079" s="38">
        <f>ROUND(L1079*O1079/100,2)</f>
        <v>1.63</v>
      </c>
      <c r="N1079" s="38">
        <f>L1079-M1079</f>
        <v>0.87000000000000011</v>
      </c>
      <c r="O1079" s="38" t="s">
        <v>96</v>
      </c>
      <c r="P1079" s="38">
        <f>IF(J1079&lt;&gt;"20",IF(J1079="15",K1079,ROUND(K1079*0.85,2)),"")</f>
        <v>2.13</v>
      </c>
      <c r="Q1079" s="38">
        <f>ROUND(P1079*S1079/100,2)</f>
        <v>1.7</v>
      </c>
      <c r="R1079" s="38">
        <f>P1079-Q1079</f>
        <v>0.42999999999999994</v>
      </c>
      <c r="S1079" s="38" t="s">
        <v>97</v>
      </c>
      <c r="T1079" s="38">
        <f>IF(J1079="20",K1079,IF(J1079="10",ROUND(K1079*0.7,2),ROUND(K1079/0.85*0.7,2)))</f>
        <v>1.75</v>
      </c>
      <c r="U1079" s="38">
        <f>ROUND(T1079*W1079/100,2)</f>
        <v>1.66</v>
      </c>
      <c r="V1079" s="38">
        <f>T1079-U1079</f>
        <v>9.000000000000008E-2</v>
      </c>
      <c r="W1079" s="36">
        <v>95</v>
      </c>
      <c r="X1079" s="38">
        <f>IF(J1079="20",ROUND(K1079/0.7*0.6,2),IF(J1079="10",ROUND(K1079*0.6,2),ROUND(K1079/0.85*0.6,2)))</f>
        <v>1.5</v>
      </c>
      <c r="Y1079" s="38">
        <f>ROUND(X1079*AA1079/100,2)</f>
        <v>1.43</v>
      </c>
      <c r="Z1079" s="38">
        <f>X1079-Y1079</f>
        <v>7.0000000000000062E-2</v>
      </c>
      <c r="AA1079" s="36">
        <v>95</v>
      </c>
      <c r="AB1079" s="38" t="s">
        <v>98</v>
      </c>
      <c r="AC1079" s="38">
        <v>2</v>
      </c>
      <c r="AD1079" s="38">
        <v>1.9</v>
      </c>
      <c r="AE1079" s="38">
        <v>0.10000000000000009</v>
      </c>
      <c r="BJ1079" s="3" t="s">
        <v>95</v>
      </c>
      <c r="BK1079" s="3">
        <v>8.5</v>
      </c>
      <c r="BL1079" s="3">
        <v>7.23</v>
      </c>
      <c r="BM1079" s="3">
        <v>1.2699999999999996</v>
      </c>
      <c r="BN1079" s="3">
        <v>6.9</v>
      </c>
      <c r="BO1079" s="3">
        <v>6.56</v>
      </c>
      <c r="BP1079" s="3">
        <v>0.34000000000000075</v>
      </c>
      <c r="BQ1079" s="3">
        <v>6.7</v>
      </c>
      <c r="BR1079" s="3">
        <v>5.7</v>
      </c>
      <c r="BS1079" s="3">
        <v>1</v>
      </c>
      <c r="BT1079" s="3">
        <v>5.0999999999999996</v>
      </c>
      <c r="BU1079" s="3">
        <v>4.8499999999999996</v>
      </c>
      <c r="BV1079" s="3">
        <v>0.25</v>
      </c>
      <c r="BW1079" s="3">
        <v>5.9</v>
      </c>
      <c r="BX1079" s="3">
        <v>5.61</v>
      </c>
      <c r="BY1079" s="3">
        <v>0.29000000000000004</v>
      </c>
      <c r="BZ1079" s="3">
        <v>6</v>
      </c>
      <c r="CA1079" s="3">
        <v>4.8</v>
      </c>
      <c r="CB1079" s="3">
        <v>1.2000000000000002</v>
      </c>
      <c r="CC1079" s="3">
        <v>5.2</v>
      </c>
      <c r="CD1079" s="3">
        <v>4.9400000000000004</v>
      </c>
      <c r="CE1079" s="3">
        <v>0.25999999999999979</v>
      </c>
      <c r="CF1079" s="3">
        <v>4.5</v>
      </c>
      <c r="CG1079" s="3">
        <v>3.6</v>
      </c>
      <c r="CH1079" s="3">
        <v>0.89999999999999991</v>
      </c>
      <c r="CI1079" s="3">
        <v>4</v>
      </c>
      <c r="CJ1079" s="3">
        <v>3.8</v>
      </c>
      <c r="CK1079" s="3">
        <v>0.20000000000000018</v>
      </c>
      <c r="CL1079" s="3">
        <v>5.95</v>
      </c>
      <c r="CM1079" s="3">
        <v>5.0599999999999996</v>
      </c>
      <c r="CN1079" s="3">
        <v>0.89000000000000057</v>
      </c>
      <c r="CO1079" s="3">
        <v>4.83</v>
      </c>
      <c r="CP1079" s="3">
        <v>4.59</v>
      </c>
      <c r="CQ1079" s="3">
        <v>0.24000000000000021</v>
      </c>
      <c r="CR1079" s="3">
        <v>4.6900000000000004</v>
      </c>
      <c r="CS1079" s="3">
        <v>3.99</v>
      </c>
      <c r="CT1079" s="3">
        <v>0.70000000000000018</v>
      </c>
      <c r="CU1079" s="3">
        <v>3.57</v>
      </c>
      <c r="CV1079" s="3">
        <v>3.39</v>
      </c>
      <c r="CW1079" s="3">
        <v>0.17999999999999972</v>
      </c>
      <c r="CX1079" s="3">
        <v>4.13</v>
      </c>
      <c r="CY1079" s="3">
        <v>3.92</v>
      </c>
      <c r="CZ1079" s="3">
        <v>0.20999999999999996</v>
      </c>
      <c r="DA1079" s="3">
        <v>4.2</v>
      </c>
      <c r="DB1079" s="3">
        <v>3.36</v>
      </c>
      <c r="DC1079" s="3">
        <v>0.8400000000000003</v>
      </c>
      <c r="DD1079" s="3">
        <v>3.64</v>
      </c>
      <c r="DE1079" s="3">
        <v>3.46</v>
      </c>
      <c r="DF1079" s="3">
        <v>0.18000000000000016</v>
      </c>
      <c r="DG1079" s="3">
        <v>3.15</v>
      </c>
      <c r="DH1079" s="3">
        <v>2.68</v>
      </c>
      <c r="DI1079" s="3">
        <v>0.46999999999999975</v>
      </c>
      <c r="DJ1079" s="3">
        <v>2.8</v>
      </c>
      <c r="DK1079" s="3">
        <v>2.66</v>
      </c>
      <c r="DL1079" s="3">
        <v>0.13999999999999968</v>
      </c>
      <c r="DM1079" s="3">
        <v>7.65</v>
      </c>
      <c r="DN1079" s="3">
        <v>6.5</v>
      </c>
      <c r="DO1079" s="3">
        <v>1.1500000000000004</v>
      </c>
      <c r="DP1079" s="3">
        <v>6.03</v>
      </c>
      <c r="DQ1079" s="3">
        <v>5.13</v>
      </c>
      <c r="DR1079" s="3">
        <v>0.90000000000000036</v>
      </c>
      <c r="DS1079" s="3">
        <v>5.4</v>
      </c>
      <c r="DT1079" s="3">
        <v>4.32</v>
      </c>
      <c r="DU1079" s="3">
        <v>1.08</v>
      </c>
      <c r="DV1079" s="3">
        <v>4.05</v>
      </c>
      <c r="DW1079" s="3">
        <v>3.24</v>
      </c>
      <c r="DX1079" s="3">
        <v>0.80999999999999961</v>
      </c>
    </row>
    <row r="1080" spans="1:128" s="3" customFormat="1" x14ac:dyDescent="0.25">
      <c r="A1080" s="36" t="s">
        <v>1259</v>
      </c>
      <c r="B1080" s="36" t="s">
        <v>1205</v>
      </c>
      <c r="C1080" s="36" t="s">
        <v>1206</v>
      </c>
      <c r="D1080" s="37" t="s">
        <v>1229</v>
      </c>
      <c r="E1080" s="36" t="s">
        <v>1230</v>
      </c>
      <c r="F1080" s="37" t="s">
        <v>228</v>
      </c>
      <c r="G1080" s="36" t="s">
        <v>229</v>
      </c>
      <c r="H1080" s="36" t="s">
        <v>93</v>
      </c>
      <c r="I1080" s="36" t="s">
        <v>94</v>
      </c>
      <c r="J1080" s="36" t="s">
        <v>95</v>
      </c>
      <c r="K1080" s="44">
        <v>2.5</v>
      </c>
      <c r="L1080" s="38">
        <f>IF(J1080="10",K1080,"")</f>
        <v>2.5</v>
      </c>
      <c r="M1080" s="38">
        <f>ROUND(L1080*O1080/100,2)</f>
        <v>1.63</v>
      </c>
      <c r="N1080" s="38">
        <f>L1080-M1080</f>
        <v>0.87000000000000011</v>
      </c>
      <c r="O1080" s="38" t="s">
        <v>96</v>
      </c>
      <c r="P1080" s="38">
        <f>IF(J1080&lt;&gt;"20",IF(J1080="15",K1080,ROUND(K1080*0.85,2)),"")</f>
        <v>2.13</v>
      </c>
      <c r="Q1080" s="38">
        <f>ROUND(P1080*S1080/100,2)</f>
        <v>1.7</v>
      </c>
      <c r="R1080" s="38">
        <f>P1080-Q1080</f>
        <v>0.42999999999999994</v>
      </c>
      <c r="S1080" s="38" t="s">
        <v>97</v>
      </c>
      <c r="T1080" s="38">
        <f>IF(J1080="20",K1080,IF(J1080="10",ROUND(K1080*0.7,2),ROUND(K1080/0.85*0.7,2)))</f>
        <v>1.75</v>
      </c>
      <c r="U1080" s="38">
        <f>ROUND(T1080*W1080/100,2)</f>
        <v>1.66</v>
      </c>
      <c r="V1080" s="38">
        <f>T1080-U1080</f>
        <v>9.000000000000008E-2</v>
      </c>
      <c r="W1080" s="36">
        <v>95</v>
      </c>
      <c r="X1080" s="38">
        <f>IF(J1080="20",ROUND(K1080/0.7*0.6,2),IF(J1080="10",ROUND(K1080*0.6,2),ROUND(K1080/0.85*0.6,2)))</f>
        <v>1.5</v>
      </c>
      <c r="Y1080" s="38">
        <f>ROUND(X1080*AA1080/100,2)</f>
        <v>1.43</v>
      </c>
      <c r="Z1080" s="38">
        <f>X1080-Y1080</f>
        <v>7.0000000000000062E-2</v>
      </c>
      <c r="AA1080" s="36">
        <v>95</v>
      </c>
      <c r="AB1080" s="38" t="s">
        <v>98</v>
      </c>
      <c r="AC1080" s="38">
        <v>2</v>
      </c>
      <c r="AD1080" s="38">
        <v>1.9</v>
      </c>
      <c r="AE1080" s="38">
        <v>0.10000000000000009</v>
      </c>
      <c r="BJ1080" s="3" t="s">
        <v>95</v>
      </c>
      <c r="BK1080" s="3">
        <v>8.5</v>
      </c>
      <c r="BL1080" s="3">
        <v>7.23</v>
      </c>
      <c r="BM1080" s="3">
        <v>1.2699999999999996</v>
      </c>
      <c r="BN1080" s="3">
        <v>6.9</v>
      </c>
      <c r="BO1080" s="3">
        <v>6.56</v>
      </c>
      <c r="BP1080" s="3">
        <v>0.34000000000000075</v>
      </c>
      <c r="BQ1080" s="3">
        <v>6.7</v>
      </c>
      <c r="BR1080" s="3">
        <v>5.7</v>
      </c>
      <c r="BS1080" s="3">
        <v>1</v>
      </c>
      <c r="BT1080" s="3">
        <v>5.0999999999999996</v>
      </c>
      <c r="BU1080" s="3">
        <v>4.8499999999999996</v>
      </c>
      <c r="BV1080" s="3">
        <v>0.25</v>
      </c>
      <c r="BW1080" s="3">
        <v>5.9</v>
      </c>
      <c r="BX1080" s="3">
        <v>5.61</v>
      </c>
      <c r="BY1080" s="3">
        <v>0.29000000000000004</v>
      </c>
      <c r="BZ1080" s="3">
        <v>6</v>
      </c>
      <c r="CA1080" s="3">
        <v>4.8</v>
      </c>
      <c r="CB1080" s="3">
        <v>1.2000000000000002</v>
      </c>
      <c r="CC1080" s="3">
        <v>5.2</v>
      </c>
      <c r="CD1080" s="3">
        <v>4.9400000000000004</v>
      </c>
      <c r="CE1080" s="3">
        <v>0.25999999999999979</v>
      </c>
      <c r="CF1080" s="3">
        <v>4.5</v>
      </c>
      <c r="CG1080" s="3">
        <v>3.6</v>
      </c>
      <c r="CH1080" s="3">
        <v>0.89999999999999991</v>
      </c>
      <c r="CI1080" s="3">
        <v>4</v>
      </c>
      <c r="CJ1080" s="3">
        <v>3.8</v>
      </c>
      <c r="CK1080" s="3">
        <v>0.20000000000000018</v>
      </c>
      <c r="CL1080" s="3">
        <v>5.95</v>
      </c>
      <c r="CM1080" s="3">
        <v>5.0599999999999996</v>
      </c>
      <c r="CN1080" s="3">
        <v>0.89000000000000057</v>
      </c>
      <c r="CO1080" s="3">
        <v>4.83</v>
      </c>
      <c r="CP1080" s="3">
        <v>4.59</v>
      </c>
      <c r="CQ1080" s="3">
        <v>0.24000000000000021</v>
      </c>
      <c r="CR1080" s="3">
        <v>4.6900000000000004</v>
      </c>
      <c r="CS1080" s="3">
        <v>3.99</v>
      </c>
      <c r="CT1080" s="3">
        <v>0.70000000000000018</v>
      </c>
      <c r="CU1080" s="3">
        <v>3.57</v>
      </c>
      <c r="CV1080" s="3">
        <v>3.39</v>
      </c>
      <c r="CW1080" s="3">
        <v>0.17999999999999972</v>
      </c>
      <c r="CX1080" s="3">
        <v>4.13</v>
      </c>
      <c r="CY1080" s="3">
        <v>3.92</v>
      </c>
      <c r="CZ1080" s="3">
        <v>0.20999999999999996</v>
      </c>
      <c r="DA1080" s="3">
        <v>4.2</v>
      </c>
      <c r="DB1080" s="3">
        <v>3.36</v>
      </c>
      <c r="DC1080" s="3">
        <v>0.8400000000000003</v>
      </c>
      <c r="DD1080" s="3">
        <v>3.64</v>
      </c>
      <c r="DE1080" s="3">
        <v>3.46</v>
      </c>
      <c r="DF1080" s="3">
        <v>0.18000000000000016</v>
      </c>
      <c r="DG1080" s="3">
        <v>3.15</v>
      </c>
      <c r="DH1080" s="3">
        <v>2.68</v>
      </c>
      <c r="DI1080" s="3">
        <v>0.46999999999999975</v>
      </c>
      <c r="DJ1080" s="3">
        <v>2.8</v>
      </c>
      <c r="DK1080" s="3">
        <v>2.66</v>
      </c>
      <c r="DL1080" s="3">
        <v>0.13999999999999968</v>
      </c>
      <c r="DM1080" s="3">
        <v>7.65</v>
      </c>
      <c r="DN1080" s="3">
        <v>6.5</v>
      </c>
      <c r="DO1080" s="3">
        <v>1.1500000000000004</v>
      </c>
      <c r="DP1080" s="3">
        <v>6.03</v>
      </c>
      <c r="DQ1080" s="3">
        <v>5.13</v>
      </c>
      <c r="DR1080" s="3">
        <v>0.90000000000000036</v>
      </c>
      <c r="DS1080" s="3">
        <v>5.4</v>
      </c>
      <c r="DT1080" s="3">
        <v>4.32</v>
      </c>
      <c r="DU1080" s="3">
        <v>1.08</v>
      </c>
      <c r="DV1080" s="3">
        <v>4.05</v>
      </c>
      <c r="DW1080" s="3">
        <v>3.24</v>
      </c>
      <c r="DX1080" s="3">
        <v>0.80999999999999961</v>
      </c>
    </row>
    <row r="1081" spans="1:128" s="3" customFormat="1" x14ac:dyDescent="0.25">
      <c r="A1081" s="36" t="s">
        <v>1260</v>
      </c>
      <c r="B1081" s="36" t="s">
        <v>1205</v>
      </c>
      <c r="C1081" s="36" t="s">
        <v>1206</v>
      </c>
      <c r="D1081" s="37" t="s">
        <v>1207</v>
      </c>
      <c r="E1081" s="36" t="s">
        <v>1208</v>
      </c>
      <c r="F1081" s="37" t="s">
        <v>228</v>
      </c>
      <c r="G1081" s="36" t="s">
        <v>229</v>
      </c>
      <c r="H1081" s="36" t="s">
        <v>93</v>
      </c>
      <c r="I1081" s="36" t="s">
        <v>94</v>
      </c>
      <c r="J1081" s="36" t="s">
        <v>95</v>
      </c>
      <c r="K1081" s="44">
        <v>2.5</v>
      </c>
      <c r="L1081" s="38">
        <f>IF(J1081="10",K1081,"")</f>
        <v>2.5</v>
      </c>
      <c r="M1081" s="38">
        <f>ROUND(L1081*O1081/100,2)</f>
        <v>1.63</v>
      </c>
      <c r="N1081" s="38">
        <f>L1081-M1081</f>
        <v>0.87000000000000011</v>
      </c>
      <c r="O1081" s="38" t="s">
        <v>96</v>
      </c>
      <c r="P1081" s="38">
        <f>IF(J1081&lt;&gt;"20",IF(J1081="15",K1081,ROUND(K1081*0.85,2)),"")</f>
        <v>2.13</v>
      </c>
      <c r="Q1081" s="38">
        <f>ROUND(P1081*S1081/100,2)</f>
        <v>1.7</v>
      </c>
      <c r="R1081" s="38">
        <f>P1081-Q1081</f>
        <v>0.42999999999999994</v>
      </c>
      <c r="S1081" s="38" t="s">
        <v>97</v>
      </c>
      <c r="T1081" s="38">
        <f>IF(J1081="20",K1081,IF(J1081="10",ROUND(K1081*0.7,2),ROUND(K1081/0.85*0.7,2)))</f>
        <v>1.75</v>
      </c>
      <c r="U1081" s="38">
        <f>ROUND(T1081*W1081/100,2)</f>
        <v>1.66</v>
      </c>
      <c r="V1081" s="38">
        <f>T1081-U1081</f>
        <v>9.000000000000008E-2</v>
      </c>
      <c r="W1081" s="36">
        <v>95</v>
      </c>
      <c r="X1081" s="38">
        <f>IF(J1081="20",ROUND(K1081/0.7*0.6,2),IF(J1081="10",ROUND(K1081*0.6,2),ROUND(K1081/0.85*0.6,2)))</f>
        <v>1.5</v>
      </c>
      <c r="Y1081" s="38">
        <f>ROUND(X1081*AA1081/100,2)</f>
        <v>1.43</v>
      </c>
      <c r="Z1081" s="38">
        <f>X1081-Y1081</f>
        <v>7.0000000000000062E-2</v>
      </c>
      <c r="AA1081" s="36">
        <v>95</v>
      </c>
      <c r="AB1081" s="38" t="s">
        <v>98</v>
      </c>
      <c r="AC1081" s="38">
        <v>2</v>
      </c>
      <c r="AD1081" s="38">
        <v>1.9</v>
      </c>
      <c r="AE1081" s="38">
        <v>0.10000000000000009</v>
      </c>
      <c r="BJ1081" s="3" t="s">
        <v>95</v>
      </c>
      <c r="BK1081" s="3">
        <v>8.5</v>
      </c>
      <c r="BL1081" s="3">
        <v>7.23</v>
      </c>
      <c r="BM1081" s="3">
        <v>1.2699999999999996</v>
      </c>
      <c r="BN1081" s="3">
        <v>6.9</v>
      </c>
      <c r="BO1081" s="3">
        <v>6.56</v>
      </c>
      <c r="BP1081" s="3">
        <v>0.34000000000000075</v>
      </c>
      <c r="BQ1081" s="3">
        <v>6.7</v>
      </c>
      <c r="BR1081" s="3">
        <v>5.7</v>
      </c>
      <c r="BS1081" s="3">
        <v>1</v>
      </c>
      <c r="BT1081" s="3">
        <v>5.0999999999999996</v>
      </c>
      <c r="BU1081" s="3">
        <v>4.8499999999999996</v>
      </c>
      <c r="BV1081" s="3">
        <v>0.25</v>
      </c>
      <c r="BW1081" s="3">
        <v>5.9</v>
      </c>
      <c r="BX1081" s="3">
        <v>5.61</v>
      </c>
      <c r="BY1081" s="3">
        <v>0.29000000000000004</v>
      </c>
      <c r="BZ1081" s="3">
        <v>6</v>
      </c>
      <c r="CA1081" s="3">
        <v>4.8</v>
      </c>
      <c r="CB1081" s="3">
        <v>1.2000000000000002</v>
      </c>
      <c r="CC1081" s="3">
        <v>5.2</v>
      </c>
      <c r="CD1081" s="3">
        <v>4.9400000000000004</v>
      </c>
      <c r="CE1081" s="3">
        <v>0.25999999999999979</v>
      </c>
      <c r="CF1081" s="3">
        <v>4.5</v>
      </c>
      <c r="CG1081" s="3">
        <v>3.6</v>
      </c>
      <c r="CH1081" s="3">
        <v>0.89999999999999991</v>
      </c>
      <c r="CI1081" s="3">
        <v>4</v>
      </c>
      <c r="CJ1081" s="3">
        <v>3.8</v>
      </c>
      <c r="CK1081" s="3">
        <v>0.20000000000000018</v>
      </c>
      <c r="CL1081" s="3">
        <v>5.95</v>
      </c>
      <c r="CM1081" s="3">
        <v>5.0599999999999996</v>
      </c>
      <c r="CN1081" s="3">
        <v>0.89000000000000057</v>
      </c>
      <c r="CO1081" s="3">
        <v>4.83</v>
      </c>
      <c r="CP1081" s="3">
        <v>4.59</v>
      </c>
      <c r="CQ1081" s="3">
        <v>0.24000000000000021</v>
      </c>
      <c r="CR1081" s="3">
        <v>4.6900000000000004</v>
      </c>
      <c r="CS1081" s="3">
        <v>3.99</v>
      </c>
      <c r="CT1081" s="3">
        <v>0.70000000000000018</v>
      </c>
      <c r="CU1081" s="3">
        <v>3.57</v>
      </c>
      <c r="CV1081" s="3">
        <v>3.39</v>
      </c>
      <c r="CW1081" s="3">
        <v>0.17999999999999972</v>
      </c>
      <c r="CX1081" s="3">
        <v>4.13</v>
      </c>
      <c r="CY1081" s="3">
        <v>3.92</v>
      </c>
      <c r="CZ1081" s="3">
        <v>0.20999999999999996</v>
      </c>
      <c r="DA1081" s="3">
        <v>4.2</v>
      </c>
      <c r="DB1081" s="3">
        <v>3.36</v>
      </c>
      <c r="DC1081" s="3">
        <v>0.8400000000000003</v>
      </c>
      <c r="DD1081" s="3">
        <v>3.64</v>
      </c>
      <c r="DE1081" s="3">
        <v>3.46</v>
      </c>
      <c r="DF1081" s="3">
        <v>0.18000000000000016</v>
      </c>
      <c r="DG1081" s="3">
        <v>3.15</v>
      </c>
      <c r="DH1081" s="3">
        <v>2.68</v>
      </c>
      <c r="DI1081" s="3">
        <v>0.46999999999999975</v>
      </c>
      <c r="DJ1081" s="3">
        <v>2.8</v>
      </c>
      <c r="DK1081" s="3">
        <v>2.66</v>
      </c>
      <c r="DL1081" s="3">
        <v>0.13999999999999968</v>
      </c>
      <c r="DM1081" s="3">
        <v>7.65</v>
      </c>
      <c r="DN1081" s="3">
        <v>6.5</v>
      </c>
      <c r="DO1081" s="3">
        <v>1.1500000000000004</v>
      </c>
      <c r="DP1081" s="3">
        <v>6.03</v>
      </c>
      <c r="DQ1081" s="3">
        <v>5.13</v>
      </c>
      <c r="DR1081" s="3">
        <v>0.90000000000000036</v>
      </c>
      <c r="DS1081" s="3">
        <v>5.4</v>
      </c>
      <c r="DT1081" s="3">
        <v>4.32</v>
      </c>
      <c r="DU1081" s="3">
        <v>1.08</v>
      </c>
      <c r="DV1081" s="3">
        <v>4.05</v>
      </c>
      <c r="DW1081" s="3">
        <v>3.24</v>
      </c>
      <c r="DX1081" s="3">
        <v>0.80999999999999961</v>
      </c>
    </row>
    <row r="1082" spans="1:128" s="3" customFormat="1" x14ac:dyDescent="0.25">
      <c r="A1082" s="36" t="s">
        <v>1261</v>
      </c>
      <c r="B1082" s="36" t="s">
        <v>1205</v>
      </c>
      <c r="C1082" s="36" t="s">
        <v>1206</v>
      </c>
      <c r="D1082" s="37" t="s">
        <v>1212</v>
      </c>
      <c r="E1082" s="36" t="s">
        <v>1213</v>
      </c>
      <c r="F1082" s="37" t="s">
        <v>228</v>
      </c>
      <c r="G1082" s="36" t="s">
        <v>229</v>
      </c>
      <c r="H1082" s="36" t="s">
        <v>93</v>
      </c>
      <c r="I1082" s="36" t="s">
        <v>94</v>
      </c>
      <c r="J1082" s="36" t="s">
        <v>95</v>
      </c>
      <c r="K1082" s="44">
        <v>2.75</v>
      </c>
      <c r="L1082" s="38">
        <f>IF(J1082="10",K1082,"")</f>
        <v>2.75</v>
      </c>
      <c r="M1082" s="38">
        <f>ROUND(L1082*O1082/100,2)</f>
        <v>1.79</v>
      </c>
      <c r="N1082" s="38">
        <f>L1082-M1082</f>
        <v>0.96</v>
      </c>
      <c r="O1082" s="38" t="s">
        <v>96</v>
      </c>
      <c r="P1082" s="38">
        <f>IF(J1082&lt;&gt;"20",IF(J1082="15",K1082,ROUND(K1082*0.85,2)),"")</f>
        <v>2.34</v>
      </c>
      <c r="Q1082" s="38">
        <f>ROUND(P1082*S1082/100,2)</f>
        <v>1.87</v>
      </c>
      <c r="R1082" s="38">
        <f>P1082-Q1082</f>
        <v>0.46999999999999975</v>
      </c>
      <c r="S1082" s="38" t="s">
        <v>97</v>
      </c>
      <c r="T1082" s="38">
        <f>IF(J1082="20",K1082,IF(J1082="10",ROUND(K1082*0.7,2),ROUND(K1082/0.85*0.7,2)))</f>
        <v>1.93</v>
      </c>
      <c r="U1082" s="38">
        <f>ROUND(T1082*W1082/100,2)</f>
        <v>1.83</v>
      </c>
      <c r="V1082" s="38">
        <f>T1082-U1082</f>
        <v>9.9999999999999867E-2</v>
      </c>
      <c r="W1082" s="36">
        <v>95</v>
      </c>
      <c r="X1082" s="38">
        <f>IF(J1082="20",ROUND(K1082/0.7*0.6,2),IF(J1082="10",ROUND(K1082*0.6,2),ROUND(K1082/0.85*0.6,2)))</f>
        <v>1.65</v>
      </c>
      <c r="Y1082" s="38">
        <f>ROUND(X1082*AA1082/100,2)</f>
        <v>1.57</v>
      </c>
      <c r="Z1082" s="38">
        <f>X1082-Y1082</f>
        <v>7.9999999999999849E-2</v>
      </c>
      <c r="AA1082" s="36">
        <v>95</v>
      </c>
      <c r="AB1082" s="38" t="s">
        <v>98</v>
      </c>
      <c r="AC1082" s="38">
        <v>2.2000000000000002</v>
      </c>
      <c r="AD1082" s="38">
        <v>2.09</v>
      </c>
      <c r="AE1082" s="38">
        <v>0.11000000000000032</v>
      </c>
      <c r="BJ1082" s="3" t="s">
        <v>95</v>
      </c>
      <c r="BK1082" s="3">
        <v>8.75</v>
      </c>
      <c r="BL1082" s="3">
        <v>7.44</v>
      </c>
      <c r="BM1082" s="3">
        <v>1.3099999999999996</v>
      </c>
      <c r="BN1082" s="3">
        <v>7.05</v>
      </c>
      <c r="BO1082" s="3">
        <v>6.7</v>
      </c>
      <c r="BP1082" s="3">
        <v>0.34999999999999964</v>
      </c>
      <c r="BQ1082" s="3">
        <v>6.95</v>
      </c>
      <c r="BR1082" s="3">
        <v>5.91</v>
      </c>
      <c r="BS1082" s="3">
        <v>1.04</v>
      </c>
      <c r="BT1082" s="3">
        <v>5.25</v>
      </c>
      <c r="BU1082" s="3">
        <v>4.99</v>
      </c>
      <c r="BV1082" s="3">
        <v>0.25999999999999979</v>
      </c>
      <c r="BW1082" s="3">
        <v>6.1</v>
      </c>
      <c r="BX1082" s="3">
        <v>5.8</v>
      </c>
      <c r="BY1082" s="3">
        <v>0.29999999999999982</v>
      </c>
      <c r="BZ1082" s="3">
        <v>6.25</v>
      </c>
      <c r="CA1082" s="3">
        <v>5</v>
      </c>
      <c r="CB1082" s="3">
        <v>1.25</v>
      </c>
      <c r="CC1082" s="3">
        <v>5.4</v>
      </c>
      <c r="CD1082" s="3">
        <v>5.13</v>
      </c>
      <c r="CE1082" s="3">
        <v>0.27000000000000046</v>
      </c>
      <c r="CF1082" s="3">
        <v>4.75</v>
      </c>
      <c r="CG1082" s="3">
        <v>3.8</v>
      </c>
      <c r="CH1082" s="3">
        <v>0.95000000000000018</v>
      </c>
      <c r="CI1082" s="3">
        <v>4.2</v>
      </c>
      <c r="CJ1082" s="3">
        <v>3.99</v>
      </c>
      <c r="CK1082" s="3">
        <v>0.20999999999999996</v>
      </c>
      <c r="CL1082" s="3">
        <v>6.13</v>
      </c>
      <c r="CM1082" s="3">
        <v>5.21</v>
      </c>
      <c r="CN1082" s="3">
        <v>0.91999999999999993</v>
      </c>
      <c r="CO1082" s="3">
        <v>4.9400000000000004</v>
      </c>
      <c r="CP1082" s="3">
        <v>4.6900000000000004</v>
      </c>
      <c r="CQ1082" s="3">
        <v>0.25</v>
      </c>
      <c r="CR1082" s="3">
        <v>4.87</v>
      </c>
      <c r="CS1082" s="3">
        <v>4.1399999999999997</v>
      </c>
      <c r="CT1082" s="3">
        <v>0.73000000000000043</v>
      </c>
      <c r="CU1082" s="3">
        <v>3.68</v>
      </c>
      <c r="CV1082" s="3">
        <v>3.5</v>
      </c>
      <c r="CW1082" s="3">
        <v>0.18000000000000016</v>
      </c>
      <c r="CX1082" s="3">
        <v>4.2699999999999996</v>
      </c>
      <c r="CY1082" s="3">
        <v>4.0599999999999996</v>
      </c>
      <c r="CZ1082" s="3">
        <v>0.20999999999999996</v>
      </c>
      <c r="DA1082" s="3">
        <v>4.38</v>
      </c>
      <c r="DB1082" s="3">
        <v>3.5</v>
      </c>
      <c r="DC1082" s="3">
        <v>0.87999999999999989</v>
      </c>
      <c r="DD1082" s="3">
        <v>3.78</v>
      </c>
      <c r="DE1082" s="3">
        <v>3.59</v>
      </c>
      <c r="DF1082" s="3">
        <v>0.18999999999999995</v>
      </c>
      <c r="DG1082" s="3">
        <v>3.33</v>
      </c>
      <c r="DH1082" s="3">
        <v>2.83</v>
      </c>
      <c r="DI1082" s="3">
        <v>0.5</v>
      </c>
      <c r="DJ1082" s="3">
        <v>2.94</v>
      </c>
      <c r="DK1082" s="3">
        <v>2.79</v>
      </c>
      <c r="DL1082" s="3">
        <v>0.14999999999999991</v>
      </c>
      <c r="DM1082" s="3">
        <v>7.88</v>
      </c>
      <c r="DN1082" s="3">
        <v>6.7</v>
      </c>
      <c r="DO1082" s="3">
        <v>1.1799999999999997</v>
      </c>
      <c r="DP1082" s="3">
        <v>6.26</v>
      </c>
      <c r="DQ1082" s="3">
        <v>5.32</v>
      </c>
      <c r="DR1082" s="3">
        <v>0.9399999999999995</v>
      </c>
      <c r="DS1082" s="3">
        <v>5.63</v>
      </c>
      <c r="DT1082" s="3">
        <v>4.5</v>
      </c>
      <c r="DU1082" s="3">
        <v>1.1299999999999999</v>
      </c>
      <c r="DV1082" s="3">
        <v>4.28</v>
      </c>
      <c r="DW1082" s="3">
        <v>3.42</v>
      </c>
      <c r="DX1082" s="3">
        <v>0.86000000000000032</v>
      </c>
    </row>
    <row r="1083" spans="1:128" s="3" customFormat="1" x14ac:dyDescent="0.25">
      <c r="A1083" s="36" t="s">
        <v>1262</v>
      </c>
      <c r="B1083" s="36" t="s">
        <v>1205</v>
      </c>
      <c r="C1083" s="36" t="s">
        <v>1206</v>
      </c>
      <c r="D1083" s="37" t="s">
        <v>1226</v>
      </c>
      <c r="E1083" s="36" t="s">
        <v>1227</v>
      </c>
      <c r="F1083" s="37" t="s">
        <v>228</v>
      </c>
      <c r="G1083" s="36" t="s">
        <v>229</v>
      </c>
      <c r="H1083" s="36" t="s">
        <v>93</v>
      </c>
      <c r="I1083" s="36" t="s">
        <v>94</v>
      </c>
      <c r="J1083" s="36" t="s">
        <v>95</v>
      </c>
      <c r="K1083" s="44">
        <v>2.75</v>
      </c>
      <c r="L1083" s="38">
        <f>IF(J1083="10",K1083,"")</f>
        <v>2.75</v>
      </c>
      <c r="M1083" s="38">
        <f>ROUND(L1083*O1083/100,2)</f>
        <v>1.79</v>
      </c>
      <c r="N1083" s="38">
        <f>L1083-M1083</f>
        <v>0.96</v>
      </c>
      <c r="O1083" s="38" t="s">
        <v>96</v>
      </c>
      <c r="P1083" s="38">
        <f>IF(J1083&lt;&gt;"20",IF(J1083="15",K1083,ROUND(K1083*0.85,2)),"")</f>
        <v>2.34</v>
      </c>
      <c r="Q1083" s="38">
        <f>ROUND(P1083*S1083/100,2)</f>
        <v>1.87</v>
      </c>
      <c r="R1083" s="38">
        <f>P1083-Q1083</f>
        <v>0.46999999999999975</v>
      </c>
      <c r="S1083" s="38" t="s">
        <v>97</v>
      </c>
      <c r="T1083" s="38">
        <f>IF(J1083="20",K1083,IF(J1083="10",ROUND(K1083*0.7,2),ROUND(K1083/0.85*0.7,2)))</f>
        <v>1.93</v>
      </c>
      <c r="U1083" s="38">
        <f>ROUND(T1083*W1083/100,2)</f>
        <v>1.83</v>
      </c>
      <c r="V1083" s="38">
        <f>T1083-U1083</f>
        <v>9.9999999999999867E-2</v>
      </c>
      <c r="W1083" s="36">
        <v>95</v>
      </c>
      <c r="X1083" s="38">
        <f>IF(J1083="20",ROUND(K1083/0.7*0.6,2),IF(J1083="10",ROUND(K1083*0.6,2),ROUND(K1083/0.85*0.6,2)))</f>
        <v>1.65</v>
      </c>
      <c r="Y1083" s="38">
        <f>ROUND(X1083*AA1083/100,2)</f>
        <v>1.57</v>
      </c>
      <c r="Z1083" s="38">
        <f>X1083-Y1083</f>
        <v>7.9999999999999849E-2</v>
      </c>
      <c r="AA1083" s="36">
        <v>95</v>
      </c>
      <c r="AB1083" s="38" t="s">
        <v>98</v>
      </c>
      <c r="AC1083" s="38">
        <v>2.2000000000000002</v>
      </c>
      <c r="AD1083" s="38">
        <v>2.09</v>
      </c>
      <c r="AE1083" s="38">
        <v>0.11000000000000032</v>
      </c>
      <c r="BJ1083" s="3" t="s">
        <v>95</v>
      </c>
      <c r="BK1083" s="3">
        <v>8.75</v>
      </c>
      <c r="BL1083" s="3">
        <v>7.44</v>
      </c>
      <c r="BM1083" s="3">
        <v>1.3099999999999996</v>
      </c>
      <c r="BN1083" s="3">
        <v>7.05</v>
      </c>
      <c r="BO1083" s="3">
        <v>6.7</v>
      </c>
      <c r="BP1083" s="3">
        <v>0.34999999999999964</v>
      </c>
      <c r="BQ1083" s="3">
        <v>6.95</v>
      </c>
      <c r="BR1083" s="3">
        <v>5.91</v>
      </c>
      <c r="BS1083" s="3">
        <v>1.04</v>
      </c>
      <c r="BT1083" s="3">
        <v>5.25</v>
      </c>
      <c r="BU1083" s="3">
        <v>4.99</v>
      </c>
      <c r="BV1083" s="3">
        <v>0.25999999999999979</v>
      </c>
      <c r="BW1083" s="3">
        <v>6.1</v>
      </c>
      <c r="BX1083" s="3">
        <v>5.8</v>
      </c>
      <c r="BY1083" s="3">
        <v>0.29999999999999982</v>
      </c>
      <c r="BZ1083" s="3">
        <v>6.25</v>
      </c>
      <c r="CA1083" s="3">
        <v>5</v>
      </c>
      <c r="CB1083" s="3">
        <v>1.25</v>
      </c>
      <c r="CC1083" s="3">
        <v>5.4</v>
      </c>
      <c r="CD1083" s="3">
        <v>5.13</v>
      </c>
      <c r="CE1083" s="3">
        <v>0.27000000000000046</v>
      </c>
      <c r="CF1083" s="3">
        <v>4.75</v>
      </c>
      <c r="CG1083" s="3">
        <v>3.8</v>
      </c>
      <c r="CH1083" s="3">
        <v>0.95000000000000018</v>
      </c>
      <c r="CI1083" s="3">
        <v>4.2</v>
      </c>
      <c r="CJ1083" s="3">
        <v>3.99</v>
      </c>
      <c r="CK1083" s="3">
        <v>0.20999999999999996</v>
      </c>
      <c r="CL1083" s="3">
        <v>6.13</v>
      </c>
      <c r="CM1083" s="3">
        <v>5.21</v>
      </c>
      <c r="CN1083" s="3">
        <v>0.91999999999999993</v>
      </c>
      <c r="CO1083" s="3">
        <v>4.9400000000000004</v>
      </c>
      <c r="CP1083" s="3">
        <v>4.6900000000000004</v>
      </c>
      <c r="CQ1083" s="3">
        <v>0.25</v>
      </c>
      <c r="CR1083" s="3">
        <v>4.87</v>
      </c>
      <c r="CS1083" s="3">
        <v>4.1399999999999997</v>
      </c>
      <c r="CT1083" s="3">
        <v>0.73000000000000043</v>
      </c>
      <c r="CU1083" s="3">
        <v>3.68</v>
      </c>
      <c r="CV1083" s="3">
        <v>3.5</v>
      </c>
      <c r="CW1083" s="3">
        <v>0.18000000000000016</v>
      </c>
      <c r="CX1083" s="3">
        <v>4.2699999999999996</v>
      </c>
      <c r="CY1083" s="3">
        <v>4.0599999999999996</v>
      </c>
      <c r="CZ1083" s="3">
        <v>0.20999999999999996</v>
      </c>
      <c r="DA1083" s="3">
        <v>4.38</v>
      </c>
      <c r="DB1083" s="3">
        <v>3.5</v>
      </c>
      <c r="DC1083" s="3">
        <v>0.87999999999999989</v>
      </c>
      <c r="DD1083" s="3">
        <v>3.78</v>
      </c>
      <c r="DE1083" s="3">
        <v>3.59</v>
      </c>
      <c r="DF1083" s="3">
        <v>0.18999999999999995</v>
      </c>
      <c r="DG1083" s="3">
        <v>3.33</v>
      </c>
      <c r="DH1083" s="3">
        <v>2.83</v>
      </c>
      <c r="DI1083" s="3">
        <v>0.5</v>
      </c>
      <c r="DJ1083" s="3">
        <v>2.94</v>
      </c>
      <c r="DK1083" s="3">
        <v>2.79</v>
      </c>
      <c r="DL1083" s="3">
        <v>0.14999999999999991</v>
      </c>
      <c r="DM1083" s="3">
        <v>7.88</v>
      </c>
      <c r="DN1083" s="3">
        <v>6.7</v>
      </c>
      <c r="DO1083" s="3">
        <v>1.1799999999999997</v>
      </c>
      <c r="DP1083" s="3">
        <v>6.26</v>
      </c>
      <c r="DQ1083" s="3">
        <v>5.32</v>
      </c>
      <c r="DR1083" s="3">
        <v>0.9399999999999995</v>
      </c>
      <c r="DS1083" s="3">
        <v>5.63</v>
      </c>
      <c r="DT1083" s="3">
        <v>4.5</v>
      </c>
      <c r="DU1083" s="3">
        <v>1.1299999999999999</v>
      </c>
      <c r="DV1083" s="3">
        <v>4.28</v>
      </c>
      <c r="DW1083" s="3">
        <v>3.42</v>
      </c>
      <c r="DX1083" s="3">
        <v>0.86000000000000032</v>
      </c>
    </row>
    <row r="1084" spans="1:128" s="3" customFormat="1" x14ac:dyDescent="0.25">
      <c r="A1084" s="36" t="s">
        <v>1263</v>
      </c>
      <c r="B1084" s="36" t="s">
        <v>1205</v>
      </c>
      <c r="C1084" s="36" t="s">
        <v>1206</v>
      </c>
      <c r="D1084" s="37" t="s">
        <v>1215</v>
      </c>
      <c r="E1084" s="36" t="s">
        <v>1206</v>
      </c>
      <c r="F1084" s="37" t="s">
        <v>228</v>
      </c>
      <c r="G1084" s="36" t="s">
        <v>229</v>
      </c>
      <c r="H1084" s="36" t="s">
        <v>93</v>
      </c>
      <c r="I1084" s="36" t="s">
        <v>94</v>
      </c>
      <c r="J1084" s="36" t="s">
        <v>95</v>
      </c>
      <c r="K1084" s="44">
        <v>2.75</v>
      </c>
      <c r="L1084" s="38">
        <f>IF(J1084="10",K1084,"")</f>
        <v>2.75</v>
      </c>
      <c r="M1084" s="38">
        <f>ROUND(L1084*O1084/100,2)</f>
        <v>1.79</v>
      </c>
      <c r="N1084" s="38">
        <f>L1084-M1084</f>
        <v>0.96</v>
      </c>
      <c r="O1084" s="38" t="s">
        <v>96</v>
      </c>
      <c r="P1084" s="38">
        <f>IF(J1084&lt;&gt;"20",IF(J1084="15",K1084,ROUND(K1084*0.85,2)),"")</f>
        <v>2.34</v>
      </c>
      <c r="Q1084" s="38">
        <f>ROUND(P1084*S1084/100,2)</f>
        <v>1.87</v>
      </c>
      <c r="R1084" s="38">
        <f>P1084-Q1084</f>
        <v>0.46999999999999975</v>
      </c>
      <c r="S1084" s="38" t="s">
        <v>97</v>
      </c>
      <c r="T1084" s="38">
        <f>IF(J1084="20",K1084,IF(J1084="10",ROUND(K1084*0.7,2),ROUND(K1084/0.85*0.7,2)))</f>
        <v>1.93</v>
      </c>
      <c r="U1084" s="38">
        <f>ROUND(T1084*W1084/100,2)</f>
        <v>1.83</v>
      </c>
      <c r="V1084" s="38">
        <f>T1084-U1084</f>
        <v>9.9999999999999867E-2</v>
      </c>
      <c r="W1084" s="36">
        <v>95</v>
      </c>
      <c r="X1084" s="38">
        <f>IF(J1084="20",ROUND(K1084/0.7*0.6,2),IF(J1084="10",ROUND(K1084*0.6,2),ROUND(K1084/0.85*0.6,2)))</f>
        <v>1.65</v>
      </c>
      <c r="Y1084" s="38">
        <f>ROUND(X1084*AA1084/100,2)</f>
        <v>1.57</v>
      </c>
      <c r="Z1084" s="38">
        <f>X1084-Y1084</f>
        <v>7.9999999999999849E-2</v>
      </c>
      <c r="AA1084" s="36">
        <v>95</v>
      </c>
      <c r="AB1084" s="38" t="s">
        <v>98</v>
      </c>
      <c r="AC1084" s="38">
        <v>2.2000000000000002</v>
      </c>
      <c r="AD1084" s="38">
        <v>2.09</v>
      </c>
      <c r="AE1084" s="38">
        <v>0.11000000000000032</v>
      </c>
      <c r="BJ1084" s="3" t="s">
        <v>95</v>
      </c>
      <c r="BK1084" s="3">
        <v>8.75</v>
      </c>
      <c r="BL1084" s="3">
        <v>7.44</v>
      </c>
      <c r="BM1084" s="3">
        <v>1.3099999999999996</v>
      </c>
      <c r="BN1084" s="3">
        <v>7.05</v>
      </c>
      <c r="BO1084" s="3">
        <v>6.7</v>
      </c>
      <c r="BP1084" s="3">
        <v>0.34999999999999964</v>
      </c>
      <c r="BQ1084" s="3">
        <v>6.95</v>
      </c>
      <c r="BR1084" s="3">
        <v>5.91</v>
      </c>
      <c r="BS1084" s="3">
        <v>1.04</v>
      </c>
      <c r="BT1084" s="3">
        <v>5.25</v>
      </c>
      <c r="BU1084" s="3">
        <v>4.99</v>
      </c>
      <c r="BV1084" s="3">
        <v>0.25999999999999979</v>
      </c>
      <c r="BW1084" s="3">
        <v>6.1</v>
      </c>
      <c r="BX1084" s="3">
        <v>5.8</v>
      </c>
      <c r="BY1084" s="3">
        <v>0.29999999999999982</v>
      </c>
      <c r="BZ1084" s="3">
        <v>6.25</v>
      </c>
      <c r="CA1084" s="3">
        <v>5</v>
      </c>
      <c r="CB1084" s="3">
        <v>1.25</v>
      </c>
      <c r="CC1084" s="3">
        <v>5.4</v>
      </c>
      <c r="CD1084" s="3">
        <v>5.13</v>
      </c>
      <c r="CE1084" s="3">
        <v>0.27000000000000046</v>
      </c>
      <c r="CF1084" s="3">
        <v>4.75</v>
      </c>
      <c r="CG1084" s="3">
        <v>3.8</v>
      </c>
      <c r="CH1084" s="3">
        <v>0.95000000000000018</v>
      </c>
      <c r="CI1084" s="3">
        <v>4.2</v>
      </c>
      <c r="CJ1084" s="3">
        <v>3.99</v>
      </c>
      <c r="CK1084" s="3">
        <v>0.20999999999999996</v>
      </c>
      <c r="CL1084" s="3">
        <v>6.13</v>
      </c>
      <c r="CM1084" s="3">
        <v>5.21</v>
      </c>
      <c r="CN1084" s="3">
        <v>0.91999999999999993</v>
      </c>
      <c r="CO1084" s="3">
        <v>4.9400000000000004</v>
      </c>
      <c r="CP1084" s="3">
        <v>4.6900000000000004</v>
      </c>
      <c r="CQ1084" s="3">
        <v>0.25</v>
      </c>
      <c r="CR1084" s="3">
        <v>4.87</v>
      </c>
      <c r="CS1084" s="3">
        <v>4.1399999999999997</v>
      </c>
      <c r="CT1084" s="3">
        <v>0.73000000000000043</v>
      </c>
      <c r="CU1084" s="3">
        <v>3.68</v>
      </c>
      <c r="CV1084" s="3">
        <v>3.5</v>
      </c>
      <c r="CW1084" s="3">
        <v>0.18000000000000016</v>
      </c>
      <c r="CX1084" s="3">
        <v>4.2699999999999996</v>
      </c>
      <c r="CY1084" s="3">
        <v>4.0599999999999996</v>
      </c>
      <c r="CZ1084" s="3">
        <v>0.20999999999999996</v>
      </c>
      <c r="DA1084" s="3">
        <v>4.38</v>
      </c>
      <c r="DB1084" s="3">
        <v>3.5</v>
      </c>
      <c r="DC1084" s="3">
        <v>0.87999999999999989</v>
      </c>
      <c r="DD1084" s="3">
        <v>3.78</v>
      </c>
      <c r="DE1084" s="3">
        <v>3.59</v>
      </c>
      <c r="DF1084" s="3">
        <v>0.18999999999999995</v>
      </c>
      <c r="DG1084" s="3">
        <v>3.33</v>
      </c>
      <c r="DH1084" s="3">
        <v>2.83</v>
      </c>
      <c r="DI1084" s="3">
        <v>0.5</v>
      </c>
      <c r="DJ1084" s="3">
        <v>2.94</v>
      </c>
      <c r="DK1084" s="3">
        <v>2.79</v>
      </c>
      <c r="DL1084" s="3">
        <v>0.14999999999999991</v>
      </c>
      <c r="DM1084" s="3">
        <v>7.88</v>
      </c>
      <c r="DN1084" s="3">
        <v>6.7</v>
      </c>
      <c r="DO1084" s="3">
        <v>1.1799999999999997</v>
      </c>
      <c r="DP1084" s="3">
        <v>6.26</v>
      </c>
      <c r="DQ1084" s="3">
        <v>5.32</v>
      </c>
      <c r="DR1084" s="3">
        <v>0.9399999999999995</v>
      </c>
      <c r="DS1084" s="3">
        <v>5.63</v>
      </c>
      <c r="DT1084" s="3">
        <v>4.5</v>
      </c>
      <c r="DU1084" s="3">
        <v>1.1299999999999999</v>
      </c>
      <c r="DV1084" s="3">
        <v>4.28</v>
      </c>
      <c r="DW1084" s="3">
        <v>3.42</v>
      </c>
      <c r="DX1084" s="3">
        <v>0.86000000000000032</v>
      </c>
    </row>
    <row r="1085" spans="1:128" s="3" customFormat="1" x14ac:dyDescent="0.25">
      <c r="A1085" s="36" t="s">
        <v>1264</v>
      </c>
      <c r="B1085" s="36" t="s">
        <v>1205</v>
      </c>
      <c r="C1085" s="36" t="s">
        <v>1206</v>
      </c>
      <c r="D1085" s="37" t="s">
        <v>1226</v>
      </c>
      <c r="E1085" s="36" t="s">
        <v>1227</v>
      </c>
      <c r="F1085" s="37" t="s">
        <v>284</v>
      </c>
      <c r="G1085" s="36" t="s">
        <v>285</v>
      </c>
      <c r="H1085" s="36" t="s">
        <v>93</v>
      </c>
      <c r="I1085" s="36" t="s">
        <v>210</v>
      </c>
      <c r="J1085" s="36" t="s">
        <v>98</v>
      </c>
      <c r="K1085" s="44">
        <v>4</v>
      </c>
      <c r="L1085" s="38" t="str">
        <f>IF(J1085="10",K1085,"")</f>
        <v/>
      </c>
      <c r="M1085" s="38"/>
      <c r="N1085" s="38"/>
      <c r="O1085" s="38">
        <v>0</v>
      </c>
      <c r="P1085" s="38" t="str">
        <f>IF(J1085&lt;&gt;"20",IF(J1085="15",K1085,ROUND(K1085*0.85,2)),"")</f>
        <v/>
      </c>
      <c r="Q1085" s="38"/>
      <c r="R1085" s="38"/>
      <c r="S1085" s="38">
        <v>0</v>
      </c>
      <c r="T1085" s="38">
        <f>IF(J1085="20",K1085,IF(J1085="10",ROUND(K1085*0.7,2),ROUND(K1085/0.85*0.7,2)))</f>
        <v>4</v>
      </c>
      <c r="U1085" s="38">
        <f>ROUND(T1085*W1085/100,2)</f>
        <v>3.8</v>
      </c>
      <c r="V1085" s="38">
        <f>T1085-U1085</f>
        <v>0.20000000000000018</v>
      </c>
      <c r="W1085" s="36">
        <v>95</v>
      </c>
      <c r="X1085" s="38">
        <f>IF(J1085="20",ROUND(K1085/0.7*0.6,2),IF(J1085="10",ROUND(K1085*0.6,2),ROUND(K1085/0.85*0.6,2)))</f>
        <v>3.43</v>
      </c>
      <c r="Y1085" s="38">
        <f>ROUND(X1085*AA1085/100,2)</f>
        <v>3.26</v>
      </c>
      <c r="Z1085" s="38">
        <f>X1085-Y1085</f>
        <v>0.17000000000000037</v>
      </c>
      <c r="AA1085" s="36">
        <v>95</v>
      </c>
      <c r="AB1085" s="38" t="s">
        <v>171</v>
      </c>
      <c r="AC1085" s="38">
        <v>3.4</v>
      </c>
      <c r="AD1085" s="38">
        <v>3.23</v>
      </c>
      <c r="AE1085" s="38">
        <v>0.16999999999999993</v>
      </c>
      <c r="BJ1085" s="3" t="s">
        <v>98</v>
      </c>
      <c r="BK1085" s="3">
        <v>13.139999999999999</v>
      </c>
      <c r="BL1085" s="3">
        <v>12.48</v>
      </c>
      <c r="BM1085" s="3">
        <v>0.65999999999999837</v>
      </c>
      <c r="BN1085" s="3">
        <v>12.4</v>
      </c>
      <c r="BO1085" s="3">
        <v>11.78</v>
      </c>
      <c r="BP1085" s="3">
        <v>0.62000000000000099</v>
      </c>
      <c r="BQ1085" s="3">
        <v>10.139999999999999</v>
      </c>
      <c r="BR1085" s="3">
        <v>9.6300000000000008</v>
      </c>
      <c r="BS1085" s="3">
        <v>0.50999999999999801</v>
      </c>
      <c r="BT1085" s="3">
        <v>9.4</v>
      </c>
      <c r="BU1085" s="3">
        <v>8.93</v>
      </c>
      <c r="BV1085" s="3">
        <v>0.47000000000000064</v>
      </c>
      <c r="BW1085" s="3">
        <v>9.4</v>
      </c>
      <c r="BX1085" s="3">
        <v>8.93</v>
      </c>
      <c r="BY1085" s="3">
        <v>0.47000000000000064</v>
      </c>
      <c r="BZ1085" s="3">
        <v>8.1399999999999988</v>
      </c>
      <c r="CA1085" s="3">
        <v>0</v>
      </c>
      <c r="CB1085" s="3">
        <v>8.1399999999999988</v>
      </c>
      <c r="CC1085" s="3">
        <v>7.4</v>
      </c>
      <c r="CD1085" s="3">
        <v>7.03</v>
      </c>
      <c r="CE1085" s="3">
        <v>0.37000000000000011</v>
      </c>
      <c r="CF1085" s="3">
        <v>7.2</v>
      </c>
      <c r="CG1085" s="3">
        <v>0</v>
      </c>
      <c r="CH1085" s="3">
        <v>7.2</v>
      </c>
      <c r="CI1085" s="3">
        <v>6.6</v>
      </c>
      <c r="CJ1085" s="3">
        <v>6.27</v>
      </c>
      <c r="CK1085" s="3">
        <v>0.33000000000000007</v>
      </c>
      <c r="CL1085" s="3">
        <v>9.1999999999999993</v>
      </c>
      <c r="CM1085" s="3">
        <v>8.74</v>
      </c>
      <c r="CN1085" s="3">
        <v>0.45999999999999908</v>
      </c>
      <c r="CO1085" s="3">
        <v>8.68</v>
      </c>
      <c r="CP1085" s="3">
        <v>8.25</v>
      </c>
      <c r="CQ1085" s="3">
        <v>0.42999999999999972</v>
      </c>
      <c r="CR1085" s="3">
        <v>7.1</v>
      </c>
      <c r="CS1085" s="3">
        <v>6.75</v>
      </c>
      <c r="CT1085" s="3">
        <v>0.34999999999999964</v>
      </c>
      <c r="CU1085" s="3">
        <v>6.58</v>
      </c>
      <c r="CV1085" s="3">
        <v>6.25</v>
      </c>
      <c r="CW1085" s="3">
        <v>0.33000000000000007</v>
      </c>
      <c r="CX1085" s="3">
        <v>6.58</v>
      </c>
      <c r="CY1085" s="3">
        <v>6.25</v>
      </c>
      <c r="CZ1085" s="3">
        <v>0.33000000000000007</v>
      </c>
      <c r="DA1085" s="3">
        <v>5.7</v>
      </c>
      <c r="DB1085" s="3">
        <v>0</v>
      </c>
      <c r="DC1085" s="3">
        <v>5.7</v>
      </c>
      <c r="DD1085" s="3">
        <v>5.18</v>
      </c>
      <c r="DE1085" s="3">
        <v>4.92</v>
      </c>
      <c r="DF1085" s="3">
        <v>0.25999999999999979</v>
      </c>
      <c r="DG1085" s="3">
        <v>5.04</v>
      </c>
      <c r="DH1085" s="3">
        <v>4.79</v>
      </c>
      <c r="DI1085" s="3">
        <v>0.25</v>
      </c>
      <c r="DJ1085" s="3">
        <v>4.62</v>
      </c>
      <c r="DK1085" s="3">
        <v>4.3899999999999997</v>
      </c>
      <c r="DL1085" s="3">
        <v>0.23000000000000043</v>
      </c>
      <c r="DM1085" s="3">
        <v>11.83</v>
      </c>
      <c r="DN1085" s="3">
        <v>11.24</v>
      </c>
      <c r="DO1085" s="3">
        <v>0.58999999999999986</v>
      </c>
      <c r="DP1085" s="3">
        <v>9.1300000000000008</v>
      </c>
      <c r="DQ1085" s="3">
        <v>8.67</v>
      </c>
      <c r="DR1085" s="3">
        <v>0.46000000000000085</v>
      </c>
      <c r="DS1085" s="3">
        <v>7.33</v>
      </c>
      <c r="DT1085" s="3">
        <v>0</v>
      </c>
      <c r="DU1085" s="3">
        <v>7.33</v>
      </c>
      <c r="DV1085" s="3">
        <v>6.48</v>
      </c>
      <c r="DW1085" s="3">
        <v>0</v>
      </c>
      <c r="DX1085" s="3">
        <v>6.48</v>
      </c>
    </row>
    <row r="1086" spans="1:128" s="3" customFormat="1" x14ac:dyDescent="0.25">
      <c r="A1086" s="36" t="s">
        <v>1265</v>
      </c>
      <c r="B1086" s="36" t="s">
        <v>1205</v>
      </c>
      <c r="C1086" s="36" t="s">
        <v>1206</v>
      </c>
      <c r="D1086" s="37" t="s">
        <v>1215</v>
      </c>
      <c r="E1086" s="36" t="s">
        <v>1206</v>
      </c>
      <c r="F1086" s="37" t="s">
        <v>290</v>
      </c>
      <c r="G1086" s="36" t="s">
        <v>291</v>
      </c>
      <c r="H1086" s="36" t="s">
        <v>93</v>
      </c>
      <c r="I1086" s="36" t="s">
        <v>225</v>
      </c>
      <c r="J1086" s="40">
        <v>30</v>
      </c>
      <c r="K1086" s="44">
        <v>8</v>
      </c>
      <c r="L1086" s="38" t="str">
        <f>IF(J1086="10",K1086,"")</f>
        <v/>
      </c>
      <c r="M1086" s="38"/>
      <c r="N1086" s="38"/>
      <c r="O1086" s="38"/>
      <c r="P1086" s="38"/>
      <c r="Q1086" s="38"/>
      <c r="R1086" s="38"/>
      <c r="S1086" s="38"/>
      <c r="T1086" s="38"/>
      <c r="U1086" s="38"/>
      <c r="V1086" s="38"/>
      <c r="W1086" s="36"/>
      <c r="X1086" s="38">
        <f>K1086</f>
        <v>8</v>
      </c>
      <c r="Y1086" s="38">
        <f>ROUND(X1086*AA1086/100,2)</f>
        <v>7.6</v>
      </c>
      <c r="Z1086" s="38">
        <f>X1086-Y1086</f>
        <v>0.40000000000000036</v>
      </c>
      <c r="AA1086" s="36">
        <v>95</v>
      </c>
      <c r="AB1086" s="38"/>
      <c r="AC1086" s="38"/>
      <c r="AD1086" s="38"/>
      <c r="AE1086" s="38"/>
      <c r="BJ1086" s="43">
        <v>30</v>
      </c>
      <c r="BN1086" s="3">
        <v>19.2</v>
      </c>
      <c r="BO1086" s="3">
        <v>18.239999999999998</v>
      </c>
      <c r="BP1086" s="3">
        <v>0.96000000000000085</v>
      </c>
      <c r="BT1086" s="3">
        <v>16.2</v>
      </c>
      <c r="BU1086" s="3">
        <v>15.39</v>
      </c>
      <c r="BV1086" s="3">
        <v>0.80999999999999872</v>
      </c>
      <c r="CO1086" s="3">
        <v>13.44</v>
      </c>
      <c r="CP1086" s="3">
        <v>12.77</v>
      </c>
      <c r="CQ1086" s="3">
        <v>0.66999999999999993</v>
      </c>
      <c r="CU1086" s="3">
        <v>11.34</v>
      </c>
      <c r="CV1086" s="3">
        <v>10.77</v>
      </c>
      <c r="CW1086" s="3">
        <v>0.57000000000000028</v>
      </c>
    </row>
    <row r="1087" spans="1:128" s="3" customFormat="1" x14ac:dyDescent="0.25">
      <c r="A1087" s="36" t="s">
        <v>1266</v>
      </c>
      <c r="B1087" s="36" t="s">
        <v>1205</v>
      </c>
      <c r="C1087" s="36" t="s">
        <v>1206</v>
      </c>
      <c r="D1087" s="37" t="s">
        <v>1226</v>
      </c>
      <c r="E1087" s="36" t="s">
        <v>1227</v>
      </c>
      <c r="F1087" s="37" t="s">
        <v>290</v>
      </c>
      <c r="G1087" s="36" t="s">
        <v>291</v>
      </c>
      <c r="H1087" s="36" t="s">
        <v>93</v>
      </c>
      <c r="I1087" s="36" t="s">
        <v>225</v>
      </c>
      <c r="J1087" s="40">
        <v>30</v>
      </c>
      <c r="K1087" s="44">
        <v>8</v>
      </c>
      <c r="L1087" s="38" t="str">
        <f>IF(J1087="10",K1087,"")</f>
        <v/>
      </c>
      <c r="M1087" s="38"/>
      <c r="N1087" s="38"/>
      <c r="O1087" s="38"/>
      <c r="P1087" s="38"/>
      <c r="Q1087" s="38"/>
      <c r="R1087" s="38"/>
      <c r="S1087" s="38"/>
      <c r="T1087" s="38"/>
      <c r="U1087" s="38"/>
      <c r="V1087" s="38"/>
      <c r="W1087" s="36"/>
      <c r="X1087" s="38">
        <f>K1087</f>
        <v>8</v>
      </c>
      <c r="Y1087" s="38">
        <f>ROUND(X1087*AA1087/100,2)</f>
        <v>7.6</v>
      </c>
      <c r="Z1087" s="38">
        <f>X1087-Y1087</f>
        <v>0.40000000000000036</v>
      </c>
      <c r="AA1087" s="36">
        <v>95</v>
      </c>
      <c r="AB1087" s="38"/>
      <c r="AC1087" s="38"/>
      <c r="AD1087" s="38"/>
      <c r="AE1087" s="38"/>
      <c r="BJ1087" s="43">
        <v>30</v>
      </c>
      <c r="BN1087" s="3">
        <v>19.2</v>
      </c>
      <c r="BO1087" s="3">
        <v>18.239999999999998</v>
      </c>
      <c r="BP1087" s="3">
        <v>0.96000000000000085</v>
      </c>
      <c r="BT1087" s="3">
        <v>16.2</v>
      </c>
      <c r="BU1087" s="3">
        <v>15.39</v>
      </c>
      <c r="BV1087" s="3">
        <v>0.80999999999999872</v>
      </c>
      <c r="CO1087" s="3">
        <v>13.44</v>
      </c>
      <c r="CP1087" s="3">
        <v>12.77</v>
      </c>
      <c r="CQ1087" s="3">
        <v>0.66999999999999993</v>
      </c>
      <c r="CU1087" s="3">
        <v>11.34</v>
      </c>
      <c r="CV1087" s="3">
        <v>10.77</v>
      </c>
      <c r="CW1087" s="3">
        <v>0.57000000000000028</v>
      </c>
    </row>
    <row r="1088" spans="1:128" s="3" customFormat="1" x14ac:dyDescent="0.25">
      <c r="A1088" s="36" t="s">
        <v>1267</v>
      </c>
      <c r="B1088" s="36" t="s">
        <v>1205</v>
      </c>
      <c r="C1088" s="36" t="s">
        <v>1206</v>
      </c>
      <c r="D1088" s="37" t="s">
        <v>1251</v>
      </c>
      <c r="E1088" s="36" t="s">
        <v>1252</v>
      </c>
      <c r="F1088" s="37" t="s">
        <v>1268</v>
      </c>
      <c r="G1088" s="36" t="s">
        <v>1269</v>
      </c>
      <c r="H1088" s="36" t="s">
        <v>93</v>
      </c>
      <c r="I1088" s="36" t="s">
        <v>225</v>
      </c>
      <c r="J1088" s="40">
        <v>30</v>
      </c>
      <c r="K1088" s="44">
        <v>8</v>
      </c>
      <c r="L1088" s="38" t="str">
        <f>IF(J1088="10",K1088,"")</f>
        <v/>
      </c>
      <c r="M1088" s="38"/>
      <c r="N1088" s="38"/>
      <c r="O1088" s="38"/>
      <c r="P1088" s="38"/>
      <c r="Q1088" s="38"/>
      <c r="R1088" s="38"/>
      <c r="S1088" s="38"/>
      <c r="T1088" s="38"/>
      <c r="U1088" s="38"/>
      <c r="V1088" s="38"/>
      <c r="W1088" s="36"/>
      <c r="X1088" s="38">
        <f>K1088</f>
        <v>8</v>
      </c>
      <c r="Y1088" s="38">
        <f>ROUND(X1088*AA1088/100,2)</f>
        <v>7.6</v>
      </c>
      <c r="Z1088" s="38">
        <f>X1088-Y1088</f>
        <v>0.40000000000000036</v>
      </c>
      <c r="AA1088" s="36">
        <v>95</v>
      </c>
      <c r="AB1088" s="38"/>
      <c r="AC1088" s="38"/>
      <c r="AD1088" s="38"/>
      <c r="AE1088" s="38"/>
      <c r="BJ1088" s="43">
        <v>30</v>
      </c>
      <c r="BN1088" s="3">
        <v>19.2</v>
      </c>
      <c r="BO1088" s="3">
        <v>18.239999999999998</v>
      </c>
      <c r="BP1088" s="3">
        <v>0.96000000000000085</v>
      </c>
      <c r="BT1088" s="3">
        <v>16.2</v>
      </c>
      <c r="BU1088" s="3">
        <v>15.39</v>
      </c>
      <c r="BV1088" s="3">
        <v>0.80999999999999872</v>
      </c>
      <c r="CO1088" s="3">
        <v>13.44</v>
      </c>
      <c r="CP1088" s="3">
        <v>12.77</v>
      </c>
      <c r="CQ1088" s="3">
        <v>0.66999999999999993</v>
      </c>
      <c r="CU1088" s="3">
        <v>11.34</v>
      </c>
      <c r="CV1088" s="3">
        <v>10.77</v>
      </c>
      <c r="CW1088" s="3">
        <v>0.57000000000000028</v>
      </c>
    </row>
    <row r="1089" spans="1:101" s="3" customFormat="1" x14ac:dyDescent="0.25">
      <c r="A1089" s="36" t="s">
        <v>1270</v>
      </c>
      <c r="B1089" s="36" t="s">
        <v>1205</v>
      </c>
      <c r="C1089" s="36" t="s">
        <v>1206</v>
      </c>
      <c r="D1089" s="37" t="s">
        <v>1226</v>
      </c>
      <c r="E1089" s="36" t="s">
        <v>1227</v>
      </c>
      <c r="F1089" s="37" t="s">
        <v>1271</v>
      </c>
      <c r="G1089" s="36" t="s">
        <v>1272</v>
      </c>
      <c r="H1089" s="36" t="s">
        <v>93</v>
      </c>
      <c r="I1089" s="36" t="s">
        <v>225</v>
      </c>
      <c r="J1089" s="40">
        <v>30</v>
      </c>
      <c r="K1089" s="44">
        <v>8</v>
      </c>
      <c r="L1089" s="38" t="str">
        <f>IF(J1089="10",K1089,"")</f>
        <v/>
      </c>
      <c r="M1089" s="38"/>
      <c r="N1089" s="38"/>
      <c r="O1089" s="38"/>
      <c r="P1089" s="38"/>
      <c r="Q1089" s="38"/>
      <c r="R1089" s="38"/>
      <c r="S1089" s="38"/>
      <c r="T1089" s="38"/>
      <c r="U1089" s="38"/>
      <c r="V1089" s="38"/>
      <c r="W1089" s="36"/>
      <c r="X1089" s="38">
        <f>K1089</f>
        <v>8</v>
      </c>
      <c r="Y1089" s="38">
        <f>ROUND(X1089*AA1089/100,2)</f>
        <v>7.6</v>
      </c>
      <c r="Z1089" s="38">
        <f>X1089-Y1089</f>
        <v>0.40000000000000036</v>
      </c>
      <c r="AA1089" s="36">
        <v>95</v>
      </c>
      <c r="AB1089" s="38"/>
      <c r="AC1089" s="38"/>
      <c r="AD1089" s="38"/>
      <c r="AE1089" s="38"/>
      <c r="BJ1089" s="43">
        <v>30</v>
      </c>
      <c r="BN1089" s="3">
        <v>19.2</v>
      </c>
      <c r="BO1089" s="3">
        <v>18.239999999999998</v>
      </c>
      <c r="BP1089" s="3">
        <v>0.96000000000000085</v>
      </c>
      <c r="BT1089" s="3">
        <v>16.2</v>
      </c>
      <c r="BU1089" s="3">
        <v>15.39</v>
      </c>
      <c r="BV1089" s="3">
        <v>0.80999999999999872</v>
      </c>
      <c r="CO1089" s="3">
        <v>13.44</v>
      </c>
      <c r="CP1089" s="3">
        <v>12.77</v>
      </c>
      <c r="CQ1089" s="3">
        <v>0.66999999999999993</v>
      </c>
      <c r="CU1089" s="3">
        <v>11.34</v>
      </c>
      <c r="CV1089" s="3">
        <v>10.77</v>
      </c>
      <c r="CW1089" s="3">
        <v>0.57000000000000028</v>
      </c>
    </row>
    <row r="1090" spans="1:101" s="3" customFormat="1" x14ac:dyDescent="0.25">
      <c r="A1090" s="36" t="s">
        <v>1273</v>
      </c>
      <c r="B1090" s="36" t="s">
        <v>1205</v>
      </c>
      <c r="C1090" s="36" t="s">
        <v>1206</v>
      </c>
      <c r="D1090" s="37" t="s">
        <v>1215</v>
      </c>
      <c r="E1090" s="36" t="s">
        <v>1206</v>
      </c>
      <c r="F1090" s="37" t="s">
        <v>1271</v>
      </c>
      <c r="G1090" s="36" t="s">
        <v>1272</v>
      </c>
      <c r="H1090" s="36" t="s">
        <v>93</v>
      </c>
      <c r="I1090" s="36" t="s">
        <v>225</v>
      </c>
      <c r="J1090" s="40">
        <v>30</v>
      </c>
      <c r="K1090" s="44">
        <v>8</v>
      </c>
      <c r="L1090" s="38" t="str">
        <f>IF(J1090="10",K1090,"")</f>
        <v/>
      </c>
      <c r="M1090" s="38"/>
      <c r="N1090" s="38"/>
      <c r="O1090" s="38"/>
      <c r="P1090" s="38"/>
      <c r="Q1090" s="38"/>
      <c r="R1090" s="38"/>
      <c r="S1090" s="38"/>
      <c r="T1090" s="38"/>
      <c r="U1090" s="38"/>
      <c r="V1090" s="38"/>
      <c r="W1090" s="36"/>
      <c r="X1090" s="38">
        <f>K1090</f>
        <v>8</v>
      </c>
      <c r="Y1090" s="38">
        <f>ROUND(X1090*AA1090/100,2)</f>
        <v>7.6</v>
      </c>
      <c r="Z1090" s="38">
        <f>X1090-Y1090</f>
        <v>0.40000000000000036</v>
      </c>
      <c r="AA1090" s="36">
        <v>95</v>
      </c>
      <c r="AB1090" s="38"/>
      <c r="AC1090" s="38"/>
      <c r="AD1090" s="38"/>
      <c r="AE1090" s="38"/>
      <c r="BJ1090" s="43">
        <v>30</v>
      </c>
      <c r="BN1090" s="3">
        <v>19.2</v>
      </c>
      <c r="BO1090" s="3">
        <v>18.239999999999998</v>
      </c>
      <c r="BP1090" s="3">
        <v>0.96000000000000085</v>
      </c>
      <c r="BT1090" s="3">
        <v>16.2</v>
      </c>
      <c r="BU1090" s="3">
        <v>15.39</v>
      </c>
      <c r="BV1090" s="3">
        <v>0.80999999999999872</v>
      </c>
      <c r="CO1090" s="3">
        <v>13.44</v>
      </c>
      <c r="CP1090" s="3">
        <v>12.77</v>
      </c>
      <c r="CQ1090" s="3">
        <v>0.66999999999999993</v>
      </c>
      <c r="CU1090" s="3">
        <v>11.34</v>
      </c>
      <c r="CV1090" s="3">
        <v>10.77</v>
      </c>
      <c r="CW1090" s="3">
        <v>0.57000000000000028</v>
      </c>
    </row>
    <row r="1091" spans="1:101" s="3" customFormat="1" x14ac:dyDescent="0.25">
      <c r="A1091" s="36" t="s">
        <v>1274</v>
      </c>
      <c r="B1091" s="36" t="s">
        <v>1205</v>
      </c>
      <c r="C1091" s="36" t="s">
        <v>1206</v>
      </c>
      <c r="D1091" s="37" t="s">
        <v>1217</v>
      </c>
      <c r="E1091" s="36" t="s">
        <v>1218</v>
      </c>
      <c r="F1091" s="37" t="s">
        <v>1271</v>
      </c>
      <c r="G1091" s="36" t="s">
        <v>1272</v>
      </c>
      <c r="H1091" s="36" t="s">
        <v>93</v>
      </c>
      <c r="I1091" s="36" t="s">
        <v>225</v>
      </c>
      <c r="J1091" s="40">
        <v>30</v>
      </c>
      <c r="K1091" s="44">
        <v>8</v>
      </c>
      <c r="L1091" s="38" t="str">
        <f>IF(J1091="10",K1091,"")</f>
        <v/>
      </c>
      <c r="M1091" s="38"/>
      <c r="N1091" s="38"/>
      <c r="O1091" s="38"/>
      <c r="P1091" s="38"/>
      <c r="Q1091" s="38"/>
      <c r="R1091" s="38"/>
      <c r="S1091" s="38"/>
      <c r="T1091" s="38"/>
      <c r="U1091" s="38"/>
      <c r="V1091" s="38"/>
      <c r="W1091" s="36"/>
      <c r="X1091" s="38">
        <f>K1091</f>
        <v>8</v>
      </c>
      <c r="Y1091" s="38">
        <f>ROUND(X1091*AA1091/100,2)</f>
        <v>7.6</v>
      </c>
      <c r="Z1091" s="38">
        <f>X1091-Y1091</f>
        <v>0.40000000000000036</v>
      </c>
      <c r="AA1091" s="36">
        <v>95</v>
      </c>
      <c r="AB1091" s="38"/>
      <c r="AC1091" s="38"/>
      <c r="AD1091" s="38"/>
      <c r="AE1091" s="38"/>
      <c r="BJ1091" s="43">
        <v>30</v>
      </c>
      <c r="BN1091" s="3">
        <v>19.2</v>
      </c>
      <c r="BO1091" s="3">
        <v>18.239999999999998</v>
      </c>
      <c r="BP1091" s="3">
        <v>0.96000000000000085</v>
      </c>
      <c r="BT1091" s="3">
        <v>16.2</v>
      </c>
      <c r="BU1091" s="3">
        <v>15.39</v>
      </c>
      <c r="BV1091" s="3">
        <v>0.80999999999999872</v>
      </c>
      <c r="CO1091" s="3">
        <v>13.44</v>
      </c>
      <c r="CP1091" s="3">
        <v>12.77</v>
      </c>
      <c r="CQ1091" s="3">
        <v>0.66999999999999993</v>
      </c>
      <c r="CU1091" s="3">
        <v>11.34</v>
      </c>
      <c r="CV1091" s="3">
        <v>10.77</v>
      </c>
      <c r="CW1091" s="3">
        <v>0.57000000000000028</v>
      </c>
    </row>
    <row r="1092" spans="1:101" s="3" customFormat="1" x14ac:dyDescent="0.25">
      <c r="A1092" s="36" t="s">
        <v>1275</v>
      </c>
      <c r="B1092" s="36" t="s">
        <v>1205</v>
      </c>
      <c r="C1092" s="36" t="s">
        <v>1206</v>
      </c>
      <c r="D1092" s="37" t="s">
        <v>1220</v>
      </c>
      <c r="E1092" s="36" t="s">
        <v>1221</v>
      </c>
      <c r="F1092" s="37" t="s">
        <v>1271</v>
      </c>
      <c r="G1092" s="36" t="s">
        <v>1272</v>
      </c>
      <c r="H1092" s="36" t="s">
        <v>93</v>
      </c>
      <c r="I1092" s="36" t="s">
        <v>225</v>
      </c>
      <c r="J1092" s="40">
        <v>30</v>
      </c>
      <c r="K1092" s="44">
        <v>8</v>
      </c>
      <c r="L1092" s="38" t="str">
        <f>IF(J1092="10",K1092,"")</f>
        <v/>
      </c>
      <c r="M1092" s="38"/>
      <c r="N1092" s="38"/>
      <c r="O1092" s="38"/>
      <c r="P1092" s="38"/>
      <c r="Q1092" s="38"/>
      <c r="R1092" s="38"/>
      <c r="S1092" s="38"/>
      <c r="T1092" s="38"/>
      <c r="U1092" s="38"/>
      <c r="V1092" s="38"/>
      <c r="W1092" s="36"/>
      <c r="X1092" s="38">
        <f>K1092</f>
        <v>8</v>
      </c>
      <c r="Y1092" s="38">
        <f>ROUND(X1092*AA1092/100,2)</f>
        <v>7.6</v>
      </c>
      <c r="Z1092" s="38">
        <f>X1092-Y1092</f>
        <v>0.40000000000000036</v>
      </c>
      <c r="AA1092" s="36">
        <v>95</v>
      </c>
      <c r="AB1092" s="38"/>
      <c r="AC1092" s="38"/>
      <c r="AD1092" s="38"/>
      <c r="AE1092" s="38"/>
      <c r="BJ1092" s="43">
        <v>30</v>
      </c>
      <c r="BN1092" s="3">
        <v>19.2</v>
      </c>
      <c r="BO1092" s="3">
        <v>18.239999999999998</v>
      </c>
      <c r="BP1092" s="3">
        <v>0.96000000000000085</v>
      </c>
      <c r="BT1092" s="3">
        <v>16.2</v>
      </c>
      <c r="BU1092" s="3">
        <v>15.39</v>
      </c>
      <c r="BV1092" s="3">
        <v>0.80999999999999872</v>
      </c>
      <c r="CO1092" s="3">
        <v>13.44</v>
      </c>
      <c r="CP1092" s="3">
        <v>12.77</v>
      </c>
      <c r="CQ1092" s="3">
        <v>0.66999999999999993</v>
      </c>
      <c r="CU1092" s="3">
        <v>11.34</v>
      </c>
      <c r="CV1092" s="3">
        <v>10.77</v>
      </c>
      <c r="CW1092" s="3">
        <v>0.57000000000000028</v>
      </c>
    </row>
    <row r="1093" spans="1:101" s="3" customFormat="1" x14ac:dyDescent="0.25">
      <c r="A1093" s="36" t="s">
        <v>1276</v>
      </c>
      <c r="B1093" s="36" t="s">
        <v>1205</v>
      </c>
      <c r="C1093" s="36" t="s">
        <v>1206</v>
      </c>
      <c r="D1093" s="37" t="s">
        <v>1277</v>
      </c>
      <c r="E1093" s="36" t="s">
        <v>1278</v>
      </c>
      <c r="F1093" s="37" t="s">
        <v>295</v>
      </c>
      <c r="G1093" s="36" t="s">
        <v>296</v>
      </c>
      <c r="H1093" s="36" t="s">
        <v>93</v>
      </c>
      <c r="I1093" s="36" t="s">
        <v>225</v>
      </c>
      <c r="J1093" s="40">
        <v>30</v>
      </c>
      <c r="K1093" s="44">
        <v>8</v>
      </c>
      <c r="L1093" s="38" t="str">
        <f>IF(J1093="10",K1093,"")</f>
        <v/>
      </c>
      <c r="M1093" s="38"/>
      <c r="N1093" s="38"/>
      <c r="O1093" s="38"/>
      <c r="P1093" s="38"/>
      <c r="Q1093" s="38"/>
      <c r="R1093" s="38"/>
      <c r="S1093" s="38"/>
      <c r="T1093" s="38"/>
      <c r="U1093" s="38"/>
      <c r="V1093" s="38"/>
      <c r="W1093" s="36"/>
      <c r="X1093" s="38">
        <f>K1093</f>
        <v>8</v>
      </c>
      <c r="Y1093" s="38">
        <f>ROUND(X1093*AA1093/100,2)</f>
        <v>7.6</v>
      </c>
      <c r="Z1093" s="38">
        <f>X1093-Y1093</f>
        <v>0.40000000000000036</v>
      </c>
      <c r="AA1093" s="36">
        <v>95</v>
      </c>
      <c r="AB1093" s="38"/>
      <c r="AC1093" s="38"/>
      <c r="AD1093" s="38"/>
      <c r="AE1093" s="38"/>
      <c r="BJ1093" s="43">
        <v>30</v>
      </c>
      <c r="BN1093" s="3">
        <v>19.2</v>
      </c>
      <c r="BO1093" s="3">
        <v>18.239999999999998</v>
      </c>
      <c r="BP1093" s="3">
        <v>0.96000000000000085</v>
      </c>
      <c r="BT1093" s="3">
        <v>16.2</v>
      </c>
      <c r="BU1093" s="3">
        <v>15.39</v>
      </c>
      <c r="BV1093" s="3">
        <v>0.80999999999999872</v>
      </c>
      <c r="CO1093" s="3">
        <v>13.44</v>
      </c>
      <c r="CP1093" s="3">
        <v>12.77</v>
      </c>
      <c r="CQ1093" s="3">
        <v>0.66999999999999993</v>
      </c>
      <c r="CU1093" s="3">
        <v>11.34</v>
      </c>
      <c r="CV1093" s="3">
        <v>10.77</v>
      </c>
      <c r="CW1093" s="3">
        <v>0.57000000000000028</v>
      </c>
    </row>
    <row r="1094" spans="1:101" s="3" customFormat="1" x14ac:dyDescent="0.25">
      <c r="A1094" s="36" t="s">
        <v>1279</v>
      </c>
      <c r="B1094" s="36" t="s">
        <v>1205</v>
      </c>
      <c r="C1094" s="36" t="s">
        <v>1206</v>
      </c>
      <c r="D1094" s="37" t="s">
        <v>1215</v>
      </c>
      <c r="E1094" s="36" t="s">
        <v>1206</v>
      </c>
      <c r="F1094" s="37" t="s">
        <v>295</v>
      </c>
      <c r="G1094" s="36" t="s">
        <v>296</v>
      </c>
      <c r="H1094" s="36" t="s">
        <v>93</v>
      </c>
      <c r="I1094" s="36" t="s">
        <v>225</v>
      </c>
      <c r="J1094" s="40">
        <v>30</v>
      </c>
      <c r="K1094" s="44">
        <v>8</v>
      </c>
      <c r="L1094" s="38" t="str">
        <f>IF(J1094="10",K1094,"")</f>
        <v/>
      </c>
      <c r="M1094" s="38"/>
      <c r="N1094" s="38"/>
      <c r="O1094" s="38"/>
      <c r="P1094" s="38"/>
      <c r="Q1094" s="38"/>
      <c r="R1094" s="38"/>
      <c r="S1094" s="38"/>
      <c r="T1094" s="38"/>
      <c r="U1094" s="38"/>
      <c r="V1094" s="38"/>
      <c r="W1094" s="36"/>
      <c r="X1094" s="38">
        <f>K1094</f>
        <v>8</v>
      </c>
      <c r="Y1094" s="38">
        <f>ROUND(X1094*AA1094/100,2)</f>
        <v>7.6</v>
      </c>
      <c r="Z1094" s="38">
        <f>X1094-Y1094</f>
        <v>0.40000000000000036</v>
      </c>
      <c r="AA1094" s="36">
        <v>95</v>
      </c>
      <c r="AB1094" s="38"/>
      <c r="AC1094" s="38"/>
      <c r="AD1094" s="38"/>
      <c r="AE1094" s="38"/>
      <c r="BJ1094" s="43">
        <v>30</v>
      </c>
      <c r="BN1094" s="3">
        <v>19.2</v>
      </c>
      <c r="BO1094" s="3">
        <v>18.239999999999998</v>
      </c>
      <c r="BP1094" s="3">
        <v>0.96000000000000085</v>
      </c>
      <c r="BT1094" s="3">
        <v>16.2</v>
      </c>
      <c r="BU1094" s="3">
        <v>15.39</v>
      </c>
      <c r="BV1094" s="3">
        <v>0.80999999999999872</v>
      </c>
      <c r="CO1094" s="3">
        <v>13.44</v>
      </c>
      <c r="CP1094" s="3">
        <v>12.77</v>
      </c>
      <c r="CQ1094" s="3">
        <v>0.66999999999999993</v>
      </c>
      <c r="CU1094" s="3">
        <v>11.34</v>
      </c>
      <c r="CV1094" s="3">
        <v>10.77</v>
      </c>
      <c r="CW1094" s="3">
        <v>0.57000000000000028</v>
      </c>
    </row>
    <row r="1095" spans="1:101" s="3" customFormat="1" x14ac:dyDescent="0.25">
      <c r="A1095" s="36" t="s">
        <v>1280</v>
      </c>
      <c r="B1095" s="36" t="s">
        <v>1205</v>
      </c>
      <c r="C1095" s="36" t="s">
        <v>1206</v>
      </c>
      <c r="D1095" s="37" t="s">
        <v>1232</v>
      </c>
      <c r="E1095" s="36" t="s">
        <v>1233</v>
      </c>
      <c r="F1095" s="37" t="s">
        <v>295</v>
      </c>
      <c r="G1095" s="36" t="s">
        <v>296</v>
      </c>
      <c r="H1095" s="36" t="s">
        <v>93</v>
      </c>
      <c r="I1095" s="36" t="s">
        <v>225</v>
      </c>
      <c r="J1095" s="40">
        <v>30</v>
      </c>
      <c r="K1095" s="44">
        <v>8</v>
      </c>
      <c r="L1095" s="38" t="str">
        <f>IF(J1095="10",K1095,"")</f>
        <v/>
      </c>
      <c r="M1095" s="38"/>
      <c r="N1095" s="38"/>
      <c r="O1095" s="38"/>
      <c r="P1095" s="38"/>
      <c r="Q1095" s="38"/>
      <c r="R1095" s="38"/>
      <c r="S1095" s="38"/>
      <c r="T1095" s="38"/>
      <c r="U1095" s="38"/>
      <c r="V1095" s="38"/>
      <c r="W1095" s="36"/>
      <c r="X1095" s="38">
        <f>K1095</f>
        <v>8</v>
      </c>
      <c r="Y1095" s="38">
        <f>ROUND(X1095*AA1095/100,2)</f>
        <v>7.6</v>
      </c>
      <c r="Z1095" s="38">
        <f>X1095-Y1095</f>
        <v>0.40000000000000036</v>
      </c>
      <c r="AA1095" s="36">
        <v>95</v>
      </c>
      <c r="AB1095" s="38"/>
      <c r="AC1095" s="38"/>
      <c r="AD1095" s="38"/>
      <c r="AE1095" s="38"/>
      <c r="BJ1095" s="43">
        <v>30</v>
      </c>
      <c r="BN1095" s="3">
        <v>19.2</v>
      </c>
      <c r="BO1095" s="3">
        <v>18.239999999999998</v>
      </c>
      <c r="BP1095" s="3">
        <v>0.96000000000000085</v>
      </c>
      <c r="BT1095" s="3">
        <v>16.2</v>
      </c>
      <c r="BU1095" s="3">
        <v>15.39</v>
      </c>
      <c r="BV1095" s="3">
        <v>0.80999999999999872</v>
      </c>
      <c r="CO1095" s="3">
        <v>13.44</v>
      </c>
      <c r="CP1095" s="3">
        <v>12.77</v>
      </c>
      <c r="CQ1095" s="3">
        <v>0.66999999999999993</v>
      </c>
      <c r="CU1095" s="3">
        <v>11.34</v>
      </c>
      <c r="CV1095" s="3">
        <v>10.77</v>
      </c>
      <c r="CW1095" s="3">
        <v>0.57000000000000028</v>
      </c>
    </row>
    <row r="1096" spans="1:101" s="3" customFormat="1" x14ac:dyDescent="0.25">
      <c r="A1096" s="36" t="s">
        <v>1281</v>
      </c>
      <c r="B1096" s="36" t="s">
        <v>1205</v>
      </c>
      <c r="C1096" s="36" t="s">
        <v>1206</v>
      </c>
      <c r="D1096" s="37" t="s">
        <v>1282</v>
      </c>
      <c r="E1096" s="36" t="s">
        <v>1283</v>
      </c>
      <c r="F1096" s="37" t="s">
        <v>295</v>
      </c>
      <c r="G1096" s="36" t="s">
        <v>296</v>
      </c>
      <c r="H1096" s="36" t="s">
        <v>93</v>
      </c>
      <c r="I1096" s="36" t="s">
        <v>225</v>
      </c>
      <c r="J1096" s="40">
        <v>30</v>
      </c>
      <c r="K1096" s="44">
        <v>9.0404999999999998</v>
      </c>
      <c r="L1096" s="38" t="str">
        <f>IF(J1096="10",K1096,"")</f>
        <v/>
      </c>
      <c r="M1096" s="38"/>
      <c r="N1096" s="38"/>
      <c r="O1096" s="38">
        <v>0</v>
      </c>
      <c r="P1096" s="38">
        <f>IF(J1096&lt;&gt;"20",IF(J1096="15",K1096,ROUND(K1096*0.85,2)),"")</f>
        <v>7.68</v>
      </c>
      <c r="Q1096" s="38">
        <f>ROUND(P1096*S1096/100,2)</f>
        <v>0</v>
      </c>
      <c r="R1096" s="38">
        <f>P1096-Q1096</f>
        <v>7.68</v>
      </c>
      <c r="S1096" s="38">
        <v>0</v>
      </c>
      <c r="T1096" s="38">
        <f>IF(J1096="20",K1096,IF(J1096="10",ROUND(K1096*0.7,2),ROUND(K1096/0.85*0.7,2)))</f>
        <v>7.45</v>
      </c>
      <c r="U1096" s="38">
        <f>ROUND(T1096*W1096/100,2)</f>
        <v>7.08</v>
      </c>
      <c r="V1096" s="38">
        <f>T1096-U1096</f>
        <v>0.37000000000000011</v>
      </c>
      <c r="W1096" s="36">
        <v>95</v>
      </c>
      <c r="X1096" s="38">
        <f>K1096</f>
        <v>9.0404999999999998</v>
      </c>
      <c r="Y1096" s="38">
        <f>ROUND(X1096*AA1096/100,2)</f>
        <v>8.59</v>
      </c>
      <c r="Z1096" s="38">
        <f>X1096-Y1096</f>
        <v>0.4504999999999999</v>
      </c>
      <c r="AA1096" s="36">
        <v>95</v>
      </c>
      <c r="AB1096" s="38"/>
      <c r="AC1096" s="38"/>
      <c r="AD1096" s="38"/>
      <c r="AE1096" s="38"/>
      <c r="BJ1096" s="43">
        <v>30</v>
      </c>
      <c r="BN1096" s="3">
        <v>20.239999999999998</v>
      </c>
      <c r="BO1096" s="3">
        <v>19.23</v>
      </c>
      <c r="BP1096" s="3">
        <v>1.009999999999998</v>
      </c>
      <c r="BT1096" s="3">
        <v>17.239999999999998</v>
      </c>
      <c r="BU1096" s="3">
        <v>16.38</v>
      </c>
      <c r="BV1096" s="3">
        <v>0.85999999999999943</v>
      </c>
      <c r="CO1096" s="3">
        <v>14.17</v>
      </c>
      <c r="CP1096" s="3">
        <v>13.46</v>
      </c>
      <c r="CQ1096" s="3">
        <v>0.70999999999999908</v>
      </c>
      <c r="CU1096" s="3">
        <v>12.07</v>
      </c>
      <c r="CV1096" s="3">
        <v>11.47</v>
      </c>
      <c r="CW1096" s="3">
        <v>0.59999999999999964</v>
      </c>
    </row>
    <row r="1097" spans="1:101" s="3" customFormat="1" x14ac:dyDescent="0.25">
      <c r="A1097" s="36" t="s">
        <v>1284</v>
      </c>
      <c r="B1097" s="36" t="s">
        <v>1205</v>
      </c>
      <c r="C1097" s="36" t="s">
        <v>1206</v>
      </c>
      <c r="D1097" s="37" t="s">
        <v>1217</v>
      </c>
      <c r="E1097" s="36" t="s">
        <v>1218</v>
      </c>
      <c r="F1097" s="37" t="s">
        <v>295</v>
      </c>
      <c r="G1097" s="36" t="s">
        <v>296</v>
      </c>
      <c r="H1097" s="36" t="s">
        <v>93</v>
      </c>
      <c r="I1097" s="36" t="s">
        <v>225</v>
      </c>
      <c r="J1097" s="40">
        <v>30</v>
      </c>
      <c r="K1097" s="44">
        <v>8</v>
      </c>
      <c r="L1097" s="38" t="str">
        <f>IF(J1097="10",K1097,"")</f>
        <v/>
      </c>
      <c r="M1097" s="38"/>
      <c r="N1097" s="38"/>
      <c r="O1097" s="38"/>
      <c r="P1097" s="38"/>
      <c r="Q1097" s="38"/>
      <c r="R1097" s="38"/>
      <c r="S1097" s="38"/>
      <c r="T1097" s="38"/>
      <c r="U1097" s="38"/>
      <c r="V1097" s="38"/>
      <c r="W1097" s="36"/>
      <c r="X1097" s="38">
        <f>K1097</f>
        <v>8</v>
      </c>
      <c r="Y1097" s="38">
        <f>ROUND(X1097*AA1097/100,2)</f>
        <v>7.6</v>
      </c>
      <c r="Z1097" s="38">
        <f>X1097-Y1097</f>
        <v>0.40000000000000036</v>
      </c>
      <c r="AA1097" s="36">
        <v>95</v>
      </c>
      <c r="AB1097" s="38"/>
      <c r="AC1097" s="38"/>
      <c r="AD1097" s="38"/>
      <c r="AE1097" s="38"/>
      <c r="BJ1097" s="43">
        <v>30</v>
      </c>
      <c r="BN1097" s="3">
        <v>19.2</v>
      </c>
      <c r="BO1097" s="3">
        <v>18.239999999999998</v>
      </c>
      <c r="BP1097" s="3">
        <v>0.96000000000000085</v>
      </c>
      <c r="BT1097" s="3">
        <v>16.2</v>
      </c>
      <c r="BU1097" s="3">
        <v>15.39</v>
      </c>
      <c r="BV1097" s="3">
        <v>0.80999999999999872</v>
      </c>
      <c r="CO1097" s="3">
        <v>13.44</v>
      </c>
      <c r="CP1097" s="3">
        <v>12.77</v>
      </c>
      <c r="CQ1097" s="3">
        <v>0.66999999999999993</v>
      </c>
      <c r="CU1097" s="3">
        <v>11.34</v>
      </c>
      <c r="CV1097" s="3">
        <v>10.77</v>
      </c>
      <c r="CW1097" s="3">
        <v>0.57000000000000028</v>
      </c>
    </row>
    <row r="1098" spans="1:101" s="3" customFormat="1" x14ac:dyDescent="0.25">
      <c r="A1098" s="36" t="s">
        <v>1285</v>
      </c>
      <c r="B1098" s="36" t="s">
        <v>1205</v>
      </c>
      <c r="C1098" s="36" t="s">
        <v>1206</v>
      </c>
      <c r="D1098" s="37" t="s">
        <v>1226</v>
      </c>
      <c r="E1098" s="36" t="s">
        <v>1227</v>
      </c>
      <c r="F1098" s="37" t="s">
        <v>295</v>
      </c>
      <c r="G1098" s="36" t="s">
        <v>296</v>
      </c>
      <c r="H1098" s="36" t="s">
        <v>93</v>
      </c>
      <c r="I1098" s="36" t="s">
        <v>225</v>
      </c>
      <c r="J1098" s="40">
        <v>30</v>
      </c>
      <c r="K1098" s="44">
        <v>8</v>
      </c>
      <c r="L1098" s="38" t="str">
        <f>IF(J1098="10",K1098,"")</f>
        <v/>
      </c>
      <c r="M1098" s="38"/>
      <c r="N1098" s="38"/>
      <c r="O1098" s="38"/>
      <c r="P1098" s="38"/>
      <c r="Q1098" s="38"/>
      <c r="R1098" s="38"/>
      <c r="S1098" s="38"/>
      <c r="T1098" s="38"/>
      <c r="U1098" s="38"/>
      <c r="V1098" s="38"/>
      <c r="W1098" s="36"/>
      <c r="X1098" s="38">
        <f>K1098</f>
        <v>8</v>
      </c>
      <c r="Y1098" s="38">
        <f>ROUND(X1098*AA1098/100,2)</f>
        <v>7.6</v>
      </c>
      <c r="Z1098" s="38">
        <f>X1098-Y1098</f>
        <v>0.40000000000000036</v>
      </c>
      <c r="AA1098" s="36">
        <v>95</v>
      </c>
      <c r="AB1098" s="38"/>
      <c r="AC1098" s="38"/>
      <c r="AD1098" s="38"/>
      <c r="AE1098" s="38"/>
      <c r="BJ1098" s="43">
        <v>30</v>
      </c>
      <c r="BN1098" s="3">
        <v>19.2</v>
      </c>
      <c r="BO1098" s="3">
        <v>18.239999999999998</v>
      </c>
      <c r="BP1098" s="3">
        <v>0.96000000000000085</v>
      </c>
      <c r="BT1098" s="3">
        <v>16.2</v>
      </c>
      <c r="BU1098" s="3">
        <v>15.39</v>
      </c>
      <c r="BV1098" s="3">
        <v>0.80999999999999872</v>
      </c>
      <c r="CO1098" s="3">
        <v>13.44</v>
      </c>
      <c r="CP1098" s="3">
        <v>12.77</v>
      </c>
      <c r="CQ1098" s="3">
        <v>0.66999999999999993</v>
      </c>
      <c r="CU1098" s="3">
        <v>11.34</v>
      </c>
      <c r="CV1098" s="3">
        <v>10.77</v>
      </c>
      <c r="CW1098" s="3">
        <v>0.57000000000000028</v>
      </c>
    </row>
    <row r="1099" spans="1:101" s="3" customFormat="1" x14ac:dyDescent="0.25">
      <c r="A1099" s="36" t="s">
        <v>1286</v>
      </c>
      <c r="B1099" s="36" t="s">
        <v>1205</v>
      </c>
      <c r="C1099" s="36" t="s">
        <v>1206</v>
      </c>
      <c r="D1099" s="37" t="s">
        <v>1217</v>
      </c>
      <c r="E1099" s="36" t="s">
        <v>1218</v>
      </c>
      <c r="F1099" s="37" t="s">
        <v>299</v>
      </c>
      <c r="G1099" s="36" t="s">
        <v>300</v>
      </c>
      <c r="H1099" s="36" t="s">
        <v>93</v>
      </c>
      <c r="I1099" s="36" t="s">
        <v>225</v>
      </c>
      <c r="J1099" s="40">
        <v>30</v>
      </c>
      <c r="K1099" s="44">
        <v>8</v>
      </c>
      <c r="L1099" s="38" t="str">
        <f>IF(J1099="10",K1099,"")</f>
        <v/>
      </c>
      <c r="M1099" s="38"/>
      <c r="N1099" s="38"/>
      <c r="O1099" s="38"/>
      <c r="P1099" s="38"/>
      <c r="Q1099" s="38"/>
      <c r="R1099" s="38"/>
      <c r="S1099" s="38"/>
      <c r="T1099" s="38"/>
      <c r="U1099" s="38"/>
      <c r="V1099" s="38"/>
      <c r="W1099" s="36"/>
      <c r="X1099" s="38">
        <f>K1099</f>
        <v>8</v>
      </c>
      <c r="Y1099" s="38">
        <f>ROUND(X1099*AA1099/100,2)</f>
        <v>7.6</v>
      </c>
      <c r="Z1099" s="38">
        <f>X1099-Y1099</f>
        <v>0.40000000000000036</v>
      </c>
      <c r="AA1099" s="36">
        <v>95</v>
      </c>
      <c r="AB1099" s="38"/>
      <c r="AC1099" s="38"/>
      <c r="AD1099" s="38"/>
      <c r="AE1099" s="38"/>
      <c r="BJ1099" s="43">
        <v>30</v>
      </c>
      <c r="BN1099" s="3">
        <v>19.2</v>
      </c>
      <c r="BO1099" s="3">
        <v>18.239999999999998</v>
      </c>
      <c r="BP1099" s="3">
        <v>0.96000000000000085</v>
      </c>
      <c r="BT1099" s="3">
        <v>16.2</v>
      </c>
      <c r="BU1099" s="3">
        <v>15.39</v>
      </c>
      <c r="BV1099" s="3">
        <v>0.80999999999999872</v>
      </c>
      <c r="CO1099" s="3">
        <v>13.44</v>
      </c>
      <c r="CP1099" s="3">
        <v>12.77</v>
      </c>
      <c r="CQ1099" s="3">
        <v>0.66999999999999993</v>
      </c>
      <c r="CU1099" s="3">
        <v>11.34</v>
      </c>
      <c r="CV1099" s="3">
        <v>10.77</v>
      </c>
      <c r="CW1099" s="3">
        <v>0.57000000000000028</v>
      </c>
    </row>
    <row r="1100" spans="1:101" s="3" customFormat="1" x14ac:dyDescent="0.25">
      <c r="A1100" s="36" t="s">
        <v>1287</v>
      </c>
      <c r="B1100" s="36" t="s">
        <v>1205</v>
      </c>
      <c r="C1100" s="36" t="s">
        <v>1206</v>
      </c>
      <c r="D1100" s="37" t="s">
        <v>1277</v>
      </c>
      <c r="E1100" s="36" t="s">
        <v>1278</v>
      </c>
      <c r="F1100" s="37" t="s">
        <v>302</v>
      </c>
      <c r="G1100" s="36" t="s">
        <v>303</v>
      </c>
      <c r="H1100" s="36" t="s">
        <v>93</v>
      </c>
      <c r="I1100" s="36" t="s">
        <v>225</v>
      </c>
      <c r="J1100" s="40">
        <v>30</v>
      </c>
      <c r="K1100" s="44">
        <v>8</v>
      </c>
      <c r="L1100" s="38" t="str">
        <f>IF(J1100="10",K1100,"")</f>
        <v/>
      </c>
      <c r="M1100" s="38"/>
      <c r="N1100" s="38"/>
      <c r="O1100" s="38"/>
      <c r="P1100" s="38"/>
      <c r="Q1100" s="38"/>
      <c r="R1100" s="38"/>
      <c r="S1100" s="38"/>
      <c r="T1100" s="38"/>
      <c r="U1100" s="38"/>
      <c r="V1100" s="38"/>
      <c r="W1100" s="36"/>
      <c r="X1100" s="38">
        <f>K1100</f>
        <v>8</v>
      </c>
      <c r="Y1100" s="38">
        <f>ROUND(X1100*AA1100/100,2)</f>
        <v>7.6</v>
      </c>
      <c r="Z1100" s="38">
        <f>X1100-Y1100</f>
        <v>0.40000000000000036</v>
      </c>
      <c r="AA1100" s="36">
        <v>95</v>
      </c>
      <c r="AB1100" s="38"/>
      <c r="AC1100" s="38"/>
      <c r="AD1100" s="38"/>
      <c r="AE1100" s="38"/>
      <c r="BJ1100" s="43">
        <v>30</v>
      </c>
      <c r="BN1100" s="3">
        <v>19.2</v>
      </c>
      <c r="BO1100" s="3">
        <v>18.239999999999998</v>
      </c>
      <c r="BP1100" s="3">
        <v>0.96000000000000085</v>
      </c>
      <c r="BT1100" s="3">
        <v>16.2</v>
      </c>
      <c r="BU1100" s="3">
        <v>15.39</v>
      </c>
      <c r="BV1100" s="3">
        <v>0.80999999999999872</v>
      </c>
      <c r="CO1100" s="3">
        <v>13.44</v>
      </c>
      <c r="CP1100" s="3">
        <v>12.77</v>
      </c>
      <c r="CQ1100" s="3">
        <v>0.66999999999999993</v>
      </c>
      <c r="CU1100" s="3">
        <v>11.34</v>
      </c>
      <c r="CV1100" s="3">
        <v>10.77</v>
      </c>
      <c r="CW1100" s="3">
        <v>0.57000000000000028</v>
      </c>
    </row>
    <row r="1101" spans="1:101" s="3" customFormat="1" x14ac:dyDescent="0.25">
      <c r="A1101" s="36" t="s">
        <v>1288</v>
      </c>
      <c r="B1101" s="36" t="s">
        <v>1205</v>
      </c>
      <c r="C1101" s="36" t="s">
        <v>1206</v>
      </c>
      <c r="D1101" s="37" t="s">
        <v>1215</v>
      </c>
      <c r="E1101" s="36" t="s">
        <v>1206</v>
      </c>
      <c r="F1101" s="37" t="s">
        <v>302</v>
      </c>
      <c r="G1101" s="36" t="s">
        <v>303</v>
      </c>
      <c r="H1101" s="36" t="s">
        <v>93</v>
      </c>
      <c r="I1101" s="36" t="s">
        <v>225</v>
      </c>
      <c r="J1101" s="40">
        <v>30</v>
      </c>
      <c r="K1101" s="44">
        <v>8</v>
      </c>
      <c r="L1101" s="38" t="str">
        <f>IF(J1101="10",K1101,"")</f>
        <v/>
      </c>
      <c r="M1101" s="38"/>
      <c r="N1101" s="38"/>
      <c r="O1101" s="38"/>
      <c r="P1101" s="38"/>
      <c r="Q1101" s="38"/>
      <c r="R1101" s="38"/>
      <c r="S1101" s="38"/>
      <c r="T1101" s="38"/>
      <c r="U1101" s="38"/>
      <c r="V1101" s="38"/>
      <c r="W1101" s="36"/>
      <c r="X1101" s="38">
        <f>K1101</f>
        <v>8</v>
      </c>
      <c r="Y1101" s="38">
        <f>ROUND(X1101*AA1101/100,2)</f>
        <v>7.6</v>
      </c>
      <c r="Z1101" s="38">
        <f>X1101-Y1101</f>
        <v>0.40000000000000036</v>
      </c>
      <c r="AA1101" s="36">
        <v>95</v>
      </c>
      <c r="AB1101" s="38"/>
      <c r="AC1101" s="38"/>
      <c r="AD1101" s="38"/>
      <c r="AE1101" s="38"/>
      <c r="BJ1101" s="43">
        <v>30</v>
      </c>
      <c r="BN1101" s="3">
        <v>19.2</v>
      </c>
      <c r="BO1101" s="3">
        <v>18.239999999999998</v>
      </c>
      <c r="BP1101" s="3">
        <v>0.96000000000000085</v>
      </c>
      <c r="BT1101" s="3">
        <v>16.2</v>
      </c>
      <c r="BU1101" s="3">
        <v>15.39</v>
      </c>
      <c r="BV1101" s="3">
        <v>0.80999999999999872</v>
      </c>
      <c r="CO1101" s="3">
        <v>13.44</v>
      </c>
      <c r="CP1101" s="3">
        <v>12.77</v>
      </c>
      <c r="CQ1101" s="3">
        <v>0.66999999999999993</v>
      </c>
      <c r="CU1101" s="3">
        <v>11.34</v>
      </c>
      <c r="CV1101" s="3">
        <v>10.77</v>
      </c>
      <c r="CW1101" s="3">
        <v>0.57000000000000028</v>
      </c>
    </row>
    <row r="1102" spans="1:101" s="3" customFormat="1" x14ac:dyDescent="0.25">
      <c r="A1102" s="36" t="s">
        <v>1289</v>
      </c>
      <c r="B1102" s="36" t="s">
        <v>1205</v>
      </c>
      <c r="C1102" s="36" t="s">
        <v>1206</v>
      </c>
      <c r="D1102" s="37" t="s">
        <v>1207</v>
      </c>
      <c r="E1102" s="36" t="s">
        <v>1208</v>
      </c>
      <c r="F1102" s="37" t="s">
        <v>302</v>
      </c>
      <c r="G1102" s="36" t="s">
        <v>303</v>
      </c>
      <c r="H1102" s="36" t="s">
        <v>93</v>
      </c>
      <c r="I1102" s="36" t="s">
        <v>225</v>
      </c>
      <c r="J1102" s="40">
        <v>30</v>
      </c>
      <c r="K1102" s="44">
        <v>8</v>
      </c>
      <c r="L1102" s="38" t="str">
        <f>IF(J1102="10",K1102,"")</f>
        <v/>
      </c>
      <c r="M1102" s="38"/>
      <c r="N1102" s="38"/>
      <c r="O1102" s="38"/>
      <c r="P1102" s="38"/>
      <c r="Q1102" s="38"/>
      <c r="R1102" s="38"/>
      <c r="S1102" s="38"/>
      <c r="T1102" s="38"/>
      <c r="U1102" s="38"/>
      <c r="V1102" s="38"/>
      <c r="W1102" s="36"/>
      <c r="X1102" s="38">
        <f>K1102</f>
        <v>8</v>
      </c>
      <c r="Y1102" s="38">
        <f>ROUND(X1102*AA1102/100,2)</f>
        <v>7.6</v>
      </c>
      <c r="Z1102" s="38">
        <f>X1102-Y1102</f>
        <v>0.40000000000000036</v>
      </c>
      <c r="AA1102" s="36">
        <v>95</v>
      </c>
      <c r="AB1102" s="38"/>
      <c r="AC1102" s="38"/>
      <c r="AD1102" s="38"/>
      <c r="AE1102" s="38"/>
      <c r="BJ1102" s="43">
        <v>30</v>
      </c>
      <c r="BN1102" s="3">
        <v>19.2</v>
      </c>
      <c r="BO1102" s="3">
        <v>18.239999999999998</v>
      </c>
      <c r="BP1102" s="3">
        <v>0.96000000000000085</v>
      </c>
      <c r="BT1102" s="3">
        <v>16.2</v>
      </c>
      <c r="BU1102" s="3">
        <v>15.39</v>
      </c>
      <c r="BV1102" s="3">
        <v>0.80999999999999872</v>
      </c>
      <c r="CO1102" s="3">
        <v>13.44</v>
      </c>
      <c r="CP1102" s="3">
        <v>12.77</v>
      </c>
      <c r="CQ1102" s="3">
        <v>0.66999999999999993</v>
      </c>
      <c r="CU1102" s="3">
        <v>11.34</v>
      </c>
      <c r="CV1102" s="3">
        <v>10.77</v>
      </c>
      <c r="CW1102" s="3">
        <v>0.57000000000000028</v>
      </c>
    </row>
    <row r="1103" spans="1:101" s="3" customFormat="1" x14ac:dyDescent="0.25">
      <c r="A1103" s="36" t="s">
        <v>1290</v>
      </c>
      <c r="B1103" s="36" t="s">
        <v>1205</v>
      </c>
      <c r="C1103" s="36" t="s">
        <v>1206</v>
      </c>
      <c r="D1103" s="37" t="s">
        <v>1291</v>
      </c>
      <c r="E1103" s="36" t="s">
        <v>1292</v>
      </c>
      <c r="F1103" s="37" t="s">
        <v>302</v>
      </c>
      <c r="G1103" s="36" t="s">
        <v>303</v>
      </c>
      <c r="H1103" s="36" t="s">
        <v>93</v>
      </c>
      <c r="I1103" s="36" t="s">
        <v>225</v>
      </c>
      <c r="J1103" s="40">
        <v>30</v>
      </c>
      <c r="K1103" s="44">
        <v>8</v>
      </c>
      <c r="L1103" s="38" t="str">
        <f>IF(J1103="10",K1103,"")</f>
        <v/>
      </c>
      <c r="M1103" s="38"/>
      <c r="N1103" s="38"/>
      <c r="O1103" s="38"/>
      <c r="P1103" s="38"/>
      <c r="Q1103" s="38"/>
      <c r="R1103" s="38"/>
      <c r="S1103" s="38"/>
      <c r="T1103" s="38"/>
      <c r="U1103" s="38"/>
      <c r="V1103" s="38"/>
      <c r="W1103" s="36"/>
      <c r="X1103" s="38">
        <f>K1103</f>
        <v>8</v>
      </c>
      <c r="Y1103" s="38">
        <f>ROUND(X1103*AA1103/100,2)</f>
        <v>7.6</v>
      </c>
      <c r="Z1103" s="38">
        <f>X1103-Y1103</f>
        <v>0.40000000000000036</v>
      </c>
      <c r="AA1103" s="36">
        <v>95</v>
      </c>
      <c r="AB1103" s="38"/>
      <c r="AC1103" s="38"/>
      <c r="AD1103" s="38"/>
      <c r="AE1103" s="38"/>
      <c r="BJ1103" s="43">
        <v>30</v>
      </c>
      <c r="BN1103" s="3">
        <v>19.2</v>
      </c>
      <c r="BO1103" s="3">
        <v>18.239999999999998</v>
      </c>
      <c r="BP1103" s="3">
        <v>0.96000000000000085</v>
      </c>
      <c r="BT1103" s="3">
        <v>16.2</v>
      </c>
      <c r="BU1103" s="3">
        <v>15.39</v>
      </c>
      <c r="BV1103" s="3">
        <v>0.80999999999999872</v>
      </c>
      <c r="CO1103" s="3">
        <v>13.44</v>
      </c>
      <c r="CP1103" s="3">
        <v>12.77</v>
      </c>
      <c r="CQ1103" s="3">
        <v>0.66999999999999993</v>
      </c>
      <c r="CU1103" s="3">
        <v>11.34</v>
      </c>
      <c r="CV1103" s="3">
        <v>10.77</v>
      </c>
      <c r="CW1103" s="3">
        <v>0.57000000000000028</v>
      </c>
    </row>
    <row r="1104" spans="1:101" s="3" customFormat="1" x14ac:dyDescent="0.25">
      <c r="A1104" s="36" t="s">
        <v>1293</v>
      </c>
      <c r="B1104" s="36" t="s">
        <v>1205</v>
      </c>
      <c r="C1104" s="36" t="s">
        <v>1206</v>
      </c>
      <c r="D1104" s="37" t="s">
        <v>1226</v>
      </c>
      <c r="E1104" s="36" t="s">
        <v>1227</v>
      </c>
      <c r="F1104" s="37" t="s">
        <v>302</v>
      </c>
      <c r="G1104" s="36" t="s">
        <v>303</v>
      </c>
      <c r="H1104" s="36" t="s">
        <v>93</v>
      </c>
      <c r="I1104" s="36" t="s">
        <v>225</v>
      </c>
      <c r="J1104" s="40">
        <v>30</v>
      </c>
      <c r="K1104" s="44">
        <v>8</v>
      </c>
      <c r="L1104" s="38" t="str">
        <f>IF(J1104="10",K1104,"")</f>
        <v/>
      </c>
      <c r="M1104" s="38"/>
      <c r="N1104" s="38"/>
      <c r="O1104" s="38"/>
      <c r="P1104" s="38"/>
      <c r="Q1104" s="38"/>
      <c r="R1104" s="38"/>
      <c r="S1104" s="38"/>
      <c r="T1104" s="38"/>
      <c r="U1104" s="38"/>
      <c r="V1104" s="38"/>
      <c r="W1104" s="36"/>
      <c r="X1104" s="38">
        <f>K1104</f>
        <v>8</v>
      </c>
      <c r="Y1104" s="38">
        <f>ROUND(X1104*AA1104/100,2)</f>
        <v>7.6</v>
      </c>
      <c r="Z1104" s="38">
        <f>X1104-Y1104</f>
        <v>0.40000000000000036</v>
      </c>
      <c r="AA1104" s="36">
        <v>95</v>
      </c>
      <c r="AB1104" s="38"/>
      <c r="AC1104" s="38"/>
      <c r="AD1104" s="38"/>
      <c r="AE1104" s="38"/>
      <c r="BJ1104" s="43">
        <v>30</v>
      </c>
      <c r="BN1104" s="3">
        <v>19.2</v>
      </c>
      <c r="BO1104" s="3">
        <v>18.239999999999998</v>
      </c>
      <c r="BP1104" s="3">
        <v>0.96000000000000085</v>
      </c>
      <c r="BT1104" s="3">
        <v>16.2</v>
      </c>
      <c r="BU1104" s="3">
        <v>15.39</v>
      </c>
      <c r="BV1104" s="3">
        <v>0.80999999999999872</v>
      </c>
      <c r="CO1104" s="3">
        <v>13.44</v>
      </c>
      <c r="CP1104" s="3">
        <v>12.77</v>
      </c>
      <c r="CQ1104" s="3">
        <v>0.66999999999999993</v>
      </c>
      <c r="CU1104" s="3">
        <v>11.34</v>
      </c>
      <c r="CV1104" s="3">
        <v>10.77</v>
      </c>
      <c r="CW1104" s="3">
        <v>0.57000000000000028</v>
      </c>
    </row>
    <row r="1105" spans="1:101" s="3" customFormat="1" x14ac:dyDescent="0.25">
      <c r="A1105" s="36" t="s">
        <v>1294</v>
      </c>
      <c r="B1105" s="36" t="s">
        <v>1205</v>
      </c>
      <c r="C1105" s="36" t="s">
        <v>1206</v>
      </c>
      <c r="D1105" s="37" t="s">
        <v>1217</v>
      </c>
      <c r="E1105" s="36" t="s">
        <v>1218</v>
      </c>
      <c r="F1105" s="37" t="s">
        <v>302</v>
      </c>
      <c r="G1105" s="36" t="s">
        <v>303</v>
      </c>
      <c r="H1105" s="36" t="s">
        <v>93</v>
      </c>
      <c r="I1105" s="36" t="s">
        <v>225</v>
      </c>
      <c r="J1105" s="40">
        <v>30</v>
      </c>
      <c r="K1105" s="44">
        <v>9.24</v>
      </c>
      <c r="L1105" s="38" t="str">
        <f>IF(J1105="10",K1105,"")</f>
        <v/>
      </c>
      <c r="M1105" s="38"/>
      <c r="N1105" s="38"/>
      <c r="O1105" s="38">
        <v>0</v>
      </c>
      <c r="P1105" s="38">
        <f>IF(J1105&lt;&gt;"20",IF(J1105="15",K1105,ROUND(K1105*0.85,2)),"")</f>
        <v>7.85</v>
      </c>
      <c r="Q1105" s="38">
        <f>ROUND(P1105*S1105/100,2)</f>
        <v>0</v>
      </c>
      <c r="R1105" s="38">
        <f>P1105-Q1105</f>
        <v>7.85</v>
      </c>
      <c r="S1105" s="38">
        <v>0</v>
      </c>
      <c r="T1105" s="38">
        <f>IF(J1105="20",K1105,IF(J1105="10",ROUND(K1105*0.7,2),ROUND(K1105/0.85*0.7,2)))</f>
        <v>7.61</v>
      </c>
      <c r="U1105" s="38">
        <f>ROUND(T1105*W1105/100,2)</f>
        <v>7.23</v>
      </c>
      <c r="V1105" s="38">
        <f>T1105-U1105</f>
        <v>0.37999999999999989</v>
      </c>
      <c r="W1105" s="36">
        <v>95</v>
      </c>
      <c r="X1105" s="38">
        <f>K1105</f>
        <v>9.24</v>
      </c>
      <c r="Y1105" s="38">
        <f>ROUND(X1105*AA1105/100,2)</f>
        <v>8.7799999999999994</v>
      </c>
      <c r="Z1105" s="38">
        <f>X1105-Y1105</f>
        <v>0.46000000000000085</v>
      </c>
      <c r="AA1105" s="36">
        <v>95</v>
      </c>
      <c r="AB1105" s="38"/>
      <c r="AC1105" s="38"/>
      <c r="AD1105" s="38"/>
      <c r="AE1105" s="38"/>
      <c r="BJ1105" s="43">
        <v>30</v>
      </c>
      <c r="BN1105" s="3">
        <v>20.440000000000001</v>
      </c>
      <c r="BO1105" s="3">
        <v>19.420000000000002</v>
      </c>
      <c r="BP1105" s="3">
        <v>1.0199999999999996</v>
      </c>
      <c r="BT1105" s="3">
        <v>17.440000000000001</v>
      </c>
      <c r="BU1105" s="3">
        <v>16.57</v>
      </c>
      <c r="BV1105" s="3">
        <v>0.87000000000000099</v>
      </c>
      <c r="CO1105" s="3">
        <v>14.31</v>
      </c>
      <c r="CP1105" s="3">
        <v>13.59</v>
      </c>
      <c r="CQ1105" s="3">
        <v>0.72000000000000064</v>
      </c>
      <c r="CU1105" s="3">
        <v>12.21</v>
      </c>
      <c r="CV1105" s="3">
        <v>11.6</v>
      </c>
      <c r="CW1105" s="3">
        <v>0.61000000000000121</v>
      </c>
    </row>
    <row r="1106" spans="1:101" s="3" customFormat="1" x14ac:dyDescent="0.25">
      <c r="A1106" s="36" t="s">
        <v>1295</v>
      </c>
      <c r="B1106" s="36" t="s">
        <v>1205</v>
      </c>
      <c r="C1106" s="36" t="s">
        <v>1206</v>
      </c>
      <c r="D1106" s="37" t="s">
        <v>1245</v>
      </c>
      <c r="E1106" s="36" t="s">
        <v>1246</v>
      </c>
      <c r="F1106" s="37" t="s">
        <v>302</v>
      </c>
      <c r="G1106" s="36" t="s">
        <v>303</v>
      </c>
      <c r="H1106" s="36" t="s">
        <v>93</v>
      </c>
      <c r="I1106" s="36" t="s">
        <v>225</v>
      </c>
      <c r="J1106" s="40">
        <v>30</v>
      </c>
      <c r="K1106" s="44">
        <v>8</v>
      </c>
      <c r="L1106" s="38" t="str">
        <f>IF(J1106="10",K1106,"")</f>
        <v/>
      </c>
      <c r="M1106" s="38"/>
      <c r="N1106" s="38"/>
      <c r="O1106" s="38"/>
      <c r="P1106" s="38"/>
      <c r="Q1106" s="38"/>
      <c r="R1106" s="38"/>
      <c r="S1106" s="38"/>
      <c r="T1106" s="38"/>
      <c r="U1106" s="38"/>
      <c r="V1106" s="38"/>
      <c r="W1106" s="36"/>
      <c r="X1106" s="38">
        <f>K1106</f>
        <v>8</v>
      </c>
      <c r="Y1106" s="38">
        <f>ROUND(X1106*AA1106/100,2)</f>
        <v>7.6</v>
      </c>
      <c r="Z1106" s="38">
        <f>X1106-Y1106</f>
        <v>0.40000000000000036</v>
      </c>
      <c r="AA1106" s="36">
        <v>95</v>
      </c>
      <c r="AB1106" s="38"/>
      <c r="AC1106" s="38"/>
      <c r="AD1106" s="38"/>
      <c r="AE1106" s="38"/>
      <c r="BJ1106" s="43">
        <v>30</v>
      </c>
      <c r="BN1106" s="3">
        <v>19.2</v>
      </c>
      <c r="BO1106" s="3">
        <v>18.239999999999998</v>
      </c>
      <c r="BP1106" s="3">
        <v>0.96000000000000085</v>
      </c>
      <c r="BT1106" s="3">
        <v>16.2</v>
      </c>
      <c r="BU1106" s="3">
        <v>15.39</v>
      </c>
      <c r="BV1106" s="3">
        <v>0.80999999999999872</v>
      </c>
      <c r="CO1106" s="3">
        <v>13.44</v>
      </c>
      <c r="CP1106" s="3">
        <v>12.77</v>
      </c>
      <c r="CQ1106" s="3">
        <v>0.66999999999999993</v>
      </c>
      <c r="CU1106" s="3">
        <v>11.34</v>
      </c>
      <c r="CV1106" s="3">
        <v>10.77</v>
      </c>
      <c r="CW1106" s="3">
        <v>0.57000000000000028</v>
      </c>
    </row>
    <row r="1107" spans="1:101" s="3" customFormat="1" x14ac:dyDescent="0.25">
      <c r="A1107" s="36" t="s">
        <v>1296</v>
      </c>
      <c r="B1107" s="36" t="s">
        <v>1205</v>
      </c>
      <c r="C1107" s="36" t="s">
        <v>1206</v>
      </c>
      <c r="D1107" s="37" t="s">
        <v>1232</v>
      </c>
      <c r="E1107" s="36" t="s">
        <v>1233</v>
      </c>
      <c r="F1107" s="37" t="s">
        <v>302</v>
      </c>
      <c r="G1107" s="36" t="s">
        <v>303</v>
      </c>
      <c r="H1107" s="36" t="s">
        <v>93</v>
      </c>
      <c r="I1107" s="36" t="s">
        <v>225</v>
      </c>
      <c r="J1107" s="40">
        <v>30</v>
      </c>
      <c r="K1107" s="44">
        <v>8</v>
      </c>
      <c r="L1107" s="38" t="str">
        <f>IF(J1107="10",K1107,"")</f>
        <v/>
      </c>
      <c r="M1107" s="38"/>
      <c r="N1107" s="38"/>
      <c r="O1107" s="38"/>
      <c r="P1107" s="38"/>
      <c r="Q1107" s="38"/>
      <c r="R1107" s="38"/>
      <c r="S1107" s="38"/>
      <c r="T1107" s="38"/>
      <c r="U1107" s="38"/>
      <c r="V1107" s="38"/>
      <c r="W1107" s="36"/>
      <c r="X1107" s="38">
        <f>K1107</f>
        <v>8</v>
      </c>
      <c r="Y1107" s="38">
        <f>ROUND(X1107*AA1107/100,2)</f>
        <v>7.6</v>
      </c>
      <c r="Z1107" s="38">
        <f>X1107-Y1107</f>
        <v>0.40000000000000036</v>
      </c>
      <c r="AA1107" s="36">
        <v>95</v>
      </c>
      <c r="AB1107" s="38"/>
      <c r="AC1107" s="38"/>
      <c r="AD1107" s="38"/>
      <c r="AE1107" s="38"/>
      <c r="BJ1107" s="43">
        <v>30</v>
      </c>
      <c r="BN1107" s="3">
        <v>19.2</v>
      </c>
      <c r="BO1107" s="3">
        <v>18.239999999999998</v>
      </c>
      <c r="BP1107" s="3">
        <v>0.96000000000000085</v>
      </c>
      <c r="BT1107" s="3">
        <v>16.2</v>
      </c>
      <c r="BU1107" s="3">
        <v>15.39</v>
      </c>
      <c r="BV1107" s="3">
        <v>0.80999999999999872</v>
      </c>
      <c r="CO1107" s="3">
        <v>13.44</v>
      </c>
      <c r="CP1107" s="3">
        <v>12.77</v>
      </c>
      <c r="CQ1107" s="3">
        <v>0.66999999999999993</v>
      </c>
      <c r="CU1107" s="3">
        <v>11.34</v>
      </c>
      <c r="CV1107" s="3">
        <v>10.77</v>
      </c>
      <c r="CW1107" s="3">
        <v>0.57000000000000028</v>
      </c>
    </row>
    <row r="1108" spans="1:101" s="3" customFormat="1" x14ac:dyDescent="0.25">
      <c r="A1108" s="36" t="s">
        <v>1297</v>
      </c>
      <c r="B1108" s="36" t="s">
        <v>1205</v>
      </c>
      <c r="C1108" s="36" t="s">
        <v>1206</v>
      </c>
      <c r="D1108" s="37" t="s">
        <v>1207</v>
      </c>
      <c r="E1108" s="36" t="s">
        <v>1208</v>
      </c>
      <c r="F1108" s="37" t="s">
        <v>308</v>
      </c>
      <c r="G1108" s="36" t="s">
        <v>309</v>
      </c>
      <c r="H1108" s="36" t="s">
        <v>93</v>
      </c>
      <c r="I1108" s="36" t="s">
        <v>225</v>
      </c>
      <c r="J1108" s="40">
        <v>30</v>
      </c>
      <c r="K1108" s="44">
        <v>8</v>
      </c>
      <c r="L1108" s="38" t="str">
        <f>IF(J1108="10",K1108,"")</f>
        <v/>
      </c>
      <c r="M1108" s="38"/>
      <c r="N1108" s="38"/>
      <c r="O1108" s="38"/>
      <c r="P1108" s="38"/>
      <c r="Q1108" s="38"/>
      <c r="R1108" s="38"/>
      <c r="S1108" s="38"/>
      <c r="T1108" s="38"/>
      <c r="U1108" s="38"/>
      <c r="V1108" s="38"/>
      <c r="W1108" s="36"/>
      <c r="X1108" s="38">
        <f>K1108</f>
        <v>8</v>
      </c>
      <c r="Y1108" s="38">
        <f>ROUND(X1108*AA1108/100,2)</f>
        <v>7.6</v>
      </c>
      <c r="Z1108" s="38">
        <f>X1108-Y1108</f>
        <v>0.40000000000000036</v>
      </c>
      <c r="AA1108" s="36">
        <v>95</v>
      </c>
      <c r="AB1108" s="38"/>
      <c r="AC1108" s="38"/>
      <c r="AD1108" s="38"/>
      <c r="AE1108" s="38"/>
      <c r="BJ1108" s="43">
        <v>30</v>
      </c>
      <c r="BN1108" s="3">
        <v>19.2</v>
      </c>
      <c r="BO1108" s="3">
        <v>18.239999999999998</v>
      </c>
      <c r="BP1108" s="3">
        <v>0.96000000000000085</v>
      </c>
      <c r="BT1108" s="3">
        <v>16.2</v>
      </c>
      <c r="BU1108" s="3">
        <v>15.39</v>
      </c>
      <c r="BV1108" s="3">
        <v>0.80999999999999872</v>
      </c>
      <c r="CO1108" s="3">
        <v>13.44</v>
      </c>
      <c r="CP1108" s="3">
        <v>12.77</v>
      </c>
      <c r="CQ1108" s="3">
        <v>0.66999999999999993</v>
      </c>
      <c r="CU1108" s="3">
        <v>11.34</v>
      </c>
      <c r="CV1108" s="3">
        <v>10.77</v>
      </c>
      <c r="CW1108" s="3">
        <v>0.57000000000000028</v>
      </c>
    </row>
    <row r="1109" spans="1:101" s="3" customFormat="1" x14ac:dyDescent="0.25">
      <c r="A1109" s="36" t="s">
        <v>1298</v>
      </c>
      <c r="B1109" s="36" t="s">
        <v>1205</v>
      </c>
      <c r="C1109" s="36" t="s">
        <v>1206</v>
      </c>
      <c r="D1109" s="37" t="s">
        <v>1215</v>
      </c>
      <c r="E1109" s="36" t="s">
        <v>1206</v>
      </c>
      <c r="F1109" s="37" t="s">
        <v>308</v>
      </c>
      <c r="G1109" s="36" t="s">
        <v>309</v>
      </c>
      <c r="H1109" s="36" t="s">
        <v>93</v>
      </c>
      <c r="I1109" s="36" t="s">
        <v>225</v>
      </c>
      <c r="J1109" s="40">
        <v>30</v>
      </c>
      <c r="K1109" s="44">
        <v>8</v>
      </c>
      <c r="L1109" s="38" t="str">
        <f>IF(J1109="10",K1109,"")</f>
        <v/>
      </c>
      <c r="M1109" s="38"/>
      <c r="N1109" s="38"/>
      <c r="O1109" s="38"/>
      <c r="P1109" s="38"/>
      <c r="Q1109" s="38"/>
      <c r="R1109" s="38"/>
      <c r="S1109" s="38"/>
      <c r="T1109" s="38"/>
      <c r="U1109" s="38"/>
      <c r="V1109" s="38"/>
      <c r="W1109" s="36"/>
      <c r="X1109" s="38">
        <f>K1109</f>
        <v>8</v>
      </c>
      <c r="Y1109" s="38">
        <f>ROUND(X1109*AA1109/100,2)</f>
        <v>7.6</v>
      </c>
      <c r="Z1109" s="38">
        <f>X1109-Y1109</f>
        <v>0.40000000000000036</v>
      </c>
      <c r="AA1109" s="36">
        <v>95</v>
      </c>
      <c r="AB1109" s="38"/>
      <c r="AC1109" s="38"/>
      <c r="AD1109" s="38"/>
      <c r="AE1109" s="38"/>
      <c r="BJ1109" s="43">
        <v>30</v>
      </c>
      <c r="BN1109" s="3">
        <v>19.2</v>
      </c>
      <c r="BO1109" s="3">
        <v>18.239999999999998</v>
      </c>
      <c r="BP1109" s="3">
        <v>0.96000000000000085</v>
      </c>
      <c r="BT1109" s="3">
        <v>16.2</v>
      </c>
      <c r="BU1109" s="3">
        <v>15.39</v>
      </c>
      <c r="BV1109" s="3">
        <v>0.80999999999999872</v>
      </c>
      <c r="CO1109" s="3">
        <v>13.44</v>
      </c>
      <c r="CP1109" s="3">
        <v>12.77</v>
      </c>
      <c r="CQ1109" s="3">
        <v>0.66999999999999993</v>
      </c>
      <c r="CU1109" s="3">
        <v>11.34</v>
      </c>
      <c r="CV1109" s="3">
        <v>10.77</v>
      </c>
      <c r="CW1109" s="3">
        <v>0.57000000000000028</v>
      </c>
    </row>
    <row r="1110" spans="1:101" s="3" customFormat="1" x14ac:dyDescent="0.25">
      <c r="A1110" s="36" t="s">
        <v>1299</v>
      </c>
      <c r="B1110" s="36" t="s">
        <v>1205</v>
      </c>
      <c r="C1110" s="36" t="s">
        <v>1206</v>
      </c>
      <c r="D1110" s="37" t="s">
        <v>1291</v>
      </c>
      <c r="E1110" s="36" t="s">
        <v>1292</v>
      </c>
      <c r="F1110" s="37" t="s">
        <v>308</v>
      </c>
      <c r="G1110" s="36" t="s">
        <v>309</v>
      </c>
      <c r="H1110" s="36" t="s">
        <v>93</v>
      </c>
      <c r="I1110" s="36" t="s">
        <v>225</v>
      </c>
      <c r="J1110" s="40">
        <v>30</v>
      </c>
      <c r="K1110" s="44">
        <v>8</v>
      </c>
      <c r="L1110" s="38" t="str">
        <f>IF(J1110="10",K1110,"")</f>
        <v/>
      </c>
      <c r="M1110" s="38"/>
      <c r="N1110" s="38"/>
      <c r="O1110" s="38"/>
      <c r="P1110" s="38"/>
      <c r="Q1110" s="38"/>
      <c r="R1110" s="38"/>
      <c r="S1110" s="38"/>
      <c r="T1110" s="38"/>
      <c r="U1110" s="38"/>
      <c r="V1110" s="38"/>
      <c r="W1110" s="36"/>
      <c r="X1110" s="38">
        <f>K1110</f>
        <v>8</v>
      </c>
      <c r="Y1110" s="38">
        <f>ROUND(X1110*AA1110/100,2)</f>
        <v>7.6</v>
      </c>
      <c r="Z1110" s="38">
        <f>X1110-Y1110</f>
        <v>0.40000000000000036</v>
      </c>
      <c r="AA1110" s="36">
        <v>95</v>
      </c>
      <c r="AB1110" s="38"/>
      <c r="AC1110" s="38"/>
      <c r="AD1110" s="38"/>
      <c r="AE1110" s="38"/>
      <c r="BJ1110" s="43">
        <v>30</v>
      </c>
      <c r="BN1110" s="3">
        <v>19.2</v>
      </c>
      <c r="BO1110" s="3">
        <v>18.239999999999998</v>
      </c>
      <c r="BP1110" s="3">
        <v>0.96000000000000085</v>
      </c>
      <c r="BT1110" s="3">
        <v>16.2</v>
      </c>
      <c r="BU1110" s="3">
        <v>15.39</v>
      </c>
      <c r="BV1110" s="3">
        <v>0.80999999999999872</v>
      </c>
      <c r="CO1110" s="3">
        <v>13.44</v>
      </c>
      <c r="CP1110" s="3">
        <v>12.77</v>
      </c>
      <c r="CQ1110" s="3">
        <v>0.66999999999999993</v>
      </c>
      <c r="CU1110" s="3">
        <v>11.34</v>
      </c>
      <c r="CV1110" s="3">
        <v>10.77</v>
      </c>
      <c r="CW1110" s="3">
        <v>0.57000000000000028</v>
      </c>
    </row>
    <row r="1111" spans="1:101" s="3" customFormat="1" x14ac:dyDescent="0.25">
      <c r="A1111" s="36" t="s">
        <v>1300</v>
      </c>
      <c r="B1111" s="36" t="s">
        <v>1205</v>
      </c>
      <c r="C1111" s="36" t="s">
        <v>1206</v>
      </c>
      <c r="D1111" s="37" t="s">
        <v>1301</v>
      </c>
      <c r="E1111" s="36" t="s">
        <v>1302</v>
      </c>
      <c r="F1111" s="37" t="s">
        <v>308</v>
      </c>
      <c r="G1111" s="36" t="s">
        <v>309</v>
      </c>
      <c r="H1111" s="36" t="s">
        <v>93</v>
      </c>
      <c r="I1111" s="36" t="s">
        <v>225</v>
      </c>
      <c r="J1111" s="40">
        <v>30</v>
      </c>
      <c r="K1111" s="44">
        <v>8</v>
      </c>
      <c r="L1111" s="38" t="str">
        <f>IF(J1111="10",K1111,"")</f>
        <v/>
      </c>
      <c r="M1111" s="38"/>
      <c r="N1111" s="38"/>
      <c r="O1111" s="38"/>
      <c r="P1111" s="38"/>
      <c r="Q1111" s="38"/>
      <c r="R1111" s="38"/>
      <c r="S1111" s="38"/>
      <c r="T1111" s="38"/>
      <c r="U1111" s="38"/>
      <c r="V1111" s="38"/>
      <c r="W1111" s="36"/>
      <c r="X1111" s="38">
        <f>K1111</f>
        <v>8</v>
      </c>
      <c r="Y1111" s="38">
        <f>ROUND(X1111*AA1111/100,2)</f>
        <v>7.6</v>
      </c>
      <c r="Z1111" s="38">
        <f>X1111-Y1111</f>
        <v>0.40000000000000036</v>
      </c>
      <c r="AA1111" s="36">
        <v>95</v>
      </c>
      <c r="AB1111" s="38"/>
      <c r="AC1111" s="38"/>
      <c r="AD1111" s="38"/>
      <c r="AE1111" s="38"/>
      <c r="BJ1111" s="43">
        <v>30</v>
      </c>
      <c r="BN1111" s="3">
        <v>19.2</v>
      </c>
      <c r="BO1111" s="3">
        <v>18.239999999999998</v>
      </c>
      <c r="BP1111" s="3">
        <v>0.96000000000000085</v>
      </c>
      <c r="BT1111" s="3">
        <v>16.2</v>
      </c>
      <c r="BU1111" s="3">
        <v>15.39</v>
      </c>
      <c r="BV1111" s="3">
        <v>0.80999999999999872</v>
      </c>
      <c r="CO1111" s="3">
        <v>13.44</v>
      </c>
      <c r="CP1111" s="3">
        <v>12.77</v>
      </c>
      <c r="CQ1111" s="3">
        <v>0.66999999999999993</v>
      </c>
      <c r="CU1111" s="3">
        <v>11.34</v>
      </c>
      <c r="CV1111" s="3">
        <v>10.77</v>
      </c>
      <c r="CW1111" s="3">
        <v>0.57000000000000028</v>
      </c>
    </row>
    <row r="1112" spans="1:101" s="3" customFormat="1" x14ac:dyDescent="0.25">
      <c r="A1112" s="36" t="s">
        <v>1303</v>
      </c>
      <c r="B1112" s="36" t="s">
        <v>1205</v>
      </c>
      <c r="C1112" s="36" t="s">
        <v>1206</v>
      </c>
      <c r="D1112" s="37" t="s">
        <v>1217</v>
      </c>
      <c r="E1112" s="36" t="s">
        <v>1218</v>
      </c>
      <c r="F1112" s="37" t="s">
        <v>308</v>
      </c>
      <c r="G1112" s="36" t="s">
        <v>309</v>
      </c>
      <c r="H1112" s="36" t="s">
        <v>93</v>
      </c>
      <c r="I1112" s="36" t="s">
        <v>225</v>
      </c>
      <c r="J1112" s="40">
        <v>30</v>
      </c>
      <c r="K1112" s="44">
        <v>8</v>
      </c>
      <c r="L1112" s="38" t="str">
        <f>IF(J1112="10",K1112,"")</f>
        <v/>
      </c>
      <c r="M1112" s="38"/>
      <c r="N1112" s="38"/>
      <c r="O1112" s="38"/>
      <c r="P1112" s="38"/>
      <c r="Q1112" s="38"/>
      <c r="R1112" s="38"/>
      <c r="S1112" s="38"/>
      <c r="T1112" s="38"/>
      <c r="U1112" s="38"/>
      <c r="V1112" s="38"/>
      <c r="W1112" s="36"/>
      <c r="X1112" s="38">
        <f>K1112</f>
        <v>8</v>
      </c>
      <c r="Y1112" s="38">
        <f>ROUND(X1112*AA1112/100,2)</f>
        <v>7.6</v>
      </c>
      <c r="Z1112" s="38">
        <f>X1112-Y1112</f>
        <v>0.40000000000000036</v>
      </c>
      <c r="AA1112" s="36">
        <v>95</v>
      </c>
      <c r="AB1112" s="38"/>
      <c r="AC1112" s="38"/>
      <c r="AD1112" s="38"/>
      <c r="AE1112" s="38"/>
      <c r="BJ1112" s="43">
        <v>30</v>
      </c>
      <c r="BN1112" s="3">
        <v>19.2</v>
      </c>
      <c r="BO1112" s="3">
        <v>18.239999999999998</v>
      </c>
      <c r="BP1112" s="3">
        <v>0.96000000000000085</v>
      </c>
      <c r="BT1112" s="3">
        <v>16.2</v>
      </c>
      <c r="BU1112" s="3">
        <v>15.39</v>
      </c>
      <c r="BV1112" s="3">
        <v>0.80999999999999872</v>
      </c>
      <c r="CO1112" s="3">
        <v>13.44</v>
      </c>
      <c r="CP1112" s="3">
        <v>12.77</v>
      </c>
      <c r="CQ1112" s="3">
        <v>0.66999999999999993</v>
      </c>
      <c r="CU1112" s="3">
        <v>11.34</v>
      </c>
      <c r="CV1112" s="3">
        <v>10.77</v>
      </c>
      <c r="CW1112" s="3">
        <v>0.57000000000000028</v>
      </c>
    </row>
    <row r="1113" spans="1:101" s="3" customFormat="1" x14ac:dyDescent="0.25">
      <c r="A1113" s="36" t="s">
        <v>1304</v>
      </c>
      <c r="B1113" s="36" t="s">
        <v>1205</v>
      </c>
      <c r="C1113" s="36" t="s">
        <v>1206</v>
      </c>
      <c r="D1113" s="37" t="s">
        <v>1277</v>
      </c>
      <c r="E1113" s="36" t="s">
        <v>1278</v>
      </c>
      <c r="F1113" s="37" t="s">
        <v>308</v>
      </c>
      <c r="G1113" s="36" t="s">
        <v>309</v>
      </c>
      <c r="H1113" s="36" t="s">
        <v>93</v>
      </c>
      <c r="I1113" s="36" t="s">
        <v>225</v>
      </c>
      <c r="J1113" s="40">
        <v>30</v>
      </c>
      <c r="K1113" s="44">
        <v>8</v>
      </c>
      <c r="L1113" s="38" t="str">
        <f>IF(J1113="10",K1113,"")</f>
        <v/>
      </c>
      <c r="M1113" s="38"/>
      <c r="N1113" s="38"/>
      <c r="O1113" s="38"/>
      <c r="P1113" s="38"/>
      <c r="Q1113" s="38"/>
      <c r="R1113" s="38"/>
      <c r="S1113" s="38"/>
      <c r="T1113" s="38"/>
      <c r="U1113" s="38"/>
      <c r="V1113" s="38"/>
      <c r="W1113" s="36"/>
      <c r="X1113" s="38">
        <f>K1113</f>
        <v>8</v>
      </c>
      <c r="Y1113" s="38">
        <f>ROUND(X1113*AA1113/100,2)</f>
        <v>7.6</v>
      </c>
      <c r="Z1113" s="38">
        <f>X1113-Y1113</f>
        <v>0.40000000000000036</v>
      </c>
      <c r="AA1113" s="36">
        <v>95</v>
      </c>
      <c r="AB1113" s="38"/>
      <c r="AC1113" s="38"/>
      <c r="AD1113" s="38"/>
      <c r="AE1113" s="38"/>
      <c r="BJ1113" s="43">
        <v>30</v>
      </c>
      <c r="BN1113" s="3">
        <v>19.2</v>
      </c>
      <c r="BO1113" s="3">
        <v>18.239999999999998</v>
      </c>
      <c r="BP1113" s="3">
        <v>0.96000000000000085</v>
      </c>
      <c r="BT1113" s="3">
        <v>16.2</v>
      </c>
      <c r="BU1113" s="3">
        <v>15.39</v>
      </c>
      <c r="BV1113" s="3">
        <v>0.80999999999999872</v>
      </c>
      <c r="CO1113" s="3">
        <v>13.44</v>
      </c>
      <c r="CP1113" s="3">
        <v>12.77</v>
      </c>
      <c r="CQ1113" s="3">
        <v>0.66999999999999993</v>
      </c>
      <c r="CU1113" s="3">
        <v>11.34</v>
      </c>
      <c r="CV1113" s="3">
        <v>10.77</v>
      </c>
      <c r="CW1113" s="3">
        <v>0.57000000000000028</v>
      </c>
    </row>
    <row r="1114" spans="1:101" s="3" customFormat="1" x14ac:dyDescent="0.25">
      <c r="A1114" s="36" t="s">
        <v>1305</v>
      </c>
      <c r="B1114" s="36" t="s">
        <v>1205</v>
      </c>
      <c r="C1114" s="36" t="s">
        <v>1206</v>
      </c>
      <c r="D1114" s="37" t="s">
        <v>1226</v>
      </c>
      <c r="E1114" s="36" t="s">
        <v>1227</v>
      </c>
      <c r="F1114" s="37" t="s">
        <v>319</v>
      </c>
      <c r="G1114" s="36" t="s">
        <v>320</v>
      </c>
      <c r="H1114" s="36" t="s">
        <v>93</v>
      </c>
      <c r="I1114" s="36" t="s">
        <v>225</v>
      </c>
      <c r="J1114" s="40">
        <v>30</v>
      </c>
      <c r="K1114" s="44">
        <v>8</v>
      </c>
      <c r="L1114" s="38" t="str">
        <f>IF(J1114="10",K1114,"")</f>
        <v/>
      </c>
      <c r="M1114" s="38"/>
      <c r="N1114" s="38"/>
      <c r="O1114" s="38"/>
      <c r="P1114" s="38"/>
      <c r="Q1114" s="38"/>
      <c r="R1114" s="38"/>
      <c r="S1114" s="38"/>
      <c r="T1114" s="38"/>
      <c r="U1114" s="38"/>
      <c r="V1114" s="38"/>
      <c r="W1114" s="36"/>
      <c r="X1114" s="38">
        <f>K1114</f>
        <v>8</v>
      </c>
      <c r="Y1114" s="38">
        <f>ROUND(X1114*AA1114/100,2)</f>
        <v>7.6</v>
      </c>
      <c r="Z1114" s="38">
        <f>X1114-Y1114</f>
        <v>0.40000000000000036</v>
      </c>
      <c r="AA1114" s="36">
        <v>95</v>
      </c>
      <c r="AB1114" s="38"/>
      <c r="AC1114" s="38"/>
      <c r="AD1114" s="38"/>
      <c r="AE1114" s="38"/>
      <c r="BJ1114" s="43">
        <v>30</v>
      </c>
      <c r="BN1114" s="3">
        <v>19.2</v>
      </c>
      <c r="BO1114" s="3">
        <v>18.239999999999998</v>
      </c>
      <c r="BP1114" s="3">
        <v>0.96000000000000085</v>
      </c>
      <c r="BT1114" s="3">
        <v>16.2</v>
      </c>
      <c r="BU1114" s="3">
        <v>15.39</v>
      </c>
      <c r="BV1114" s="3">
        <v>0.80999999999999872</v>
      </c>
      <c r="CO1114" s="3">
        <v>13.44</v>
      </c>
      <c r="CP1114" s="3">
        <v>12.77</v>
      </c>
      <c r="CQ1114" s="3">
        <v>0.66999999999999993</v>
      </c>
      <c r="CU1114" s="3">
        <v>11.34</v>
      </c>
      <c r="CV1114" s="3">
        <v>10.77</v>
      </c>
      <c r="CW1114" s="3">
        <v>0.57000000000000028</v>
      </c>
    </row>
    <row r="1115" spans="1:101" s="3" customFormat="1" x14ac:dyDescent="0.25">
      <c r="A1115" s="36" t="s">
        <v>1306</v>
      </c>
      <c r="B1115" s="36" t="s">
        <v>1205</v>
      </c>
      <c r="C1115" s="36" t="s">
        <v>1206</v>
      </c>
      <c r="D1115" s="37" t="s">
        <v>1217</v>
      </c>
      <c r="E1115" s="36" t="s">
        <v>1218</v>
      </c>
      <c r="F1115" s="37" t="s">
        <v>319</v>
      </c>
      <c r="G1115" s="36" t="s">
        <v>320</v>
      </c>
      <c r="H1115" s="36" t="s">
        <v>93</v>
      </c>
      <c r="I1115" s="36" t="s">
        <v>225</v>
      </c>
      <c r="J1115" s="40">
        <v>30</v>
      </c>
      <c r="K1115" s="44">
        <v>8</v>
      </c>
      <c r="L1115" s="38" t="str">
        <f>IF(J1115="10",K1115,"")</f>
        <v/>
      </c>
      <c r="M1115" s="38"/>
      <c r="N1115" s="38"/>
      <c r="O1115" s="38"/>
      <c r="P1115" s="38"/>
      <c r="Q1115" s="38"/>
      <c r="R1115" s="38"/>
      <c r="S1115" s="38"/>
      <c r="T1115" s="38"/>
      <c r="U1115" s="38"/>
      <c r="V1115" s="38"/>
      <c r="W1115" s="36"/>
      <c r="X1115" s="38">
        <f>K1115</f>
        <v>8</v>
      </c>
      <c r="Y1115" s="38">
        <f>ROUND(X1115*AA1115/100,2)</f>
        <v>7.6</v>
      </c>
      <c r="Z1115" s="38">
        <f>X1115-Y1115</f>
        <v>0.40000000000000036</v>
      </c>
      <c r="AA1115" s="36">
        <v>95</v>
      </c>
      <c r="AB1115" s="38"/>
      <c r="AC1115" s="38"/>
      <c r="AD1115" s="38"/>
      <c r="AE1115" s="38"/>
      <c r="BJ1115" s="43">
        <v>30</v>
      </c>
      <c r="BN1115" s="3">
        <v>19.2</v>
      </c>
      <c r="BO1115" s="3">
        <v>18.239999999999998</v>
      </c>
      <c r="BP1115" s="3">
        <v>0.96000000000000085</v>
      </c>
      <c r="BT1115" s="3">
        <v>16.2</v>
      </c>
      <c r="BU1115" s="3">
        <v>15.39</v>
      </c>
      <c r="BV1115" s="3">
        <v>0.80999999999999872</v>
      </c>
      <c r="CO1115" s="3">
        <v>13.44</v>
      </c>
      <c r="CP1115" s="3">
        <v>12.77</v>
      </c>
      <c r="CQ1115" s="3">
        <v>0.66999999999999993</v>
      </c>
      <c r="CU1115" s="3">
        <v>11.34</v>
      </c>
      <c r="CV1115" s="3">
        <v>10.77</v>
      </c>
      <c r="CW1115" s="3">
        <v>0.57000000000000028</v>
      </c>
    </row>
    <row r="1116" spans="1:101" s="3" customFormat="1" x14ac:dyDescent="0.25">
      <c r="A1116" s="36" t="s">
        <v>1307</v>
      </c>
      <c r="B1116" s="36" t="s">
        <v>1205</v>
      </c>
      <c r="C1116" s="36" t="s">
        <v>1206</v>
      </c>
      <c r="D1116" s="37" t="s">
        <v>1215</v>
      </c>
      <c r="E1116" s="36" t="s">
        <v>1206</v>
      </c>
      <c r="F1116" s="37" t="s">
        <v>319</v>
      </c>
      <c r="G1116" s="36" t="s">
        <v>320</v>
      </c>
      <c r="H1116" s="36" t="s">
        <v>93</v>
      </c>
      <c r="I1116" s="36" t="s">
        <v>225</v>
      </c>
      <c r="J1116" s="40">
        <v>30</v>
      </c>
      <c r="K1116" s="44">
        <v>8</v>
      </c>
      <c r="L1116" s="38" t="str">
        <f>IF(J1116="10",K1116,"")</f>
        <v/>
      </c>
      <c r="M1116" s="38"/>
      <c r="N1116" s="38"/>
      <c r="O1116" s="38"/>
      <c r="P1116" s="38"/>
      <c r="Q1116" s="38"/>
      <c r="R1116" s="38"/>
      <c r="S1116" s="38"/>
      <c r="T1116" s="38"/>
      <c r="U1116" s="38"/>
      <c r="V1116" s="38"/>
      <c r="W1116" s="36"/>
      <c r="X1116" s="38">
        <f>K1116</f>
        <v>8</v>
      </c>
      <c r="Y1116" s="38">
        <f>ROUND(X1116*AA1116/100,2)</f>
        <v>7.6</v>
      </c>
      <c r="Z1116" s="38">
        <f>X1116-Y1116</f>
        <v>0.40000000000000036</v>
      </c>
      <c r="AA1116" s="36">
        <v>95</v>
      </c>
      <c r="AB1116" s="38"/>
      <c r="AC1116" s="38"/>
      <c r="AD1116" s="38"/>
      <c r="AE1116" s="38"/>
      <c r="BJ1116" s="43">
        <v>30</v>
      </c>
      <c r="BN1116" s="3">
        <v>19.2</v>
      </c>
      <c r="BO1116" s="3">
        <v>18.239999999999998</v>
      </c>
      <c r="BP1116" s="3">
        <v>0.96000000000000085</v>
      </c>
      <c r="BT1116" s="3">
        <v>16.2</v>
      </c>
      <c r="BU1116" s="3">
        <v>15.39</v>
      </c>
      <c r="BV1116" s="3">
        <v>0.80999999999999872</v>
      </c>
      <c r="CO1116" s="3">
        <v>13.44</v>
      </c>
      <c r="CP1116" s="3">
        <v>12.77</v>
      </c>
      <c r="CQ1116" s="3">
        <v>0.66999999999999993</v>
      </c>
      <c r="CU1116" s="3">
        <v>11.34</v>
      </c>
      <c r="CV1116" s="3">
        <v>10.77</v>
      </c>
      <c r="CW1116" s="3">
        <v>0.57000000000000028</v>
      </c>
    </row>
    <row r="1117" spans="1:101" s="3" customFormat="1" x14ac:dyDescent="0.25">
      <c r="A1117" s="36" t="s">
        <v>1308</v>
      </c>
      <c r="B1117" s="36" t="s">
        <v>1205</v>
      </c>
      <c r="C1117" s="36" t="s">
        <v>1206</v>
      </c>
      <c r="D1117" s="37" t="s">
        <v>1207</v>
      </c>
      <c r="E1117" s="36" t="s">
        <v>1208</v>
      </c>
      <c r="F1117" s="37" t="s">
        <v>1309</v>
      </c>
      <c r="G1117" s="36" t="s">
        <v>1310</v>
      </c>
      <c r="H1117" s="36" t="s">
        <v>93</v>
      </c>
      <c r="I1117" s="36" t="s">
        <v>225</v>
      </c>
      <c r="J1117" s="40">
        <v>30</v>
      </c>
      <c r="K1117" s="44">
        <v>8</v>
      </c>
      <c r="L1117" s="38" t="str">
        <f>IF(J1117="10",K1117,"")</f>
        <v/>
      </c>
      <c r="M1117" s="38"/>
      <c r="N1117" s="38"/>
      <c r="O1117" s="38"/>
      <c r="P1117" s="38"/>
      <c r="Q1117" s="38"/>
      <c r="R1117" s="38"/>
      <c r="S1117" s="38"/>
      <c r="T1117" s="38"/>
      <c r="U1117" s="38"/>
      <c r="V1117" s="38"/>
      <c r="W1117" s="36"/>
      <c r="X1117" s="38">
        <f>K1117</f>
        <v>8</v>
      </c>
      <c r="Y1117" s="38">
        <f>ROUND(X1117*AA1117/100,2)</f>
        <v>7.6</v>
      </c>
      <c r="Z1117" s="38">
        <f>X1117-Y1117</f>
        <v>0.40000000000000036</v>
      </c>
      <c r="AA1117" s="36">
        <v>95</v>
      </c>
      <c r="AB1117" s="38"/>
      <c r="AC1117" s="38"/>
      <c r="AD1117" s="38"/>
      <c r="AE1117" s="38"/>
      <c r="BJ1117" s="43">
        <v>30</v>
      </c>
      <c r="BN1117" s="3">
        <v>19.2</v>
      </c>
      <c r="BO1117" s="3">
        <v>18.239999999999998</v>
      </c>
      <c r="BP1117" s="3">
        <v>0.96000000000000085</v>
      </c>
      <c r="BT1117" s="3">
        <v>16.2</v>
      </c>
      <c r="BU1117" s="3">
        <v>15.39</v>
      </c>
      <c r="BV1117" s="3">
        <v>0.80999999999999872</v>
      </c>
      <c r="CO1117" s="3">
        <v>13.44</v>
      </c>
      <c r="CP1117" s="3">
        <v>12.77</v>
      </c>
      <c r="CQ1117" s="3">
        <v>0.66999999999999993</v>
      </c>
      <c r="CU1117" s="3">
        <v>11.34</v>
      </c>
      <c r="CV1117" s="3">
        <v>10.77</v>
      </c>
      <c r="CW1117" s="3">
        <v>0.57000000000000028</v>
      </c>
    </row>
    <row r="1118" spans="1:101" s="3" customFormat="1" x14ac:dyDescent="0.25">
      <c r="A1118" s="36" t="s">
        <v>1311</v>
      </c>
      <c r="B1118" s="36" t="s">
        <v>1205</v>
      </c>
      <c r="C1118" s="36" t="s">
        <v>1206</v>
      </c>
      <c r="D1118" s="37" t="s">
        <v>1277</v>
      </c>
      <c r="E1118" s="36" t="s">
        <v>1278</v>
      </c>
      <c r="F1118" s="37" t="s">
        <v>1309</v>
      </c>
      <c r="G1118" s="36" t="s">
        <v>1310</v>
      </c>
      <c r="H1118" s="36" t="s">
        <v>93</v>
      </c>
      <c r="I1118" s="36" t="s">
        <v>225</v>
      </c>
      <c r="J1118" s="40">
        <v>30</v>
      </c>
      <c r="K1118" s="44">
        <v>8</v>
      </c>
      <c r="L1118" s="38" t="str">
        <f>IF(J1118="10",K1118,"")</f>
        <v/>
      </c>
      <c r="M1118" s="38"/>
      <c r="N1118" s="38"/>
      <c r="O1118" s="38"/>
      <c r="P1118" s="38"/>
      <c r="Q1118" s="38"/>
      <c r="R1118" s="38"/>
      <c r="S1118" s="38"/>
      <c r="T1118" s="38"/>
      <c r="U1118" s="38"/>
      <c r="V1118" s="38"/>
      <c r="W1118" s="36"/>
      <c r="X1118" s="38">
        <f>K1118</f>
        <v>8</v>
      </c>
      <c r="Y1118" s="38">
        <f>ROUND(X1118*AA1118/100,2)</f>
        <v>7.6</v>
      </c>
      <c r="Z1118" s="38">
        <f>X1118-Y1118</f>
        <v>0.40000000000000036</v>
      </c>
      <c r="AA1118" s="36">
        <v>95</v>
      </c>
      <c r="AB1118" s="38"/>
      <c r="AC1118" s="38"/>
      <c r="AD1118" s="38"/>
      <c r="AE1118" s="38"/>
      <c r="BJ1118" s="43">
        <v>30</v>
      </c>
      <c r="BN1118" s="3">
        <v>19.2</v>
      </c>
      <c r="BO1118" s="3">
        <v>18.239999999999998</v>
      </c>
      <c r="BP1118" s="3">
        <v>0.96000000000000085</v>
      </c>
      <c r="BT1118" s="3">
        <v>16.2</v>
      </c>
      <c r="BU1118" s="3">
        <v>15.39</v>
      </c>
      <c r="BV1118" s="3">
        <v>0.80999999999999872</v>
      </c>
      <c r="CO1118" s="3">
        <v>13.44</v>
      </c>
      <c r="CP1118" s="3">
        <v>12.77</v>
      </c>
      <c r="CQ1118" s="3">
        <v>0.66999999999999993</v>
      </c>
      <c r="CU1118" s="3">
        <v>11.34</v>
      </c>
      <c r="CV1118" s="3">
        <v>10.77</v>
      </c>
      <c r="CW1118" s="3">
        <v>0.57000000000000028</v>
      </c>
    </row>
    <row r="1119" spans="1:101" s="3" customFormat="1" x14ac:dyDescent="0.25">
      <c r="A1119" s="36" t="s">
        <v>1312</v>
      </c>
      <c r="B1119" s="36" t="s">
        <v>1205</v>
      </c>
      <c r="C1119" s="36" t="s">
        <v>1206</v>
      </c>
      <c r="D1119" s="37" t="s">
        <v>1215</v>
      </c>
      <c r="E1119" s="36" t="s">
        <v>1206</v>
      </c>
      <c r="F1119" s="37" t="s">
        <v>1309</v>
      </c>
      <c r="G1119" s="36" t="s">
        <v>1310</v>
      </c>
      <c r="H1119" s="36" t="s">
        <v>93</v>
      </c>
      <c r="I1119" s="36" t="s">
        <v>225</v>
      </c>
      <c r="J1119" s="40">
        <v>30</v>
      </c>
      <c r="K1119" s="44">
        <v>8</v>
      </c>
      <c r="L1119" s="38" t="str">
        <f>IF(J1119="10",K1119,"")</f>
        <v/>
      </c>
      <c r="M1119" s="38"/>
      <c r="N1119" s="38"/>
      <c r="O1119" s="38"/>
      <c r="P1119" s="38"/>
      <c r="Q1119" s="38"/>
      <c r="R1119" s="38"/>
      <c r="S1119" s="38"/>
      <c r="T1119" s="38"/>
      <c r="U1119" s="38"/>
      <c r="V1119" s="38"/>
      <c r="W1119" s="36"/>
      <c r="X1119" s="38">
        <f>K1119</f>
        <v>8</v>
      </c>
      <c r="Y1119" s="38">
        <f>ROUND(X1119*AA1119/100,2)</f>
        <v>7.6</v>
      </c>
      <c r="Z1119" s="38">
        <f>X1119-Y1119</f>
        <v>0.40000000000000036</v>
      </c>
      <c r="AA1119" s="36">
        <v>95</v>
      </c>
      <c r="AB1119" s="38"/>
      <c r="AC1119" s="38"/>
      <c r="AD1119" s="38"/>
      <c r="AE1119" s="38"/>
      <c r="BJ1119" s="43">
        <v>30</v>
      </c>
      <c r="BN1119" s="3">
        <v>19.2</v>
      </c>
      <c r="BO1119" s="3">
        <v>18.239999999999998</v>
      </c>
      <c r="BP1119" s="3">
        <v>0.96000000000000085</v>
      </c>
      <c r="BT1119" s="3">
        <v>16.2</v>
      </c>
      <c r="BU1119" s="3">
        <v>15.39</v>
      </c>
      <c r="BV1119" s="3">
        <v>0.80999999999999872</v>
      </c>
      <c r="CO1119" s="3">
        <v>13.44</v>
      </c>
      <c r="CP1119" s="3">
        <v>12.77</v>
      </c>
      <c r="CQ1119" s="3">
        <v>0.66999999999999993</v>
      </c>
      <c r="CU1119" s="3">
        <v>11.34</v>
      </c>
      <c r="CV1119" s="3">
        <v>10.77</v>
      </c>
      <c r="CW1119" s="3">
        <v>0.57000000000000028</v>
      </c>
    </row>
    <row r="1120" spans="1:101" s="3" customFormat="1" x14ac:dyDescent="0.25">
      <c r="A1120" s="36" t="s">
        <v>1313</v>
      </c>
      <c r="B1120" s="36" t="s">
        <v>1205</v>
      </c>
      <c r="C1120" s="36" t="s">
        <v>1206</v>
      </c>
      <c r="D1120" s="37" t="s">
        <v>1301</v>
      </c>
      <c r="E1120" s="36" t="s">
        <v>1302</v>
      </c>
      <c r="F1120" s="37" t="s">
        <v>1309</v>
      </c>
      <c r="G1120" s="36" t="s">
        <v>1310</v>
      </c>
      <c r="H1120" s="36" t="s">
        <v>93</v>
      </c>
      <c r="I1120" s="36" t="s">
        <v>225</v>
      </c>
      <c r="J1120" s="40">
        <v>30</v>
      </c>
      <c r="K1120" s="44">
        <v>8</v>
      </c>
      <c r="L1120" s="38" t="str">
        <f>IF(J1120="10",K1120,"")</f>
        <v/>
      </c>
      <c r="M1120" s="38"/>
      <c r="N1120" s="38"/>
      <c r="O1120" s="38"/>
      <c r="P1120" s="38"/>
      <c r="Q1120" s="38"/>
      <c r="R1120" s="38"/>
      <c r="S1120" s="38"/>
      <c r="T1120" s="38"/>
      <c r="U1120" s="38"/>
      <c r="V1120" s="38"/>
      <c r="W1120" s="36"/>
      <c r="X1120" s="38">
        <f>K1120</f>
        <v>8</v>
      </c>
      <c r="Y1120" s="38">
        <f>ROUND(X1120*AA1120/100,2)</f>
        <v>7.6</v>
      </c>
      <c r="Z1120" s="38">
        <f>X1120-Y1120</f>
        <v>0.40000000000000036</v>
      </c>
      <c r="AA1120" s="36">
        <v>95</v>
      </c>
      <c r="AB1120" s="38"/>
      <c r="AC1120" s="38"/>
      <c r="AD1120" s="38"/>
      <c r="AE1120" s="38"/>
      <c r="BJ1120" s="43">
        <v>30</v>
      </c>
      <c r="BN1120" s="3">
        <v>19.2</v>
      </c>
      <c r="BO1120" s="3">
        <v>18.239999999999998</v>
      </c>
      <c r="BP1120" s="3">
        <v>0.96000000000000085</v>
      </c>
      <c r="BT1120" s="3">
        <v>16.2</v>
      </c>
      <c r="BU1120" s="3">
        <v>15.39</v>
      </c>
      <c r="BV1120" s="3">
        <v>0.80999999999999872</v>
      </c>
      <c r="CO1120" s="3">
        <v>13.44</v>
      </c>
      <c r="CP1120" s="3">
        <v>12.77</v>
      </c>
      <c r="CQ1120" s="3">
        <v>0.66999999999999993</v>
      </c>
      <c r="CU1120" s="3">
        <v>11.34</v>
      </c>
      <c r="CV1120" s="3">
        <v>10.77</v>
      </c>
      <c r="CW1120" s="3">
        <v>0.57000000000000028</v>
      </c>
    </row>
    <row r="1121" spans="1:128" s="3" customFormat="1" x14ac:dyDescent="0.25">
      <c r="A1121" s="36" t="s">
        <v>1314</v>
      </c>
      <c r="B1121" s="36" t="s">
        <v>1205</v>
      </c>
      <c r="C1121" s="36" t="s">
        <v>1206</v>
      </c>
      <c r="D1121" s="37" t="s">
        <v>1226</v>
      </c>
      <c r="E1121" s="36" t="s">
        <v>1227</v>
      </c>
      <c r="F1121" s="37" t="s">
        <v>1309</v>
      </c>
      <c r="G1121" s="36" t="s">
        <v>1310</v>
      </c>
      <c r="H1121" s="36" t="s">
        <v>93</v>
      </c>
      <c r="I1121" s="36" t="s">
        <v>225</v>
      </c>
      <c r="J1121" s="40">
        <v>30</v>
      </c>
      <c r="K1121" s="44">
        <v>8</v>
      </c>
      <c r="L1121" s="38" t="str">
        <f>IF(J1121="10",K1121,"")</f>
        <v/>
      </c>
      <c r="M1121" s="38"/>
      <c r="N1121" s="38"/>
      <c r="O1121" s="38"/>
      <c r="P1121" s="38"/>
      <c r="Q1121" s="38"/>
      <c r="R1121" s="38"/>
      <c r="S1121" s="38"/>
      <c r="T1121" s="38"/>
      <c r="U1121" s="38"/>
      <c r="V1121" s="38"/>
      <c r="W1121" s="36"/>
      <c r="X1121" s="38">
        <f>K1121</f>
        <v>8</v>
      </c>
      <c r="Y1121" s="38">
        <f>ROUND(X1121*AA1121/100,2)</f>
        <v>7.6</v>
      </c>
      <c r="Z1121" s="38">
        <f>X1121-Y1121</f>
        <v>0.40000000000000036</v>
      </c>
      <c r="AA1121" s="36">
        <v>95</v>
      </c>
      <c r="AB1121" s="38"/>
      <c r="AC1121" s="38"/>
      <c r="AD1121" s="38"/>
      <c r="AE1121" s="38"/>
      <c r="BJ1121" s="43">
        <v>30</v>
      </c>
      <c r="BN1121" s="3">
        <v>19.2</v>
      </c>
      <c r="BO1121" s="3">
        <v>18.239999999999998</v>
      </c>
      <c r="BP1121" s="3">
        <v>0.96000000000000085</v>
      </c>
      <c r="BT1121" s="3">
        <v>16.2</v>
      </c>
      <c r="BU1121" s="3">
        <v>15.39</v>
      </c>
      <c r="BV1121" s="3">
        <v>0.80999999999999872</v>
      </c>
      <c r="CO1121" s="3">
        <v>13.44</v>
      </c>
      <c r="CP1121" s="3">
        <v>12.77</v>
      </c>
      <c r="CQ1121" s="3">
        <v>0.66999999999999993</v>
      </c>
      <c r="CU1121" s="3">
        <v>11.34</v>
      </c>
      <c r="CV1121" s="3">
        <v>10.77</v>
      </c>
      <c r="CW1121" s="3">
        <v>0.57000000000000028</v>
      </c>
    </row>
    <row r="1122" spans="1:128" s="3" customFormat="1" x14ac:dyDescent="0.25">
      <c r="A1122" s="36" t="s">
        <v>1315</v>
      </c>
      <c r="B1122" s="36" t="s">
        <v>1205</v>
      </c>
      <c r="C1122" s="36" t="s">
        <v>1206</v>
      </c>
      <c r="D1122" s="37" t="s">
        <v>1217</v>
      </c>
      <c r="E1122" s="36" t="s">
        <v>1218</v>
      </c>
      <c r="F1122" s="37" t="s">
        <v>1309</v>
      </c>
      <c r="G1122" s="36" t="s">
        <v>1310</v>
      </c>
      <c r="H1122" s="36" t="s">
        <v>93</v>
      </c>
      <c r="I1122" s="36" t="s">
        <v>225</v>
      </c>
      <c r="J1122" s="40">
        <v>30</v>
      </c>
      <c r="K1122" s="44">
        <v>8</v>
      </c>
      <c r="L1122" s="38" t="str">
        <f>IF(J1122="10",K1122,"")</f>
        <v/>
      </c>
      <c r="M1122" s="38"/>
      <c r="N1122" s="38"/>
      <c r="O1122" s="38"/>
      <c r="P1122" s="38"/>
      <c r="Q1122" s="38"/>
      <c r="R1122" s="38"/>
      <c r="S1122" s="38"/>
      <c r="T1122" s="38"/>
      <c r="U1122" s="38"/>
      <c r="V1122" s="38"/>
      <c r="W1122" s="36"/>
      <c r="X1122" s="38">
        <f>K1122</f>
        <v>8</v>
      </c>
      <c r="Y1122" s="38">
        <f>ROUND(X1122*AA1122/100,2)</f>
        <v>7.6</v>
      </c>
      <c r="Z1122" s="38">
        <f>X1122-Y1122</f>
        <v>0.40000000000000036</v>
      </c>
      <c r="AA1122" s="36">
        <v>95</v>
      </c>
      <c r="AB1122" s="38"/>
      <c r="AC1122" s="38"/>
      <c r="AD1122" s="38"/>
      <c r="AE1122" s="38"/>
      <c r="BJ1122" s="43">
        <v>30</v>
      </c>
      <c r="BN1122" s="3">
        <v>19.2</v>
      </c>
      <c r="BO1122" s="3">
        <v>18.239999999999998</v>
      </c>
      <c r="BP1122" s="3">
        <v>0.96000000000000085</v>
      </c>
      <c r="BT1122" s="3">
        <v>16.2</v>
      </c>
      <c r="BU1122" s="3">
        <v>15.39</v>
      </c>
      <c r="BV1122" s="3">
        <v>0.80999999999999872</v>
      </c>
      <c r="CO1122" s="3">
        <v>13.44</v>
      </c>
      <c r="CP1122" s="3">
        <v>12.77</v>
      </c>
      <c r="CQ1122" s="3">
        <v>0.66999999999999993</v>
      </c>
      <c r="CU1122" s="3">
        <v>11.34</v>
      </c>
      <c r="CV1122" s="3">
        <v>10.77</v>
      </c>
      <c r="CW1122" s="3">
        <v>0.57000000000000028</v>
      </c>
    </row>
    <row r="1123" spans="1:128" s="3" customFormat="1" x14ac:dyDescent="0.25">
      <c r="A1123" s="36" t="s">
        <v>1316</v>
      </c>
      <c r="B1123" s="36" t="s">
        <v>1205</v>
      </c>
      <c r="C1123" s="36" t="s">
        <v>1206</v>
      </c>
      <c r="D1123" s="37" t="s">
        <v>1215</v>
      </c>
      <c r="E1123" s="36" t="s">
        <v>1206</v>
      </c>
      <c r="F1123" s="37" t="s">
        <v>327</v>
      </c>
      <c r="G1123" s="36" t="s">
        <v>328</v>
      </c>
      <c r="H1123" s="36" t="s">
        <v>93</v>
      </c>
      <c r="I1123" s="36" t="s">
        <v>225</v>
      </c>
      <c r="J1123" s="40">
        <v>30</v>
      </c>
      <c r="K1123" s="44">
        <v>8</v>
      </c>
      <c r="L1123" s="38" t="str">
        <f>IF(J1123="10",K1123,"")</f>
        <v/>
      </c>
      <c r="M1123" s="38"/>
      <c r="N1123" s="38"/>
      <c r="O1123" s="38"/>
      <c r="P1123" s="38"/>
      <c r="Q1123" s="38"/>
      <c r="R1123" s="38"/>
      <c r="S1123" s="38"/>
      <c r="T1123" s="38"/>
      <c r="U1123" s="38"/>
      <c r="V1123" s="38"/>
      <c r="W1123" s="36"/>
      <c r="X1123" s="38">
        <f>K1123</f>
        <v>8</v>
      </c>
      <c r="Y1123" s="38">
        <f>ROUND(X1123*AA1123/100,2)</f>
        <v>7.6</v>
      </c>
      <c r="Z1123" s="38">
        <f>X1123-Y1123</f>
        <v>0.40000000000000036</v>
      </c>
      <c r="AA1123" s="36">
        <v>95</v>
      </c>
      <c r="AB1123" s="38"/>
      <c r="AC1123" s="38"/>
      <c r="AD1123" s="38"/>
      <c r="AE1123" s="38"/>
      <c r="BJ1123" s="43">
        <v>30</v>
      </c>
      <c r="BN1123" s="3">
        <v>19.2</v>
      </c>
      <c r="BO1123" s="3">
        <v>18.239999999999998</v>
      </c>
      <c r="BP1123" s="3">
        <v>0.96000000000000085</v>
      </c>
      <c r="BT1123" s="3">
        <v>16.2</v>
      </c>
      <c r="BU1123" s="3">
        <v>15.39</v>
      </c>
      <c r="BV1123" s="3">
        <v>0.80999999999999872</v>
      </c>
      <c r="CO1123" s="3">
        <v>13.44</v>
      </c>
      <c r="CP1123" s="3">
        <v>12.77</v>
      </c>
      <c r="CQ1123" s="3">
        <v>0.66999999999999993</v>
      </c>
      <c r="CU1123" s="3">
        <v>11.34</v>
      </c>
      <c r="CV1123" s="3">
        <v>10.77</v>
      </c>
      <c r="CW1123" s="3">
        <v>0.57000000000000028</v>
      </c>
    </row>
    <row r="1124" spans="1:128" s="3" customFormat="1" x14ac:dyDescent="0.25">
      <c r="A1124" s="36" t="s">
        <v>1317</v>
      </c>
      <c r="B1124" s="36" t="s">
        <v>1205</v>
      </c>
      <c r="C1124" s="36" t="s">
        <v>1206</v>
      </c>
      <c r="D1124" s="37" t="s">
        <v>1226</v>
      </c>
      <c r="E1124" s="36" t="s">
        <v>1227</v>
      </c>
      <c r="F1124" s="37" t="s">
        <v>331</v>
      </c>
      <c r="G1124" s="36" t="s">
        <v>332</v>
      </c>
      <c r="H1124" s="36" t="s">
        <v>93</v>
      </c>
      <c r="I1124" s="36" t="s">
        <v>225</v>
      </c>
      <c r="J1124" s="40">
        <v>30</v>
      </c>
      <c r="K1124" s="44">
        <v>8</v>
      </c>
      <c r="L1124" s="38" t="str">
        <f>IF(J1124="10",K1124,"")</f>
        <v/>
      </c>
      <c r="M1124" s="38"/>
      <c r="N1124" s="38"/>
      <c r="O1124" s="38"/>
      <c r="P1124" s="38"/>
      <c r="Q1124" s="38"/>
      <c r="R1124" s="38"/>
      <c r="S1124" s="38"/>
      <c r="T1124" s="38"/>
      <c r="U1124" s="38"/>
      <c r="V1124" s="38"/>
      <c r="W1124" s="36"/>
      <c r="X1124" s="38">
        <f>K1124</f>
        <v>8</v>
      </c>
      <c r="Y1124" s="38">
        <f>ROUND(X1124*AA1124/100,2)</f>
        <v>7.6</v>
      </c>
      <c r="Z1124" s="38">
        <f>X1124-Y1124</f>
        <v>0.40000000000000036</v>
      </c>
      <c r="AA1124" s="36">
        <v>95</v>
      </c>
      <c r="AB1124" s="38"/>
      <c r="AC1124" s="38"/>
      <c r="AD1124" s="38"/>
      <c r="AE1124" s="38"/>
      <c r="BJ1124" s="43">
        <v>30</v>
      </c>
      <c r="BN1124" s="3">
        <v>19.2</v>
      </c>
      <c r="BO1124" s="3">
        <v>18.239999999999998</v>
      </c>
      <c r="BP1124" s="3">
        <v>0.96000000000000085</v>
      </c>
      <c r="BT1124" s="3">
        <v>16.2</v>
      </c>
      <c r="BU1124" s="3">
        <v>15.39</v>
      </c>
      <c r="BV1124" s="3">
        <v>0.80999999999999872</v>
      </c>
      <c r="CO1124" s="3">
        <v>13.44</v>
      </c>
      <c r="CP1124" s="3">
        <v>12.77</v>
      </c>
      <c r="CQ1124" s="3">
        <v>0.66999999999999993</v>
      </c>
      <c r="CU1124" s="3">
        <v>11.34</v>
      </c>
      <c r="CV1124" s="3">
        <v>10.77</v>
      </c>
      <c r="CW1124" s="3">
        <v>0.57000000000000028</v>
      </c>
    </row>
    <row r="1125" spans="1:128" s="3" customFormat="1" x14ac:dyDescent="0.25">
      <c r="A1125" s="36" t="s">
        <v>1318</v>
      </c>
      <c r="B1125" s="36" t="s">
        <v>1205</v>
      </c>
      <c r="C1125" s="36" t="s">
        <v>1206</v>
      </c>
      <c r="D1125" s="37" t="s">
        <v>1215</v>
      </c>
      <c r="E1125" s="36" t="s">
        <v>1206</v>
      </c>
      <c r="F1125" s="37" t="s">
        <v>331</v>
      </c>
      <c r="G1125" s="36" t="s">
        <v>332</v>
      </c>
      <c r="H1125" s="36" t="s">
        <v>93</v>
      </c>
      <c r="I1125" s="36" t="s">
        <v>225</v>
      </c>
      <c r="J1125" s="40">
        <v>30</v>
      </c>
      <c r="K1125" s="44">
        <v>8</v>
      </c>
      <c r="L1125" s="38" t="str">
        <f>IF(J1125="10",K1125,"")</f>
        <v/>
      </c>
      <c r="M1125" s="38"/>
      <c r="N1125" s="38"/>
      <c r="O1125" s="38"/>
      <c r="P1125" s="38"/>
      <c r="Q1125" s="38"/>
      <c r="R1125" s="38"/>
      <c r="S1125" s="38"/>
      <c r="T1125" s="38"/>
      <c r="U1125" s="38"/>
      <c r="V1125" s="38"/>
      <c r="W1125" s="36"/>
      <c r="X1125" s="38">
        <f>K1125</f>
        <v>8</v>
      </c>
      <c r="Y1125" s="38">
        <f>ROUND(X1125*AA1125/100,2)</f>
        <v>7.6</v>
      </c>
      <c r="Z1125" s="38">
        <f>X1125-Y1125</f>
        <v>0.40000000000000036</v>
      </c>
      <c r="AA1125" s="36">
        <v>95</v>
      </c>
      <c r="AB1125" s="38"/>
      <c r="AC1125" s="38"/>
      <c r="AD1125" s="38"/>
      <c r="AE1125" s="38"/>
      <c r="BJ1125" s="43">
        <v>30</v>
      </c>
      <c r="BN1125" s="3">
        <v>19.2</v>
      </c>
      <c r="BO1125" s="3">
        <v>18.239999999999998</v>
      </c>
      <c r="BP1125" s="3">
        <v>0.96000000000000085</v>
      </c>
      <c r="BT1125" s="3">
        <v>16.2</v>
      </c>
      <c r="BU1125" s="3">
        <v>15.39</v>
      </c>
      <c r="BV1125" s="3">
        <v>0.80999999999999872</v>
      </c>
      <c r="CO1125" s="3">
        <v>13.44</v>
      </c>
      <c r="CP1125" s="3">
        <v>12.77</v>
      </c>
      <c r="CQ1125" s="3">
        <v>0.66999999999999993</v>
      </c>
      <c r="CU1125" s="3">
        <v>11.34</v>
      </c>
      <c r="CV1125" s="3">
        <v>10.77</v>
      </c>
      <c r="CW1125" s="3">
        <v>0.57000000000000028</v>
      </c>
    </row>
    <row r="1126" spans="1:128" s="3" customFormat="1" x14ac:dyDescent="0.25">
      <c r="A1126" s="36" t="s">
        <v>1319</v>
      </c>
      <c r="B1126" s="36" t="s">
        <v>1205</v>
      </c>
      <c r="C1126" s="36" t="s">
        <v>1206</v>
      </c>
      <c r="D1126" s="37" t="s">
        <v>1282</v>
      </c>
      <c r="E1126" s="36" t="s">
        <v>1283</v>
      </c>
      <c r="F1126" s="37" t="s">
        <v>337</v>
      </c>
      <c r="G1126" s="36" t="s">
        <v>338</v>
      </c>
      <c r="H1126" s="36" t="s">
        <v>93</v>
      </c>
      <c r="I1126" s="36" t="s">
        <v>225</v>
      </c>
      <c r="J1126" s="40">
        <v>30</v>
      </c>
      <c r="K1126" s="44">
        <v>8</v>
      </c>
      <c r="L1126" s="38" t="str">
        <f>IF(J1126="10",K1126,"")</f>
        <v/>
      </c>
      <c r="M1126" s="38"/>
      <c r="N1126" s="38"/>
      <c r="O1126" s="38"/>
      <c r="P1126" s="38"/>
      <c r="Q1126" s="38"/>
      <c r="R1126" s="38"/>
      <c r="S1126" s="38"/>
      <c r="T1126" s="38"/>
      <c r="U1126" s="38"/>
      <c r="V1126" s="38"/>
      <c r="W1126" s="36"/>
      <c r="X1126" s="38">
        <f>K1126</f>
        <v>8</v>
      </c>
      <c r="Y1126" s="38">
        <f>ROUND(X1126*AA1126/100,2)</f>
        <v>7.6</v>
      </c>
      <c r="Z1126" s="38">
        <f>X1126-Y1126</f>
        <v>0.40000000000000036</v>
      </c>
      <c r="AA1126" s="36">
        <v>95</v>
      </c>
      <c r="AB1126" s="38"/>
      <c r="AC1126" s="38"/>
      <c r="AD1126" s="38"/>
      <c r="AE1126" s="38"/>
      <c r="BJ1126" s="43">
        <v>30</v>
      </c>
      <c r="BN1126" s="3">
        <v>19.2</v>
      </c>
      <c r="BO1126" s="3">
        <v>18.239999999999998</v>
      </c>
      <c r="BP1126" s="3">
        <v>0.96000000000000085</v>
      </c>
      <c r="BT1126" s="3">
        <v>16.2</v>
      </c>
      <c r="BU1126" s="3">
        <v>15.39</v>
      </c>
      <c r="BV1126" s="3">
        <v>0.80999999999999872</v>
      </c>
      <c r="CO1126" s="3">
        <v>13.44</v>
      </c>
      <c r="CP1126" s="3">
        <v>12.77</v>
      </c>
      <c r="CQ1126" s="3">
        <v>0.66999999999999993</v>
      </c>
      <c r="CU1126" s="3">
        <v>11.34</v>
      </c>
      <c r="CV1126" s="3">
        <v>10.77</v>
      </c>
      <c r="CW1126" s="3">
        <v>0.57000000000000028</v>
      </c>
    </row>
    <row r="1127" spans="1:128" s="3" customFormat="1" x14ac:dyDescent="0.25">
      <c r="A1127" s="36" t="s">
        <v>1320</v>
      </c>
      <c r="B1127" s="36" t="s">
        <v>1205</v>
      </c>
      <c r="C1127" s="36" t="s">
        <v>1206</v>
      </c>
      <c r="D1127" s="37" t="s">
        <v>1226</v>
      </c>
      <c r="E1127" s="36" t="s">
        <v>1227</v>
      </c>
      <c r="F1127" s="37" t="s">
        <v>337</v>
      </c>
      <c r="G1127" s="36" t="s">
        <v>338</v>
      </c>
      <c r="H1127" s="36" t="s">
        <v>93</v>
      </c>
      <c r="I1127" s="36" t="s">
        <v>225</v>
      </c>
      <c r="J1127" s="40">
        <v>30</v>
      </c>
      <c r="K1127" s="44">
        <v>8</v>
      </c>
      <c r="L1127" s="38" t="str">
        <f>IF(J1127="10",K1127,"")</f>
        <v/>
      </c>
      <c r="M1127" s="38"/>
      <c r="N1127" s="38"/>
      <c r="O1127" s="38"/>
      <c r="P1127" s="38"/>
      <c r="Q1127" s="38"/>
      <c r="R1127" s="38"/>
      <c r="S1127" s="38"/>
      <c r="T1127" s="38"/>
      <c r="U1127" s="38"/>
      <c r="V1127" s="38"/>
      <c r="W1127" s="36"/>
      <c r="X1127" s="38">
        <f>K1127</f>
        <v>8</v>
      </c>
      <c r="Y1127" s="38">
        <f>ROUND(X1127*AA1127/100,2)</f>
        <v>7.6</v>
      </c>
      <c r="Z1127" s="38">
        <f>X1127-Y1127</f>
        <v>0.40000000000000036</v>
      </c>
      <c r="AA1127" s="36">
        <v>95</v>
      </c>
      <c r="AB1127" s="38"/>
      <c r="AC1127" s="38"/>
      <c r="AD1127" s="38"/>
      <c r="AE1127" s="38"/>
      <c r="BJ1127" s="43">
        <v>30</v>
      </c>
      <c r="BN1127" s="3">
        <v>19.2</v>
      </c>
      <c r="BO1127" s="3">
        <v>18.239999999999998</v>
      </c>
      <c r="BP1127" s="3">
        <v>0.96000000000000085</v>
      </c>
      <c r="BT1127" s="3">
        <v>16.2</v>
      </c>
      <c r="BU1127" s="3">
        <v>15.39</v>
      </c>
      <c r="BV1127" s="3">
        <v>0.80999999999999872</v>
      </c>
      <c r="CO1127" s="3">
        <v>13.44</v>
      </c>
      <c r="CP1127" s="3">
        <v>12.77</v>
      </c>
      <c r="CQ1127" s="3">
        <v>0.66999999999999993</v>
      </c>
      <c r="CU1127" s="3">
        <v>11.34</v>
      </c>
      <c r="CV1127" s="3">
        <v>10.77</v>
      </c>
      <c r="CW1127" s="3">
        <v>0.57000000000000028</v>
      </c>
    </row>
    <row r="1128" spans="1:128" s="3" customFormat="1" x14ac:dyDescent="0.25">
      <c r="A1128" s="36" t="s">
        <v>1321</v>
      </c>
      <c r="B1128" s="36" t="s">
        <v>1205</v>
      </c>
      <c r="C1128" s="36" t="s">
        <v>1206</v>
      </c>
      <c r="D1128" s="37" t="s">
        <v>1217</v>
      </c>
      <c r="E1128" s="36" t="s">
        <v>1218</v>
      </c>
      <c r="F1128" s="37" t="s">
        <v>337</v>
      </c>
      <c r="G1128" s="36" t="s">
        <v>338</v>
      </c>
      <c r="H1128" s="36" t="s">
        <v>93</v>
      </c>
      <c r="I1128" s="36" t="s">
        <v>225</v>
      </c>
      <c r="J1128" s="40">
        <v>30</v>
      </c>
      <c r="K1128" s="44">
        <v>8</v>
      </c>
      <c r="L1128" s="38" t="str">
        <f>IF(J1128="10",K1128,"")</f>
        <v/>
      </c>
      <c r="M1128" s="38"/>
      <c r="N1128" s="38"/>
      <c r="O1128" s="38"/>
      <c r="P1128" s="38"/>
      <c r="Q1128" s="38"/>
      <c r="R1128" s="38"/>
      <c r="S1128" s="38"/>
      <c r="T1128" s="38"/>
      <c r="U1128" s="38"/>
      <c r="V1128" s="38"/>
      <c r="W1128" s="36"/>
      <c r="X1128" s="38">
        <f>K1128</f>
        <v>8</v>
      </c>
      <c r="Y1128" s="38">
        <f>ROUND(X1128*AA1128/100,2)</f>
        <v>7.6</v>
      </c>
      <c r="Z1128" s="38">
        <f>X1128-Y1128</f>
        <v>0.40000000000000036</v>
      </c>
      <c r="AA1128" s="36">
        <v>95</v>
      </c>
      <c r="AB1128" s="38"/>
      <c r="AC1128" s="38"/>
      <c r="AD1128" s="38"/>
      <c r="AE1128" s="38"/>
      <c r="BJ1128" s="43">
        <v>30</v>
      </c>
      <c r="BN1128" s="3">
        <v>19.2</v>
      </c>
      <c r="BO1128" s="3">
        <v>18.239999999999998</v>
      </c>
      <c r="BP1128" s="3">
        <v>0.96000000000000085</v>
      </c>
      <c r="BT1128" s="3">
        <v>16.2</v>
      </c>
      <c r="BU1128" s="3">
        <v>15.39</v>
      </c>
      <c r="BV1128" s="3">
        <v>0.80999999999999872</v>
      </c>
      <c r="CO1128" s="3">
        <v>13.44</v>
      </c>
      <c r="CP1128" s="3">
        <v>12.77</v>
      </c>
      <c r="CQ1128" s="3">
        <v>0.66999999999999993</v>
      </c>
      <c r="CU1128" s="3">
        <v>11.34</v>
      </c>
      <c r="CV1128" s="3">
        <v>10.77</v>
      </c>
      <c r="CW1128" s="3">
        <v>0.57000000000000028</v>
      </c>
    </row>
    <row r="1129" spans="1:128" s="3" customFormat="1" x14ac:dyDescent="0.25">
      <c r="A1129" s="36" t="s">
        <v>1322</v>
      </c>
      <c r="B1129" s="36" t="s">
        <v>1205</v>
      </c>
      <c r="C1129" s="36" t="s">
        <v>1206</v>
      </c>
      <c r="D1129" s="37" t="s">
        <v>1215</v>
      </c>
      <c r="E1129" s="36" t="s">
        <v>1206</v>
      </c>
      <c r="F1129" s="37" t="s">
        <v>337</v>
      </c>
      <c r="G1129" s="36" t="s">
        <v>338</v>
      </c>
      <c r="H1129" s="36" t="s">
        <v>93</v>
      </c>
      <c r="I1129" s="36" t="s">
        <v>225</v>
      </c>
      <c r="J1129" s="40">
        <v>30</v>
      </c>
      <c r="K1129" s="44">
        <v>8</v>
      </c>
      <c r="L1129" s="38" t="str">
        <f>IF(J1129="10",K1129,"")</f>
        <v/>
      </c>
      <c r="M1129" s="38"/>
      <c r="N1129" s="38"/>
      <c r="O1129" s="38"/>
      <c r="P1129" s="38"/>
      <c r="Q1129" s="38"/>
      <c r="R1129" s="38"/>
      <c r="S1129" s="38"/>
      <c r="T1129" s="38"/>
      <c r="U1129" s="38"/>
      <c r="V1129" s="38"/>
      <c r="W1129" s="36"/>
      <c r="X1129" s="38">
        <f>K1129</f>
        <v>8</v>
      </c>
      <c r="Y1129" s="38">
        <f>ROUND(X1129*AA1129/100,2)</f>
        <v>7.6</v>
      </c>
      <c r="Z1129" s="38">
        <f>X1129-Y1129</f>
        <v>0.40000000000000036</v>
      </c>
      <c r="AA1129" s="36">
        <v>95</v>
      </c>
      <c r="AB1129" s="38"/>
      <c r="AC1129" s="38"/>
      <c r="AD1129" s="38"/>
      <c r="AE1129" s="38"/>
      <c r="BJ1129" s="43">
        <v>30</v>
      </c>
      <c r="BN1129" s="3">
        <v>19.2</v>
      </c>
      <c r="BO1129" s="3">
        <v>18.239999999999998</v>
      </c>
      <c r="BP1129" s="3">
        <v>0.96000000000000085</v>
      </c>
      <c r="BT1129" s="3">
        <v>16.2</v>
      </c>
      <c r="BU1129" s="3">
        <v>15.39</v>
      </c>
      <c r="BV1129" s="3">
        <v>0.80999999999999872</v>
      </c>
      <c r="CO1129" s="3">
        <v>13.44</v>
      </c>
      <c r="CP1129" s="3">
        <v>12.77</v>
      </c>
      <c r="CQ1129" s="3">
        <v>0.66999999999999993</v>
      </c>
      <c r="CU1129" s="3">
        <v>11.34</v>
      </c>
      <c r="CV1129" s="3">
        <v>10.77</v>
      </c>
      <c r="CW1129" s="3">
        <v>0.57000000000000028</v>
      </c>
    </row>
    <row r="1130" spans="1:128" s="3" customFormat="1" x14ac:dyDescent="0.25">
      <c r="A1130" s="36" t="s">
        <v>1323</v>
      </c>
      <c r="B1130" s="36" t="s">
        <v>1205</v>
      </c>
      <c r="C1130" s="36" t="s">
        <v>1206</v>
      </c>
      <c r="D1130" s="37" t="s">
        <v>1277</v>
      </c>
      <c r="E1130" s="36" t="s">
        <v>1278</v>
      </c>
      <c r="F1130" s="37" t="s">
        <v>337</v>
      </c>
      <c r="G1130" s="36" t="s">
        <v>338</v>
      </c>
      <c r="H1130" s="36" t="s">
        <v>93</v>
      </c>
      <c r="I1130" s="36" t="s">
        <v>225</v>
      </c>
      <c r="J1130" s="40">
        <v>30</v>
      </c>
      <c r="K1130" s="44">
        <v>8</v>
      </c>
      <c r="L1130" s="38" t="str">
        <f>IF(J1130="10",K1130,"")</f>
        <v/>
      </c>
      <c r="M1130" s="38"/>
      <c r="N1130" s="38"/>
      <c r="O1130" s="38"/>
      <c r="P1130" s="38"/>
      <c r="Q1130" s="38"/>
      <c r="R1130" s="38"/>
      <c r="S1130" s="38"/>
      <c r="T1130" s="38"/>
      <c r="U1130" s="38"/>
      <c r="V1130" s="38"/>
      <c r="W1130" s="36"/>
      <c r="X1130" s="38">
        <f>K1130</f>
        <v>8</v>
      </c>
      <c r="Y1130" s="38">
        <f>ROUND(X1130*AA1130/100,2)</f>
        <v>7.6</v>
      </c>
      <c r="Z1130" s="38">
        <f>X1130-Y1130</f>
        <v>0.40000000000000036</v>
      </c>
      <c r="AA1130" s="36">
        <v>95</v>
      </c>
      <c r="AB1130" s="38"/>
      <c r="AC1130" s="38"/>
      <c r="AD1130" s="38"/>
      <c r="AE1130" s="38"/>
      <c r="BJ1130" s="43">
        <v>30</v>
      </c>
      <c r="BN1130" s="3">
        <v>19.2</v>
      </c>
      <c r="BO1130" s="3">
        <v>18.239999999999998</v>
      </c>
      <c r="BP1130" s="3">
        <v>0.96000000000000085</v>
      </c>
      <c r="BT1130" s="3">
        <v>16.2</v>
      </c>
      <c r="BU1130" s="3">
        <v>15.39</v>
      </c>
      <c r="BV1130" s="3">
        <v>0.80999999999999872</v>
      </c>
      <c r="CO1130" s="3">
        <v>13.44</v>
      </c>
      <c r="CP1130" s="3">
        <v>12.77</v>
      </c>
      <c r="CQ1130" s="3">
        <v>0.66999999999999993</v>
      </c>
      <c r="CU1130" s="3">
        <v>11.34</v>
      </c>
      <c r="CV1130" s="3">
        <v>10.77</v>
      </c>
      <c r="CW1130" s="3">
        <v>0.57000000000000028</v>
      </c>
    </row>
    <row r="1131" spans="1:128" s="3" customFormat="1" x14ac:dyDescent="0.25">
      <c r="A1131" s="36" t="s">
        <v>1324</v>
      </c>
      <c r="B1131" s="36" t="s">
        <v>1205</v>
      </c>
      <c r="C1131" s="36" t="s">
        <v>1206</v>
      </c>
      <c r="D1131" s="37" t="s">
        <v>1207</v>
      </c>
      <c r="E1131" s="36" t="s">
        <v>1208</v>
      </c>
      <c r="F1131" s="37" t="s">
        <v>337</v>
      </c>
      <c r="G1131" s="36" t="s">
        <v>338</v>
      </c>
      <c r="H1131" s="36" t="s">
        <v>93</v>
      </c>
      <c r="I1131" s="36" t="s">
        <v>225</v>
      </c>
      <c r="J1131" s="40">
        <v>30</v>
      </c>
      <c r="K1131" s="44">
        <v>8</v>
      </c>
      <c r="L1131" s="38" t="str">
        <f>IF(J1131="10",K1131,"")</f>
        <v/>
      </c>
      <c r="M1131" s="38"/>
      <c r="N1131" s="38"/>
      <c r="O1131" s="38"/>
      <c r="P1131" s="38"/>
      <c r="Q1131" s="38"/>
      <c r="R1131" s="38"/>
      <c r="S1131" s="38"/>
      <c r="T1131" s="38"/>
      <c r="U1131" s="38"/>
      <c r="V1131" s="38"/>
      <c r="W1131" s="36"/>
      <c r="X1131" s="38">
        <f>K1131</f>
        <v>8</v>
      </c>
      <c r="Y1131" s="38">
        <f>ROUND(X1131*AA1131/100,2)</f>
        <v>7.6</v>
      </c>
      <c r="Z1131" s="38">
        <f>X1131-Y1131</f>
        <v>0.40000000000000036</v>
      </c>
      <c r="AA1131" s="36">
        <v>95</v>
      </c>
      <c r="AB1131" s="38"/>
      <c r="AC1131" s="38"/>
      <c r="AD1131" s="38"/>
      <c r="AE1131" s="38"/>
      <c r="BJ1131" s="43">
        <v>30</v>
      </c>
      <c r="BN1131" s="3">
        <v>19.2</v>
      </c>
      <c r="BO1131" s="3">
        <v>18.239999999999998</v>
      </c>
      <c r="BP1131" s="3">
        <v>0.96000000000000085</v>
      </c>
      <c r="BT1131" s="3">
        <v>16.2</v>
      </c>
      <c r="BU1131" s="3">
        <v>15.39</v>
      </c>
      <c r="BV1131" s="3">
        <v>0.80999999999999872</v>
      </c>
      <c r="CO1131" s="3">
        <v>13.44</v>
      </c>
      <c r="CP1131" s="3">
        <v>12.77</v>
      </c>
      <c r="CQ1131" s="3">
        <v>0.66999999999999993</v>
      </c>
      <c r="CU1131" s="3">
        <v>11.34</v>
      </c>
      <c r="CV1131" s="3">
        <v>10.77</v>
      </c>
      <c r="CW1131" s="3">
        <v>0.57000000000000028</v>
      </c>
    </row>
    <row r="1132" spans="1:128" s="3" customFormat="1" x14ac:dyDescent="0.25">
      <c r="A1132" s="36" t="s">
        <v>1325</v>
      </c>
      <c r="B1132" s="36" t="s">
        <v>1205</v>
      </c>
      <c r="C1132" s="36" t="s">
        <v>1206</v>
      </c>
      <c r="D1132" s="37" t="s">
        <v>1226</v>
      </c>
      <c r="E1132" s="36" t="s">
        <v>1227</v>
      </c>
      <c r="F1132" s="37" t="s">
        <v>359</v>
      </c>
      <c r="G1132" s="36" t="s">
        <v>360</v>
      </c>
      <c r="H1132" s="36" t="s">
        <v>93</v>
      </c>
      <c r="I1132" s="36" t="s">
        <v>361</v>
      </c>
      <c r="J1132" s="36" t="s">
        <v>95</v>
      </c>
      <c r="K1132" s="44">
        <v>2.75</v>
      </c>
      <c r="L1132" s="38">
        <f>IF(J1132="10",K1132,"")</f>
        <v>2.75</v>
      </c>
      <c r="M1132" s="38">
        <f>ROUND(L1132*O1132/100,2)</f>
        <v>1.79</v>
      </c>
      <c r="N1132" s="38">
        <f>L1132-M1132</f>
        <v>0.96</v>
      </c>
      <c r="O1132" s="38" t="s">
        <v>96</v>
      </c>
      <c r="P1132" s="38">
        <f>IF(J1132&lt;&gt;"20",IF(J1132="15",K1132,ROUND(K1132*0.85,2)),"")</f>
        <v>2.34</v>
      </c>
      <c r="Q1132" s="38">
        <f>ROUND(P1132*S1132/100,2)</f>
        <v>1.87</v>
      </c>
      <c r="R1132" s="38">
        <f>P1132-Q1132</f>
        <v>0.46999999999999975</v>
      </c>
      <c r="S1132" s="38" t="s">
        <v>97</v>
      </c>
      <c r="T1132" s="38">
        <f>IF(J1132="20",K1132,IF(J1132="10",ROUND(K1132*0.7,2),ROUND(K1132/0.85*0.7,2)))</f>
        <v>1.93</v>
      </c>
      <c r="U1132" s="38">
        <f>ROUND(T1132*W1132/100,2)</f>
        <v>1.83</v>
      </c>
      <c r="V1132" s="38">
        <f>T1132-U1132</f>
        <v>9.9999999999999867E-2</v>
      </c>
      <c r="W1132" s="36">
        <v>95</v>
      </c>
      <c r="X1132" s="38">
        <f>IF(J1132="20",ROUND(K1132/0.7*0.6,2),IF(J1132="10",ROUND(K1132*0.6,2),ROUND(K1132/0.85*0.6,2)))</f>
        <v>1.65</v>
      </c>
      <c r="Y1132" s="38">
        <f>ROUND(X1132*AA1132/100,2)</f>
        <v>1.57</v>
      </c>
      <c r="Z1132" s="38">
        <f>X1132-Y1132</f>
        <v>7.9999999999999849E-2</v>
      </c>
      <c r="AA1132" s="36">
        <v>95</v>
      </c>
      <c r="AB1132" s="38" t="s">
        <v>98</v>
      </c>
      <c r="AC1132" s="38">
        <v>2.2000000000000002</v>
      </c>
      <c r="AD1132" s="38">
        <v>2.09</v>
      </c>
      <c r="AE1132" s="38">
        <v>0.11000000000000032</v>
      </c>
      <c r="BJ1132" s="3" t="s">
        <v>95</v>
      </c>
      <c r="BK1132" s="3">
        <v>7.75</v>
      </c>
      <c r="BL1132" s="3">
        <v>6.59</v>
      </c>
      <c r="BM1132" s="3">
        <v>1.1600000000000001</v>
      </c>
      <c r="BN1132" s="3">
        <v>6.33</v>
      </c>
      <c r="BO1132" s="3">
        <v>6.01</v>
      </c>
      <c r="BP1132" s="3">
        <v>0.32000000000000028</v>
      </c>
      <c r="BQ1132" s="3">
        <v>5.9499999999999993</v>
      </c>
      <c r="BR1132" s="3">
        <v>5.0599999999999996</v>
      </c>
      <c r="BS1132" s="3">
        <v>0.88999999999999968</v>
      </c>
      <c r="BT1132" s="3">
        <v>4.53</v>
      </c>
      <c r="BU1132" s="3">
        <v>4.3</v>
      </c>
      <c r="BV1132" s="3">
        <v>0.23000000000000043</v>
      </c>
      <c r="BW1132" s="3">
        <v>5.24</v>
      </c>
      <c r="BX1132" s="3">
        <v>4.9800000000000004</v>
      </c>
      <c r="BY1132" s="3">
        <v>0.25999999999999979</v>
      </c>
      <c r="BZ1132" s="3">
        <v>5.25</v>
      </c>
      <c r="CA1132" s="3">
        <v>4.2</v>
      </c>
      <c r="CB1132" s="3">
        <v>1.0499999999999998</v>
      </c>
      <c r="CC1132" s="3">
        <v>4.54</v>
      </c>
      <c r="CD1132" s="3">
        <v>4.3099999999999996</v>
      </c>
      <c r="CE1132" s="3">
        <v>0.23000000000000043</v>
      </c>
      <c r="CF1132" s="3">
        <v>4.45</v>
      </c>
      <c r="CG1132" s="3">
        <v>3.56</v>
      </c>
      <c r="CH1132" s="3">
        <v>0.89000000000000012</v>
      </c>
      <c r="CI1132" s="3">
        <v>3.9</v>
      </c>
      <c r="CJ1132" s="3">
        <v>3.71</v>
      </c>
      <c r="CK1132" s="3">
        <v>0.18999999999999995</v>
      </c>
      <c r="CL1132" s="3">
        <v>5.43</v>
      </c>
      <c r="CM1132" s="3">
        <v>4.62</v>
      </c>
      <c r="CN1132" s="3">
        <v>0.80999999999999961</v>
      </c>
      <c r="CO1132" s="3">
        <v>4.43</v>
      </c>
      <c r="CP1132" s="3">
        <v>4.21</v>
      </c>
      <c r="CQ1132" s="3">
        <v>0.21999999999999975</v>
      </c>
      <c r="CR1132" s="3">
        <v>4.17</v>
      </c>
      <c r="CS1132" s="3">
        <v>3.54</v>
      </c>
      <c r="CT1132" s="3">
        <v>0.62999999999999989</v>
      </c>
      <c r="CU1132" s="3">
        <v>3.17</v>
      </c>
      <c r="CV1132" s="3">
        <v>3.01</v>
      </c>
      <c r="CW1132" s="3">
        <v>0.16000000000000014</v>
      </c>
      <c r="CX1132" s="3">
        <v>3.67</v>
      </c>
      <c r="CY1132" s="3">
        <v>3.49</v>
      </c>
      <c r="CZ1132" s="3">
        <v>0.17999999999999972</v>
      </c>
      <c r="DA1132" s="3">
        <v>3.68</v>
      </c>
      <c r="DB1132" s="3">
        <v>2.94</v>
      </c>
      <c r="DC1132" s="3">
        <v>0.74000000000000021</v>
      </c>
      <c r="DD1132" s="3">
        <v>3.18</v>
      </c>
      <c r="DE1132" s="3">
        <v>3.02</v>
      </c>
      <c r="DF1132" s="3">
        <v>0.16000000000000014</v>
      </c>
      <c r="DG1132" s="3">
        <v>3.12</v>
      </c>
      <c r="DH1132" s="3">
        <v>2.65</v>
      </c>
      <c r="DI1132" s="3">
        <v>0.4700000000000002</v>
      </c>
      <c r="DJ1132" s="3">
        <v>2.73</v>
      </c>
      <c r="DK1132" s="3">
        <v>2.59</v>
      </c>
      <c r="DL1132" s="3">
        <v>0.14000000000000012</v>
      </c>
      <c r="DM1132" s="3">
        <v>6.98</v>
      </c>
      <c r="DN1132" s="3">
        <v>5.93</v>
      </c>
      <c r="DO1132" s="3">
        <v>1.0500000000000007</v>
      </c>
      <c r="DP1132" s="3">
        <v>5.36</v>
      </c>
      <c r="DQ1132" s="3">
        <v>4.5599999999999996</v>
      </c>
      <c r="DR1132" s="3">
        <v>0.80000000000000071</v>
      </c>
      <c r="DS1132" s="3">
        <v>4.7300000000000004</v>
      </c>
      <c r="DT1132" s="3">
        <v>3.78</v>
      </c>
      <c r="DU1132" s="3">
        <v>0.95000000000000062</v>
      </c>
      <c r="DV1132" s="3">
        <v>4.01</v>
      </c>
      <c r="DW1132" s="3">
        <v>3.21</v>
      </c>
      <c r="DX1132" s="3">
        <v>0.79999999999999982</v>
      </c>
    </row>
    <row r="1133" spans="1:128" s="3" customFormat="1" x14ac:dyDescent="0.25">
      <c r="A1133" s="36" t="s">
        <v>1326</v>
      </c>
      <c r="B1133" s="36" t="s">
        <v>1205</v>
      </c>
      <c r="C1133" s="36" t="s">
        <v>1206</v>
      </c>
      <c r="D1133" s="37" t="s">
        <v>1215</v>
      </c>
      <c r="E1133" s="36" t="s">
        <v>1206</v>
      </c>
      <c r="F1133" s="37" t="s">
        <v>371</v>
      </c>
      <c r="G1133" s="36" t="s">
        <v>372</v>
      </c>
      <c r="H1133" s="36" t="s">
        <v>201</v>
      </c>
      <c r="I1133" s="36" t="s">
        <v>210</v>
      </c>
      <c r="J1133" s="36" t="s">
        <v>98</v>
      </c>
      <c r="K1133" s="44">
        <v>6.3</v>
      </c>
      <c r="L1133" s="38" t="str">
        <f>IF(J1133="10",K1133,"")</f>
        <v/>
      </c>
      <c r="M1133" s="38"/>
      <c r="N1133" s="38"/>
      <c r="O1133" s="38">
        <v>0</v>
      </c>
      <c r="P1133" s="38" t="str">
        <f>IF(J1133&lt;&gt;"20",IF(J1133="15",K1133,ROUND(K1133*0.85,2)),"")</f>
        <v/>
      </c>
      <c r="Q1133" s="38"/>
      <c r="R1133" s="38"/>
      <c r="S1133" s="38">
        <v>0</v>
      </c>
      <c r="T1133" s="38">
        <f>IF(J1133="20",K1133,IF(J1133="10",ROUND(K1133*0.7,2),ROUND(K1133/0.85*0.7,2)))</f>
        <v>6.3</v>
      </c>
      <c r="U1133" s="38">
        <f>ROUND(T1133*W1133/100,2)</f>
        <v>5.99</v>
      </c>
      <c r="V1133" s="38">
        <f>T1133-U1133</f>
        <v>0.30999999999999961</v>
      </c>
      <c r="W1133" s="36">
        <v>95</v>
      </c>
      <c r="X1133" s="38">
        <f>IF(J1133="20",ROUND(K1133/0.7*0.6,2),IF(J1133="10",ROUND(K1133*0.6,2),ROUND(K1133/0.85*0.6,2)))</f>
        <v>5.4</v>
      </c>
      <c r="Y1133" s="38">
        <f>ROUND(X1133*AA1133/100,2)</f>
        <v>5.13</v>
      </c>
      <c r="Z1133" s="38">
        <f>X1133-Y1133</f>
        <v>0.27000000000000046</v>
      </c>
      <c r="AA1133" s="36">
        <v>95</v>
      </c>
      <c r="AB1133" s="38" t="s">
        <v>171</v>
      </c>
      <c r="AC1133" s="38">
        <v>5.36</v>
      </c>
      <c r="AD1133" s="38">
        <v>5.09</v>
      </c>
      <c r="AE1133" s="38">
        <v>0.27000000000000046</v>
      </c>
      <c r="BJ1133" s="3" t="s">
        <v>98</v>
      </c>
      <c r="BK1133" s="3">
        <v>15.44</v>
      </c>
      <c r="BL1133" s="3">
        <v>14.67</v>
      </c>
      <c r="BM1133" s="3">
        <v>0.76999999999999957</v>
      </c>
      <c r="BN1133" s="3">
        <v>14.37</v>
      </c>
      <c r="BO1133" s="3">
        <v>13.65</v>
      </c>
      <c r="BP1133" s="3">
        <v>0.71999999999999886</v>
      </c>
      <c r="BQ1133" s="3">
        <v>12.44</v>
      </c>
      <c r="BR1133" s="3">
        <v>11.82</v>
      </c>
      <c r="BS1133" s="3">
        <v>0.61999999999999922</v>
      </c>
      <c r="BT1133" s="3">
        <v>11.37</v>
      </c>
      <c r="BU1133" s="3">
        <v>10.8</v>
      </c>
      <c r="BV1133" s="3">
        <v>0.56999999999999851</v>
      </c>
      <c r="BW1133" s="3">
        <v>11.36</v>
      </c>
      <c r="BX1133" s="3">
        <v>10.79</v>
      </c>
      <c r="BY1133" s="3">
        <v>0.57000000000000028</v>
      </c>
      <c r="BZ1133" s="3">
        <v>10.44</v>
      </c>
      <c r="CA1133" s="3">
        <v>0</v>
      </c>
      <c r="CB1133" s="3">
        <v>10.44</v>
      </c>
      <c r="CC1133" s="3">
        <v>9.36</v>
      </c>
      <c r="CD1133" s="3">
        <v>8.89</v>
      </c>
      <c r="CE1133" s="3">
        <v>0.46999999999999886</v>
      </c>
      <c r="CF1133" s="3">
        <v>9.5</v>
      </c>
      <c r="CG1133" s="3">
        <v>0</v>
      </c>
      <c r="CH1133" s="3">
        <v>9.5</v>
      </c>
      <c r="CI1133" s="3">
        <v>8.56</v>
      </c>
      <c r="CJ1133" s="3">
        <v>8.1300000000000008</v>
      </c>
      <c r="CK1133" s="3">
        <v>0.42999999999999972</v>
      </c>
      <c r="CL1133" s="3">
        <v>10.81</v>
      </c>
      <c r="CM1133" s="3">
        <v>10.27</v>
      </c>
      <c r="CN1133" s="3">
        <v>0.54000000000000092</v>
      </c>
      <c r="CO1133" s="3">
        <v>10.06</v>
      </c>
      <c r="CP1133" s="3">
        <v>9.56</v>
      </c>
      <c r="CQ1133" s="3">
        <v>0.5</v>
      </c>
      <c r="CR1133" s="3">
        <v>8.7100000000000009</v>
      </c>
      <c r="CS1133" s="3">
        <v>8.27</v>
      </c>
      <c r="CT1133" s="3">
        <v>0.44000000000000128</v>
      </c>
      <c r="CU1133" s="3">
        <v>7.96</v>
      </c>
      <c r="CV1133" s="3">
        <v>7.56</v>
      </c>
      <c r="CW1133" s="3">
        <v>0.40000000000000036</v>
      </c>
      <c r="CX1133" s="3">
        <v>7.95</v>
      </c>
      <c r="CY1133" s="3">
        <v>7.55</v>
      </c>
      <c r="CZ1133" s="3">
        <v>0.40000000000000036</v>
      </c>
      <c r="DA1133" s="3">
        <v>7.31</v>
      </c>
      <c r="DB1133" s="3">
        <v>0</v>
      </c>
      <c r="DC1133" s="3">
        <v>7.31</v>
      </c>
      <c r="DD1133" s="3">
        <v>6.55</v>
      </c>
      <c r="DE1133" s="3">
        <v>6.22</v>
      </c>
      <c r="DF1133" s="3">
        <v>0.33000000000000007</v>
      </c>
      <c r="DG1133" s="3">
        <v>6.65</v>
      </c>
      <c r="DH1133" s="3">
        <v>6.32</v>
      </c>
      <c r="DI1133" s="3">
        <v>0.33000000000000007</v>
      </c>
      <c r="DJ1133" s="3">
        <v>5.99</v>
      </c>
      <c r="DK1133" s="3">
        <v>5.69</v>
      </c>
      <c r="DL1133" s="3">
        <v>0.29999999999999982</v>
      </c>
      <c r="DM1133" s="3">
        <v>13.9</v>
      </c>
      <c r="DN1133" s="3">
        <v>13.21</v>
      </c>
      <c r="DO1133" s="3">
        <v>0.6899999999999995</v>
      </c>
      <c r="DP1133" s="3">
        <v>11.2</v>
      </c>
      <c r="DQ1133" s="3">
        <v>10.64</v>
      </c>
      <c r="DR1133" s="3">
        <v>0.55999999999999872</v>
      </c>
      <c r="DS1133" s="3">
        <v>9.4</v>
      </c>
      <c r="DT1133" s="3">
        <v>0</v>
      </c>
      <c r="DU1133" s="3">
        <v>9.4</v>
      </c>
      <c r="DV1133" s="3">
        <v>8.5500000000000007</v>
      </c>
      <c r="DW1133" s="3">
        <v>0</v>
      </c>
      <c r="DX1133" s="3">
        <v>8.5500000000000007</v>
      </c>
    </row>
    <row r="1134" spans="1:128" s="3" customFormat="1" x14ac:dyDescent="0.25">
      <c r="A1134" s="36" t="s">
        <v>1327</v>
      </c>
      <c r="B1134" s="36" t="s">
        <v>1205</v>
      </c>
      <c r="C1134" s="36" t="s">
        <v>1206</v>
      </c>
      <c r="D1134" s="37" t="s">
        <v>1207</v>
      </c>
      <c r="E1134" s="36" t="s">
        <v>1208</v>
      </c>
      <c r="F1134" s="37" t="s">
        <v>391</v>
      </c>
      <c r="G1134" s="36" t="s">
        <v>392</v>
      </c>
      <c r="H1134" s="36" t="s">
        <v>201</v>
      </c>
      <c r="I1134" s="36" t="s">
        <v>393</v>
      </c>
      <c r="J1134" s="36" t="s">
        <v>171</v>
      </c>
      <c r="K1134" s="44">
        <v>4.91</v>
      </c>
      <c r="L1134" s="38" t="str">
        <f>IF(J1134="10",K1134,"")</f>
        <v/>
      </c>
      <c r="M1134" s="38"/>
      <c r="N1134" s="38"/>
      <c r="O1134" s="38" t="s">
        <v>202</v>
      </c>
      <c r="P1134" s="38">
        <f>IF(J1134&lt;&gt;"20",IF(J1134="15",K1134,ROUND(K1134*0.85,2)),"")</f>
        <v>4.91</v>
      </c>
      <c r="Q1134" s="38">
        <f>ROUND(P1134*S1134/100,2)</f>
        <v>4.17</v>
      </c>
      <c r="R1134" s="38">
        <f>P1134-Q1134</f>
        <v>0.74000000000000021</v>
      </c>
      <c r="S1134" s="38" t="s">
        <v>170</v>
      </c>
      <c r="T1134" s="38">
        <f>IF(J1134="20",K1134,IF(J1134="10",ROUND(K1134*0.7,2),ROUND(K1134/0.85*0.7,2)))</f>
        <v>4.04</v>
      </c>
      <c r="U1134" s="38">
        <f>ROUND(T1134*W1134/100,2)</f>
        <v>3.84</v>
      </c>
      <c r="V1134" s="38">
        <f>T1134-U1134</f>
        <v>0.20000000000000018</v>
      </c>
      <c r="W1134" s="36">
        <v>95</v>
      </c>
      <c r="X1134" s="38">
        <f>IF(J1134="20",ROUND(K1134/0.7*0.6,2),IF(J1134="10",ROUND(K1134*0.6,2),ROUND(K1134/0.85*0.6,2)))</f>
        <v>3.47</v>
      </c>
      <c r="Y1134" s="38">
        <f>ROUND(X1134*AA1134/100,2)</f>
        <v>3.3</v>
      </c>
      <c r="Z1134" s="38">
        <f>X1134-Y1134</f>
        <v>0.17000000000000037</v>
      </c>
      <c r="AA1134" s="36">
        <v>95</v>
      </c>
      <c r="AB1134" s="38" t="s">
        <v>95</v>
      </c>
      <c r="AC1134" s="38">
        <v>4.42</v>
      </c>
      <c r="AD1134" s="38">
        <v>4.2</v>
      </c>
      <c r="AE1134" s="38">
        <v>0.21999999999999975</v>
      </c>
      <c r="BJ1134" s="3" t="s">
        <v>171</v>
      </c>
      <c r="BK1134" s="3">
        <v>9.81</v>
      </c>
      <c r="BL1134" s="3">
        <v>9.0299999999999994</v>
      </c>
      <c r="BM1134" s="3">
        <v>0.78000000000000114</v>
      </c>
      <c r="BN1134" s="3">
        <v>7.92</v>
      </c>
      <c r="BO1134" s="3">
        <v>7.52</v>
      </c>
      <c r="BP1134" s="3">
        <v>0.40000000000000036</v>
      </c>
      <c r="BQ1134" s="3">
        <v>8.01</v>
      </c>
      <c r="BR1134" s="3">
        <v>7.37</v>
      </c>
      <c r="BS1134" s="3">
        <v>0.63999999999999968</v>
      </c>
      <c r="BT1134" s="3">
        <v>6.12</v>
      </c>
      <c r="BU1134" s="3">
        <v>5.81</v>
      </c>
      <c r="BV1134" s="3">
        <v>0.3100000000000005</v>
      </c>
      <c r="BW1134" s="3">
        <v>7.37</v>
      </c>
      <c r="BX1134" s="3">
        <v>7</v>
      </c>
      <c r="BY1134" s="3">
        <v>0.37000000000000011</v>
      </c>
      <c r="BZ1134" s="3">
        <v>7.51</v>
      </c>
      <c r="CA1134" s="3">
        <v>6.91</v>
      </c>
      <c r="CB1134" s="3">
        <v>0.59999999999999964</v>
      </c>
      <c r="CC1134" s="3">
        <v>6.87</v>
      </c>
      <c r="CD1134" s="3">
        <v>6.53</v>
      </c>
      <c r="CE1134" s="3">
        <v>0.33999999999999986</v>
      </c>
      <c r="CF1134" s="3">
        <v>6.01</v>
      </c>
      <c r="CG1134" s="3">
        <v>5.53</v>
      </c>
      <c r="CH1134" s="3">
        <v>0.47999999999999954</v>
      </c>
      <c r="CI1134" s="3">
        <v>5.52</v>
      </c>
      <c r="CJ1134" s="3">
        <v>5.24</v>
      </c>
      <c r="CK1134" s="3">
        <v>0.27999999999999936</v>
      </c>
      <c r="CL1134" s="3">
        <v>6.87</v>
      </c>
      <c r="CM1134" s="3">
        <v>6.32</v>
      </c>
      <c r="CN1134" s="3">
        <v>0.54999999999999982</v>
      </c>
      <c r="CO1134" s="3">
        <v>5.54</v>
      </c>
      <c r="CP1134" s="3">
        <v>5.26</v>
      </c>
      <c r="CQ1134" s="3">
        <v>0.28000000000000025</v>
      </c>
      <c r="CR1134" s="3">
        <v>5.61</v>
      </c>
      <c r="CS1134" s="3">
        <v>5.16</v>
      </c>
      <c r="CT1134" s="3">
        <v>0.45000000000000018</v>
      </c>
      <c r="CU1134" s="3">
        <v>4.28</v>
      </c>
      <c r="CV1134" s="3">
        <v>4.07</v>
      </c>
      <c r="CW1134" s="3">
        <v>0.20999999999999996</v>
      </c>
      <c r="CX1134" s="3">
        <v>5.16</v>
      </c>
      <c r="CY1134" s="3">
        <v>4.9000000000000004</v>
      </c>
      <c r="CZ1134" s="3">
        <v>0.25999999999999979</v>
      </c>
      <c r="DA1134" s="3">
        <v>5.26</v>
      </c>
      <c r="DB1134" s="3">
        <v>4.84</v>
      </c>
      <c r="DC1134" s="3">
        <v>0.41999999999999993</v>
      </c>
      <c r="DD1134" s="3">
        <v>4.8099999999999996</v>
      </c>
      <c r="DE1134" s="3">
        <v>4.57</v>
      </c>
      <c r="DF1134" s="3">
        <v>0.23999999999999932</v>
      </c>
      <c r="DG1134" s="3">
        <v>4.21</v>
      </c>
      <c r="DH1134" s="3">
        <v>3.87</v>
      </c>
      <c r="DI1134" s="3">
        <v>0.33999999999999986</v>
      </c>
      <c r="DJ1134" s="3">
        <v>3.86</v>
      </c>
      <c r="DK1134" s="3">
        <v>3.67</v>
      </c>
      <c r="DL1134" s="3">
        <v>0.18999999999999995</v>
      </c>
      <c r="DM1134" s="3">
        <v>8.83</v>
      </c>
      <c r="DN1134" s="3">
        <v>8.1199999999999992</v>
      </c>
      <c r="DO1134" s="3">
        <v>0.71000000000000085</v>
      </c>
      <c r="DP1134" s="3">
        <v>7.21</v>
      </c>
      <c r="DQ1134" s="3">
        <v>6.63</v>
      </c>
      <c r="DR1134" s="3">
        <v>0.58000000000000007</v>
      </c>
      <c r="DS1134" s="3">
        <v>6.76</v>
      </c>
      <c r="DT1134" s="3">
        <v>6.22</v>
      </c>
      <c r="DU1134" s="3">
        <v>0.54</v>
      </c>
      <c r="DV1134" s="3">
        <v>5.41</v>
      </c>
      <c r="DW1134" s="3">
        <v>4.9800000000000004</v>
      </c>
      <c r="DX1134" s="3">
        <v>0.42999999999999972</v>
      </c>
    </row>
    <row r="1135" spans="1:128" s="3" customFormat="1" x14ac:dyDescent="0.25">
      <c r="A1135" s="36" t="s">
        <v>1328</v>
      </c>
      <c r="B1135" s="36" t="s">
        <v>1205</v>
      </c>
      <c r="C1135" s="36" t="s">
        <v>1206</v>
      </c>
      <c r="D1135" s="37" t="s">
        <v>1215</v>
      </c>
      <c r="E1135" s="36" t="s">
        <v>1206</v>
      </c>
      <c r="F1135" s="37" t="s">
        <v>391</v>
      </c>
      <c r="G1135" s="36" t="s">
        <v>392</v>
      </c>
      <c r="H1135" s="36" t="s">
        <v>201</v>
      </c>
      <c r="I1135" s="36" t="s">
        <v>393</v>
      </c>
      <c r="J1135" s="36" t="s">
        <v>171</v>
      </c>
      <c r="K1135" s="44">
        <v>4.66</v>
      </c>
      <c r="L1135" s="38" t="str">
        <f>IF(J1135="10",K1135,"")</f>
        <v/>
      </c>
      <c r="M1135" s="38"/>
      <c r="N1135" s="38"/>
      <c r="O1135" s="38" t="s">
        <v>202</v>
      </c>
      <c r="P1135" s="38">
        <f>IF(J1135&lt;&gt;"20",IF(J1135="15",K1135,ROUND(K1135*0.85,2)),"")</f>
        <v>4.66</v>
      </c>
      <c r="Q1135" s="38">
        <f>ROUND(P1135*S1135/100,2)</f>
        <v>3.96</v>
      </c>
      <c r="R1135" s="38">
        <f>P1135-Q1135</f>
        <v>0.70000000000000018</v>
      </c>
      <c r="S1135" s="38" t="s">
        <v>170</v>
      </c>
      <c r="T1135" s="38">
        <f>IF(J1135="20",K1135,IF(J1135="10",ROUND(K1135*0.7,2),ROUND(K1135/0.85*0.7,2)))</f>
        <v>3.84</v>
      </c>
      <c r="U1135" s="38">
        <f>ROUND(T1135*W1135/100,2)</f>
        <v>3.65</v>
      </c>
      <c r="V1135" s="38">
        <f>T1135-U1135</f>
        <v>0.18999999999999995</v>
      </c>
      <c r="W1135" s="36">
        <v>95</v>
      </c>
      <c r="X1135" s="38">
        <f>IF(J1135="20",ROUND(K1135/0.7*0.6,2),IF(J1135="10",ROUND(K1135*0.6,2),ROUND(K1135/0.85*0.6,2)))</f>
        <v>3.29</v>
      </c>
      <c r="Y1135" s="38">
        <f>ROUND(X1135*AA1135/100,2)</f>
        <v>3.13</v>
      </c>
      <c r="Z1135" s="38">
        <f>X1135-Y1135</f>
        <v>0.16000000000000014</v>
      </c>
      <c r="AA1135" s="36">
        <v>95</v>
      </c>
      <c r="AB1135" s="38" t="s">
        <v>95</v>
      </c>
      <c r="AC1135" s="38">
        <v>4.1900000000000004</v>
      </c>
      <c r="AD1135" s="38">
        <v>3.98</v>
      </c>
      <c r="AE1135" s="38">
        <v>0.21000000000000041</v>
      </c>
      <c r="BJ1135" s="3" t="s">
        <v>171</v>
      </c>
      <c r="BK1135" s="3">
        <v>9.56</v>
      </c>
      <c r="BL1135" s="3">
        <v>8.8000000000000007</v>
      </c>
      <c r="BM1135" s="3">
        <v>0.75999999999999979</v>
      </c>
      <c r="BN1135" s="3">
        <v>7.74</v>
      </c>
      <c r="BO1135" s="3">
        <v>7.35</v>
      </c>
      <c r="BP1135" s="3">
        <v>0.39000000000000057</v>
      </c>
      <c r="BQ1135" s="3">
        <v>7.76</v>
      </c>
      <c r="BR1135" s="3">
        <v>7.14</v>
      </c>
      <c r="BS1135" s="3">
        <v>0.62000000000000011</v>
      </c>
      <c r="BT1135" s="3">
        <v>5.94</v>
      </c>
      <c r="BU1135" s="3">
        <v>5.64</v>
      </c>
      <c r="BV1135" s="3">
        <v>0.30000000000000071</v>
      </c>
      <c r="BW1135" s="3">
        <v>7.14</v>
      </c>
      <c r="BX1135" s="3">
        <v>6.78</v>
      </c>
      <c r="BY1135" s="3">
        <v>0.35999999999999943</v>
      </c>
      <c r="BZ1135" s="3">
        <v>7.26</v>
      </c>
      <c r="CA1135" s="3">
        <v>6.68</v>
      </c>
      <c r="CB1135" s="3">
        <v>0.58000000000000007</v>
      </c>
      <c r="CC1135" s="3">
        <v>6.64</v>
      </c>
      <c r="CD1135" s="3">
        <v>6.31</v>
      </c>
      <c r="CE1135" s="3">
        <v>0.33000000000000007</v>
      </c>
      <c r="CF1135" s="3">
        <v>5.76</v>
      </c>
      <c r="CG1135" s="3">
        <v>5.3</v>
      </c>
      <c r="CH1135" s="3">
        <v>0.45999999999999996</v>
      </c>
      <c r="CI1135" s="3">
        <v>5.29</v>
      </c>
      <c r="CJ1135" s="3">
        <v>5.03</v>
      </c>
      <c r="CK1135" s="3">
        <v>0.25999999999999979</v>
      </c>
      <c r="CL1135" s="3">
        <v>6.69</v>
      </c>
      <c r="CM1135" s="3">
        <v>6.15</v>
      </c>
      <c r="CN1135" s="3">
        <v>0.54</v>
      </c>
      <c r="CO1135" s="3">
        <v>5.42</v>
      </c>
      <c r="CP1135" s="3">
        <v>5.15</v>
      </c>
      <c r="CQ1135" s="3">
        <v>0.26999999999999957</v>
      </c>
      <c r="CR1135" s="3">
        <v>5.43</v>
      </c>
      <c r="CS1135" s="3">
        <v>5</v>
      </c>
      <c r="CT1135" s="3">
        <v>0.42999999999999972</v>
      </c>
      <c r="CU1135" s="3">
        <v>4.16</v>
      </c>
      <c r="CV1135" s="3">
        <v>3.95</v>
      </c>
      <c r="CW1135" s="3">
        <v>0.20999999999999996</v>
      </c>
      <c r="CX1135" s="3">
        <v>5</v>
      </c>
      <c r="CY1135" s="3">
        <v>4.75</v>
      </c>
      <c r="CZ1135" s="3">
        <v>0.25</v>
      </c>
      <c r="DA1135" s="3">
        <v>5.08</v>
      </c>
      <c r="DB1135" s="3">
        <v>4.67</v>
      </c>
      <c r="DC1135" s="3">
        <v>0.41000000000000014</v>
      </c>
      <c r="DD1135" s="3">
        <v>4.6500000000000004</v>
      </c>
      <c r="DE1135" s="3">
        <v>4.42</v>
      </c>
      <c r="DF1135" s="3">
        <v>0.23000000000000043</v>
      </c>
      <c r="DG1135" s="3">
        <v>4.03</v>
      </c>
      <c r="DH1135" s="3">
        <v>3.71</v>
      </c>
      <c r="DI1135" s="3">
        <v>0.32000000000000028</v>
      </c>
      <c r="DJ1135" s="3">
        <v>3.7</v>
      </c>
      <c r="DK1135" s="3">
        <v>3.52</v>
      </c>
      <c r="DL1135" s="3">
        <v>0.18000000000000016</v>
      </c>
      <c r="DM1135" s="3">
        <v>8.6</v>
      </c>
      <c r="DN1135" s="3">
        <v>7.91</v>
      </c>
      <c r="DO1135" s="3">
        <v>0.6899999999999995</v>
      </c>
      <c r="DP1135" s="3">
        <v>6.98</v>
      </c>
      <c r="DQ1135" s="3">
        <v>6.42</v>
      </c>
      <c r="DR1135" s="3">
        <v>0.5600000000000005</v>
      </c>
      <c r="DS1135" s="3">
        <v>6.53</v>
      </c>
      <c r="DT1135" s="3">
        <v>6.01</v>
      </c>
      <c r="DU1135" s="3">
        <v>0.52000000000000046</v>
      </c>
      <c r="DV1135" s="3">
        <v>5.18</v>
      </c>
      <c r="DW1135" s="3">
        <v>4.7699999999999996</v>
      </c>
      <c r="DX1135" s="3">
        <v>0.41000000000000014</v>
      </c>
    </row>
    <row r="1136" spans="1:128" s="3" customFormat="1" x14ac:dyDescent="0.25">
      <c r="A1136" s="36" t="s">
        <v>1329</v>
      </c>
      <c r="B1136" s="36" t="s">
        <v>1205</v>
      </c>
      <c r="C1136" s="36" t="s">
        <v>1206</v>
      </c>
      <c r="D1136" s="37" t="s">
        <v>1236</v>
      </c>
      <c r="E1136" s="36" t="s">
        <v>1237</v>
      </c>
      <c r="F1136" s="37" t="s">
        <v>391</v>
      </c>
      <c r="G1136" s="36" t="s">
        <v>392</v>
      </c>
      <c r="H1136" s="36" t="s">
        <v>201</v>
      </c>
      <c r="I1136" s="36" t="s">
        <v>393</v>
      </c>
      <c r="J1136" s="36" t="s">
        <v>171</v>
      </c>
      <c r="K1136" s="44">
        <v>6.0415999999999999</v>
      </c>
      <c r="L1136" s="38" t="str">
        <f>IF(J1136="10",K1136,"")</f>
        <v/>
      </c>
      <c r="M1136" s="38"/>
      <c r="N1136" s="38"/>
      <c r="O1136" s="38" t="s">
        <v>202</v>
      </c>
      <c r="P1136" s="38">
        <f>IF(J1136&lt;&gt;"20",IF(J1136="15",K1136,ROUND(K1136*0.85,2)),"")</f>
        <v>6.0415999999999999</v>
      </c>
      <c r="Q1136" s="38">
        <f>ROUND(P1136*S1136/100,2)</f>
        <v>5.14</v>
      </c>
      <c r="R1136" s="38">
        <f>P1136-Q1136</f>
        <v>0.90160000000000018</v>
      </c>
      <c r="S1136" s="38" t="s">
        <v>170</v>
      </c>
      <c r="T1136" s="38">
        <f>IF(J1136="20",K1136,IF(J1136="10",ROUND(K1136*0.7,2),ROUND(K1136/0.85*0.7,2)))</f>
        <v>4.9800000000000004</v>
      </c>
      <c r="U1136" s="38">
        <f>ROUND(T1136*W1136/100,2)</f>
        <v>4.7300000000000004</v>
      </c>
      <c r="V1136" s="38">
        <f>T1136-U1136</f>
        <v>0.25</v>
      </c>
      <c r="W1136" s="36">
        <v>95</v>
      </c>
      <c r="X1136" s="38">
        <f>IF(J1136="20",ROUND(K1136/0.7*0.6,2),IF(J1136="10",ROUND(K1136*0.6,2),ROUND(K1136/0.85*0.6,2)))</f>
        <v>4.26</v>
      </c>
      <c r="Y1136" s="38">
        <f>ROUND(X1136*AA1136/100,2)</f>
        <v>4.05</v>
      </c>
      <c r="Z1136" s="38">
        <f>X1136-Y1136</f>
        <v>0.20999999999999996</v>
      </c>
      <c r="AA1136" s="36">
        <v>95</v>
      </c>
      <c r="AB1136" s="38" t="s">
        <v>95</v>
      </c>
      <c r="AC1136" s="38">
        <v>5.44</v>
      </c>
      <c r="AD1136" s="38">
        <v>5.17</v>
      </c>
      <c r="AE1136" s="38">
        <v>0.27000000000000046</v>
      </c>
      <c r="BJ1136" s="3" t="s">
        <v>171</v>
      </c>
      <c r="BK1136" s="3">
        <v>10.941599999999999</v>
      </c>
      <c r="BL1136" s="3">
        <v>10.07</v>
      </c>
      <c r="BM1136" s="3">
        <v>0.87159999999999904</v>
      </c>
      <c r="BN1136" s="3">
        <v>8.7100000000000009</v>
      </c>
      <c r="BO1136" s="3">
        <v>8.27</v>
      </c>
      <c r="BP1136" s="3">
        <v>0.44000000000000128</v>
      </c>
      <c r="BQ1136" s="3">
        <v>9.1415999999999986</v>
      </c>
      <c r="BR1136" s="3">
        <v>8.41</v>
      </c>
      <c r="BS1136" s="3">
        <v>0.73159999999999847</v>
      </c>
      <c r="BT1136" s="3">
        <v>6.91</v>
      </c>
      <c r="BU1136" s="3">
        <v>6.56</v>
      </c>
      <c r="BV1136" s="3">
        <v>0.35000000000000053</v>
      </c>
      <c r="BW1136" s="3">
        <v>8.39</v>
      </c>
      <c r="BX1136" s="3">
        <v>7.97</v>
      </c>
      <c r="BY1136" s="3">
        <v>0.42000000000000082</v>
      </c>
      <c r="BZ1136" s="3">
        <v>8.6415999999999986</v>
      </c>
      <c r="CA1136" s="3">
        <v>7.95</v>
      </c>
      <c r="CB1136" s="3">
        <v>0.69159999999999844</v>
      </c>
      <c r="CC1136" s="3">
        <v>7.89</v>
      </c>
      <c r="CD1136" s="3">
        <v>7.5</v>
      </c>
      <c r="CE1136" s="3">
        <v>0.38999999999999968</v>
      </c>
      <c r="CF1136" s="3">
        <v>7.1415999999999995</v>
      </c>
      <c r="CG1136" s="3">
        <v>6.57</v>
      </c>
      <c r="CH1136" s="3">
        <v>0.57159999999999922</v>
      </c>
      <c r="CI1136" s="3">
        <v>6.54</v>
      </c>
      <c r="CJ1136" s="3">
        <v>6.21</v>
      </c>
      <c r="CK1136" s="3">
        <v>0.33000000000000007</v>
      </c>
      <c r="CL1136" s="3">
        <v>7.66</v>
      </c>
      <c r="CM1136" s="3">
        <v>7.05</v>
      </c>
      <c r="CN1136" s="3">
        <v>0.61000000000000032</v>
      </c>
      <c r="CO1136" s="3">
        <v>6.1</v>
      </c>
      <c r="CP1136" s="3">
        <v>5.8</v>
      </c>
      <c r="CQ1136" s="3">
        <v>0.29999999999999982</v>
      </c>
      <c r="CR1136" s="3">
        <v>6.4</v>
      </c>
      <c r="CS1136" s="3">
        <v>5.89</v>
      </c>
      <c r="CT1136" s="3">
        <v>0.51000000000000068</v>
      </c>
      <c r="CU1136" s="3">
        <v>4.84</v>
      </c>
      <c r="CV1136" s="3">
        <v>4.5999999999999996</v>
      </c>
      <c r="CW1136" s="3">
        <v>0.24000000000000021</v>
      </c>
      <c r="CX1136" s="3">
        <v>5.87</v>
      </c>
      <c r="CY1136" s="3">
        <v>5.58</v>
      </c>
      <c r="CZ1136" s="3">
        <v>0.29000000000000004</v>
      </c>
      <c r="DA1136" s="3">
        <v>6.05</v>
      </c>
      <c r="DB1136" s="3">
        <v>5.57</v>
      </c>
      <c r="DC1136" s="3">
        <v>0.47999999999999954</v>
      </c>
      <c r="DD1136" s="3">
        <v>5.52</v>
      </c>
      <c r="DE1136" s="3">
        <v>5.24</v>
      </c>
      <c r="DF1136" s="3">
        <v>0.27999999999999936</v>
      </c>
      <c r="DG1136" s="3">
        <v>5</v>
      </c>
      <c r="DH1136" s="3">
        <v>4.5999999999999996</v>
      </c>
      <c r="DI1136" s="3">
        <v>0.40000000000000036</v>
      </c>
      <c r="DJ1136" s="3">
        <v>4.58</v>
      </c>
      <c r="DK1136" s="3">
        <v>4.3499999999999996</v>
      </c>
      <c r="DL1136" s="3">
        <v>0.23000000000000043</v>
      </c>
      <c r="DM1136" s="3">
        <v>9.85</v>
      </c>
      <c r="DN1136" s="3">
        <v>9.06</v>
      </c>
      <c r="DO1136" s="3">
        <v>0.78999999999999915</v>
      </c>
      <c r="DP1136" s="3">
        <v>8.23</v>
      </c>
      <c r="DQ1136" s="3">
        <v>7.57</v>
      </c>
      <c r="DR1136" s="3">
        <v>0.66000000000000014</v>
      </c>
      <c r="DS1136" s="3">
        <v>7.78</v>
      </c>
      <c r="DT1136" s="3">
        <v>7.16</v>
      </c>
      <c r="DU1136" s="3">
        <v>0.62000000000000011</v>
      </c>
      <c r="DV1136" s="3">
        <v>6.43</v>
      </c>
      <c r="DW1136" s="3">
        <v>5.92</v>
      </c>
      <c r="DX1136" s="3">
        <v>0.50999999999999979</v>
      </c>
    </row>
    <row r="1137" spans="1:128" s="3" customFormat="1" x14ac:dyDescent="0.25">
      <c r="A1137" s="36" t="s">
        <v>1330</v>
      </c>
      <c r="B1137" s="36" t="s">
        <v>1205</v>
      </c>
      <c r="C1137" s="36" t="s">
        <v>1206</v>
      </c>
      <c r="D1137" s="37" t="s">
        <v>1217</v>
      </c>
      <c r="E1137" s="36" t="s">
        <v>1218</v>
      </c>
      <c r="F1137" s="37" t="s">
        <v>391</v>
      </c>
      <c r="G1137" s="36" t="s">
        <v>392</v>
      </c>
      <c r="H1137" s="36" t="s">
        <v>201</v>
      </c>
      <c r="I1137" s="36" t="s">
        <v>393</v>
      </c>
      <c r="J1137" s="36" t="s">
        <v>171</v>
      </c>
      <c r="K1137" s="44">
        <v>4.91</v>
      </c>
      <c r="L1137" s="38" t="str">
        <f>IF(J1137="10",K1137,"")</f>
        <v/>
      </c>
      <c r="M1137" s="38"/>
      <c r="N1137" s="38"/>
      <c r="O1137" s="38" t="s">
        <v>202</v>
      </c>
      <c r="P1137" s="38">
        <f>IF(J1137&lt;&gt;"20",IF(J1137="15",K1137,ROUND(K1137*0.85,2)),"")</f>
        <v>4.91</v>
      </c>
      <c r="Q1137" s="38">
        <f>ROUND(P1137*S1137/100,2)</f>
        <v>4.17</v>
      </c>
      <c r="R1137" s="38">
        <f>P1137-Q1137</f>
        <v>0.74000000000000021</v>
      </c>
      <c r="S1137" s="38" t="s">
        <v>170</v>
      </c>
      <c r="T1137" s="38">
        <f>IF(J1137="20",K1137,IF(J1137="10",ROUND(K1137*0.7,2),ROUND(K1137/0.85*0.7,2)))</f>
        <v>4.04</v>
      </c>
      <c r="U1137" s="38">
        <f>ROUND(T1137*W1137/100,2)</f>
        <v>3.84</v>
      </c>
      <c r="V1137" s="38">
        <f>T1137-U1137</f>
        <v>0.20000000000000018</v>
      </c>
      <c r="W1137" s="36">
        <v>95</v>
      </c>
      <c r="X1137" s="38">
        <f>IF(J1137="20",ROUND(K1137/0.7*0.6,2),IF(J1137="10",ROUND(K1137*0.6,2),ROUND(K1137/0.85*0.6,2)))</f>
        <v>3.47</v>
      </c>
      <c r="Y1137" s="38">
        <f>ROUND(X1137*AA1137/100,2)</f>
        <v>3.3</v>
      </c>
      <c r="Z1137" s="38">
        <f>X1137-Y1137</f>
        <v>0.17000000000000037</v>
      </c>
      <c r="AA1137" s="36">
        <v>95</v>
      </c>
      <c r="AB1137" s="38" t="s">
        <v>95</v>
      </c>
      <c r="AC1137" s="38">
        <v>4.42</v>
      </c>
      <c r="AD1137" s="38">
        <v>4.2</v>
      </c>
      <c r="AE1137" s="38">
        <v>0.21999999999999975</v>
      </c>
      <c r="BJ1137" s="3" t="s">
        <v>171</v>
      </c>
      <c r="BK1137" s="3">
        <v>9.81</v>
      </c>
      <c r="BL1137" s="3">
        <v>9.0299999999999994</v>
      </c>
      <c r="BM1137" s="3">
        <v>0.78000000000000114</v>
      </c>
      <c r="BN1137" s="3">
        <v>7.92</v>
      </c>
      <c r="BO1137" s="3">
        <v>7.52</v>
      </c>
      <c r="BP1137" s="3">
        <v>0.40000000000000036</v>
      </c>
      <c r="BQ1137" s="3">
        <v>8.01</v>
      </c>
      <c r="BR1137" s="3">
        <v>7.37</v>
      </c>
      <c r="BS1137" s="3">
        <v>0.63999999999999968</v>
      </c>
      <c r="BT1137" s="3">
        <v>6.12</v>
      </c>
      <c r="BU1137" s="3">
        <v>5.81</v>
      </c>
      <c r="BV1137" s="3">
        <v>0.3100000000000005</v>
      </c>
      <c r="BW1137" s="3">
        <v>7.37</v>
      </c>
      <c r="BX1137" s="3">
        <v>7</v>
      </c>
      <c r="BY1137" s="3">
        <v>0.37000000000000011</v>
      </c>
      <c r="BZ1137" s="3">
        <v>7.51</v>
      </c>
      <c r="CA1137" s="3">
        <v>6.91</v>
      </c>
      <c r="CB1137" s="3">
        <v>0.59999999999999964</v>
      </c>
      <c r="CC1137" s="3">
        <v>6.87</v>
      </c>
      <c r="CD1137" s="3">
        <v>6.53</v>
      </c>
      <c r="CE1137" s="3">
        <v>0.33999999999999986</v>
      </c>
      <c r="CF1137" s="3">
        <v>6.01</v>
      </c>
      <c r="CG1137" s="3">
        <v>5.53</v>
      </c>
      <c r="CH1137" s="3">
        <v>0.47999999999999954</v>
      </c>
      <c r="CI1137" s="3">
        <v>5.52</v>
      </c>
      <c r="CJ1137" s="3">
        <v>5.24</v>
      </c>
      <c r="CK1137" s="3">
        <v>0.27999999999999936</v>
      </c>
      <c r="CL1137" s="3">
        <v>6.87</v>
      </c>
      <c r="CM1137" s="3">
        <v>6.32</v>
      </c>
      <c r="CN1137" s="3">
        <v>0.54999999999999982</v>
      </c>
      <c r="CO1137" s="3">
        <v>5.54</v>
      </c>
      <c r="CP1137" s="3">
        <v>5.26</v>
      </c>
      <c r="CQ1137" s="3">
        <v>0.28000000000000025</v>
      </c>
      <c r="CR1137" s="3">
        <v>5.61</v>
      </c>
      <c r="CS1137" s="3">
        <v>5.16</v>
      </c>
      <c r="CT1137" s="3">
        <v>0.45000000000000018</v>
      </c>
      <c r="CU1137" s="3">
        <v>4.28</v>
      </c>
      <c r="CV1137" s="3">
        <v>4.07</v>
      </c>
      <c r="CW1137" s="3">
        <v>0.20999999999999996</v>
      </c>
      <c r="CX1137" s="3">
        <v>5.16</v>
      </c>
      <c r="CY1137" s="3">
        <v>4.9000000000000004</v>
      </c>
      <c r="CZ1137" s="3">
        <v>0.25999999999999979</v>
      </c>
      <c r="DA1137" s="3">
        <v>5.26</v>
      </c>
      <c r="DB1137" s="3">
        <v>4.84</v>
      </c>
      <c r="DC1137" s="3">
        <v>0.41999999999999993</v>
      </c>
      <c r="DD1137" s="3">
        <v>4.8099999999999996</v>
      </c>
      <c r="DE1137" s="3">
        <v>4.57</v>
      </c>
      <c r="DF1137" s="3">
        <v>0.23999999999999932</v>
      </c>
      <c r="DG1137" s="3">
        <v>4.21</v>
      </c>
      <c r="DH1137" s="3">
        <v>3.87</v>
      </c>
      <c r="DI1137" s="3">
        <v>0.33999999999999986</v>
      </c>
      <c r="DJ1137" s="3">
        <v>3.86</v>
      </c>
      <c r="DK1137" s="3">
        <v>3.67</v>
      </c>
      <c r="DL1137" s="3">
        <v>0.18999999999999995</v>
      </c>
      <c r="DM1137" s="3">
        <v>8.83</v>
      </c>
      <c r="DN1137" s="3">
        <v>8.1199999999999992</v>
      </c>
      <c r="DO1137" s="3">
        <v>0.71000000000000085</v>
      </c>
      <c r="DP1137" s="3">
        <v>7.21</v>
      </c>
      <c r="DQ1137" s="3">
        <v>6.63</v>
      </c>
      <c r="DR1137" s="3">
        <v>0.58000000000000007</v>
      </c>
      <c r="DS1137" s="3">
        <v>6.76</v>
      </c>
      <c r="DT1137" s="3">
        <v>6.22</v>
      </c>
      <c r="DU1137" s="3">
        <v>0.54</v>
      </c>
      <c r="DV1137" s="3">
        <v>5.41</v>
      </c>
      <c r="DW1137" s="3">
        <v>4.9800000000000004</v>
      </c>
      <c r="DX1137" s="3">
        <v>0.42999999999999972</v>
      </c>
    </row>
    <row r="1138" spans="1:128" s="3" customFormat="1" x14ac:dyDescent="0.25">
      <c r="A1138" s="36" t="s">
        <v>1331</v>
      </c>
      <c r="B1138" s="36" t="s">
        <v>1205</v>
      </c>
      <c r="C1138" s="36" t="s">
        <v>1206</v>
      </c>
      <c r="D1138" s="37" t="s">
        <v>1232</v>
      </c>
      <c r="E1138" s="36" t="s">
        <v>1233</v>
      </c>
      <c r="F1138" s="37" t="s">
        <v>391</v>
      </c>
      <c r="G1138" s="36" t="s">
        <v>392</v>
      </c>
      <c r="H1138" s="36" t="s">
        <v>201</v>
      </c>
      <c r="I1138" s="36" t="s">
        <v>393</v>
      </c>
      <c r="J1138" s="36" t="s">
        <v>171</v>
      </c>
      <c r="K1138" s="44">
        <v>5.25</v>
      </c>
      <c r="L1138" s="38" t="str">
        <f>IF(J1138="10",K1138,"")</f>
        <v/>
      </c>
      <c r="M1138" s="38"/>
      <c r="N1138" s="38"/>
      <c r="O1138" s="38" t="s">
        <v>202</v>
      </c>
      <c r="P1138" s="38">
        <f>IF(J1138&lt;&gt;"20",IF(J1138="15",K1138,ROUND(K1138*0.85,2)),"")</f>
        <v>5.25</v>
      </c>
      <c r="Q1138" s="38">
        <f>ROUND(P1138*S1138/100,2)</f>
        <v>4.46</v>
      </c>
      <c r="R1138" s="38">
        <f>P1138-Q1138</f>
        <v>0.79</v>
      </c>
      <c r="S1138" s="38" t="s">
        <v>170</v>
      </c>
      <c r="T1138" s="38">
        <f>IF(J1138="20",K1138,IF(J1138="10",ROUND(K1138*0.7,2),ROUND(K1138/0.85*0.7,2)))</f>
        <v>4.32</v>
      </c>
      <c r="U1138" s="38">
        <f>ROUND(T1138*W1138/100,2)</f>
        <v>4.0999999999999996</v>
      </c>
      <c r="V1138" s="38">
        <f>T1138-U1138</f>
        <v>0.22000000000000064</v>
      </c>
      <c r="W1138" s="36">
        <v>95</v>
      </c>
      <c r="X1138" s="38">
        <f>IF(J1138="20",ROUND(K1138/0.7*0.6,2),IF(J1138="10",ROUND(K1138*0.6,2),ROUND(K1138/0.85*0.6,2)))</f>
        <v>3.71</v>
      </c>
      <c r="Y1138" s="38">
        <f>ROUND(X1138*AA1138/100,2)</f>
        <v>3.52</v>
      </c>
      <c r="Z1138" s="38">
        <f>X1138-Y1138</f>
        <v>0.18999999999999995</v>
      </c>
      <c r="AA1138" s="36">
        <v>95</v>
      </c>
      <c r="AB1138" s="38" t="s">
        <v>95</v>
      </c>
      <c r="AC1138" s="38">
        <v>4.7300000000000004</v>
      </c>
      <c r="AD1138" s="38">
        <v>4.49</v>
      </c>
      <c r="AE1138" s="38">
        <v>0.24000000000000021</v>
      </c>
      <c r="BJ1138" s="3" t="s">
        <v>171</v>
      </c>
      <c r="BK1138" s="3">
        <v>10.15</v>
      </c>
      <c r="BL1138" s="3">
        <v>9.34</v>
      </c>
      <c r="BM1138" s="3">
        <v>0.8100000000000005</v>
      </c>
      <c r="BN1138" s="3">
        <v>8.16</v>
      </c>
      <c r="BO1138" s="3">
        <v>7.75</v>
      </c>
      <c r="BP1138" s="3">
        <v>0.41000000000000014</v>
      </c>
      <c r="BQ1138" s="3">
        <v>8.35</v>
      </c>
      <c r="BR1138" s="3">
        <v>7.68</v>
      </c>
      <c r="BS1138" s="3">
        <v>0.66999999999999993</v>
      </c>
      <c r="BT1138" s="3">
        <v>6.36</v>
      </c>
      <c r="BU1138" s="3">
        <v>6.04</v>
      </c>
      <c r="BV1138" s="3">
        <v>0.32000000000000028</v>
      </c>
      <c r="BW1138" s="3">
        <v>7.68</v>
      </c>
      <c r="BX1138" s="3">
        <v>7.3</v>
      </c>
      <c r="BY1138" s="3">
        <v>0.37999999999999989</v>
      </c>
      <c r="BZ1138" s="3">
        <v>7.85</v>
      </c>
      <c r="CA1138" s="3">
        <v>7.22</v>
      </c>
      <c r="CB1138" s="3">
        <v>0.62999999999999989</v>
      </c>
      <c r="CC1138" s="3">
        <v>7.18</v>
      </c>
      <c r="CD1138" s="3">
        <v>6.82</v>
      </c>
      <c r="CE1138" s="3">
        <v>0.35999999999999943</v>
      </c>
      <c r="CF1138" s="3">
        <v>6.35</v>
      </c>
      <c r="CG1138" s="3">
        <v>5.84</v>
      </c>
      <c r="CH1138" s="3">
        <v>0.50999999999999979</v>
      </c>
      <c r="CI1138" s="3">
        <v>5.83</v>
      </c>
      <c r="CJ1138" s="3">
        <v>5.54</v>
      </c>
      <c r="CK1138" s="3">
        <v>0.29000000000000004</v>
      </c>
      <c r="CL1138" s="3">
        <v>7.11</v>
      </c>
      <c r="CM1138" s="3">
        <v>6.54</v>
      </c>
      <c r="CN1138" s="3">
        <v>0.57000000000000028</v>
      </c>
      <c r="CO1138" s="3">
        <v>5.71</v>
      </c>
      <c r="CP1138" s="3">
        <v>5.42</v>
      </c>
      <c r="CQ1138" s="3">
        <v>0.29000000000000004</v>
      </c>
      <c r="CR1138" s="3">
        <v>5.85</v>
      </c>
      <c r="CS1138" s="3">
        <v>5.38</v>
      </c>
      <c r="CT1138" s="3">
        <v>0.46999999999999975</v>
      </c>
      <c r="CU1138" s="3">
        <v>4.45</v>
      </c>
      <c r="CV1138" s="3">
        <v>4.2300000000000004</v>
      </c>
      <c r="CW1138" s="3">
        <v>0.21999999999999975</v>
      </c>
      <c r="CX1138" s="3">
        <v>5.38</v>
      </c>
      <c r="CY1138" s="3">
        <v>5.1100000000000003</v>
      </c>
      <c r="CZ1138" s="3">
        <v>0.26999999999999957</v>
      </c>
      <c r="DA1138" s="3">
        <v>5.5</v>
      </c>
      <c r="DB1138" s="3">
        <v>5.0599999999999996</v>
      </c>
      <c r="DC1138" s="3">
        <v>0.44000000000000039</v>
      </c>
      <c r="DD1138" s="3">
        <v>5.03</v>
      </c>
      <c r="DE1138" s="3">
        <v>4.78</v>
      </c>
      <c r="DF1138" s="3">
        <v>0.25</v>
      </c>
      <c r="DG1138" s="3">
        <v>4.45</v>
      </c>
      <c r="DH1138" s="3">
        <v>4.09</v>
      </c>
      <c r="DI1138" s="3">
        <v>0.36000000000000032</v>
      </c>
      <c r="DJ1138" s="3">
        <v>4.08</v>
      </c>
      <c r="DK1138" s="3">
        <v>3.88</v>
      </c>
      <c r="DL1138" s="3">
        <v>0.20000000000000018</v>
      </c>
      <c r="DM1138" s="3">
        <v>9.14</v>
      </c>
      <c r="DN1138" s="3">
        <v>8.41</v>
      </c>
      <c r="DO1138" s="3">
        <v>0.73000000000000043</v>
      </c>
      <c r="DP1138" s="3">
        <v>7.52</v>
      </c>
      <c r="DQ1138" s="3">
        <v>6.92</v>
      </c>
      <c r="DR1138" s="3">
        <v>0.59999999999999964</v>
      </c>
      <c r="DS1138" s="3">
        <v>7.07</v>
      </c>
      <c r="DT1138" s="3">
        <v>6.5</v>
      </c>
      <c r="DU1138" s="3">
        <v>0.57000000000000028</v>
      </c>
      <c r="DV1138" s="3">
        <v>5.72</v>
      </c>
      <c r="DW1138" s="3">
        <v>5.26</v>
      </c>
      <c r="DX1138" s="3">
        <v>0.45999999999999996</v>
      </c>
    </row>
    <row r="1139" spans="1:128" s="3" customFormat="1" x14ac:dyDescent="0.25">
      <c r="A1139" s="36" t="s">
        <v>1332</v>
      </c>
      <c r="B1139" s="36" t="s">
        <v>1205</v>
      </c>
      <c r="C1139" s="36" t="s">
        <v>1206</v>
      </c>
      <c r="D1139" s="37" t="s">
        <v>1282</v>
      </c>
      <c r="E1139" s="36" t="s">
        <v>1283</v>
      </c>
      <c r="F1139" s="37" t="s">
        <v>391</v>
      </c>
      <c r="G1139" s="36" t="s">
        <v>392</v>
      </c>
      <c r="H1139" s="36" t="s">
        <v>201</v>
      </c>
      <c r="I1139" s="36" t="s">
        <v>393</v>
      </c>
      <c r="J1139" s="36" t="s">
        <v>171</v>
      </c>
      <c r="K1139" s="44">
        <v>4.91</v>
      </c>
      <c r="L1139" s="38" t="str">
        <f>IF(J1139="10",K1139,"")</f>
        <v/>
      </c>
      <c r="M1139" s="38"/>
      <c r="N1139" s="38"/>
      <c r="O1139" s="38" t="s">
        <v>202</v>
      </c>
      <c r="P1139" s="38">
        <f>IF(J1139&lt;&gt;"20",IF(J1139="15",K1139,ROUND(K1139*0.85,2)),"")</f>
        <v>4.91</v>
      </c>
      <c r="Q1139" s="38">
        <f>ROUND(P1139*S1139/100,2)</f>
        <v>4.17</v>
      </c>
      <c r="R1139" s="38">
        <f>P1139-Q1139</f>
        <v>0.74000000000000021</v>
      </c>
      <c r="S1139" s="38" t="s">
        <v>170</v>
      </c>
      <c r="T1139" s="38">
        <f>IF(J1139="20",K1139,IF(J1139="10",ROUND(K1139*0.7,2),ROUND(K1139/0.85*0.7,2)))</f>
        <v>4.04</v>
      </c>
      <c r="U1139" s="38">
        <f>ROUND(T1139*W1139/100,2)</f>
        <v>3.84</v>
      </c>
      <c r="V1139" s="38">
        <f>T1139-U1139</f>
        <v>0.20000000000000018</v>
      </c>
      <c r="W1139" s="36">
        <v>95</v>
      </c>
      <c r="X1139" s="38">
        <f>IF(J1139="20",ROUND(K1139/0.7*0.6,2),IF(J1139="10",ROUND(K1139*0.6,2),ROUND(K1139/0.85*0.6,2)))</f>
        <v>3.47</v>
      </c>
      <c r="Y1139" s="38">
        <f>ROUND(X1139*AA1139/100,2)</f>
        <v>3.3</v>
      </c>
      <c r="Z1139" s="38">
        <f>X1139-Y1139</f>
        <v>0.17000000000000037</v>
      </c>
      <c r="AA1139" s="36">
        <v>95</v>
      </c>
      <c r="AB1139" s="38" t="s">
        <v>95</v>
      </c>
      <c r="AC1139" s="38">
        <v>4.42</v>
      </c>
      <c r="AD1139" s="38">
        <v>4.2</v>
      </c>
      <c r="AE1139" s="38">
        <v>0.21999999999999975</v>
      </c>
      <c r="BJ1139" s="3" t="s">
        <v>171</v>
      </c>
      <c r="BK1139" s="3">
        <v>9.81</v>
      </c>
      <c r="BL1139" s="3">
        <v>9.0299999999999994</v>
      </c>
      <c r="BM1139" s="3">
        <v>0.78000000000000114</v>
      </c>
      <c r="BN1139" s="3">
        <v>7.92</v>
      </c>
      <c r="BO1139" s="3">
        <v>7.52</v>
      </c>
      <c r="BP1139" s="3">
        <v>0.40000000000000036</v>
      </c>
      <c r="BQ1139" s="3">
        <v>8.01</v>
      </c>
      <c r="BR1139" s="3">
        <v>7.37</v>
      </c>
      <c r="BS1139" s="3">
        <v>0.63999999999999968</v>
      </c>
      <c r="BT1139" s="3">
        <v>6.12</v>
      </c>
      <c r="BU1139" s="3">
        <v>5.81</v>
      </c>
      <c r="BV1139" s="3">
        <v>0.3100000000000005</v>
      </c>
      <c r="BW1139" s="3">
        <v>7.37</v>
      </c>
      <c r="BX1139" s="3">
        <v>7</v>
      </c>
      <c r="BY1139" s="3">
        <v>0.37000000000000011</v>
      </c>
      <c r="BZ1139" s="3">
        <v>7.51</v>
      </c>
      <c r="CA1139" s="3">
        <v>6.91</v>
      </c>
      <c r="CB1139" s="3">
        <v>0.59999999999999964</v>
      </c>
      <c r="CC1139" s="3">
        <v>6.87</v>
      </c>
      <c r="CD1139" s="3">
        <v>6.53</v>
      </c>
      <c r="CE1139" s="3">
        <v>0.33999999999999986</v>
      </c>
      <c r="CF1139" s="3">
        <v>6.01</v>
      </c>
      <c r="CG1139" s="3">
        <v>5.53</v>
      </c>
      <c r="CH1139" s="3">
        <v>0.47999999999999954</v>
      </c>
      <c r="CI1139" s="3">
        <v>5.52</v>
      </c>
      <c r="CJ1139" s="3">
        <v>5.24</v>
      </c>
      <c r="CK1139" s="3">
        <v>0.27999999999999936</v>
      </c>
      <c r="CL1139" s="3">
        <v>6.87</v>
      </c>
      <c r="CM1139" s="3">
        <v>6.32</v>
      </c>
      <c r="CN1139" s="3">
        <v>0.54999999999999982</v>
      </c>
      <c r="CO1139" s="3">
        <v>5.54</v>
      </c>
      <c r="CP1139" s="3">
        <v>5.26</v>
      </c>
      <c r="CQ1139" s="3">
        <v>0.28000000000000025</v>
      </c>
      <c r="CR1139" s="3">
        <v>5.61</v>
      </c>
      <c r="CS1139" s="3">
        <v>5.16</v>
      </c>
      <c r="CT1139" s="3">
        <v>0.45000000000000018</v>
      </c>
      <c r="CU1139" s="3">
        <v>4.28</v>
      </c>
      <c r="CV1139" s="3">
        <v>4.07</v>
      </c>
      <c r="CW1139" s="3">
        <v>0.20999999999999996</v>
      </c>
      <c r="CX1139" s="3">
        <v>5.16</v>
      </c>
      <c r="CY1139" s="3">
        <v>4.9000000000000004</v>
      </c>
      <c r="CZ1139" s="3">
        <v>0.25999999999999979</v>
      </c>
      <c r="DA1139" s="3">
        <v>5.26</v>
      </c>
      <c r="DB1139" s="3">
        <v>4.84</v>
      </c>
      <c r="DC1139" s="3">
        <v>0.41999999999999993</v>
      </c>
      <c r="DD1139" s="3">
        <v>4.8099999999999996</v>
      </c>
      <c r="DE1139" s="3">
        <v>4.57</v>
      </c>
      <c r="DF1139" s="3">
        <v>0.23999999999999932</v>
      </c>
      <c r="DG1139" s="3">
        <v>4.21</v>
      </c>
      <c r="DH1139" s="3">
        <v>3.87</v>
      </c>
      <c r="DI1139" s="3">
        <v>0.33999999999999986</v>
      </c>
      <c r="DJ1139" s="3">
        <v>3.86</v>
      </c>
      <c r="DK1139" s="3">
        <v>3.67</v>
      </c>
      <c r="DL1139" s="3">
        <v>0.18999999999999995</v>
      </c>
      <c r="DM1139" s="3">
        <v>8.83</v>
      </c>
      <c r="DN1139" s="3">
        <v>8.1199999999999992</v>
      </c>
      <c r="DO1139" s="3">
        <v>0.71000000000000085</v>
      </c>
      <c r="DP1139" s="3">
        <v>7.21</v>
      </c>
      <c r="DQ1139" s="3">
        <v>6.63</v>
      </c>
      <c r="DR1139" s="3">
        <v>0.58000000000000007</v>
      </c>
      <c r="DS1139" s="3">
        <v>6.76</v>
      </c>
      <c r="DT1139" s="3">
        <v>6.22</v>
      </c>
      <c r="DU1139" s="3">
        <v>0.54</v>
      </c>
      <c r="DV1139" s="3">
        <v>5.41</v>
      </c>
      <c r="DW1139" s="3">
        <v>4.9800000000000004</v>
      </c>
      <c r="DX1139" s="3">
        <v>0.42999999999999972</v>
      </c>
    </row>
    <row r="1140" spans="1:128" s="3" customFormat="1" x14ac:dyDescent="0.25">
      <c r="A1140" s="36" t="s">
        <v>1333</v>
      </c>
      <c r="B1140" s="36" t="s">
        <v>1205</v>
      </c>
      <c r="C1140" s="36" t="s">
        <v>1206</v>
      </c>
      <c r="D1140" s="37" t="s">
        <v>1229</v>
      </c>
      <c r="E1140" s="36" t="s">
        <v>1230</v>
      </c>
      <c r="F1140" s="37" t="s">
        <v>391</v>
      </c>
      <c r="G1140" s="36" t="s">
        <v>392</v>
      </c>
      <c r="H1140" s="36" t="s">
        <v>201</v>
      </c>
      <c r="I1140" s="36" t="s">
        <v>393</v>
      </c>
      <c r="J1140" s="36" t="s">
        <v>171</v>
      </c>
      <c r="K1140" s="44">
        <v>5.16</v>
      </c>
      <c r="L1140" s="38" t="str">
        <f>IF(J1140="10",K1140,"")</f>
        <v/>
      </c>
      <c r="M1140" s="38"/>
      <c r="N1140" s="38"/>
      <c r="O1140" s="38" t="s">
        <v>202</v>
      </c>
      <c r="P1140" s="38">
        <f>IF(J1140&lt;&gt;"20",IF(J1140="15",K1140,ROUND(K1140*0.85,2)),"")</f>
        <v>5.16</v>
      </c>
      <c r="Q1140" s="38">
        <f>ROUND(P1140*S1140/100,2)</f>
        <v>4.3899999999999997</v>
      </c>
      <c r="R1140" s="38">
        <f>P1140-Q1140</f>
        <v>0.77000000000000046</v>
      </c>
      <c r="S1140" s="38" t="s">
        <v>170</v>
      </c>
      <c r="T1140" s="38">
        <f>IF(J1140="20",K1140,IF(J1140="10",ROUND(K1140*0.7,2),ROUND(K1140/0.85*0.7,2)))</f>
        <v>4.25</v>
      </c>
      <c r="U1140" s="38">
        <f>ROUND(T1140*W1140/100,2)</f>
        <v>4.04</v>
      </c>
      <c r="V1140" s="38">
        <f>T1140-U1140</f>
        <v>0.20999999999999996</v>
      </c>
      <c r="W1140" s="36">
        <v>95</v>
      </c>
      <c r="X1140" s="38">
        <f>IF(J1140="20",ROUND(K1140/0.7*0.6,2),IF(J1140="10",ROUND(K1140*0.6,2),ROUND(K1140/0.85*0.6,2)))</f>
        <v>3.64</v>
      </c>
      <c r="Y1140" s="38">
        <f>ROUND(X1140*AA1140/100,2)</f>
        <v>3.46</v>
      </c>
      <c r="Z1140" s="38">
        <f>X1140-Y1140</f>
        <v>0.18000000000000016</v>
      </c>
      <c r="AA1140" s="36">
        <v>95</v>
      </c>
      <c r="AB1140" s="38" t="s">
        <v>95</v>
      </c>
      <c r="AC1140" s="38">
        <v>4.6399999999999997</v>
      </c>
      <c r="AD1140" s="38">
        <v>4.41</v>
      </c>
      <c r="AE1140" s="38">
        <v>0.22999999999999954</v>
      </c>
      <c r="BJ1140" s="3" t="s">
        <v>171</v>
      </c>
      <c r="BK1140" s="3">
        <v>10.06</v>
      </c>
      <c r="BL1140" s="3">
        <v>9.26</v>
      </c>
      <c r="BM1140" s="3">
        <v>0.80000000000000071</v>
      </c>
      <c r="BN1140" s="3">
        <v>8.09</v>
      </c>
      <c r="BO1140" s="3">
        <v>7.69</v>
      </c>
      <c r="BP1140" s="3">
        <v>0.39999999999999947</v>
      </c>
      <c r="BQ1140" s="3">
        <v>8.26</v>
      </c>
      <c r="BR1140" s="3">
        <v>7.6</v>
      </c>
      <c r="BS1140" s="3">
        <v>0.66000000000000014</v>
      </c>
      <c r="BT1140" s="3">
        <v>6.29</v>
      </c>
      <c r="BU1140" s="3">
        <v>5.98</v>
      </c>
      <c r="BV1140" s="3">
        <v>0.30999999999999961</v>
      </c>
      <c r="BW1140" s="3">
        <v>7.59</v>
      </c>
      <c r="BX1140" s="3">
        <v>7.21</v>
      </c>
      <c r="BY1140" s="3">
        <v>0.37999999999999989</v>
      </c>
      <c r="BZ1140" s="3">
        <v>7.76</v>
      </c>
      <c r="CA1140" s="3">
        <v>7.14</v>
      </c>
      <c r="CB1140" s="3">
        <v>0.62000000000000011</v>
      </c>
      <c r="CC1140" s="3">
        <v>7.09</v>
      </c>
      <c r="CD1140" s="3">
        <v>6.74</v>
      </c>
      <c r="CE1140" s="3">
        <v>0.34999999999999964</v>
      </c>
      <c r="CF1140" s="3">
        <v>6.26</v>
      </c>
      <c r="CG1140" s="3">
        <v>5.76</v>
      </c>
      <c r="CH1140" s="3">
        <v>0.5</v>
      </c>
      <c r="CI1140" s="3">
        <v>5.74</v>
      </c>
      <c r="CJ1140" s="3">
        <v>5.45</v>
      </c>
      <c r="CK1140" s="3">
        <v>0.29000000000000004</v>
      </c>
      <c r="CL1140" s="3">
        <v>7.04</v>
      </c>
      <c r="CM1140" s="3">
        <v>6.48</v>
      </c>
      <c r="CN1140" s="3">
        <v>0.55999999999999961</v>
      </c>
      <c r="CO1140" s="3">
        <v>5.66</v>
      </c>
      <c r="CP1140" s="3">
        <v>5.38</v>
      </c>
      <c r="CQ1140" s="3">
        <v>0.28000000000000025</v>
      </c>
      <c r="CR1140" s="3">
        <v>5.78</v>
      </c>
      <c r="CS1140" s="3">
        <v>5.32</v>
      </c>
      <c r="CT1140" s="3">
        <v>0.45999999999999996</v>
      </c>
      <c r="CU1140" s="3">
        <v>4.4000000000000004</v>
      </c>
      <c r="CV1140" s="3">
        <v>4.18</v>
      </c>
      <c r="CW1140" s="3">
        <v>0.22000000000000064</v>
      </c>
      <c r="CX1140" s="3">
        <v>5.31</v>
      </c>
      <c r="CY1140" s="3">
        <v>5.04</v>
      </c>
      <c r="CZ1140" s="3">
        <v>0.26999999999999957</v>
      </c>
      <c r="DA1140" s="3">
        <v>5.43</v>
      </c>
      <c r="DB1140" s="3">
        <v>5</v>
      </c>
      <c r="DC1140" s="3">
        <v>0.42999999999999972</v>
      </c>
      <c r="DD1140" s="3">
        <v>4.96</v>
      </c>
      <c r="DE1140" s="3">
        <v>4.71</v>
      </c>
      <c r="DF1140" s="3">
        <v>0.25</v>
      </c>
      <c r="DG1140" s="3">
        <v>4.38</v>
      </c>
      <c r="DH1140" s="3">
        <v>4.03</v>
      </c>
      <c r="DI1140" s="3">
        <v>0.34999999999999964</v>
      </c>
      <c r="DJ1140" s="3">
        <v>4.0199999999999996</v>
      </c>
      <c r="DK1140" s="3">
        <v>3.82</v>
      </c>
      <c r="DL1140" s="3">
        <v>0.19999999999999973</v>
      </c>
      <c r="DM1140" s="3">
        <v>9.0500000000000007</v>
      </c>
      <c r="DN1140" s="3">
        <v>8.33</v>
      </c>
      <c r="DO1140" s="3">
        <v>0.72000000000000064</v>
      </c>
      <c r="DP1140" s="3">
        <v>7.43</v>
      </c>
      <c r="DQ1140" s="3">
        <v>6.84</v>
      </c>
      <c r="DR1140" s="3">
        <v>0.58999999999999986</v>
      </c>
      <c r="DS1140" s="3">
        <v>6.98</v>
      </c>
      <c r="DT1140" s="3">
        <v>6.42</v>
      </c>
      <c r="DU1140" s="3">
        <v>0.5600000000000005</v>
      </c>
      <c r="DV1140" s="3">
        <v>5.63</v>
      </c>
      <c r="DW1140" s="3">
        <v>5.18</v>
      </c>
      <c r="DX1140" s="3">
        <v>0.45000000000000018</v>
      </c>
    </row>
    <row r="1141" spans="1:128" s="3" customFormat="1" x14ac:dyDescent="0.25">
      <c r="A1141" s="36" t="s">
        <v>1334</v>
      </c>
      <c r="B1141" s="36" t="s">
        <v>1205</v>
      </c>
      <c r="C1141" s="36" t="s">
        <v>1206</v>
      </c>
      <c r="D1141" s="37" t="s">
        <v>1232</v>
      </c>
      <c r="E1141" s="36" t="s">
        <v>1233</v>
      </c>
      <c r="F1141" s="37" t="s">
        <v>402</v>
      </c>
      <c r="G1141" s="36" t="s">
        <v>403</v>
      </c>
      <c r="H1141" s="36" t="s">
        <v>168</v>
      </c>
      <c r="I1141" s="36" t="s">
        <v>388</v>
      </c>
      <c r="J1141" s="36" t="s">
        <v>171</v>
      </c>
      <c r="K1141" s="44">
        <v>12.756800000000002</v>
      </c>
      <c r="L1141" s="38" t="str">
        <f>IF(J1141="10",K1141,"")</f>
        <v/>
      </c>
      <c r="M1141" s="38"/>
      <c r="N1141" s="38"/>
      <c r="O1141" s="38">
        <v>0</v>
      </c>
      <c r="P1141" s="38">
        <f>IF(J1141&lt;&gt;"20",IF(J1141="15",K1141,ROUND(K1141*0.85,2)),"")</f>
        <v>12.756800000000002</v>
      </c>
      <c r="Q1141" s="38">
        <f>ROUND(P1141*S1141/100,2)</f>
        <v>11.48</v>
      </c>
      <c r="R1141" s="38">
        <f>P1141-Q1141</f>
        <v>1.2768000000000015</v>
      </c>
      <c r="S1141" s="38" t="s">
        <v>389</v>
      </c>
      <c r="T1141" s="38">
        <f>IF(J1141="20",K1141,IF(J1141="10",ROUND(K1141*0.7,2),ROUND(K1141/0.85*0.7,2)))</f>
        <v>10.51</v>
      </c>
      <c r="U1141" s="38">
        <f>ROUND(T1141*W1141/100,2)</f>
        <v>9.98</v>
      </c>
      <c r="V1141" s="38">
        <f>T1141-U1141</f>
        <v>0.52999999999999936</v>
      </c>
      <c r="W1141" s="36">
        <v>95</v>
      </c>
      <c r="X1141" s="38">
        <f>IF(J1141="20",ROUND(K1141/0.7*0.6,2),IF(J1141="10",ROUND(K1141*0.6,2),ROUND(K1141/0.85*0.6,2)))</f>
        <v>9</v>
      </c>
      <c r="Y1141" s="38">
        <f>ROUND(X1141*AA1141/100,2)</f>
        <v>8.5500000000000007</v>
      </c>
      <c r="Z1141" s="38">
        <f>X1141-Y1141</f>
        <v>0.44999999999999929</v>
      </c>
      <c r="AA1141" s="36">
        <v>95</v>
      </c>
      <c r="AB1141" s="38" t="s">
        <v>95</v>
      </c>
      <c r="AC1141" s="38">
        <v>11.48</v>
      </c>
      <c r="AD1141" s="38">
        <v>11.48</v>
      </c>
      <c r="AE1141" s="38">
        <v>0.56999999999999995</v>
      </c>
      <c r="AI1141" s="3">
        <f>ROUND(P1141*0.3,2)</f>
        <v>3.83</v>
      </c>
      <c r="AJ1141" s="3">
        <f>ROUND(AI1141*S1141/100,2)</f>
        <v>3.45</v>
      </c>
      <c r="AK1141" s="3">
        <f>AI1141-AJ1141</f>
        <v>0.37999999999999989</v>
      </c>
      <c r="AL1141" s="3">
        <f>ROUND(T1141*0.3,2)</f>
        <v>3.15</v>
      </c>
      <c r="AM1141" s="3">
        <f>ROUND(AL1141*W1141/100,2)</f>
        <v>2.99</v>
      </c>
      <c r="AN1141" s="3">
        <f>AL1141-AM1141</f>
        <v>0.1599999999999997</v>
      </c>
      <c r="AO1141" s="3">
        <f>ROUND(X1141*0.3,2)</f>
        <v>2.7</v>
      </c>
      <c r="AP1141" s="3">
        <f>ROUND(AO1141*AA1141/100,2)</f>
        <v>2.57</v>
      </c>
      <c r="AQ1141" s="3">
        <f>AO1141-AP1141</f>
        <v>0.13000000000000034</v>
      </c>
      <c r="AR1141" s="3">
        <v>3.44</v>
      </c>
      <c r="AS1141" s="3">
        <v>3.44</v>
      </c>
      <c r="AT1141" s="3">
        <v>0.17</v>
      </c>
      <c r="AX1141" s="3">
        <f>ROUND($P1141*0.6,2)</f>
        <v>7.65</v>
      </c>
      <c r="AY1141" s="3">
        <f>ROUND(AX1141*$S1141/100,2)</f>
        <v>6.89</v>
      </c>
      <c r="AZ1141" s="3">
        <f>AX1141-AY1141</f>
        <v>0.76000000000000068</v>
      </c>
      <c r="BA1141" s="3">
        <f>ROUND($T1141*0.6,2)</f>
        <v>6.31</v>
      </c>
      <c r="BB1141" s="3">
        <f>ROUND(BA1141*$W1141/100,2)</f>
        <v>5.99</v>
      </c>
      <c r="BC1141" s="3">
        <f>BA1141-BB1141</f>
        <v>0.3199999999999994</v>
      </c>
      <c r="BD1141" s="3">
        <f>ROUND($X1141*0.6,2)</f>
        <v>5.4</v>
      </c>
      <c r="BE1141" s="3">
        <f>ROUND(BD1141*$AA1141/100,2)</f>
        <v>5.13</v>
      </c>
      <c r="BF1141" s="3">
        <f>BD1141-BE1141</f>
        <v>0.27000000000000046</v>
      </c>
      <c r="BG1141" s="3">
        <v>6.89</v>
      </c>
      <c r="BH1141" s="3">
        <v>6.89</v>
      </c>
      <c r="BI1141" s="3">
        <v>0</v>
      </c>
      <c r="BJ1141" s="3" t="s">
        <v>171</v>
      </c>
      <c r="BK1141" s="3">
        <v>21.056800000000003</v>
      </c>
      <c r="BL1141" s="3">
        <v>20</v>
      </c>
      <c r="BM1141" s="3">
        <v>1.0568000000000026</v>
      </c>
      <c r="BN1141" s="3">
        <v>17</v>
      </c>
      <c r="BO1141" s="3">
        <v>16.149999999999999</v>
      </c>
      <c r="BP1141" s="3">
        <v>0.85000000000000142</v>
      </c>
      <c r="BQ1141" s="3">
        <v>19.256800000000002</v>
      </c>
      <c r="BR1141" s="3">
        <v>18.29</v>
      </c>
      <c r="BS1141" s="3">
        <v>0.96680000000000277</v>
      </c>
      <c r="BT1141" s="3">
        <v>15.2</v>
      </c>
      <c r="BU1141" s="3">
        <v>14.44</v>
      </c>
      <c r="BV1141" s="3">
        <v>0.75999999999999979</v>
      </c>
      <c r="BW1141" s="3">
        <v>17.88</v>
      </c>
      <c r="BX1141" s="3">
        <v>16.989999999999998</v>
      </c>
      <c r="BY1141" s="3">
        <v>0.89000000000000057</v>
      </c>
      <c r="BZ1141" s="3">
        <v>18.556800000000003</v>
      </c>
      <c r="CA1141" s="3">
        <v>17.63</v>
      </c>
      <c r="CB1141" s="3">
        <v>0.92680000000000362</v>
      </c>
      <c r="CC1141" s="3">
        <v>17.18</v>
      </c>
      <c r="CD1141" s="3">
        <v>16.32</v>
      </c>
      <c r="CE1141" s="3">
        <v>0.85999999999999943</v>
      </c>
      <c r="CF1141" s="3">
        <v>17.556800000000003</v>
      </c>
      <c r="CG1141" s="3">
        <v>16.68</v>
      </c>
      <c r="CH1141" s="3">
        <v>0.87680000000000291</v>
      </c>
      <c r="CI1141" s="3">
        <v>16.28</v>
      </c>
      <c r="CJ1141" s="3">
        <v>15.47</v>
      </c>
      <c r="CK1141" s="3">
        <v>0.8100000000000005</v>
      </c>
      <c r="CL1141" s="3">
        <v>14.74</v>
      </c>
      <c r="CM1141" s="3">
        <v>14</v>
      </c>
      <c r="CN1141" s="3">
        <v>0.74000000000000021</v>
      </c>
      <c r="CO1141" s="3">
        <v>11.9</v>
      </c>
      <c r="CP1141" s="3">
        <v>11.31</v>
      </c>
      <c r="CQ1141" s="3">
        <v>0.58999999999999986</v>
      </c>
      <c r="CR1141" s="3">
        <v>13.48</v>
      </c>
      <c r="CS1141" s="3">
        <v>12.81</v>
      </c>
      <c r="CT1141" s="3">
        <v>0.66999999999999993</v>
      </c>
      <c r="CU1141" s="3">
        <v>10.64</v>
      </c>
      <c r="CV1141" s="3">
        <v>10.11</v>
      </c>
      <c r="CW1141" s="3">
        <v>0.53000000000000114</v>
      </c>
      <c r="CX1141" s="3">
        <v>12.52</v>
      </c>
      <c r="CY1141" s="3">
        <v>11.89</v>
      </c>
      <c r="CZ1141" s="3">
        <v>0.62999999999999901</v>
      </c>
      <c r="DA1141" s="3">
        <v>12.99</v>
      </c>
      <c r="DB1141" s="3">
        <v>12.34</v>
      </c>
      <c r="DC1141" s="3">
        <v>0.65000000000000036</v>
      </c>
      <c r="DD1141" s="3">
        <v>12.03</v>
      </c>
      <c r="DE1141" s="3">
        <v>11.43</v>
      </c>
      <c r="DF1141" s="3">
        <v>0.59999999999999964</v>
      </c>
      <c r="DG1141" s="3">
        <v>12.29</v>
      </c>
      <c r="DH1141" s="3">
        <v>11.68</v>
      </c>
      <c r="DI1141" s="3">
        <v>0.60999999999999943</v>
      </c>
      <c r="DJ1141" s="3">
        <v>11.4</v>
      </c>
      <c r="DK1141" s="3">
        <v>10.83</v>
      </c>
      <c r="DL1141" s="3">
        <v>0.57000000000000028</v>
      </c>
      <c r="DM1141" s="3">
        <v>18.95</v>
      </c>
      <c r="DN1141" s="3">
        <v>18</v>
      </c>
      <c r="DO1141" s="3">
        <v>0.94999999999999929</v>
      </c>
      <c r="DP1141" s="3">
        <v>17.329999999999998</v>
      </c>
      <c r="DQ1141" s="3">
        <v>16.46</v>
      </c>
      <c r="DR1141" s="3">
        <v>0.86999999999999744</v>
      </c>
      <c r="DS1141" s="3">
        <v>16.7</v>
      </c>
      <c r="DT1141" s="3">
        <v>15.87</v>
      </c>
      <c r="DU1141" s="3">
        <v>0.83000000000000007</v>
      </c>
      <c r="DV1141" s="3">
        <v>15.8</v>
      </c>
      <c r="DW1141" s="3">
        <v>15.01</v>
      </c>
      <c r="DX1141" s="3">
        <v>0.79000000000000092</v>
      </c>
    </row>
    <row r="1142" spans="1:128" s="3" customFormat="1" x14ac:dyDescent="0.25">
      <c r="A1142" s="36" t="s">
        <v>1334</v>
      </c>
      <c r="B1142" s="36" t="s">
        <v>1205</v>
      </c>
      <c r="C1142" s="36" t="s">
        <v>1206</v>
      </c>
      <c r="D1142" s="37" t="s">
        <v>1232</v>
      </c>
      <c r="E1142" s="36" t="s">
        <v>1233</v>
      </c>
      <c r="F1142" s="37" t="s">
        <v>402</v>
      </c>
      <c r="G1142" s="36" t="s">
        <v>403</v>
      </c>
      <c r="H1142" s="36" t="s">
        <v>201</v>
      </c>
      <c r="I1142" s="36" t="s">
        <v>388</v>
      </c>
      <c r="J1142" s="36" t="s">
        <v>171</v>
      </c>
      <c r="K1142" s="44">
        <v>12.756800000000002</v>
      </c>
      <c r="L1142" s="38" t="str">
        <f>IF(J1142="10",K1142,"")</f>
        <v/>
      </c>
      <c r="M1142" s="38"/>
      <c r="N1142" s="38"/>
      <c r="O1142" s="38">
        <v>0</v>
      </c>
      <c r="P1142" s="38">
        <f>IF(H1142="A",IF(J1142&lt;&gt;"20",IF(J1142="15",K1142*0.87,ROUND(K1142/0.87*0.85,2)),""))</f>
        <v>11.098416000000002</v>
      </c>
      <c r="Q1142" s="38">
        <f>ROUND(P1142*S1142/100,2)</f>
        <v>9.99</v>
      </c>
      <c r="R1142" s="38">
        <f>P1142-Q1142</f>
        <v>1.1084160000000018</v>
      </c>
      <c r="S1142" s="38" t="s">
        <v>389</v>
      </c>
      <c r="T1142" s="38">
        <f>IF(J1142="20",K1142,IF(J1142="10",ROUND(K1142*0.7,2),ROUND(K1142/0.85*0.7,2)))</f>
        <v>10.51</v>
      </c>
      <c r="U1142" s="38">
        <f>ROUND(T1142*W1142/100,2)</f>
        <v>9.98</v>
      </c>
      <c r="V1142" s="38">
        <f>T1142-U1142</f>
        <v>0.52999999999999936</v>
      </c>
      <c r="W1142" s="36">
        <v>95</v>
      </c>
      <c r="X1142" s="38">
        <f>IF(J1142="20",ROUND(K1142/0.7*0.6,2),IF(J1142="10",ROUND(K1142*0.6,2),ROUND(K1142/0.85*0.6,2)))</f>
        <v>9</v>
      </c>
      <c r="Y1142" s="38">
        <f>ROUND(X1142*AA1142/100,2)</f>
        <v>8.5500000000000007</v>
      </c>
      <c r="Z1142" s="38">
        <f>X1142-Y1142</f>
        <v>0.44999999999999929</v>
      </c>
      <c r="AA1142" s="36">
        <v>95</v>
      </c>
      <c r="AB1142" s="38" t="s">
        <v>95</v>
      </c>
      <c r="AC1142" s="38">
        <v>11.48</v>
      </c>
      <c r="AD1142" s="38">
        <v>11.48</v>
      </c>
      <c r="AE1142" s="38">
        <v>0.56999999999999995</v>
      </c>
      <c r="AI1142" s="3">
        <f>ROUND(P1142*0.3,2)</f>
        <v>3.33</v>
      </c>
      <c r="AJ1142" s="3">
        <f>ROUND(AI1142*S1142/100,2)</f>
        <v>3</v>
      </c>
      <c r="AK1142" s="3">
        <f>AI1142-AJ1142</f>
        <v>0.33000000000000007</v>
      </c>
      <c r="AL1142" s="3">
        <f>ROUND(T1142*0.3,2)</f>
        <v>3.15</v>
      </c>
      <c r="AM1142" s="3">
        <f>ROUND(AL1142*W1142/100,2)</f>
        <v>2.99</v>
      </c>
      <c r="AN1142" s="3">
        <f>AL1142-AM1142</f>
        <v>0.1599999999999997</v>
      </c>
      <c r="AO1142" s="3">
        <f>ROUND(X1142*0.3,2)</f>
        <v>2.7</v>
      </c>
      <c r="AP1142" s="3">
        <f>ROUND(AO1142*AA1142/100,2)</f>
        <v>2.57</v>
      </c>
      <c r="AQ1142" s="3">
        <f>AO1142-AP1142</f>
        <v>0.13000000000000034</v>
      </c>
      <c r="AR1142" s="3">
        <v>3.44</v>
      </c>
      <c r="AS1142" s="3">
        <v>3.44</v>
      </c>
      <c r="AT1142" s="3">
        <v>0.17</v>
      </c>
      <c r="AX1142" s="3">
        <f>ROUND($P1142*0.6,2)</f>
        <v>6.66</v>
      </c>
      <c r="AY1142" s="3">
        <f>ROUND(AX1142*$S1142/100,2)</f>
        <v>5.99</v>
      </c>
      <c r="AZ1142" s="3">
        <f>AX1142-AY1142</f>
        <v>0.66999999999999993</v>
      </c>
      <c r="BA1142" s="3">
        <f>ROUND($T1142*0.6,2)</f>
        <v>6.31</v>
      </c>
      <c r="BB1142" s="3">
        <f>ROUND(BA1142*$W1142/100,2)</f>
        <v>5.99</v>
      </c>
      <c r="BC1142" s="3">
        <f>BA1142-BB1142</f>
        <v>0.3199999999999994</v>
      </c>
      <c r="BD1142" s="3">
        <f>ROUND($X1142*0.6,2)</f>
        <v>5.4</v>
      </c>
      <c r="BE1142" s="3">
        <f>ROUND(BD1142*$AA1142/100,2)</f>
        <v>5.13</v>
      </c>
      <c r="BF1142" s="3">
        <f>BD1142-BE1142</f>
        <v>0.27000000000000046</v>
      </c>
      <c r="BG1142" s="3">
        <v>6.89</v>
      </c>
      <c r="BH1142" s="3">
        <v>6.89</v>
      </c>
      <c r="BI1142" s="3">
        <v>0</v>
      </c>
      <c r="BJ1142" s="3" t="s">
        <v>171</v>
      </c>
      <c r="BK1142" s="3">
        <v>19.398416000000001</v>
      </c>
      <c r="BL1142" s="3">
        <v>18.43</v>
      </c>
      <c r="BM1142" s="3">
        <v>0.96841600000000128</v>
      </c>
      <c r="BN1142" s="3">
        <v>17</v>
      </c>
      <c r="BO1142" s="3">
        <v>16.149999999999999</v>
      </c>
      <c r="BP1142" s="3">
        <v>0.85000000000000142</v>
      </c>
      <c r="BQ1142" s="3">
        <v>17.598416</v>
      </c>
      <c r="BR1142" s="3">
        <v>16.72</v>
      </c>
      <c r="BS1142" s="3">
        <v>0.87841600000000142</v>
      </c>
      <c r="BT1142" s="3">
        <v>15.2</v>
      </c>
      <c r="BU1142" s="3">
        <v>14.44</v>
      </c>
      <c r="BV1142" s="3">
        <v>0.75999999999999979</v>
      </c>
      <c r="BW1142" s="3">
        <v>17.88</v>
      </c>
      <c r="BX1142" s="3">
        <v>16.989999999999998</v>
      </c>
      <c r="BY1142" s="3">
        <v>0.89000000000000057</v>
      </c>
      <c r="BZ1142" s="3">
        <v>16.898416000000001</v>
      </c>
      <c r="CA1142" s="3">
        <v>16.05</v>
      </c>
      <c r="CB1142" s="3">
        <v>0.84841600000000028</v>
      </c>
      <c r="CC1142" s="3">
        <v>17.18</v>
      </c>
      <c r="CD1142" s="3">
        <v>16.32</v>
      </c>
      <c r="CE1142" s="3">
        <v>0.85999999999999943</v>
      </c>
      <c r="CF1142" s="3">
        <v>15.898416000000001</v>
      </c>
      <c r="CG1142" s="3">
        <v>15.1</v>
      </c>
      <c r="CH1142" s="3">
        <v>0.79841600000000135</v>
      </c>
      <c r="CI1142" s="3">
        <v>16.28</v>
      </c>
      <c r="CJ1142" s="3">
        <v>15.47</v>
      </c>
      <c r="CK1142" s="3">
        <v>0.8100000000000005</v>
      </c>
      <c r="CL1142" s="3">
        <v>13.58</v>
      </c>
      <c r="CM1142" s="3">
        <v>12.9</v>
      </c>
      <c r="CN1142" s="3">
        <v>0.67999999999999972</v>
      </c>
      <c r="CO1142" s="3">
        <v>11.9</v>
      </c>
      <c r="CP1142" s="3">
        <v>11.31</v>
      </c>
      <c r="CQ1142" s="3">
        <v>0.58999999999999986</v>
      </c>
      <c r="CR1142" s="3">
        <v>12.32</v>
      </c>
      <c r="CS1142" s="3">
        <v>11.7</v>
      </c>
      <c r="CT1142" s="3">
        <v>0.62000000000000099</v>
      </c>
      <c r="CU1142" s="3">
        <v>10.64</v>
      </c>
      <c r="CV1142" s="3">
        <v>10.11</v>
      </c>
      <c r="CW1142" s="3">
        <v>0.53000000000000114</v>
      </c>
      <c r="CX1142" s="3">
        <v>12.52</v>
      </c>
      <c r="CY1142" s="3">
        <v>11.89</v>
      </c>
      <c r="CZ1142" s="3">
        <v>0.62999999999999901</v>
      </c>
      <c r="DA1142" s="3">
        <v>11.83</v>
      </c>
      <c r="DB1142" s="3">
        <v>11.24</v>
      </c>
      <c r="DC1142" s="3">
        <v>0.58999999999999986</v>
      </c>
      <c r="DD1142" s="3">
        <v>12.03</v>
      </c>
      <c r="DE1142" s="3">
        <v>11.43</v>
      </c>
      <c r="DF1142" s="3">
        <v>0.59999999999999964</v>
      </c>
      <c r="DG1142" s="3">
        <v>11.13</v>
      </c>
      <c r="DH1142" s="3">
        <v>10.57</v>
      </c>
      <c r="DI1142" s="3">
        <v>0.5600000000000005</v>
      </c>
      <c r="DJ1142" s="3">
        <v>11.4</v>
      </c>
      <c r="DK1142" s="3">
        <v>10.83</v>
      </c>
      <c r="DL1142" s="3">
        <v>0.57000000000000028</v>
      </c>
      <c r="DM1142" s="3">
        <v>17.46</v>
      </c>
      <c r="DN1142" s="3">
        <v>16.59</v>
      </c>
      <c r="DO1142" s="3">
        <v>0.87000000000000099</v>
      </c>
      <c r="DP1142" s="3">
        <v>15.84</v>
      </c>
      <c r="DQ1142" s="3">
        <v>15.05</v>
      </c>
      <c r="DR1142" s="3">
        <v>0.78999999999999915</v>
      </c>
      <c r="DS1142" s="3">
        <v>15.21</v>
      </c>
      <c r="DT1142" s="3">
        <v>14.45</v>
      </c>
      <c r="DU1142" s="3">
        <v>0.76000000000000156</v>
      </c>
      <c r="DV1142" s="3">
        <v>14.31</v>
      </c>
      <c r="DW1142" s="3">
        <v>13.59</v>
      </c>
      <c r="DX1142" s="3">
        <v>0.72000000000000064</v>
      </c>
    </row>
    <row r="1143" spans="1:128" s="3" customFormat="1" x14ac:dyDescent="0.25">
      <c r="A1143" s="36" t="s">
        <v>1335</v>
      </c>
      <c r="B1143" s="36" t="s">
        <v>1205</v>
      </c>
      <c r="C1143" s="36" t="s">
        <v>1206</v>
      </c>
      <c r="D1143" s="37" t="s">
        <v>1215</v>
      </c>
      <c r="E1143" s="36" t="s">
        <v>1206</v>
      </c>
      <c r="F1143" s="37" t="s">
        <v>421</v>
      </c>
      <c r="G1143" s="36" t="s">
        <v>422</v>
      </c>
      <c r="H1143" s="36" t="s">
        <v>168</v>
      </c>
      <c r="I1143" s="36" t="s">
        <v>388</v>
      </c>
      <c r="J1143" s="36" t="s">
        <v>171</v>
      </c>
      <c r="K1143" s="44">
        <v>7.18</v>
      </c>
      <c r="L1143" s="38" t="str">
        <f>IF(J1143="10",K1143,"")</f>
        <v/>
      </c>
      <c r="M1143" s="38"/>
      <c r="N1143" s="38"/>
      <c r="O1143" s="38">
        <v>0</v>
      </c>
      <c r="P1143" s="38">
        <f>IF(J1143&lt;&gt;"20",IF(J1143="15",K1143,ROUND(K1143*0.85,2)),"")</f>
        <v>7.18</v>
      </c>
      <c r="Q1143" s="38">
        <f>ROUND(P1143*S1143/100,2)</f>
        <v>6.46</v>
      </c>
      <c r="R1143" s="38">
        <f>P1143-Q1143</f>
        <v>0.71999999999999975</v>
      </c>
      <c r="S1143" s="38" t="s">
        <v>389</v>
      </c>
      <c r="T1143" s="38">
        <f>IF(J1143="20",K1143,IF(J1143="10",ROUND(K1143*0.7,2),ROUND(K1143/0.85*0.7,2)))</f>
        <v>5.91</v>
      </c>
      <c r="U1143" s="38">
        <f>ROUND(T1143*W1143/100,2)</f>
        <v>5.61</v>
      </c>
      <c r="V1143" s="38">
        <f>T1143-U1143</f>
        <v>0.29999999999999982</v>
      </c>
      <c r="W1143" s="36">
        <v>95</v>
      </c>
      <c r="X1143" s="38">
        <f>IF(J1143="20",ROUND(K1143/0.7*0.6,2),IF(J1143="10",ROUND(K1143*0.6,2),ROUND(K1143/0.85*0.6,2)))</f>
        <v>5.07</v>
      </c>
      <c r="Y1143" s="38">
        <f>ROUND(X1143*AA1143/100,2)</f>
        <v>4.82</v>
      </c>
      <c r="Z1143" s="38">
        <f>X1143-Y1143</f>
        <v>0.25</v>
      </c>
      <c r="AA1143" s="36">
        <v>95</v>
      </c>
      <c r="AB1143" s="38" t="s">
        <v>95</v>
      </c>
      <c r="AC1143" s="38">
        <v>6.46</v>
      </c>
      <c r="AD1143" s="38">
        <v>6.46</v>
      </c>
      <c r="AE1143" s="38">
        <v>0.32</v>
      </c>
      <c r="AI1143" s="3">
        <f>ROUND(P1143*0.3,2)</f>
        <v>2.15</v>
      </c>
      <c r="AJ1143" s="3">
        <f>ROUND(AI1143*S1143/100,2)</f>
        <v>1.94</v>
      </c>
      <c r="AK1143" s="3">
        <f>AI1143-AJ1143</f>
        <v>0.20999999999999996</v>
      </c>
      <c r="AL1143" s="3">
        <f>ROUND(T1143*0.3,2)</f>
        <v>1.77</v>
      </c>
      <c r="AM1143" s="3">
        <f>ROUND(AL1143*W1143/100,2)</f>
        <v>1.68</v>
      </c>
      <c r="AN1143" s="3">
        <f>AL1143-AM1143</f>
        <v>9.000000000000008E-2</v>
      </c>
      <c r="AO1143" s="3">
        <f>ROUND(X1143*0.3,2)</f>
        <v>1.52</v>
      </c>
      <c r="AP1143" s="3">
        <f>ROUND(AO1143*AA1143/100,2)</f>
        <v>1.44</v>
      </c>
      <c r="AQ1143" s="3">
        <f>AO1143-AP1143</f>
        <v>8.0000000000000071E-2</v>
      </c>
      <c r="AR1143" s="3">
        <v>1.94</v>
      </c>
      <c r="AS1143" s="3">
        <v>1.94</v>
      </c>
      <c r="AT1143" s="3">
        <v>0.1</v>
      </c>
      <c r="AX1143" s="3">
        <f>ROUND($P1143*0.6,2)</f>
        <v>4.3099999999999996</v>
      </c>
      <c r="AY1143" s="3">
        <f>ROUND(AX1143*$S1143/100,2)</f>
        <v>3.88</v>
      </c>
      <c r="AZ1143" s="3">
        <f>AX1143-AY1143</f>
        <v>0.42999999999999972</v>
      </c>
      <c r="BA1143" s="3">
        <f>ROUND($T1143*0.6,2)</f>
        <v>3.55</v>
      </c>
      <c r="BB1143" s="3">
        <f>ROUND(BA1143*$W1143/100,2)</f>
        <v>3.37</v>
      </c>
      <c r="BC1143" s="3">
        <f>BA1143-BB1143</f>
        <v>0.17999999999999972</v>
      </c>
      <c r="BD1143" s="3">
        <f>ROUND($X1143*0.6,2)</f>
        <v>3.04</v>
      </c>
      <c r="BE1143" s="3">
        <f>ROUND(BD1143*$AA1143/100,2)</f>
        <v>2.89</v>
      </c>
      <c r="BF1143" s="3">
        <f>BD1143-BE1143</f>
        <v>0.14999999999999991</v>
      </c>
      <c r="BG1143" s="3">
        <v>3.88</v>
      </c>
      <c r="BH1143" s="3">
        <v>3.88</v>
      </c>
      <c r="BI1143" s="3">
        <v>0</v>
      </c>
      <c r="BJ1143" s="3" t="s">
        <v>171</v>
      </c>
      <c r="BK1143" s="3">
        <v>16.68</v>
      </c>
      <c r="BL1143" s="3">
        <v>15.85</v>
      </c>
      <c r="BM1143" s="3">
        <v>0.83000000000000007</v>
      </c>
      <c r="BN1143" s="3">
        <v>13.91</v>
      </c>
      <c r="BO1143" s="3">
        <v>13.21</v>
      </c>
      <c r="BP1143" s="3">
        <v>0.69999999999999929</v>
      </c>
      <c r="BQ1143" s="3">
        <v>14.879999999999999</v>
      </c>
      <c r="BR1143" s="3">
        <v>14.14</v>
      </c>
      <c r="BS1143" s="3">
        <v>0.73999999999999844</v>
      </c>
      <c r="BT1143" s="3">
        <v>12.11</v>
      </c>
      <c r="BU1143" s="3">
        <v>11.5</v>
      </c>
      <c r="BV1143" s="3">
        <v>0.60999999999999943</v>
      </c>
      <c r="BW1143" s="3">
        <v>13.94</v>
      </c>
      <c r="BX1143" s="3">
        <v>13.24</v>
      </c>
      <c r="BY1143" s="3">
        <v>0.69999999999999929</v>
      </c>
      <c r="BZ1143" s="3">
        <v>14.18</v>
      </c>
      <c r="CA1143" s="3">
        <v>13.47</v>
      </c>
      <c r="CB1143" s="3">
        <v>0.70999999999999908</v>
      </c>
      <c r="CC1143" s="3">
        <v>13.24</v>
      </c>
      <c r="CD1143" s="3">
        <v>12.58</v>
      </c>
      <c r="CE1143" s="3">
        <v>0.66000000000000014</v>
      </c>
      <c r="CF1143" s="3">
        <v>11.98</v>
      </c>
      <c r="CG1143" s="3">
        <v>11.38</v>
      </c>
      <c r="CH1143" s="3">
        <v>0.59999999999999964</v>
      </c>
      <c r="CI1143" s="3">
        <v>11.26</v>
      </c>
      <c r="CJ1143" s="3">
        <v>10.7</v>
      </c>
      <c r="CK1143" s="3">
        <v>0.5600000000000005</v>
      </c>
      <c r="CL1143" s="3">
        <v>11.68</v>
      </c>
      <c r="CM1143" s="3">
        <v>11.1</v>
      </c>
      <c r="CN1143" s="3">
        <v>0.58000000000000007</v>
      </c>
      <c r="CO1143" s="3">
        <v>9.74</v>
      </c>
      <c r="CP1143" s="3">
        <v>9.25</v>
      </c>
      <c r="CQ1143" s="3">
        <v>0.49000000000000021</v>
      </c>
      <c r="CR1143" s="3">
        <v>10.42</v>
      </c>
      <c r="CS1143" s="3">
        <v>9.9</v>
      </c>
      <c r="CT1143" s="3">
        <v>0.51999999999999957</v>
      </c>
      <c r="CU1143" s="3">
        <v>8.48</v>
      </c>
      <c r="CV1143" s="3">
        <v>8.06</v>
      </c>
      <c r="CW1143" s="3">
        <v>0.41999999999999993</v>
      </c>
      <c r="CX1143" s="3">
        <v>9.76</v>
      </c>
      <c r="CY1143" s="3">
        <v>9.27</v>
      </c>
      <c r="CZ1143" s="3">
        <v>0.49000000000000021</v>
      </c>
      <c r="DA1143" s="3">
        <v>9.93</v>
      </c>
      <c r="DB1143" s="3">
        <v>9.43</v>
      </c>
      <c r="DC1143" s="3">
        <v>0.5</v>
      </c>
      <c r="DD1143" s="3">
        <v>9.27</v>
      </c>
      <c r="DE1143" s="3">
        <v>8.81</v>
      </c>
      <c r="DF1143" s="3">
        <v>0.45999999999999908</v>
      </c>
      <c r="DG1143" s="3">
        <v>8.39</v>
      </c>
      <c r="DH1143" s="3">
        <v>7.97</v>
      </c>
      <c r="DI1143" s="3">
        <v>0.42000000000000082</v>
      </c>
      <c r="DJ1143" s="3">
        <v>7.88</v>
      </c>
      <c r="DK1143" s="3">
        <v>7.49</v>
      </c>
      <c r="DL1143" s="3">
        <v>0.38999999999999968</v>
      </c>
      <c r="DM1143" s="3">
        <v>15.01</v>
      </c>
      <c r="DN1143" s="3">
        <v>14.26</v>
      </c>
      <c r="DO1143" s="3">
        <v>0.75</v>
      </c>
      <c r="DP1143" s="3">
        <v>13.39</v>
      </c>
      <c r="DQ1143" s="3">
        <v>12.72</v>
      </c>
      <c r="DR1143" s="3">
        <v>0.66999999999999993</v>
      </c>
      <c r="DS1143" s="3">
        <v>12.76</v>
      </c>
      <c r="DT1143" s="3">
        <v>12.12</v>
      </c>
      <c r="DU1143" s="3">
        <v>0.64000000000000057</v>
      </c>
      <c r="DV1143" s="3">
        <v>10.78</v>
      </c>
      <c r="DW1143" s="3">
        <v>10.24</v>
      </c>
      <c r="DX1143" s="3">
        <v>0.53999999999999915</v>
      </c>
    </row>
    <row r="1144" spans="1:128" s="3" customFormat="1" x14ac:dyDescent="0.25">
      <c r="A1144" s="36" t="s">
        <v>1336</v>
      </c>
      <c r="B1144" s="36" t="s">
        <v>1205</v>
      </c>
      <c r="C1144" s="36" t="s">
        <v>1206</v>
      </c>
      <c r="D1144" s="37" t="s">
        <v>1232</v>
      </c>
      <c r="E1144" s="36" t="s">
        <v>1233</v>
      </c>
      <c r="F1144" s="37" t="s">
        <v>421</v>
      </c>
      <c r="G1144" s="36" t="s">
        <v>422</v>
      </c>
      <c r="H1144" s="36" t="s">
        <v>168</v>
      </c>
      <c r="I1144" s="36" t="s">
        <v>388</v>
      </c>
      <c r="J1144" s="36" t="s">
        <v>171</v>
      </c>
      <c r="K1144" s="44">
        <v>11.0808</v>
      </c>
      <c r="L1144" s="38" t="str">
        <f>IF(J1144="10",K1144,"")</f>
        <v/>
      </c>
      <c r="M1144" s="38"/>
      <c r="N1144" s="38"/>
      <c r="O1144" s="38">
        <v>0</v>
      </c>
      <c r="P1144" s="38">
        <f>IF(J1144&lt;&gt;"20",IF(J1144="15",K1144,ROUND(K1144*0.85,2)),"")</f>
        <v>11.0808</v>
      </c>
      <c r="Q1144" s="38">
        <f>ROUND(P1144*S1144/100,2)</f>
        <v>9.9700000000000006</v>
      </c>
      <c r="R1144" s="38">
        <f>P1144-Q1144</f>
        <v>1.1107999999999993</v>
      </c>
      <c r="S1144" s="38" t="s">
        <v>389</v>
      </c>
      <c r="T1144" s="38">
        <f>IF(J1144="20",K1144,IF(J1144="10",ROUND(K1144*0.7,2),ROUND(K1144/0.85*0.7,2)))</f>
        <v>9.1300000000000008</v>
      </c>
      <c r="U1144" s="38">
        <f>ROUND(T1144*W1144/100,2)</f>
        <v>8.67</v>
      </c>
      <c r="V1144" s="38">
        <f>T1144-U1144</f>
        <v>0.46000000000000085</v>
      </c>
      <c r="W1144" s="36">
        <v>95</v>
      </c>
      <c r="X1144" s="38">
        <f>IF(J1144="20",ROUND(K1144/0.7*0.6,2),IF(J1144="10",ROUND(K1144*0.6,2),ROUND(K1144/0.85*0.6,2)))</f>
        <v>7.82</v>
      </c>
      <c r="Y1144" s="38">
        <f>ROUND(X1144*AA1144/100,2)</f>
        <v>7.43</v>
      </c>
      <c r="Z1144" s="38">
        <f>X1144-Y1144</f>
        <v>0.39000000000000057</v>
      </c>
      <c r="AA1144" s="36">
        <v>95</v>
      </c>
      <c r="AB1144" s="38" t="s">
        <v>95</v>
      </c>
      <c r="AC1144" s="38">
        <v>9.9700000000000006</v>
      </c>
      <c r="AD1144" s="38">
        <v>9.9700000000000006</v>
      </c>
      <c r="AE1144" s="38">
        <v>0.5</v>
      </c>
      <c r="AI1144" s="3">
        <f>ROUND(P1144*0.3,2)</f>
        <v>3.32</v>
      </c>
      <c r="AJ1144" s="3">
        <f>ROUND(AI1144*S1144/100,2)</f>
        <v>2.99</v>
      </c>
      <c r="AK1144" s="3">
        <f>AI1144-AJ1144</f>
        <v>0.32999999999999963</v>
      </c>
      <c r="AL1144" s="3">
        <f>ROUND(T1144*0.3,2)</f>
        <v>2.74</v>
      </c>
      <c r="AM1144" s="3">
        <f>ROUND(AL1144*W1144/100,2)</f>
        <v>2.6</v>
      </c>
      <c r="AN1144" s="3">
        <f>AL1144-AM1144</f>
        <v>0.14000000000000012</v>
      </c>
      <c r="AO1144" s="3">
        <f>ROUND(X1144*0.3,2)</f>
        <v>2.35</v>
      </c>
      <c r="AP1144" s="3">
        <f>ROUND(AO1144*AA1144/100,2)</f>
        <v>2.23</v>
      </c>
      <c r="AQ1144" s="3">
        <f>AO1144-AP1144</f>
        <v>0.12000000000000011</v>
      </c>
      <c r="AR1144" s="3">
        <v>2.99</v>
      </c>
      <c r="AS1144" s="3">
        <v>2.99</v>
      </c>
      <c r="AT1144" s="3">
        <v>0.15</v>
      </c>
      <c r="AX1144" s="3">
        <f>ROUND($P1144*0.6,2)</f>
        <v>6.65</v>
      </c>
      <c r="AY1144" s="3">
        <f>ROUND(AX1144*$S1144/100,2)</f>
        <v>5.99</v>
      </c>
      <c r="AZ1144" s="3">
        <f>AX1144-AY1144</f>
        <v>0.66000000000000014</v>
      </c>
      <c r="BA1144" s="3">
        <f>ROUND($T1144*0.6,2)</f>
        <v>5.48</v>
      </c>
      <c r="BB1144" s="3">
        <f>ROUND(BA1144*$W1144/100,2)</f>
        <v>5.21</v>
      </c>
      <c r="BC1144" s="3">
        <f>BA1144-BB1144</f>
        <v>0.27000000000000046</v>
      </c>
      <c r="BD1144" s="3">
        <f>ROUND($X1144*0.6,2)</f>
        <v>4.6900000000000004</v>
      </c>
      <c r="BE1144" s="3">
        <f>ROUND(BD1144*$AA1144/100,2)</f>
        <v>4.46</v>
      </c>
      <c r="BF1144" s="3">
        <f>BD1144-BE1144</f>
        <v>0.23000000000000043</v>
      </c>
      <c r="BG1144" s="3">
        <v>5.98</v>
      </c>
      <c r="BH1144" s="3">
        <v>5.98</v>
      </c>
      <c r="BI1144" s="3">
        <v>0</v>
      </c>
      <c r="BJ1144" s="3" t="s">
        <v>171</v>
      </c>
      <c r="BK1144" s="3">
        <v>20.5808</v>
      </c>
      <c r="BL1144" s="3">
        <v>19.55</v>
      </c>
      <c r="BM1144" s="3">
        <v>1.0307999999999993</v>
      </c>
      <c r="BN1144" s="3">
        <v>16.66</v>
      </c>
      <c r="BO1144" s="3">
        <v>15.83</v>
      </c>
      <c r="BP1144" s="3">
        <v>0.83000000000000007</v>
      </c>
      <c r="BQ1144" s="3">
        <v>18.780799999999999</v>
      </c>
      <c r="BR1144" s="3">
        <v>17.84</v>
      </c>
      <c r="BS1144" s="3">
        <v>0.94079999999999941</v>
      </c>
      <c r="BT1144" s="3">
        <v>14.86</v>
      </c>
      <c r="BU1144" s="3">
        <v>14.12</v>
      </c>
      <c r="BV1144" s="3">
        <v>0.74000000000000021</v>
      </c>
      <c r="BW1144" s="3">
        <v>17.45</v>
      </c>
      <c r="BX1144" s="3">
        <v>16.579999999999998</v>
      </c>
      <c r="BY1144" s="3">
        <v>0.87000000000000099</v>
      </c>
      <c r="BZ1144" s="3">
        <v>18.0808</v>
      </c>
      <c r="CA1144" s="3">
        <v>17.18</v>
      </c>
      <c r="CB1144" s="3">
        <v>0.90080000000000027</v>
      </c>
      <c r="CC1144" s="3">
        <v>16.75</v>
      </c>
      <c r="CD1144" s="3">
        <v>15.91</v>
      </c>
      <c r="CE1144" s="3">
        <v>0.83999999999999986</v>
      </c>
      <c r="CF1144" s="3">
        <v>15.880800000000001</v>
      </c>
      <c r="CG1144" s="3">
        <v>15.09</v>
      </c>
      <c r="CH1144" s="3">
        <v>0.79080000000000084</v>
      </c>
      <c r="CI1144" s="3">
        <v>14.77</v>
      </c>
      <c r="CJ1144" s="3">
        <v>14.03</v>
      </c>
      <c r="CK1144" s="3">
        <v>0.74000000000000021</v>
      </c>
      <c r="CL1144" s="3">
        <v>14.41</v>
      </c>
      <c r="CM1144" s="3">
        <v>13.69</v>
      </c>
      <c r="CN1144" s="3">
        <v>0.72000000000000064</v>
      </c>
      <c r="CO1144" s="3">
        <v>11.66</v>
      </c>
      <c r="CP1144" s="3">
        <v>11.08</v>
      </c>
      <c r="CQ1144" s="3">
        <v>0.58000000000000007</v>
      </c>
      <c r="CR1144" s="3">
        <v>13.15</v>
      </c>
      <c r="CS1144" s="3">
        <v>12.49</v>
      </c>
      <c r="CT1144" s="3">
        <v>0.66000000000000014</v>
      </c>
      <c r="CU1144" s="3">
        <v>10.4</v>
      </c>
      <c r="CV1144" s="3">
        <v>9.8800000000000008</v>
      </c>
      <c r="CW1144" s="3">
        <v>0.51999999999999957</v>
      </c>
      <c r="CX1144" s="3">
        <v>12.22</v>
      </c>
      <c r="CY1144" s="3">
        <v>11.61</v>
      </c>
      <c r="CZ1144" s="3">
        <v>0.61000000000000121</v>
      </c>
      <c r="DA1144" s="3">
        <v>12.66</v>
      </c>
      <c r="DB1144" s="3">
        <v>12.03</v>
      </c>
      <c r="DC1144" s="3">
        <v>0.63000000000000078</v>
      </c>
      <c r="DD1144" s="3">
        <v>11.73</v>
      </c>
      <c r="DE1144" s="3">
        <v>11.14</v>
      </c>
      <c r="DF1144" s="3">
        <v>0.58999999999999986</v>
      </c>
      <c r="DG1144" s="3">
        <v>11.12</v>
      </c>
      <c r="DH1144" s="3">
        <v>10.56</v>
      </c>
      <c r="DI1144" s="3">
        <v>0.55999999999999872</v>
      </c>
      <c r="DJ1144" s="3">
        <v>10.34</v>
      </c>
      <c r="DK1144" s="3">
        <v>9.82</v>
      </c>
      <c r="DL1144" s="3">
        <v>0.51999999999999957</v>
      </c>
      <c r="DM1144" s="3">
        <v>18.52</v>
      </c>
      <c r="DN1144" s="3">
        <v>17.59</v>
      </c>
      <c r="DO1144" s="3">
        <v>0.92999999999999972</v>
      </c>
      <c r="DP1144" s="3">
        <v>16.899999999999999</v>
      </c>
      <c r="DQ1144" s="3">
        <v>16.059999999999999</v>
      </c>
      <c r="DR1144" s="3">
        <v>0.83999999999999986</v>
      </c>
      <c r="DS1144" s="3">
        <v>16.27</v>
      </c>
      <c r="DT1144" s="3">
        <v>15.46</v>
      </c>
      <c r="DU1144" s="3">
        <v>0.80999999999999872</v>
      </c>
      <c r="DV1144" s="3">
        <v>14.29</v>
      </c>
      <c r="DW1144" s="3">
        <v>13.58</v>
      </c>
      <c r="DX1144" s="3">
        <v>0.70999999999999908</v>
      </c>
    </row>
    <row r="1145" spans="1:128" s="3" customFormat="1" x14ac:dyDescent="0.25">
      <c r="A1145" s="36" t="s">
        <v>1335</v>
      </c>
      <c r="B1145" s="36" t="s">
        <v>1205</v>
      </c>
      <c r="C1145" s="36" t="s">
        <v>1206</v>
      </c>
      <c r="D1145" s="37" t="s">
        <v>1215</v>
      </c>
      <c r="E1145" s="36" t="s">
        <v>1206</v>
      </c>
      <c r="F1145" s="37" t="s">
        <v>421</v>
      </c>
      <c r="G1145" s="36" t="s">
        <v>422</v>
      </c>
      <c r="H1145" s="36" t="s">
        <v>201</v>
      </c>
      <c r="I1145" s="36" t="s">
        <v>388</v>
      </c>
      <c r="J1145" s="36" t="s">
        <v>171</v>
      </c>
      <c r="K1145" s="44">
        <v>7.18</v>
      </c>
      <c r="L1145" s="38" t="str">
        <f>IF(J1145="10",K1145,"")</f>
        <v/>
      </c>
      <c r="M1145" s="38"/>
      <c r="N1145" s="38"/>
      <c r="O1145" s="38">
        <v>0</v>
      </c>
      <c r="P1145" s="38">
        <f>IF(H1145="A",IF(J1145&lt;&gt;"20",IF(J1145="15",K1145*0.87,ROUND(K1145/0.87*0.85,2)),""))</f>
        <v>6.2465999999999999</v>
      </c>
      <c r="Q1145" s="38">
        <f>ROUND(P1145*S1145/100,2)</f>
        <v>5.62</v>
      </c>
      <c r="R1145" s="38">
        <f>P1145-Q1145</f>
        <v>0.62659999999999982</v>
      </c>
      <c r="S1145" s="38" t="s">
        <v>389</v>
      </c>
      <c r="T1145" s="38">
        <f>IF(J1145="20",K1145,IF(J1145="10",ROUND(K1145*0.7,2),ROUND(K1145/0.85*0.7,2)))</f>
        <v>5.91</v>
      </c>
      <c r="U1145" s="38">
        <f>ROUND(T1145*W1145/100,2)</f>
        <v>5.61</v>
      </c>
      <c r="V1145" s="38">
        <f>T1145-U1145</f>
        <v>0.29999999999999982</v>
      </c>
      <c r="W1145" s="36">
        <v>95</v>
      </c>
      <c r="X1145" s="38">
        <f>IF(J1145="20",ROUND(K1145/0.7*0.6,2),IF(J1145="10",ROUND(K1145*0.6,2),ROUND(K1145/0.85*0.6,2)))</f>
        <v>5.07</v>
      </c>
      <c r="Y1145" s="38">
        <f>ROUND(X1145*AA1145/100,2)</f>
        <v>4.82</v>
      </c>
      <c r="Z1145" s="38">
        <f>X1145-Y1145</f>
        <v>0.25</v>
      </c>
      <c r="AA1145" s="36">
        <v>95</v>
      </c>
      <c r="AB1145" s="38" t="s">
        <v>95</v>
      </c>
      <c r="AC1145" s="38">
        <v>6.46</v>
      </c>
      <c r="AD1145" s="38">
        <v>6.46</v>
      </c>
      <c r="AE1145" s="38">
        <v>0.32</v>
      </c>
      <c r="AI1145" s="3">
        <f>ROUND(P1145*0.3,2)</f>
        <v>1.87</v>
      </c>
      <c r="AJ1145" s="3">
        <f>ROUND(AI1145*S1145/100,2)</f>
        <v>1.68</v>
      </c>
      <c r="AK1145" s="3">
        <f>AI1145-AJ1145</f>
        <v>0.19000000000000017</v>
      </c>
      <c r="AL1145" s="3">
        <f>ROUND(T1145*0.3,2)</f>
        <v>1.77</v>
      </c>
      <c r="AM1145" s="3">
        <f>ROUND(AL1145*W1145/100,2)</f>
        <v>1.68</v>
      </c>
      <c r="AN1145" s="3">
        <f>AL1145-AM1145</f>
        <v>9.000000000000008E-2</v>
      </c>
      <c r="AO1145" s="3">
        <f>ROUND(X1145*0.3,2)</f>
        <v>1.52</v>
      </c>
      <c r="AP1145" s="3">
        <f>ROUND(AO1145*AA1145/100,2)</f>
        <v>1.44</v>
      </c>
      <c r="AQ1145" s="3">
        <f>AO1145-AP1145</f>
        <v>8.0000000000000071E-2</v>
      </c>
      <c r="AR1145" s="3">
        <v>1.94</v>
      </c>
      <c r="AS1145" s="3">
        <v>1.94</v>
      </c>
      <c r="AT1145" s="3">
        <v>0.1</v>
      </c>
      <c r="AX1145" s="3">
        <f>ROUND($P1145*0.6,2)</f>
        <v>3.75</v>
      </c>
      <c r="AY1145" s="3">
        <f>ROUND(AX1145*$S1145/100,2)</f>
        <v>3.38</v>
      </c>
      <c r="AZ1145" s="3">
        <f>AX1145-AY1145</f>
        <v>0.37000000000000011</v>
      </c>
      <c r="BA1145" s="3">
        <f>ROUND($T1145*0.6,2)</f>
        <v>3.55</v>
      </c>
      <c r="BB1145" s="3">
        <f>ROUND(BA1145*$W1145/100,2)</f>
        <v>3.37</v>
      </c>
      <c r="BC1145" s="3">
        <f>BA1145-BB1145</f>
        <v>0.17999999999999972</v>
      </c>
      <c r="BD1145" s="3">
        <f>ROUND($X1145*0.6,2)</f>
        <v>3.04</v>
      </c>
      <c r="BE1145" s="3">
        <f>ROUND(BD1145*$AA1145/100,2)</f>
        <v>2.89</v>
      </c>
      <c r="BF1145" s="3">
        <f>BD1145-BE1145</f>
        <v>0.14999999999999991</v>
      </c>
      <c r="BG1145" s="3">
        <v>3.88</v>
      </c>
      <c r="BH1145" s="3">
        <v>3.88</v>
      </c>
      <c r="BI1145" s="3">
        <v>0</v>
      </c>
      <c r="BJ1145" s="3" t="s">
        <v>171</v>
      </c>
      <c r="BK1145" s="3">
        <v>15.746600000000001</v>
      </c>
      <c r="BL1145" s="3">
        <v>14.96</v>
      </c>
      <c r="BM1145" s="3">
        <v>0.78659999999999997</v>
      </c>
      <c r="BN1145" s="3">
        <v>13.91</v>
      </c>
      <c r="BO1145" s="3">
        <v>13.21</v>
      </c>
      <c r="BP1145" s="3">
        <v>0.69999999999999929</v>
      </c>
      <c r="BQ1145" s="3">
        <v>13.9466</v>
      </c>
      <c r="BR1145" s="3">
        <v>13.25</v>
      </c>
      <c r="BS1145" s="3">
        <v>0.69660000000000011</v>
      </c>
      <c r="BT1145" s="3">
        <v>12.11</v>
      </c>
      <c r="BU1145" s="3">
        <v>11.5</v>
      </c>
      <c r="BV1145" s="3">
        <v>0.60999999999999943</v>
      </c>
      <c r="BW1145" s="3">
        <v>13.94</v>
      </c>
      <c r="BX1145" s="3">
        <v>13.24</v>
      </c>
      <c r="BY1145" s="3">
        <v>0.69999999999999929</v>
      </c>
      <c r="BZ1145" s="3">
        <v>13.246600000000001</v>
      </c>
      <c r="CA1145" s="3">
        <v>12.58</v>
      </c>
      <c r="CB1145" s="3">
        <v>0.66660000000000075</v>
      </c>
      <c r="CC1145" s="3">
        <v>13.24</v>
      </c>
      <c r="CD1145" s="3">
        <v>12.58</v>
      </c>
      <c r="CE1145" s="3">
        <v>0.66000000000000014</v>
      </c>
      <c r="CF1145" s="3">
        <v>11.0466</v>
      </c>
      <c r="CG1145" s="3">
        <v>10.49</v>
      </c>
      <c r="CH1145" s="3">
        <v>0.55659999999999954</v>
      </c>
      <c r="CI1145" s="3">
        <v>11.26</v>
      </c>
      <c r="CJ1145" s="3">
        <v>10.7</v>
      </c>
      <c r="CK1145" s="3">
        <v>0.5600000000000005</v>
      </c>
      <c r="CL1145" s="3">
        <v>11.02</v>
      </c>
      <c r="CM1145" s="3">
        <v>10.47</v>
      </c>
      <c r="CN1145" s="3">
        <v>0.54999999999999893</v>
      </c>
      <c r="CO1145" s="3">
        <v>9.74</v>
      </c>
      <c r="CP1145" s="3">
        <v>9.25</v>
      </c>
      <c r="CQ1145" s="3">
        <v>0.49000000000000021</v>
      </c>
      <c r="CR1145" s="3">
        <v>9.76</v>
      </c>
      <c r="CS1145" s="3">
        <v>9.27</v>
      </c>
      <c r="CT1145" s="3">
        <v>0.49000000000000021</v>
      </c>
      <c r="CU1145" s="3">
        <v>8.48</v>
      </c>
      <c r="CV1145" s="3">
        <v>8.06</v>
      </c>
      <c r="CW1145" s="3">
        <v>0.41999999999999993</v>
      </c>
      <c r="CX1145" s="3">
        <v>9.76</v>
      </c>
      <c r="CY1145" s="3">
        <v>9.27</v>
      </c>
      <c r="CZ1145" s="3">
        <v>0.49000000000000021</v>
      </c>
      <c r="DA1145" s="3">
        <v>9.27</v>
      </c>
      <c r="DB1145" s="3">
        <v>8.81</v>
      </c>
      <c r="DC1145" s="3">
        <v>0.45999999999999908</v>
      </c>
      <c r="DD1145" s="3">
        <v>9.27</v>
      </c>
      <c r="DE1145" s="3">
        <v>8.81</v>
      </c>
      <c r="DF1145" s="3">
        <v>0.45999999999999908</v>
      </c>
      <c r="DG1145" s="3">
        <v>7.73</v>
      </c>
      <c r="DH1145" s="3">
        <v>7.34</v>
      </c>
      <c r="DI1145" s="3">
        <v>0.39000000000000057</v>
      </c>
      <c r="DJ1145" s="3">
        <v>7.88</v>
      </c>
      <c r="DK1145" s="3">
        <v>7.49</v>
      </c>
      <c r="DL1145" s="3">
        <v>0.38999999999999968</v>
      </c>
      <c r="DM1145" s="3">
        <v>14.17</v>
      </c>
      <c r="DN1145" s="3">
        <v>13.46</v>
      </c>
      <c r="DO1145" s="3">
        <v>0.70999999999999908</v>
      </c>
      <c r="DP1145" s="3">
        <v>12.55</v>
      </c>
      <c r="DQ1145" s="3">
        <v>11.92</v>
      </c>
      <c r="DR1145" s="3">
        <v>0.63000000000000078</v>
      </c>
      <c r="DS1145" s="3">
        <v>11.92</v>
      </c>
      <c r="DT1145" s="3">
        <v>11.32</v>
      </c>
      <c r="DU1145" s="3">
        <v>0.59999999999999964</v>
      </c>
      <c r="DV1145" s="3">
        <v>9.94</v>
      </c>
      <c r="DW1145" s="3">
        <v>9.44</v>
      </c>
      <c r="DX1145" s="3">
        <v>0.5</v>
      </c>
    </row>
    <row r="1146" spans="1:128" s="3" customFormat="1" x14ac:dyDescent="0.25">
      <c r="A1146" s="36" t="s">
        <v>1336</v>
      </c>
      <c r="B1146" s="36" t="s">
        <v>1205</v>
      </c>
      <c r="C1146" s="36" t="s">
        <v>1206</v>
      </c>
      <c r="D1146" s="37" t="s">
        <v>1232</v>
      </c>
      <c r="E1146" s="36" t="s">
        <v>1233</v>
      </c>
      <c r="F1146" s="37" t="s">
        <v>421</v>
      </c>
      <c r="G1146" s="36" t="s">
        <v>422</v>
      </c>
      <c r="H1146" s="36" t="s">
        <v>201</v>
      </c>
      <c r="I1146" s="36" t="s">
        <v>388</v>
      </c>
      <c r="J1146" s="36" t="s">
        <v>171</v>
      </c>
      <c r="K1146" s="44">
        <v>11.0808</v>
      </c>
      <c r="L1146" s="38" t="str">
        <f>IF(J1146="10",K1146,"")</f>
        <v/>
      </c>
      <c r="M1146" s="38"/>
      <c r="N1146" s="38"/>
      <c r="O1146" s="38">
        <v>0</v>
      </c>
      <c r="P1146" s="38">
        <f>IF(H1146="A",IF(J1146&lt;&gt;"20",IF(J1146="15",K1146*0.87,ROUND(K1146/0.87*0.85,2)),""))</f>
        <v>9.6402959999999993</v>
      </c>
      <c r="Q1146" s="38">
        <f>ROUND(P1146*S1146/100,2)</f>
        <v>8.68</v>
      </c>
      <c r="R1146" s="38">
        <f>P1146-Q1146</f>
        <v>0.96029599999999959</v>
      </c>
      <c r="S1146" s="38" t="s">
        <v>389</v>
      </c>
      <c r="T1146" s="38">
        <f>IF(J1146="20",K1146,IF(J1146="10",ROUND(K1146*0.7,2),ROUND(K1146/0.85*0.7,2)))</f>
        <v>9.1300000000000008</v>
      </c>
      <c r="U1146" s="38">
        <f>ROUND(T1146*W1146/100,2)</f>
        <v>8.67</v>
      </c>
      <c r="V1146" s="38">
        <f>T1146-U1146</f>
        <v>0.46000000000000085</v>
      </c>
      <c r="W1146" s="36">
        <v>95</v>
      </c>
      <c r="X1146" s="38">
        <f>IF(J1146="20",ROUND(K1146/0.7*0.6,2),IF(J1146="10",ROUND(K1146*0.6,2),ROUND(K1146/0.85*0.6,2)))</f>
        <v>7.82</v>
      </c>
      <c r="Y1146" s="38">
        <f>ROUND(X1146*AA1146/100,2)</f>
        <v>7.43</v>
      </c>
      <c r="Z1146" s="38">
        <f>X1146-Y1146</f>
        <v>0.39000000000000057</v>
      </c>
      <c r="AA1146" s="36">
        <v>95</v>
      </c>
      <c r="AB1146" s="38" t="s">
        <v>95</v>
      </c>
      <c r="AC1146" s="38">
        <v>9.9700000000000006</v>
      </c>
      <c r="AD1146" s="38">
        <v>9.9700000000000006</v>
      </c>
      <c r="AE1146" s="38">
        <v>0.5</v>
      </c>
      <c r="AI1146" s="3">
        <f>ROUND(P1146*0.3,2)</f>
        <v>2.89</v>
      </c>
      <c r="AJ1146" s="3">
        <f>ROUND(AI1146*S1146/100,2)</f>
        <v>2.6</v>
      </c>
      <c r="AK1146" s="3">
        <f>AI1146-AJ1146</f>
        <v>0.29000000000000004</v>
      </c>
      <c r="AL1146" s="3">
        <f>ROUND(T1146*0.3,2)</f>
        <v>2.74</v>
      </c>
      <c r="AM1146" s="3">
        <f>ROUND(AL1146*W1146/100,2)</f>
        <v>2.6</v>
      </c>
      <c r="AN1146" s="3">
        <f>AL1146-AM1146</f>
        <v>0.14000000000000012</v>
      </c>
      <c r="AO1146" s="3">
        <f>ROUND(X1146*0.3,2)</f>
        <v>2.35</v>
      </c>
      <c r="AP1146" s="3">
        <f>ROUND(AO1146*AA1146/100,2)</f>
        <v>2.23</v>
      </c>
      <c r="AQ1146" s="3">
        <f>AO1146-AP1146</f>
        <v>0.12000000000000011</v>
      </c>
      <c r="AR1146" s="3">
        <v>2.99</v>
      </c>
      <c r="AS1146" s="3">
        <v>2.99</v>
      </c>
      <c r="AT1146" s="3">
        <v>0.15</v>
      </c>
      <c r="AX1146" s="3">
        <f>ROUND($P1146*0.6,2)</f>
        <v>5.78</v>
      </c>
      <c r="AY1146" s="3">
        <f>ROUND(AX1146*$S1146/100,2)</f>
        <v>5.2</v>
      </c>
      <c r="AZ1146" s="3">
        <f>AX1146-AY1146</f>
        <v>0.58000000000000007</v>
      </c>
      <c r="BA1146" s="3">
        <f>ROUND($T1146*0.6,2)</f>
        <v>5.48</v>
      </c>
      <c r="BB1146" s="3">
        <f>ROUND(BA1146*$W1146/100,2)</f>
        <v>5.21</v>
      </c>
      <c r="BC1146" s="3">
        <f>BA1146-BB1146</f>
        <v>0.27000000000000046</v>
      </c>
      <c r="BD1146" s="3">
        <f>ROUND($X1146*0.6,2)</f>
        <v>4.6900000000000004</v>
      </c>
      <c r="BE1146" s="3">
        <f>ROUND(BD1146*$AA1146/100,2)</f>
        <v>4.46</v>
      </c>
      <c r="BF1146" s="3">
        <f>BD1146-BE1146</f>
        <v>0.23000000000000043</v>
      </c>
      <c r="BG1146" s="3">
        <v>5.98</v>
      </c>
      <c r="BH1146" s="3">
        <v>5.98</v>
      </c>
      <c r="BI1146" s="3">
        <v>0</v>
      </c>
      <c r="BJ1146" s="3" t="s">
        <v>171</v>
      </c>
      <c r="BK1146" s="3">
        <v>19.140295999999999</v>
      </c>
      <c r="BL1146" s="3">
        <v>18.18</v>
      </c>
      <c r="BM1146" s="3">
        <v>0.96029599999999959</v>
      </c>
      <c r="BN1146" s="3">
        <v>16.66</v>
      </c>
      <c r="BO1146" s="3">
        <v>15.83</v>
      </c>
      <c r="BP1146" s="3">
        <v>0.83000000000000007</v>
      </c>
      <c r="BQ1146" s="3">
        <v>17.340295999999999</v>
      </c>
      <c r="BR1146" s="3">
        <v>16.47</v>
      </c>
      <c r="BS1146" s="3">
        <v>0.87029599999999974</v>
      </c>
      <c r="BT1146" s="3">
        <v>14.86</v>
      </c>
      <c r="BU1146" s="3">
        <v>14.12</v>
      </c>
      <c r="BV1146" s="3">
        <v>0.74000000000000021</v>
      </c>
      <c r="BW1146" s="3">
        <v>17.45</v>
      </c>
      <c r="BX1146" s="3">
        <v>16.579999999999998</v>
      </c>
      <c r="BY1146" s="3">
        <v>0.87000000000000099</v>
      </c>
      <c r="BZ1146" s="3">
        <v>16.640295999999999</v>
      </c>
      <c r="CA1146" s="3">
        <v>15.81</v>
      </c>
      <c r="CB1146" s="3">
        <v>0.83029599999999881</v>
      </c>
      <c r="CC1146" s="3">
        <v>16.75</v>
      </c>
      <c r="CD1146" s="3">
        <v>15.91</v>
      </c>
      <c r="CE1146" s="3">
        <v>0.83999999999999986</v>
      </c>
      <c r="CF1146" s="3">
        <v>14.440296</v>
      </c>
      <c r="CG1146" s="3">
        <v>13.72</v>
      </c>
      <c r="CH1146" s="3">
        <v>0.72029599999999938</v>
      </c>
      <c r="CI1146" s="3">
        <v>14.77</v>
      </c>
      <c r="CJ1146" s="3">
        <v>14.03</v>
      </c>
      <c r="CK1146" s="3">
        <v>0.74000000000000021</v>
      </c>
      <c r="CL1146" s="3">
        <v>13.4</v>
      </c>
      <c r="CM1146" s="3">
        <v>12.73</v>
      </c>
      <c r="CN1146" s="3">
        <v>0.66999999999999993</v>
      </c>
      <c r="CO1146" s="3">
        <v>11.66</v>
      </c>
      <c r="CP1146" s="3">
        <v>11.08</v>
      </c>
      <c r="CQ1146" s="3">
        <v>0.58000000000000007</v>
      </c>
      <c r="CR1146" s="3">
        <v>12.14</v>
      </c>
      <c r="CS1146" s="3">
        <v>11.53</v>
      </c>
      <c r="CT1146" s="3">
        <v>0.61000000000000121</v>
      </c>
      <c r="CU1146" s="3">
        <v>10.4</v>
      </c>
      <c r="CV1146" s="3">
        <v>9.8800000000000008</v>
      </c>
      <c r="CW1146" s="3">
        <v>0.51999999999999957</v>
      </c>
      <c r="CX1146" s="3">
        <v>12.22</v>
      </c>
      <c r="CY1146" s="3">
        <v>11.61</v>
      </c>
      <c r="CZ1146" s="3">
        <v>0.61000000000000121</v>
      </c>
      <c r="DA1146" s="3">
        <v>11.65</v>
      </c>
      <c r="DB1146" s="3">
        <v>11.07</v>
      </c>
      <c r="DC1146" s="3">
        <v>0.58000000000000007</v>
      </c>
      <c r="DD1146" s="3">
        <v>11.73</v>
      </c>
      <c r="DE1146" s="3">
        <v>11.14</v>
      </c>
      <c r="DF1146" s="3">
        <v>0.58999999999999986</v>
      </c>
      <c r="DG1146" s="3">
        <v>10.11</v>
      </c>
      <c r="DH1146" s="3">
        <v>9.6</v>
      </c>
      <c r="DI1146" s="3">
        <v>0.50999999999999979</v>
      </c>
      <c r="DJ1146" s="3">
        <v>10.34</v>
      </c>
      <c r="DK1146" s="3">
        <v>9.82</v>
      </c>
      <c r="DL1146" s="3">
        <v>0.51999999999999957</v>
      </c>
      <c r="DM1146" s="3">
        <v>17.23</v>
      </c>
      <c r="DN1146" s="3">
        <v>16.37</v>
      </c>
      <c r="DO1146" s="3">
        <v>0.85999999999999943</v>
      </c>
      <c r="DP1146" s="3">
        <v>15.61</v>
      </c>
      <c r="DQ1146" s="3">
        <v>14.83</v>
      </c>
      <c r="DR1146" s="3">
        <v>0.77999999999999936</v>
      </c>
      <c r="DS1146" s="3">
        <v>14.98</v>
      </c>
      <c r="DT1146" s="3">
        <v>14.23</v>
      </c>
      <c r="DU1146" s="3">
        <v>0.75</v>
      </c>
      <c r="DV1146" s="3">
        <v>13</v>
      </c>
      <c r="DW1146" s="3">
        <v>12.35</v>
      </c>
      <c r="DX1146" s="3">
        <v>0.65000000000000036</v>
      </c>
    </row>
    <row r="1147" spans="1:128" s="3" customFormat="1" x14ac:dyDescent="0.25">
      <c r="A1147" s="36" t="s">
        <v>1337</v>
      </c>
      <c r="B1147" s="36" t="s">
        <v>1205</v>
      </c>
      <c r="C1147" s="36" t="s">
        <v>1206</v>
      </c>
      <c r="D1147" s="37" t="s">
        <v>1232</v>
      </c>
      <c r="E1147" s="36" t="s">
        <v>1233</v>
      </c>
      <c r="F1147" s="37" t="s">
        <v>433</v>
      </c>
      <c r="G1147" s="36" t="s">
        <v>434</v>
      </c>
      <c r="H1147" s="36" t="s">
        <v>168</v>
      </c>
      <c r="I1147" s="36" t="s">
        <v>388</v>
      </c>
      <c r="J1147" s="36" t="s">
        <v>171</v>
      </c>
      <c r="K1147" s="44">
        <v>12.673199999999998</v>
      </c>
      <c r="L1147" s="38" t="str">
        <f>IF(J1147="10",K1147,"")</f>
        <v/>
      </c>
      <c r="M1147" s="38"/>
      <c r="N1147" s="38"/>
      <c r="O1147" s="38">
        <v>0</v>
      </c>
      <c r="P1147" s="38">
        <f>IF(J1147&lt;&gt;"20",IF(J1147="15",K1147,ROUND(K1147*0.85,2)),"")</f>
        <v>12.673199999999998</v>
      </c>
      <c r="Q1147" s="38">
        <f>ROUND(P1147*S1147/100,2)</f>
        <v>11.41</v>
      </c>
      <c r="R1147" s="38">
        <f>P1147-Q1147</f>
        <v>1.2631999999999977</v>
      </c>
      <c r="S1147" s="38" t="s">
        <v>389</v>
      </c>
      <c r="T1147" s="38">
        <f>IF(J1147="20",K1147,IF(J1147="10",ROUND(K1147*0.7,2),ROUND(K1147/0.85*0.7,2)))</f>
        <v>10.44</v>
      </c>
      <c r="U1147" s="38">
        <f>ROUND(T1147*W1147/100,2)</f>
        <v>9.92</v>
      </c>
      <c r="V1147" s="38">
        <f>T1147-U1147</f>
        <v>0.51999999999999957</v>
      </c>
      <c r="W1147" s="36">
        <v>95</v>
      </c>
      <c r="X1147" s="38">
        <f>IF(J1147="20",ROUND(K1147/0.7*0.6,2),IF(J1147="10",ROUND(K1147*0.6,2),ROUND(K1147/0.85*0.6,2)))</f>
        <v>8.9499999999999993</v>
      </c>
      <c r="Y1147" s="38">
        <f>ROUND(X1147*AA1147/100,2)</f>
        <v>8.5</v>
      </c>
      <c r="Z1147" s="38">
        <f>X1147-Y1147</f>
        <v>0.44999999999999929</v>
      </c>
      <c r="AA1147" s="36">
        <v>95</v>
      </c>
      <c r="AB1147" s="38" t="s">
        <v>95</v>
      </c>
      <c r="AC1147" s="38">
        <v>11.41</v>
      </c>
      <c r="AD1147" s="38">
        <v>11.41</v>
      </c>
      <c r="AE1147" s="38">
        <v>0.56999999999999995</v>
      </c>
      <c r="AI1147" s="3">
        <f>ROUND(P1147*0.3,2)</f>
        <v>3.8</v>
      </c>
      <c r="AJ1147" s="3">
        <f>ROUND(AI1147*S1147/100,2)</f>
        <v>3.42</v>
      </c>
      <c r="AK1147" s="3">
        <f>AI1147-AJ1147</f>
        <v>0.37999999999999989</v>
      </c>
      <c r="AL1147" s="3">
        <f>ROUND(T1147*0.3,2)</f>
        <v>3.13</v>
      </c>
      <c r="AM1147" s="3">
        <f>ROUND(AL1147*W1147/100,2)</f>
        <v>2.97</v>
      </c>
      <c r="AN1147" s="3">
        <f>AL1147-AM1147</f>
        <v>0.1599999999999997</v>
      </c>
      <c r="AO1147" s="3">
        <f>ROUND(X1147*0.3,2)</f>
        <v>2.69</v>
      </c>
      <c r="AP1147" s="3">
        <f>ROUND(AO1147*AA1147/100,2)</f>
        <v>2.56</v>
      </c>
      <c r="AQ1147" s="3">
        <f>AO1147-AP1147</f>
        <v>0.12999999999999989</v>
      </c>
      <c r="AR1147" s="3">
        <v>3.42</v>
      </c>
      <c r="AS1147" s="3">
        <v>3.42</v>
      </c>
      <c r="AT1147" s="3">
        <v>0.17</v>
      </c>
      <c r="AX1147" s="3">
        <f>ROUND($P1147*0.6,2)</f>
        <v>7.6</v>
      </c>
      <c r="AY1147" s="3">
        <f>ROUND(AX1147*$S1147/100,2)</f>
        <v>6.84</v>
      </c>
      <c r="AZ1147" s="3">
        <f>AX1147-AY1147</f>
        <v>0.75999999999999979</v>
      </c>
      <c r="BA1147" s="3">
        <f>ROUND($T1147*0.6,2)</f>
        <v>6.26</v>
      </c>
      <c r="BB1147" s="3">
        <f>ROUND(BA1147*$W1147/100,2)</f>
        <v>5.95</v>
      </c>
      <c r="BC1147" s="3">
        <f>BA1147-BB1147</f>
        <v>0.30999999999999961</v>
      </c>
      <c r="BD1147" s="3">
        <f>ROUND($X1147*0.6,2)</f>
        <v>5.37</v>
      </c>
      <c r="BE1147" s="3">
        <f>ROUND(BD1147*$AA1147/100,2)</f>
        <v>5.0999999999999996</v>
      </c>
      <c r="BF1147" s="3">
        <f>BD1147-BE1147</f>
        <v>0.27000000000000046</v>
      </c>
      <c r="BG1147" s="3">
        <v>6.85</v>
      </c>
      <c r="BH1147" s="3">
        <v>6.85</v>
      </c>
      <c r="BI1147" s="3">
        <v>0</v>
      </c>
      <c r="BJ1147" s="3" t="s">
        <v>171</v>
      </c>
      <c r="BK1147" s="3">
        <v>21.373199999999997</v>
      </c>
      <c r="BL1147" s="3">
        <v>20.3</v>
      </c>
      <c r="BM1147" s="3">
        <v>1.0731999999999964</v>
      </c>
      <c r="BN1147" s="3">
        <v>17.29</v>
      </c>
      <c r="BO1147" s="3">
        <v>16.43</v>
      </c>
      <c r="BP1147" s="3">
        <v>0.85999999999999943</v>
      </c>
      <c r="BQ1147" s="3">
        <v>19.573199999999996</v>
      </c>
      <c r="BR1147" s="3">
        <v>18.59</v>
      </c>
      <c r="BS1147" s="3">
        <v>0.98319999999999652</v>
      </c>
      <c r="BT1147" s="3">
        <v>15.49</v>
      </c>
      <c r="BU1147" s="3">
        <v>14.72</v>
      </c>
      <c r="BV1147" s="3">
        <v>0.76999999999999957</v>
      </c>
      <c r="BW1147" s="3">
        <v>18.190000000000001</v>
      </c>
      <c r="BX1147" s="3">
        <v>17.28</v>
      </c>
      <c r="BY1147" s="3">
        <v>0.91000000000000014</v>
      </c>
      <c r="BZ1147" s="3">
        <v>18.873199999999997</v>
      </c>
      <c r="CA1147" s="3">
        <v>17.93</v>
      </c>
      <c r="CB1147" s="3">
        <v>0.94319999999999737</v>
      </c>
      <c r="CC1147" s="3">
        <v>17.489999999999998</v>
      </c>
      <c r="CD1147" s="3">
        <v>16.62</v>
      </c>
      <c r="CE1147" s="3">
        <v>0.86999999999999744</v>
      </c>
      <c r="CF1147" s="3">
        <v>17.673199999999998</v>
      </c>
      <c r="CG1147" s="3">
        <v>16.79</v>
      </c>
      <c r="CH1147" s="3">
        <v>0.88319999999999865</v>
      </c>
      <c r="CI1147" s="3">
        <v>16.41</v>
      </c>
      <c r="CJ1147" s="3">
        <v>15.59</v>
      </c>
      <c r="CK1147" s="3">
        <v>0.82000000000000028</v>
      </c>
      <c r="CL1147" s="3">
        <v>14.96</v>
      </c>
      <c r="CM1147" s="3">
        <v>14.21</v>
      </c>
      <c r="CN1147" s="3">
        <v>0.75</v>
      </c>
      <c r="CO1147" s="3">
        <v>12.1</v>
      </c>
      <c r="CP1147" s="3">
        <v>11.5</v>
      </c>
      <c r="CQ1147" s="3">
        <v>0.59999999999999964</v>
      </c>
      <c r="CR1147" s="3">
        <v>13.7</v>
      </c>
      <c r="CS1147" s="3">
        <v>13.02</v>
      </c>
      <c r="CT1147" s="3">
        <v>0.67999999999999972</v>
      </c>
      <c r="CU1147" s="3">
        <v>10.84</v>
      </c>
      <c r="CV1147" s="3">
        <v>10.3</v>
      </c>
      <c r="CW1147" s="3">
        <v>0.53999999999999915</v>
      </c>
      <c r="CX1147" s="3">
        <v>12.73</v>
      </c>
      <c r="CY1147" s="3">
        <v>12.09</v>
      </c>
      <c r="CZ1147" s="3">
        <v>0.64000000000000057</v>
      </c>
      <c r="DA1147" s="3">
        <v>13.21</v>
      </c>
      <c r="DB1147" s="3">
        <v>12.55</v>
      </c>
      <c r="DC1147" s="3">
        <v>0.66000000000000014</v>
      </c>
      <c r="DD1147" s="3">
        <v>12.24</v>
      </c>
      <c r="DE1147" s="3">
        <v>11.63</v>
      </c>
      <c r="DF1147" s="3">
        <v>0.60999999999999943</v>
      </c>
      <c r="DG1147" s="3">
        <v>12.37</v>
      </c>
      <c r="DH1147" s="3">
        <v>11.75</v>
      </c>
      <c r="DI1147" s="3">
        <v>0.61999999999999922</v>
      </c>
      <c r="DJ1147" s="3">
        <v>11.49</v>
      </c>
      <c r="DK1147" s="3">
        <v>10.92</v>
      </c>
      <c r="DL1147" s="3">
        <v>0.57000000000000028</v>
      </c>
      <c r="DM1147" s="3">
        <v>19.239999999999998</v>
      </c>
      <c r="DN1147" s="3">
        <v>18.28</v>
      </c>
      <c r="DO1147" s="3">
        <v>0.9599999999999973</v>
      </c>
      <c r="DP1147" s="3">
        <v>17.62</v>
      </c>
      <c r="DQ1147" s="3">
        <v>16.739999999999998</v>
      </c>
      <c r="DR1147" s="3">
        <v>0.88000000000000256</v>
      </c>
      <c r="DS1147" s="3">
        <v>16.989999999999998</v>
      </c>
      <c r="DT1147" s="3">
        <v>16.14</v>
      </c>
      <c r="DU1147" s="3">
        <v>0.84999999999999787</v>
      </c>
      <c r="DV1147" s="3">
        <v>15.91</v>
      </c>
      <c r="DW1147" s="3">
        <v>15.11</v>
      </c>
      <c r="DX1147" s="3">
        <v>0.80000000000000071</v>
      </c>
    </row>
    <row r="1148" spans="1:128" s="3" customFormat="1" x14ac:dyDescent="0.25">
      <c r="A1148" s="36" t="s">
        <v>1338</v>
      </c>
      <c r="B1148" s="36" t="s">
        <v>1205</v>
      </c>
      <c r="C1148" s="36" t="s">
        <v>1206</v>
      </c>
      <c r="D1148" s="37" t="s">
        <v>1220</v>
      </c>
      <c r="E1148" s="36" t="s">
        <v>1221</v>
      </c>
      <c r="F1148" s="37" t="s">
        <v>433</v>
      </c>
      <c r="G1148" s="36" t="s">
        <v>434</v>
      </c>
      <c r="H1148" s="36" t="s">
        <v>168</v>
      </c>
      <c r="I1148" s="36" t="s">
        <v>388</v>
      </c>
      <c r="J1148" s="36" t="s">
        <v>171</v>
      </c>
      <c r="K1148" s="44">
        <v>7.18</v>
      </c>
      <c r="L1148" s="38" t="str">
        <f>IF(J1148="10",K1148,"")</f>
        <v/>
      </c>
      <c r="M1148" s="38"/>
      <c r="N1148" s="38"/>
      <c r="O1148" s="38">
        <v>0</v>
      </c>
      <c r="P1148" s="38">
        <f>IF(J1148&lt;&gt;"20",IF(J1148="15",K1148,ROUND(K1148*0.85,2)),"")</f>
        <v>7.18</v>
      </c>
      <c r="Q1148" s="38">
        <f>ROUND(P1148*S1148/100,2)</f>
        <v>6.46</v>
      </c>
      <c r="R1148" s="38">
        <f>P1148-Q1148</f>
        <v>0.71999999999999975</v>
      </c>
      <c r="S1148" s="38" t="s">
        <v>389</v>
      </c>
      <c r="T1148" s="38">
        <f>IF(J1148="20",K1148,IF(J1148="10",ROUND(K1148*0.7,2),ROUND(K1148/0.85*0.7,2)))</f>
        <v>5.91</v>
      </c>
      <c r="U1148" s="38">
        <f>ROUND(T1148*W1148/100,2)</f>
        <v>5.61</v>
      </c>
      <c r="V1148" s="38">
        <f>T1148-U1148</f>
        <v>0.29999999999999982</v>
      </c>
      <c r="W1148" s="36">
        <v>95</v>
      </c>
      <c r="X1148" s="38">
        <f>IF(J1148="20",ROUND(K1148/0.7*0.6,2),IF(J1148="10",ROUND(K1148*0.6,2),ROUND(K1148/0.85*0.6,2)))</f>
        <v>5.07</v>
      </c>
      <c r="Y1148" s="38">
        <f>ROUND(X1148*AA1148/100,2)</f>
        <v>4.82</v>
      </c>
      <c r="Z1148" s="38">
        <f>X1148-Y1148</f>
        <v>0.25</v>
      </c>
      <c r="AA1148" s="36">
        <v>95</v>
      </c>
      <c r="AB1148" s="38" t="s">
        <v>95</v>
      </c>
      <c r="AC1148" s="38">
        <v>6.46</v>
      </c>
      <c r="AD1148" s="38">
        <v>6.46</v>
      </c>
      <c r="AE1148" s="38">
        <v>0.32</v>
      </c>
      <c r="AI1148" s="3">
        <f>ROUND(P1148*0.3,2)</f>
        <v>2.15</v>
      </c>
      <c r="AJ1148" s="3">
        <f>ROUND(AI1148*S1148/100,2)</f>
        <v>1.94</v>
      </c>
      <c r="AK1148" s="3">
        <f>AI1148-AJ1148</f>
        <v>0.20999999999999996</v>
      </c>
      <c r="AL1148" s="3">
        <f>ROUND(T1148*0.3,2)</f>
        <v>1.77</v>
      </c>
      <c r="AM1148" s="3">
        <f>ROUND(AL1148*W1148/100,2)</f>
        <v>1.68</v>
      </c>
      <c r="AN1148" s="3">
        <f>AL1148-AM1148</f>
        <v>9.000000000000008E-2</v>
      </c>
      <c r="AO1148" s="3">
        <f>ROUND(X1148*0.3,2)</f>
        <v>1.52</v>
      </c>
      <c r="AP1148" s="3">
        <f>ROUND(AO1148*AA1148/100,2)</f>
        <v>1.44</v>
      </c>
      <c r="AQ1148" s="3">
        <f>AO1148-AP1148</f>
        <v>8.0000000000000071E-2</v>
      </c>
      <c r="AR1148" s="3">
        <v>1.94</v>
      </c>
      <c r="AS1148" s="3">
        <v>1.94</v>
      </c>
      <c r="AT1148" s="3">
        <v>0.1</v>
      </c>
      <c r="AX1148" s="3">
        <f>ROUND($P1148*0.6,2)</f>
        <v>4.3099999999999996</v>
      </c>
      <c r="AY1148" s="3">
        <f>ROUND(AX1148*$S1148/100,2)</f>
        <v>3.88</v>
      </c>
      <c r="AZ1148" s="3">
        <f>AX1148-AY1148</f>
        <v>0.42999999999999972</v>
      </c>
      <c r="BA1148" s="3">
        <f>ROUND($T1148*0.6,2)</f>
        <v>3.55</v>
      </c>
      <c r="BB1148" s="3">
        <f>ROUND(BA1148*$W1148/100,2)</f>
        <v>3.37</v>
      </c>
      <c r="BC1148" s="3">
        <f>BA1148-BB1148</f>
        <v>0.17999999999999972</v>
      </c>
      <c r="BD1148" s="3">
        <f>ROUND($X1148*0.6,2)</f>
        <v>3.04</v>
      </c>
      <c r="BE1148" s="3">
        <f>ROUND(BD1148*$AA1148/100,2)</f>
        <v>2.89</v>
      </c>
      <c r="BF1148" s="3">
        <f>BD1148-BE1148</f>
        <v>0.14999999999999991</v>
      </c>
      <c r="BG1148" s="3">
        <v>3.88</v>
      </c>
      <c r="BH1148" s="3">
        <v>3.88</v>
      </c>
      <c r="BI1148" s="3">
        <v>0</v>
      </c>
      <c r="BJ1148" s="3" t="s">
        <v>171</v>
      </c>
      <c r="BK1148" s="3">
        <v>15.879999999999999</v>
      </c>
      <c r="BL1148" s="3">
        <v>15.09</v>
      </c>
      <c r="BM1148" s="3">
        <v>0.78999999999999915</v>
      </c>
      <c r="BN1148" s="3">
        <v>13.41</v>
      </c>
      <c r="BO1148" s="3">
        <v>12.74</v>
      </c>
      <c r="BP1148" s="3">
        <v>0.66999999999999993</v>
      </c>
      <c r="BQ1148" s="3">
        <v>14.079999999999998</v>
      </c>
      <c r="BR1148" s="3">
        <v>13.38</v>
      </c>
      <c r="BS1148" s="3">
        <v>0.69999999999999751</v>
      </c>
      <c r="BT1148" s="3">
        <v>11.61</v>
      </c>
      <c r="BU1148" s="3">
        <v>11.03</v>
      </c>
      <c r="BV1148" s="3">
        <v>0.58000000000000007</v>
      </c>
      <c r="BW1148" s="3">
        <v>13.24</v>
      </c>
      <c r="BX1148" s="3">
        <v>12.58</v>
      </c>
      <c r="BY1148" s="3">
        <v>0.66000000000000014</v>
      </c>
      <c r="BZ1148" s="3">
        <v>13.379999999999999</v>
      </c>
      <c r="CA1148" s="3">
        <v>12.71</v>
      </c>
      <c r="CB1148" s="3">
        <v>0.66999999999999815</v>
      </c>
      <c r="CC1148" s="3">
        <v>12.54</v>
      </c>
      <c r="CD1148" s="3">
        <v>11.91</v>
      </c>
      <c r="CE1148" s="3">
        <v>0.62999999999999901</v>
      </c>
      <c r="CF1148" s="3">
        <v>12.18</v>
      </c>
      <c r="CG1148" s="3">
        <v>11.57</v>
      </c>
      <c r="CH1148" s="3">
        <v>0.60999999999999943</v>
      </c>
      <c r="CI1148" s="3">
        <v>11.46</v>
      </c>
      <c r="CJ1148" s="3">
        <v>10.89</v>
      </c>
      <c r="CK1148" s="3">
        <v>0.57000000000000028</v>
      </c>
      <c r="CL1148" s="3">
        <v>11.12</v>
      </c>
      <c r="CM1148" s="3">
        <v>10.56</v>
      </c>
      <c r="CN1148" s="3">
        <v>0.55999999999999872</v>
      </c>
      <c r="CO1148" s="3">
        <v>9.39</v>
      </c>
      <c r="CP1148" s="3">
        <v>8.92</v>
      </c>
      <c r="CQ1148" s="3">
        <v>0.47000000000000064</v>
      </c>
      <c r="CR1148" s="3">
        <v>9.86</v>
      </c>
      <c r="CS1148" s="3">
        <v>9.3699999999999992</v>
      </c>
      <c r="CT1148" s="3">
        <v>0.49000000000000021</v>
      </c>
      <c r="CU1148" s="3">
        <v>8.1300000000000008</v>
      </c>
      <c r="CV1148" s="3">
        <v>7.72</v>
      </c>
      <c r="CW1148" s="3">
        <v>0.41000000000000103</v>
      </c>
      <c r="CX1148" s="3">
        <v>9.27</v>
      </c>
      <c r="CY1148" s="3">
        <v>8.81</v>
      </c>
      <c r="CZ1148" s="3">
        <v>0.45999999999999908</v>
      </c>
      <c r="DA1148" s="3">
        <v>9.3699999999999992</v>
      </c>
      <c r="DB1148" s="3">
        <v>8.9</v>
      </c>
      <c r="DC1148" s="3">
        <v>0.46999999999999886</v>
      </c>
      <c r="DD1148" s="3">
        <v>8.7799999999999994</v>
      </c>
      <c r="DE1148" s="3">
        <v>8.34</v>
      </c>
      <c r="DF1148" s="3">
        <v>0.4399999999999995</v>
      </c>
      <c r="DG1148" s="3">
        <v>8.5299999999999994</v>
      </c>
      <c r="DH1148" s="3">
        <v>8.1</v>
      </c>
      <c r="DI1148" s="3">
        <v>0.42999999999999972</v>
      </c>
      <c r="DJ1148" s="3">
        <v>8.02</v>
      </c>
      <c r="DK1148" s="3">
        <v>7.62</v>
      </c>
      <c r="DL1148" s="3">
        <v>0.39999999999999947</v>
      </c>
      <c r="DM1148" s="3">
        <v>14.29</v>
      </c>
      <c r="DN1148" s="3">
        <v>13.58</v>
      </c>
      <c r="DO1148" s="3">
        <v>0.70999999999999908</v>
      </c>
      <c r="DP1148" s="3">
        <v>12.67</v>
      </c>
      <c r="DQ1148" s="3">
        <v>12.04</v>
      </c>
      <c r="DR1148" s="3">
        <v>0.63000000000000078</v>
      </c>
      <c r="DS1148" s="3">
        <v>12.04</v>
      </c>
      <c r="DT1148" s="3">
        <v>11.44</v>
      </c>
      <c r="DU1148" s="3">
        <v>0.59999999999999964</v>
      </c>
      <c r="DV1148" s="3">
        <v>10.96</v>
      </c>
      <c r="DW1148" s="3">
        <v>10.41</v>
      </c>
      <c r="DX1148" s="3">
        <v>0.55000000000000071</v>
      </c>
    </row>
    <row r="1149" spans="1:128" s="3" customFormat="1" x14ac:dyDescent="0.25">
      <c r="A1149" s="36" t="s">
        <v>1339</v>
      </c>
      <c r="B1149" s="36" t="s">
        <v>1205</v>
      </c>
      <c r="C1149" s="36" t="s">
        <v>1206</v>
      </c>
      <c r="D1149" s="37" t="s">
        <v>1215</v>
      </c>
      <c r="E1149" s="36" t="s">
        <v>1206</v>
      </c>
      <c r="F1149" s="37" t="s">
        <v>433</v>
      </c>
      <c r="G1149" s="36" t="s">
        <v>434</v>
      </c>
      <c r="H1149" s="36" t="s">
        <v>168</v>
      </c>
      <c r="I1149" s="36" t="s">
        <v>388</v>
      </c>
      <c r="J1149" s="36" t="s">
        <v>171</v>
      </c>
      <c r="K1149" s="44">
        <v>6.18</v>
      </c>
      <c r="L1149" s="38" t="str">
        <f>IF(J1149="10",K1149,"")</f>
        <v/>
      </c>
      <c r="M1149" s="38"/>
      <c r="N1149" s="38"/>
      <c r="O1149" s="38">
        <v>0</v>
      </c>
      <c r="P1149" s="38">
        <f>IF(J1149&lt;&gt;"20",IF(J1149="15",K1149,ROUND(K1149*0.85,2)),"")</f>
        <v>6.18</v>
      </c>
      <c r="Q1149" s="38">
        <f>ROUND(P1149*S1149/100,2)</f>
        <v>5.56</v>
      </c>
      <c r="R1149" s="38">
        <f>P1149-Q1149</f>
        <v>0.62000000000000011</v>
      </c>
      <c r="S1149" s="38" t="s">
        <v>389</v>
      </c>
      <c r="T1149" s="38">
        <f>IF(J1149="20",K1149,IF(J1149="10",ROUND(K1149*0.7,2),ROUND(K1149/0.85*0.7,2)))</f>
        <v>5.09</v>
      </c>
      <c r="U1149" s="38">
        <f>ROUND(T1149*W1149/100,2)</f>
        <v>4.84</v>
      </c>
      <c r="V1149" s="38">
        <f>T1149-U1149</f>
        <v>0.25</v>
      </c>
      <c r="W1149" s="36">
        <v>95</v>
      </c>
      <c r="X1149" s="38">
        <f>IF(J1149="20",ROUND(K1149/0.7*0.6,2),IF(J1149="10",ROUND(K1149*0.6,2),ROUND(K1149/0.85*0.6,2)))</f>
        <v>4.3600000000000003</v>
      </c>
      <c r="Y1149" s="38">
        <f>ROUND(X1149*AA1149/100,2)</f>
        <v>4.1399999999999997</v>
      </c>
      <c r="Z1149" s="38">
        <f>X1149-Y1149</f>
        <v>0.22000000000000064</v>
      </c>
      <c r="AA1149" s="36">
        <v>95</v>
      </c>
      <c r="AB1149" s="38" t="s">
        <v>95</v>
      </c>
      <c r="AC1149" s="38">
        <v>5.56</v>
      </c>
      <c r="AD1149" s="38">
        <v>5.56</v>
      </c>
      <c r="AE1149" s="38">
        <v>0.28000000000000003</v>
      </c>
      <c r="AI1149" s="3">
        <f>ROUND(P1149*0.3,2)</f>
        <v>1.85</v>
      </c>
      <c r="AJ1149" s="3">
        <f>ROUND(AI1149*S1149/100,2)</f>
        <v>1.67</v>
      </c>
      <c r="AK1149" s="3">
        <f>AI1149-AJ1149</f>
        <v>0.18000000000000016</v>
      </c>
      <c r="AL1149" s="3">
        <f>ROUND(T1149*0.3,2)</f>
        <v>1.53</v>
      </c>
      <c r="AM1149" s="3">
        <f>ROUND(AL1149*W1149/100,2)</f>
        <v>1.45</v>
      </c>
      <c r="AN1149" s="3">
        <f>AL1149-AM1149</f>
        <v>8.0000000000000071E-2</v>
      </c>
      <c r="AO1149" s="3">
        <f>ROUND(X1149*0.3,2)</f>
        <v>1.31</v>
      </c>
      <c r="AP1149" s="3">
        <f>ROUND(AO1149*AA1149/100,2)</f>
        <v>1.24</v>
      </c>
      <c r="AQ1149" s="3">
        <f>AO1149-AP1149</f>
        <v>7.0000000000000062E-2</v>
      </c>
      <c r="AR1149" s="3">
        <v>1.67</v>
      </c>
      <c r="AS1149" s="3">
        <v>1.67</v>
      </c>
      <c r="AT1149" s="3">
        <v>0.08</v>
      </c>
      <c r="AX1149" s="3">
        <f>ROUND($P1149*0.6,2)</f>
        <v>3.71</v>
      </c>
      <c r="AY1149" s="3">
        <f>ROUND(AX1149*$S1149/100,2)</f>
        <v>3.34</v>
      </c>
      <c r="AZ1149" s="3">
        <f>AX1149-AY1149</f>
        <v>0.37000000000000011</v>
      </c>
      <c r="BA1149" s="3">
        <f>ROUND($T1149*0.6,2)</f>
        <v>3.05</v>
      </c>
      <c r="BB1149" s="3">
        <f>ROUND(BA1149*$W1149/100,2)</f>
        <v>2.9</v>
      </c>
      <c r="BC1149" s="3">
        <f>BA1149-BB1149</f>
        <v>0.14999999999999991</v>
      </c>
      <c r="BD1149" s="3">
        <f>ROUND($X1149*0.6,2)</f>
        <v>2.62</v>
      </c>
      <c r="BE1149" s="3">
        <f>ROUND(BD1149*$AA1149/100,2)</f>
        <v>2.4900000000000002</v>
      </c>
      <c r="BF1149" s="3">
        <f>BD1149-BE1149</f>
        <v>0.12999999999999989</v>
      </c>
      <c r="BG1149" s="3">
        <v>3.34</v>
      </c>
      <c r="BH1149" s="3">
        <v>3.34</v>
      </c>
      <c r="BI1149" s="3">
        <v>0</v>
      </c>
      <c r="BJ1149" s="3" t="s">
        <v>171</v>
      </c>
      <c r="BK1149" s="3">
        <v>14.88</v>
      </c>
      <c r="BL1149" s="3">
        <v>14.14</v>
      </c>
      <c r="BM1149" s="3">
        <v>0.74000000000000021</v>
      </c>
      <c r="BN1149" s="3">
        <v>12.7</v>
      </c>
      <c r="BO1149" s="3">
        <v>12.07</v>
      </c>
      <c r="BP1149" s="3">
        <v>0.62999999999999901</v>
      </c>
      <c r="BQ1149" s="3">
        <v>13.08</v>
      </c>
      <c r="BR1149" s="3">
        <v>12.43</v>
      </c>
      <c r="BS1149" s="3">
        <v>0.65000000000000036</v>
      </c>
      <c r="BT1149" s="3">
        <v>10.9</v>
      </c>
      <c r="BU1149" s="3">
        <v>10.36</v>
      </c>
      <c r="BV1149" s="3">
        <v>0.54000000000000092</v>
      </c>
      <c r="BW1149" s="3">
        <v>12.34</v>
      </c>
      <c r="BX1149" s="3">
        <v>11.72</v>
      </c>
      <c r="BY1149" s="3">
        <v>0.61999999999999922</v>
      </c>
      <c r="BZ1149" s="3">
        <v>12.379999999999999</v>
      </c>
      <c r="CA1149" s="3">
        <v>11.76</v>
      </c>
      <c r="CB1149" s="3">
        <v>0.61999999999999922</v>
      </c>
      <c r="CC1149" s="3">
        <v>11.64</v>
      </c>
      <c r="CD1149" s="3">
        <v>11.06</v>
      </c>
      <c r="CE1149" s="3">
        <v>0.58000000000000007</v>
      </c>
      <c r="CF1149" s="3">
        <v>11.18</v>
      </c>
      <c r="CG1149" s="3">
        <v>10.62</v>
      </c>
      <c r="CH1149" s="3">
        <v>0.5600000000000005</v>
      </c>
      <c r="CI1149" s="3">
        <v>10.56</v>
      </c>
      <c r="CJ1149" s="3">
        <v>10.029999999999999</v>
      </c>
      <c r="CK1149" s="3">
        <v>0.53000000000000114</v>
      </c>
      <c r="CL1149" s="3">
        <v>10.42</v>
      </c>
      <c r="CM1149" s="3">
        <v>9.9</v>
      </c>
      <c r="CN1149" s="3">
        <v>0.51999999999999957</v>
      </c>
      <c r="CO1149" s="3">
        <v>8.89</v>
      </c>
      <c r="CP1149" s="3">
        <v>8.4499999999999993</v>
      </c>
      <c r="CQ1149" s="3">
        <v>0.44000000000000128</v>
      </c>
      <c r="CR1149" s="3">
        <v>9.16</v>
      </c>
      <c r="CS1149" s="3">
        <v>8.6999999999999993</v>
      </c>
      <c r="CT1149" s="3">
        <v>0.46000000000000085</v>
      </c>
      <c r="CU1149" s="3">
        <v>7.63</v>
      </c>
      <c r="CV1149" s="3">
        <v>7.25</v>
      </c>
      <c r="CW1149" s="3">
        <v>0.37999999999999989</v>
      </c>
      <c r="CX1149" s="3">
        <v>8.64</v>
      </c>
      <c r="CY1149" s="3">
        <v>8.2100000000000009</v>
      </c>
      <c r="CZ1149" s="3">
        <v>0.42999999999999972</v>
      </c>
      <c r="DA1149" s="3">
        <v>8.67</v>
      </c>
      <c r="DB1149" s="3">
        <v>8.24</v>
      </c>
      <c r="DC1149" s="3">
        <v>0.42999999999999972</v>
      </c>
      <c r="DD1149" s="3">
        <v>8.15</v>
      </c>
      <c r="DE1149" s="3">
        <v>7.74</v>
      </c>
      <c r="DF1149" s="3">
        <v>0.41000000000000014</v>
      </c>
      <c r="DG1149" s="3">
        <v>7.83</v>
      </c>
      <c r="DH1149" s="3">
        <v>7.44</v>
      </c>
      <c r="DI1149" s="3">
        <v>0.38999999999999968</v>
      </c>
      <c r="DJ1149" s="3">
        <v>7.39</v>
      </c>
      <c r="DK1149" s="3">
        <v>7.02</v>
      </c>
      <c r="DL1149" s="3">
        <v>0.37000000000000011</v>
      </c>
      <c r="DM1149" s="3">
        <v>13.39</v>
      </c>
      <c r="DN1149" s="3">
        <v>12.72</v>
      </c>
      <c r="DO1149" s="3">
        <v>0.66999999999999993</v>
      </c>
      <c r="DP1149" s="3">
        <v>11.77</v>
      </c>
      <c r="DQ1149" s="3">
        <v>11.18</v>
      </c>
      <c r="DR1149" s="3">
        <v>0.58999999999999986</v>
      </c>
      <c r="DS1149" s="3">
        <v>11.14</v>
      </c>
      <c r="DT1149" s="3">
        <v>10.58</v>
      </c>
      <c r="DU1149" s="3">
        <v>0.5600000000000005</v>
      </c>
      <c r="DV1149" s="3">
        <v>10.06</v>
      </c>
      <c r="DW1149" s="3">
        <v>9.56</v>
      </c>
      <c r="DX1149" s="3">
        <v>0.5</v>
      </c>
    </row>
    <row r="1150" spans="1:128" s="3" customFormat="1" x14ac:dyDescent="0.25">
      <c r="A1150" s="36" t="s">
        <v>1340</v>
      </c>
      <c r="B1150" s="36" t="s">
        <v>1205</v>
      </c>
      <c r="C1150" s="36" t="s">
        <v>1206</v>
      </c>
      <c r="D1150" s="37" t="s">
        <v>1277</v>
      </c>
      <c r="E1150" s="36" t="s">
        <v>1278</v>
      </c>
      <c r="F1150" s="37" t="s">
        <v>433</v>
      </c>
      <c r="G1150" s="36" t="s">
        <v>434</v>
      </c>
      <c r="H1150" s="36" t="s">
        <v>168</v>
      </c>
      <c r="I1150" s="36" t="s">
        <v>388</v>
      </c>
      <c r="J1150" s="36" t="s">
        <v>171</v>
      </c>
      <c r="K1150" s="44">
        <v>12.1068</v>
      </c>
      <c r="L1150" s="38" t="str">
        <f>IF(J1150="10",K1150,"")</f>
        <v/>
      </c>
      <c r="M1150" s="38"/>
      <c r="N1150" s="38"/>
      <c r="O1150" s="38">
        <v>0</v>
      </c>
      <c r="P1150" s="38">
        <f>IF(J1150&lt;&gt;"20",IF(J1150="15",K1150,ROUND(K1150*0.85,2)),"")</f>
        <v>12.1068</v>
      </c>
      <c r="Q1150" s="38">
        <f>ROUND(P1150*S1150/100,2)</f>
        <v>10.9</v>
      </c>
      <c r="R1150" s="38">
        <f>P1150-Q1150</f>
        <v>1.2067999999999994</v>
      </c>
      <c r="S1150" s="38" t="s">
        <v>389</v>
      </c>
      <c r="T1150" s="38">
        <f>IF(J1150="20",K1150,IF(J1150="10",ROUND(K1150*0.7,2),ROUND(K1150/0.85*0.7,2)))</f>
        <v>9.9700000000000006</v>
      </c>
      <c r="U1150" s="38">
        <f>ROUND(T1150*W1150/100,2)</f>
        <v>9.4700000000000006</v>
      </c>
      <c r="V1150" s="38">
        <f>T1150-U1150</f>
        <v>0.5</v>
      </c>
      <c r="W1150" s="36">
        <v>95</v>
      </c>
      <c r="X1150" s="38">
        <f>IF(J1150="20",ROUND(K1150/0.7*0.6,2),IF(J1150="10",ROUND(K1150*0.6,2),ROUND(K1150/0.85*0.6,2)))</f>
        <v>8.5500000000000007</v>
      </c>
      <c r="Y1150" s="38">
        <f>ROUND(X1150*AA1150/100,2)</f>
        <v>8.1199999999999992</v>
      </c>
      <c r="Z1150" s="38">
        <f>X1150-Y1150</f>
        <v>0.43000000000000149</v>
      </c>
      <c r="AA1150" s="36">
        <v>95</v>
      </c>
      <c r="AB1150" s="38" t="s">
        <v>95</v>
      </c>
      <c r="AC1150" s="38">
        <v>10.9</v>
      </c>
      <c r="AD1150" s="38">
        <v>10.9</v>
      </c>
      <c r="AE1150" s="38">
        <v>0.55000000000000004</v>
      </c>
      <c r="AI1150" s="3">
        <f>ROUND(P1150*0.3,2)</f>
        <v>3.63</v>
      </c>
      <c r="AJ1150" s="3">
        <f>ROUND(AI1150*S1150/100,2)</f>
        <v>3.27</v>
      </c>
      <c r="AK1150" s="3">
        <f>AI1150-AJ1150</f>
        <v>0.35999999999999988</v>
      </c>
      <c r="AL1150" s="3">
        <f>ROUND(T1150*0.3,2)</f>
        <v>2.99</v>
      </c>
      <c r="AM1150" s="3">
        <f>ROUND(AL1150*W1150/100,2)</f>
        <v>2.84</v>
      </c>
      <c r="AN1150" s="3">
        <f>AL1150-AM1150</f>
        <v>0.15000000000000036</v>
      </c>
      <c r="AO1150" s="3">
        <f>ROUND(X1150*0.3,2)</f>
        <v>2.57</v>
      </c>
      <c r="AP1150" s="3">
        <f>ROUND(AO1150*AA1150/100,2)</f>
        <v>2.44</v>
      </c>
      <c r="AQ1150" s="3">
        <f>AO1150-AP1150</f>
        <v>0.12999999999999989</v>
      </c>
      <c r="AR1150" s="3">
        <v>3.27</v>
      </c>
      <c r="AS1150" s="3">
        <v>3.27</v>
      </c>
      <c r="AT1150" s="3">
        <v>0.16</v>
      </c>
      <c r="AX1150" s="3">
        <f>ROUND($P1150*0.6,2)</f>
        <v>7.26</v>
      </c>
      <c r="AY1150" s="3">
        <f>ROUND(AX1150*$S1150/100,2)</f>
        <v>6.53</v>
      </c>
      <c r="AZ1150" s="3">
        <f>AX1150-AY1150</f>
        <v>0.72999999999999954</v>
      </c>
      <c r="BA1150" s="3">
        <f>ROUND($T1150*0.6,2)</f>
        <v>5.98</v>
      </c>
      <c r="BB1150" s="3">
        <f>ROUND(BA1150*$W1150/100,2)</f>
        <v>5.68</v>
      </c>
      <c r="BC1150" s="3">
        <f>BA1150-BB1150</f>
        <v>0.30000000000000071</v>
      </c>
      <c r="BD1150" s="3">
        <f>ROUND($X1150*0.6,2)</f>
        <v>5.13</v>
      </c>
      <c r="BE1150" s="3">
        <f>ROUND(BD1150*$AA1150/100,2)</f>
        <v>4.87</v>
      </c>
      <c r="BF1150" s="3">
        <f>BD1150-BE1150</f>
        <v>0.25999999999999979</v>
      </c>
      <c r="BG1150" s="3">
        <v>6.54</v>
      </c>
      <c r="BH1150" s="3">
        <v>6.54</v>
      </c>
      <c r="BI1150" s="3">
        <v>0</v>
      </c>
      <c r="BJ1150" s="3" t="s">
        <v>171</v>
      </c>
      <c r="BK1150" s="3">
        <v>20.806799999999999</v>
      </c>
      <c r="BL1150" s="3">
        <v>19.77</v>
      </c>
      <c r="BM1150" s="3">
        <v>1.0367999999999995</v>
      </c>
      <c r="BN1150" s="3">
        <v>16.89</v>
      </c>
      <c r="BO1150" s="3">
        <v>16.05</v>
      </c>
      <c r="BP1150" s="3">
        <v>0.83999999999999986</v>
      </c>
      <c r="BQ1150" s="3">
        <v>19.006799999999998</v>
      </c>
      <c r="BR1150" s="3">
        <v>18.059999999999999</v>
      </c>
      <c r="BS1150" s="3">
        <v>0.94679999999999964</v>
      </c>
      <c r="BT1150" s="3">
        <v>15.09</v>
      </c>
      <c r="BU1150" s="3">
        <v>14.34</v>
      </c>
      <c r="BV1150" s="3">
        <v>0.75</v>
      </c>
      <c r="BW1150" s="3">
        <v>17.68</v>
      </c>
      <c r="BX1150" s="3">
        <v>16.8</v>
      </c>
      <c r="BY1150" s="3">
        <v>0.87999999999999901</v>
      </c>
      <c r="BZ1150" s="3">
        <v>18.306799999999999</v>
      </c>
      <c r="CA1150" s="3">
        <v>17.39</v>
      </c>
      <c r="CB1150" s="3">
        <v>0.91679999999999851</v>
      </c>
      <c r="CC1150" s="3">
        <v>16.98</v>
      </c>
      <c r="CD1150" s="3">
        <v>16.13</v>
      </c>
      <c r="CE1150" s="3">
        <v>0.85000000000000142</v>
      </c>
      <c r="CF1150" s="3">
        <v>17.1068</v>
      </c>
      <c r="CG1150" s="3">
        <v>16.25</v>
      </c>
      <c r="CH1150" s="3">
        <v>0.85679999999999978</v>
      </c>
      <c r="CI1150" s="3">
        <v>15.9</v>
      </c>
      <c r="CJ1150" s="3">
        <v>15.11</v>
      </c>
      <c r="CK1150" s="3">
        <v>0.79000000000000092</v>
      </c>
      <c r="CL1150" s="3">
        <v>14.56</v>
      </c>
      <c r="CM1150" s="3">
        <v>13.83</v>
      </c>
      <c r="CN1150" s="3">
        <v>0.73000000000000043</v>
      </c>
      <c r="CO1150" s="3">
        <v>11.82</v>
      </c>
      <c r="CP1150" s="3">
        <v>11.23</v>
      </c>
      <c r="CQ1150" s="3">
        <v>0.58999999999999986</v>
      </c>
      <c r="CR1150" s="3">
        <v>13.3</v>
      </c>
      <c r="CS1150" s="3">
        <v>12.64</v>
      </c>
      <c r="CT1150" s="3">
        <v>0.66000000000000014</v>
      </c>
      <c r="CU1150" s="3">
        <v>10.56</v>
      </c>
      <c r="CV1150" s="3">
        <v>10.029999999999999</v>
      </c>
      <c r="CW1150" s="3">
        <v>0.53000000000000114</v>
      </c>
      <c r="CX1150" s="3">
        <v>12.38</v>
      </c>
      <c r="CY1150" s="3">
        <v>11.76</v>
      </c>
      <c r="CZ1150" s="3">
        <v>0.62000000000000099</v>
      </c>
      <c r="DA1150" s="3">
        <v>12.81</v>
      </c>
      <c r="DB1150" s="3">
        <v>12.17</v>
      </c>
      <c r="DC1150" s="3">
        <v>0.64000000000000057</v>
      </c>
      <c r="DD1150" s="3">
        <v>11.89</v>
      </c>
      <c r="DE1150" s="3">
        <v>11.3</v>
      </c>
      <c r="DF1150" s="3">
        <v>0.58999999999999986</v>
      </c>
      <c r="DG1150" s="3">
        <v>11.97</v>
      </c>
      <c r="DH1150" s="3">
        <v>11.37</v>
      </c>
      <c r="DI1150" s="3">
        <v>0.60000000000000142</v>
      </c>
      <c r="DJ1150" s="3">
        <v>11.13</v>
      </c>
      <c r="DK1150" s="3">
        <v>10.57</v>
      </c>
      <c r="DL1150" s="3">
        <v>0.5600000000000005</v>
      </c>
      <c r="DM1150" s="3">
        <v>18.73</v>
      </c>
      <c r="DN1150" s="3">
        <v>17.79</v>
      </c>
      <c r="DO1150" s="3">
        <v>0.94000000000000128</v>
      </c>
      <c r="DP1150" s="3">
        <v>17.11</v>
      </c>
      <c r="DQ1150" s="3">
        <v>16.25</v>
      </c>
      <c r="DR1150" s="3">
        <v>0.85999999999999943</v>
      </c>
      <c r="DS1150" s="3">
        <v>16.48</v>
      </c>
      <c r="DT1150" s="3">
        <v>15.66</v>
      </c>
      <c r="DU1150" s="3">
        <v>0.82000000000000028</v>
      </c>
      <c r="DV1150" s="3">
        <v>15.4</v>
      </c>
      <c r="DW1150" s="3">
        <v>14.63</v>
      </c>
      <c r="DX1150" s="3">
        <v>0.76999999999999957</v>
      </c>
    </row>
    <row r="1151" spans="1:128" s="3" customFormat="1" x14ac:dyDescent="0.25">
      <c r="A1151" s="36" t="s">
        <v>1341</v>
      </c>
      <c r="B1151" s="36" t="s">
        <v>1205</v>
      </c>
      <c r="C1151" s="36" t="s">
        <v>1206</v>
      </c>
      <c r="D1151" s="37" t="s">
        <v>1209</v>
      </c>
      <c r="E1151" s="36" t="s">
        <v>1210</v>
      </c>
      <c r="F1151" s="37" t="s">
        <v>433</v>
      </c>
      <c r="G1151" s="36" t="s">
        <v>434</v>
      </c>
      <c r="H1151" s="36" t="s">
        <v>168</v>
      </c>
      <c r="I1151" s="36" t="s">
        <v>388</v>
      </c>
      <c r="J1151" s="36" t="s">
        <v>171</v>
      </c>
      <c r="K1151" s="44">
        <v>9.982800000000001</v>
      </c>
      <c r="L1151" s="38" t="str">
        <f>IF(J1151="10",K1151,"")</f>
        <v/>
      </c>
      <c r="M1151" s="38"/>
      <c r="N1151" s="38"/>
      <c r="O1151" s="38">
        <v>0</v>
      </c>
      <c r="P1151" s="38">
        <f>IF(J1151&lt;&gt;"20",IF(J1151="15",K1151,ROUND(K1151*0.85,2)),"")</f>
        <v>9.982800000000001</v>
      </c>
      <c r="Q1151" s="38">
        <f>ROUND(P1151*S1151/100,2)</f>
        <v>8.98</v>
      </c>
      <c r="R1151" s="38">
        <f>P1151-Q1151</f>
        <v>1.0028000000000006</v>
      </c>
      <c r="S1151" s="38" t="s">
        <v>389</v>
      </c>
      <c r="T1151" s="38">
        <f>IF(J1151="20",K1151,IF(J1151="10",ROUND(K1151*0.7,2),ROUND(K1151/0.85*0.7,2)))</f>
        <v>8.2200000000000006</v>
      </c>
      <c r="U1151" s="38">
        <f>ROUND(T1151*W1151/100,2)</f>
        <v>7.81</v>
      </c>
      <c r="V1151" s="38">
        <f>T1151-U1151</f>
        <v>0.41000000000000103</v>
      </c>
      <c r="W1151" s="36">
        <v>95</v>
      </c>
      <c r="X1151" s="38">
        <f>IF(J1151="20",ROUND(K1151/0.7*0.6,2),IF(J1151="10",ROUND(K1151*0.6,2),ROUND(K1151/0.85*0.6,2)))</f>
        <v>7.05</v>
      </c>
      <c r="Y1151" s="38">
        <f>ROUND(X1151*AA1151/100,2)</f>
        <v>6.7</v>
      </c>
      <c r="Z1151" s="38">
        <f>X1151-Y1151</f>
        <v>0.34999999999999964</v>
      </c>
      <c r="AA1151" s="36">
        <v>95</v>
      </c>
      <c r="AB1151" s="38" t="s">
        <v>95</v>
      </c>
      <c r="AC1151" s="38">
        <v>8.98</v>
      </c>
      <c r="AD1151" s="38">
        <v>8.98</v>
      </c>
      <c r="AE1151" s="38">
        <v>0.45</v>
      </c>
      <c r="AI1151" s="3">
        <f>ROUND(P1151*0.3,2)</f>
        <v>2.99</v>
      </c>
      <c r="AJ1151" s="3">
        <f>ROUND(AI1151*S1151/100,2)</f>
        <v>2.69</v>
      </c>
      <c r="AK1151" s="3">
        <f>AI1151-AJ1151</f>
        <v>0.30000000000000027</v>
      </c>
      <c r="AL1151" s="3">
        <f>ROUND(T1151*0.3,2)</f>
        <v>2.4700000000000002</v>
      </c>
      <c r="AM1151" s="3">
        <f>ROUND(AL1151*W1151/100,2)</f>
        <v>2.35</v>
      </c>
      <c r="AN1151" s="3">
        <f>AL1151-AM1151</f>
        <v>0.12000000000000011</v>
      </c>
      <c r="AO1151" s="3">
        <f>ROUND(X1151*0.3,2)</f>
        <v>2.12</v>
      </c>
      <c r="AP1151" s="3">
        <f>ROUND(AO1151*AA1151/100,2)</f>
        <v>2.0099999999999998</v>
      </c>
      <c r="AQ1151" s="3">
        <f>AO1151-AP1151</f>
        <v>0.11000000000000032</v>
      </c>
      <c r="AR1151" s="3">
        <v>2.69</v>
      </c>
      <c r="AS1151" s="3">
        <v>2.69</v>
      </c>
      <c r="AT1151" s="3">
        <v>0.13</v>
      </c>
      <c r="AX1151" s="3">
        <f>ROUND($P1151*0.6,2)</f>
        <v>5.99</v>
      </c>
      <c r="AY1151" s="3">
        <f>ROUND(AX1151*$S1151/100,2)</f>
        <v>5.39</v>
      </c>
      <c r="AZ1151" s="3">
        <f>AX1151-AY1151</f>
        <v>0.60000000000000053</v>
      </c>
      <c r="BA1151" s="3">
        <f>ROUND($T1151*0.6,2)</f>
        <v>4.93</v>
      </c>
      <c r="BB1151" s="3">
        <f>ROUND(BA1151*$W1151/100,2)</f>
        <v>4.68</v>
      </c>
      <c r="BC1151" s="3">
        <f>BA1151-BB1151</f>
        <v>0.25</v>
      </c>
      <c r="BD1151" s="3">
        <f>ROUND($X1151*0.6,2)</f>
        <v>4.2300000000000004</v>
      </c>
      <c r="BE1151" s="3">
        <f>ROUND(BD1151*$AA1151/100,2)</f>
        <v>4.0199999999999996</v>
      </c>
      <c r="BF1151" s="3">
        <f>BD1151-BE1151</f>
        <v>0.21000000000000085</v>
      </c>
      <c r="BG1151" s="3">
        <v>5.39</v>
      </c>
      <c r="BH1151" s="3">
        <v>5.39</v>
      </c>
      <c r="BI1151" s="3">
        <v>0</v>
      </c>
      <c r="BJ1151" s="3" t="s">
        <v>171</v>
      </c>
      <c r="BK1151" s="3">
        <v>18.6828</v>
      </c>
      <c r="BL1151" s="3">
        <v>17.75</v>
      </c>
      <c r="BM1151" s="3">
        <v>0.9328000000000003</v>
      </c>
      <c r="BN1151" s="3">
        <v>15.39</v>
      </c>
      <c r="BO1151" s="3">
        <v>14.62</v>
      </c>
      <c r="BP1151" s="3">
        <v>0.77000000000000135</v>
      </c>
      <c r="BQ1151" s="3">
        <v>16.8828</v>
      </c>
      <c r="BR1151" s="3">
        <v>16.04</v>
      </c>
      <c r="BS1151" s="3">
        <v>0.84280000000000044</v>
      </c>
      <c r="BT1151" s="3">
        <v>13.59</v>
      </c>
      <c r="BU1151" s="3">
        <v>12.91</v>
      </c>
      <c r="BV1151" s="3">
        <v>0.67999999999999972</v>
      </c>
      <c r="BW1151" s="3">
        <v>15.76</v>
      </c>
      <c r="BX1151" s="3">
        <v>14.97</v>
      </c>
      <c r="BY1151" s="3">
        <v>0.78999999999999915</v>
      </c>
      <c r="BZ1151" s="3">
        <v>16.1828</v>
      </c>
      <c r="CA1151" s="3">
        <v>15.37</v>
      </c>
      <c r="CB1151" s="3">
        <v>0.81280000000000108</v>
      </c>
      <c r="CC1151" s="3">
        <v>15.06</v>
      </c>
      <c r="CD1151" s="3">
        <v>14.31</v>
      </c>
      <c r="CE1151" s="3">
        <v>0.75</v>
      </c>
      <c r="CF1151" s="3">
        <v>14.982800000000001</v>
      </c>
      <c r="CG1151" s="3">
        <v>14.23</v>
      </c>
      <c r="CH1151" s="3">
        <v>0.75280000000000058</v>
      </c>
      <c r="CI1151" s="3">
        <v>13.98</v>
      </c>
      <c r="CJ1151" s="3">
        <v>13.28</v>
      </c>
      <c r="CK1151" s="3">
        <v>0.70000000000000107</v>
      </c>
      <c r="CL1151" s="3">
        <v>13.08</v>
      </c>
      <c r="CM1151" s="3">
        <v>12.43</v>
      </c>
      <c r="CN1151" s="3">
        <v>0.65000000000000036</v>
      </c>
      <c r="CO1151" s="3">
        <v>10.77</v>
      </c>
      <c r="CP1151" s="3">
        <v>10.23</v>
      </c>
      <c r="CQ1151" s="3">
        <v>0.53999999999999915</v>
      </c>
      <c r="CR1151" s="3">
        <v>11.82</v>
      </c>
      <c r="CS1151" s="3">
        <v>11.23</v>
      </c>
      <c r="CT1151" s="3">
        <v>0.58999999999999986</v>
      </c>
      <c r="CU1151" s="3">
        <v>9.51</v>
      </c>
      <c r="CV1151" s="3">
        <v>9.0299999999999994</v>
      </c>
      <c r="CW1151" s="3">
        <v>0.48000000000000043</v>
      </c>
      <c r="CX1151" s="3">
        <v>11.03</v>
      </c>
      <c r="CY1151" s="3">
        <v>10.48</v>
      </c>
      <c r="CZ1151" s="3">
        <v>0.54999999999999893</v>
      </c>
      <c r="DA1151" s="3">
        <v>11.33</v>
      </c>
      <c r="DB1151" s="3">
        <v>10.76</v>
      </c>
      <c r="DC1151" s="3">
        <v>0.57000000000000028</v>
      </c>
      <c r="DD1151" s="3">
        <v>10.54</v>
      </c>
      <c r="DE1151" s="3">
        <v>10.01</v>
      </c>
      <c r="DF1151" s="3">
        <v>0.52999999999999936</v>
      </c>
      <c r="DG1151" s="3">
        <v>10.49</v>
      </c>
      <c r="DH1151" s="3">
        <v>9.9700000000000006</v>
      </c>
      <c r="DI1151" s="3">
        <v>0.51999999999999957</v>
      </c>
      <c r="DJ1151" s="3">
        <v>9.7899999999999991</v>
      </c>
      <c r="DK1151" s="3">
        <v>9.3000000000000007</v>
      </c>
      <c r="DL1151" s="3">
        <v>0.48999999999999844</v>
      </c>
      <c r="DM1151" s="3">
        <v>16.809999999999999</v>
      </c>
      <c r="DN1151" s="3">
        <v>15.97</v>
      </c>
      <c r="DO1151" s="3">
        <v>0.83999999999999808</v>
      </c>
      <c r="DP1151" s="3">
        <v>15.19</v>
      </c>
      <c r="DQ1151" s="3">
        <v>14.43</v>
      </c>
      <c r="DR1151" s="3">
        <v>0.75999999999999979</v>
      </c>
      <c r="DS1151" s="3">
        <v>14.56</v>
      </c>
      <c r="DT1151" s="3">
        <v>13.83</v>
      </c>
      <c r="DU1151" s="3">
        <v>0.73000000000000043</v>
      </c>
      <c r="DV1151" s="3">
        <v>13.48</v>
      </c>
      <c r="DW1151" s="3">
        <v>12.81</v>
      </c>
      <c r="DX1151" s="3">
        <v>0.66999999999999993</v>
      </c>
    </row>
    <row r="1152" spans="1:128" s="3" customFormat="1" x14ac:dyDescent="0.25">
      <c r="A1152" s="36" t="s">
        <v>1342</v>
      </c>
      <c r="B1152" s="36" t="s">
        <v>1205</v>
      </c>
      <c r="C1152" s="36" t="s">
        <v>1206</v>
      </c>
      <c r="D1152" s="37" t="s">
        <v>1212</v>
      </c>
      <c r="E1152" s="36" t="s">
        <v>1213</v>
      </c>
      <c r="F1152" s="37" t="s">
        <v>433</v>
      </c>
      <c r="G1152" s="36" t="s">
        <v>434</v>
      </c>
      <c r="H1152" s="36" t="s">
        <v>168</v>
      </c>
      <c r="I1152" s="36" t="s">
        <v>388</v>
      </c>
      <c r="J1152" s="36" t="s">
        <v>171</v>
      </c>
      <c r="K1152" s="44">
        <v>7.18</v>
      </c>
      <c r="L1152" s="38" t="str">
        <f>IF(J1152="10",K1152,"")</f>
        <v/>
      </c>
      <c r="M1152" s="38"/>
      <c r="N1152" s="38"/>
      <c r="O1152" s="38">
        <v>0</v>
      </c>
      <c r="P1152" s="38">
        <f>IF(J1152&lt;&gt;"20",IF(J1152="15",K1152,ROUND(K1152*0.85,2)),"")</f>
        <v>7.18</v>
      </c>
      <c r="Q1152" s="38">
        <f>ROUND(P1152*S1152/100,2)</f>
        <v>6.46</v>
      </c>
      <c r="R1152" s="38">
        <f>P1152-Q1152</f>
        <v>0.71999999999999975</v>
      </c>
      <c r="S1152" s="38" t="s">
        <v>389</v>
      </c>
      <c r="T1152" s="38">
        <f>IF(J1152="20",K1152,IF(J1152="10",ROUND(K1152*0.7,2),ROUND(K1152/0.85*0.7,2)))</f>
        <v>5.91</v>
      </c>
      <c r="U1152" s="38">
        <f>ROUND(T1152*W1152/100,2)</f>
        <v>5.61</v>
      </c>
      <c r="V1152" s="38">
        <f>T1152-U1152</f>
        <v>0.29999999999999982</v>
      </c>
      <c r="W1152" s="36">
        <v>95</v>
      </c>
      <c r="X1152" s="38">
        <f>IF(J1152="20",ROUND(K1152/0.7*0.6,2),IF(J1152="10",ROUND(K1152*0.6,2),ROUND(K1152/0.85*0.6,2)))</f>
        <v>5.07</v>
      </c>
      <c r="Y1152" s="38">
        <f>ROUND(X1152*AA1152/100,2)</f>
        <v>4.82</v>
      </c>
      <c r="Z1152" s="38">
        <f>X1152-Y1152</f>
        <v>0.25</v>
      </c>
      <c r="AA1152" s="36">
        <v>95</v>
      </c>
      <c r="AB1152" s="38" t="s">
        <v>95</v>
      </c>
      <c r="AC1152" s="38">
        <v>6.46</v>
      </c>
      <c r="AD1152" s="38">
        <v>6.46</v>
      </c>
      <c r="AE1152" s="38">
        <v>0.32</v>
      </c>
      <c r="AI1152" s="3">
        <f>ROUND(P1152*0.3,2)</f>
        <v>2.15</v>
      </c>
      <c r="AJ1152" s="3">
        <f>ROUND(AI1152*S1152/100,2)</f>
        <v>1.94</v>
      </c>
      <c r="AK1152" s="3">
        <f>AI1152-AJ1152</f>
        <v>0.20999999999999996</v>
      </c>
      <c r="AL1152" s="3">
        <f>ROUND(T1152*0.3,2)</f>
        <v>1.77</v>
      </c>
      <c r="AM1152" s="3">
        <f>ROUND(AL1152*W1152/100,2)</f>
        <v>1.68</v>
      </c>
      <c r="AN1152" s="3">
        <f>AL1152-AM1152</f>
        <v>9.000000000000008E-2</v>
      </c>
      <c r="AO1152" s="3">
        <f>ROUND(X1152*0.3,2)</f>
        <v>1.52</v>
      </c>
      <c r="AP1152" s="3">
        <f>ROUND(AO1152*AA1152/100,2)</f>
        <v>1.44</v>
      </c>
      <c r="AQ1152" s="3">
        <f>AO1152-AP1152</f>
        <v>8.0000000000000071E-2</v>
      </c>
      <c r="AR1152" s="3">
        <v>1.94</v>
      </c>
      <c r="AS1152" s="3">
        <v>1.94</v>
      </c>
      <c r="AT1152" s="3">
        <v>0.1</v>
      </c>
      <c r="AX1152" s="3">
        <f>ROUND($P1152*0.6,2)</f>
        <v>4.3099999999999996</v>
      </c>
      <c r="AY1152" s="3">
        <f>ROUND(AX1152*$S1152/100,2)</f>
        <v>3.88</v>
      </c>
      <c r="AZ1152" s="3">
        <f>AX1152-AY1152</f>
        <v>0.42999999999999972</v>
      </c>
      <c r="BA1152" s="3">
        <f>ROUND($T1152*0.6,2)</f>
        <v>3.55</v>
      </c>
      <c r="BB1152" s="3">
        <f>ROUND(BA1152*$W1152/100,2)</f>
        <v>3.37</v>
      </c>
      <c r="BC1152" s="3">
        <f>BA1152-BB1152</f>
        <v>0.17999999999999972</v>
      </c>
      <c r="BD1152" s="3">
        <f>ROUND($X1152*0.6,2)</f>
        <v>3.04</v>
      </c>
      <c r="BE1152" s="3">
        <f>ROUND(BD1152*$AA1152/100,2)</f>
        <v>2.89</v>
      </c>
      <c r="BF1152" s="3">
        <f>BD1152-BE1152</f>
        <v>0.14999999999999991</v>
      </c>
      <c r="BG1152" s="3">
        <v>3.88</v>
      </c>
      <c r="BH1152" s="3">
        <v>3.88</v>
      </c>
      <c r="BI1152" s="3">
        <v>0</v>
      </c>
      <c r="BJ1152" s="3" t="s">
        <v>171</v>
      </c>
      <c r="BK1152" s="3">
        <v>15.879999999999999</v>
      </c>
      <c r="BL1152" s="3">
        <v>15.09</v>
      </c>
      <c r="BM1152" s="3">
        <v>0.78999999999999915</v>
      </c>
      <c r="BN1152" s="3">
        <v>13.41</v>
      </c>
      <c r="BO1152" s="3">
        <v>12.74</v>
      </c>
      <c r="BP1152" s="3">
        <v>0.66999999999999993</v>
      </c>
      <c r="BQ1152" s="3">
        <v>14.079999999999998</v>
      </c>
      <c r="BR1152" s="3">
        <v>13.38</v>
      </c>
      <c r="BS1152" s="3">
        <v>0.69999999999999751</v>
      </c>
      <c r="BT1152" s="3">
        <v>11.61</v>
      </c>
      <c r="BU1152" s="3">
        <v>11.03</v>
      </c>
      <c r="BV1152" s="3">
        <v>0.58000000000000007</v>
      </c>
      <c r="BW1152" s="3">
        <v>13.24</v>
      </c>
      <c r="BX1152" s="3">
        <v>12.58</v>
      </c>
      <c r="BY1152" s="3">
        <v>0.66000000000000014</v>
      </c>
      <c r="BZ1152" s="3">
        <v>13.379999999999999</v>
      </c>
      <c r="CA1152" s="3">
        <v>12.71</v>
      </c>
      <c r="CB1152" s="3">
        <v>0.66999999999999815</v>
      </c>
      <c r="CC1152" s="3">
        <v>12.54</v>
      </c>
      <c r="CD1152" s="3">
        <v>11.91</v>
      </c>
      <c r="CE1152" s="3">
        <v>0.62999999999999901</v>
      </c>
      <c r="CF1152" s="3">
        <v>12.18</v>
      </c>
      <c r="CG1152" s="3">
        <v>11.57</v>
      </c>
      <c r="CH1152" s="3">
        <v>0.60999999999999943</v>
      </c>
      <c r="CI1152" s="3">
        <v>11.46</v>
      </c>
      <c r="CJ1152" s="3">
        <v>10.89</v>
      </c>
      <c r="CK1152" s="3">
        <v>0.57000000000000028</v>
      </c>
      <c r="CL1152" s="3">
        <v>11.12</v>
      </c>
      <c r="CM1152" s="3">
        <v>10.56</v>
      </c>
      <c r="CN1152" s="3">
        <v>0.55999999999999872</v>
      </c>
      <c r="CO1152" s="3">
        <v>9.39</v>
      </c>
      <c r="CP1152" s="3">
        <v>8.92</v>
      </c>
      <c r="CQ1152" s="3">
        <v>0.47000000000000064</v>
      </c>
      <c r="CR1152" s="3">
        <v>9.86</v>
      </c>
      <c r="CS1152" s="3">
        <v>9.3699999999999992</v>
      </c>
      <c r="CT1152" s="3">
        <v>0.49000000000000021</v>
      </c>
      <c r="CU1152" s="3">
        <v>8.1300000000000008</v>
      </c>
      <c r="CV1152" s="3">
        <v>7.72</v>
      </c>
      <c r="CW1152" s="3">
        <v>0.41000000000000103</v>
      </c>
      <c r="CX1152" s="3">
        <v>9.27</v>
      </c>
      <c r="CY1152" s="3">
        <v>8.81</v>
      </c>
      <c r="CZ1152" s="3">
        <v>0.45999999999999908</v>
      </c>
      <c r="DA1152" s="3">
        <v>9.3699999999999992</v>
      </c>
      <c r="DB1152" s="3">
        <v>8.9</v>
      </c>
      <c r="DC1152" s="3">
        <v>0.46999999999999886</v>
      </c>
      <c r="DD1152" s="3">
        <v>8.7799999999999994</v>
      </c>
      <c r="DE1152" s="3">
        <v>8.34</v>
      </c>
      <c r="DF1152" s="3">
        <v>0.4399999999999995</v>
      </c>
      <c r="DG1152" s="3">
        <v>8.5299999999999994</v>
      </c>
      <c r="DH1152" s="3">
        <v>8.1</v>
      </c>
      <c r="DI1152" s="3">
        <v>0.42999999999999972</v>
      </c>
      <c r="DJ1152" s="3">
        <v>8.02</v>
      </c>
      <c r="DK1152" s="3">
        <v>7.62</v>
      </c>
      <c r="DL1152" s="3">
        <v>0.39999999999999947</v>
      </c>
      <c r="DM1152" s="3">
        <v>14.29</v>
      </c>
      <c r="DN1152" s="3">
        <v>13.58</v>
      </c>
      <c r="DO1152" s="3">
        <v>0.70999999999999908</v>
      </c>
      <c r="DP1152" s="3">
        <v>12.67</v>
      </c>
      <c r="DQ1152" s="3">
        <v>12.04</v>
      </c>
      <c r="DR1152" s="3">
        <v>0.63000000000000078</v>
      </c>
      <c r="DS1152" s="3">
        <v>12.04</v>
      </c>
      <c r="DT1152" s="3">
        <v>11.44</v>
      </c>
      <c r="DU1152" s="3">
        <v>0.59999999999999964</v>
      </c>
      <c r="DV1152" s="3">
        <v>10.96</v>
      </c>
      <c r="DW1152" s="3">
        <v>10.41</v>
      </c>
      <c r="DX1152" s="3">
        <v>0.55000000000000071</v>
      </c>
    </row>
    <row r="1153" spans="1:128" s="3" customFormat="1" x14ac:dyDescent="0.25">
      <c r="A1153" s="36" t="s">
        <v>1337</v>
      </c>
      <c r="B1153" s="36" t="s">
        <v>1205</v>
      </c>
      <c r="C1153" s="36" t="s">
        <v>1206</v>
      </c>
      <c r="D1153" s="37" t="s">
        <v>1232</v>
      </c>
      <c r="E1153" s="36" t="s">
        <v>1233</v>
      </c>
      <c r="F1153" s="37" t="s">
        <v>433</v>
      </c>
      <c r="G1153" s="36" t="s">
        <v>434</v>
      </c>
      <c r="H1153" s="36" t="s">
        <v>201</v>
      </c>
      <c r="I1153" s="36" t="s">
        <v>388</v>
      </c>
      <c r="J1153" s="36" t="s">
        <v>171</v>
      </c>
      <c r="K1153" s="44">
        <v>12.673199999999998</v>
      </c>
      <c r="L1153" s="38" t="str">
        <f>IF(J1153="10",K1153,"")</f>
        <v/>
      </c>
      <c r="M1153" s="38"/>
      <c r="N1153" s="38"/>
      <c r="O1153" s="38">
        <v>0</v>
      </c>
      <c r="P1153" s="38">
        <f>IF(H1153="A",IF(J1153&lt;&gt;"20",IF(J1153="15",K1153*0.87,ROUND(K1153/0.87*0.85,2)),""))</f>
        <v>11.025683999999998</v>
      </c>
      <c r="Q1153" s="38">
        <f>ROUND(P1153*S1153/100,2)</f>
        <v>9.92</v>
      </c>
      <c r="R1153" s="38">
        <f>P1153-Q1153</f>
        <v>1.1056839999999983</v>
      </c>
      <c r="S1153" s="38" t="s">
        <v>389</v>
      </c>
      <c r="T1153" s="38">
        <f>IF(J1153="20",K1153,IF(J1153="10",ROUND(K1153*0.7,2),ROUND(K1153/0.85*0.7,2)))</f>
        <v>10.44</v>
      </c>
      <c r="U1153" s="38">
        <f>ROUND(T1153*W1153/100,2)</f>
        <v>9.92</v>
      </c>
      <c r="V1153" s="38">
        <f>T1153-U1153</f>
        <v>0.51999999999999957</v>
      </c>
      <c r="W1153" s="36">
        <v>95</v>
      </c>
      <c r="X1153" s="38">
        <f>IF(J1153="20",ROUND(K1153/0.7*0.6,2),IF(J1153="10",ROUND(K1153*0.6,2),ROUND(K1153/0.85*0.6,2)))</f>
        <v>8.9499999999999993</v>
      </c>
      <c r="Y1153" s="38">
        <f>ROUND(X1153*AA1153/100,2)</f>
        <v>8.5</v>
      </c>
      <c r="Z1153" s="38">
        <f>X1153-Y1153</f>
        <v>0.44999999999999929</v>
      </c>
      <c r="AA1153" s="36">
        <v>95</v>
      </c>
      <c r="AB1153" s="38" t="s">
        <v>95</v>
      </c>
      <c r="AC1153" s="38">
        <v>11.41</v>
      </c>
      <c r="AD1153" s="38">
        <v>11.41</v>
      </c>
      <c r="AE1153" s="38">
        <v>0.56999999999999995</v>
      </c>
      <c r="AI1153" s="3">
        <f>ROUND(P1153*0.3,2)</f>
        <v>3.31</v>
      </c>
      <c r="AJ1153" s="3">
        <f>ROUND(AI1153*S1153/100,2)</f>
        <v>2.98</v>
      </c>
      <c r="AK1153" s="3">
        <f>AI1153-AJ1153</f>
        <v>0.33000000000000007</v>
      </c>
      <c r="AL1153" s="3">
        <f>ROUND(T1153*0.3,2)</f>
        <v>3.13</v>
      </c>
      <c r="AM1153" s="3">
        <f>ROUND(AL1153*W1153/100,2)</f>
        <v>2.97</v>
      </c>
      <c r="AN1153" s="3">
        <f>AL1153-AM1153</f>
        <v>0.1599999999999997</v>
      </c>
      <c r="AO1153" s="3">
        <f>ROUND(X1153*0.3,2)</f>
        <v>2.69</v>
      </c>
      <c r="AP1153" s="3">
        <f>ROUND(AO1153*AA1153/100,2)</f>
        <v>2.56</v>
      </c>
      <c r="AQ1153" s="3">
        <f>AO1153-AP1153</f>
        <v>0.12999999999999989</v>
      </c>
      <c r="AR1153" s="3">
        <v>3.42</v>
      </c>
      <c r="AS1153" s="3">
        <v>3.42</v>
      </c>
      <c r="AT1153" s="3">
        <v>0.17</v>
      </c>
      <c r="AX1153" s="3">
        <f>ROUND($P1153*0.6,2)</f>
        <v>6.62</v>
      </c>
      <c r="AY1153" s="3">
        <f>ROUND(AX1153*$S1153/100,2)</f>
        <v>5.96</v>
      </c>
      <c r="AZ1153" s="3">
        <f>AX1153-AY1153</f>
        <v>0.66000000000000014</v>
      </c>
      <c r="BA1153" s="3">
        <f>ROUND($T1153*0.6,2)</f>
        <v>6.26</v>
      </c>
      <c r="BB1153" s="3">
        <f>ROUND(BA1153*$W1153/100,2)</f>
        <v>5.95</v>
      </c>
      <c r="BC1153" s="3">
        <f>BA1153-BB1153</f>
        <v>0.30999999999999961</v>
      </c>
      <c r="BD1153" s="3">
        <f>ROUND($X1153*0.6,2)</f>
        <v>5.37</v>
      </c>
      <c r="BE1153" s="3">
        <f>ROUND(BD1153*$AA1153/100,2)</f>
        <v>5.0999999999999996</v>
      </c>
      <c r="BF1153" s="3">
        <f>BD1153-BE1153</f>
        <v>0.27000000000000046</v>
      </c>
      <c r="BG1153" s="3">
        <v>6.85</v>
      </c>
      <c r="BH1153" s="3">
        <v>6.85</v>
      </c>
      <c r="BI1153" s="3">
        <v>0</v>
      </c>
      <c r="BJ1153" s="3" t="s">
        <v>171</v>
      </c>
      <c r="BK1153" s="3">
        <v>19.725683999999998</v>
      </c>
      <c r="BL1153" s="3">
        <v>18.739999999999998</v>
      </c>
      <c r="BM1153" s="3">
        <v>0.98568399999999912</v>
      </c>
      <c r="BN1153" s="3">
        <v>17.29</v>
      </c>
      <c r="BO1153" s="3">
        <v>16.43</v>
      </c>
      <c r="BP1153" s="3">
        <v>0.85999999999999943</v>
      </c>
      <c r="BQ1153" s="3">
        <v>17.925683999999997</v>
      </c>
      <c r="BR1153" s="3">
        <v>17.03</v>
      </c>
      <c r="BS1153" s="3">
        <v>0.89568399999999571</v>
      </c>
      <c r="BT1153" s="3">
        <v>15.49</v>
      </c>
      <c r="BU1153" s="3">
        <v>14.72</v>
      </c>
      <c r="BV1153" s="3">
        <v>0.76999999999999957</v>
      </c>
      <c r="BW1153" s="3">
        <v>18.190000000000001</v>
      </c>
      <c r="BX1153" s="3">
        <v>17.28</v>
      </c>
      <c r="BY1153" s="3">
        <v>0.91000000000000014</v>
      </c>
      <c r="BZ1153" s="3">
        <v>17.225683999999998</v>
      </c>
      <c r="CA1153" s="3">
        <v>16.36</v>
      </c>
      <c r="CB1153" s="3">
        <v>0.86568399999999812</v>
      </c>
      <c r="CC1153" s="3">
        <v>17.489999999999998</v>
      </c>
      <c r="CD1153" s="3">
        <v>16.62</v>
      </c>
      <c r="CE1153" s="3">
        <v>0.86999999999999744</v>
      </c>
      <c r="CF1153" s="3">
        <v>16.025683999999998</v>
      </c>
      <c r="CG1153" s="3">
        <v>15.22</v>
      </c>
      <c r="CH1153" s="3">
        <v>0.80568399999999762</v>
      </c>
      <c r="CI1153" s="3">
        <v>16.41</v>
      </c>
      <c r="CJ1153" s="3">
        <v>15.59</v>
      </c>
      <c r="CK1153" s="3">
        <v>0.82000000000000028</v>
      </c>
      <c r="CL1153" s="3">
        <v>13.81</v>
      </c>
      <c r="CM1153" s="3">
        <v>13.12</v>
      </c>
      <c r="CN1153" s="3">
        <v>0.69000000000000128</v>
      </c>
      <c r="CO1153" s="3">
        <v>12.1</v>
      </c>
      <c r="CP1153" s="3">
        <v>11.5</v>
      </c>
      <c r="CQ1153" s="3">
        <v>0.59999999999999964</v>
      </c>
      <c r="CR1153" s="3">
        <v>12.55</v>
      </c>
      <c r="CS1153" s="3">
        <v>11.92</v>
      </c>
      <c r="CT1153" s="3">
        <v>0.63000000000000078</v>
      </c>
      <c r="CU1153" s="3">
        <v>10.84</v>
      </c>
      <c r="CV1153" s="3">
        <v>10.3</v>
      </c>
      <c r="CW1153" s="3">
        <v>0.53999999999999915</v>
      </c>
      <c r="CX1153" s="3">
        <v>12.73</v>
      </c>
      <c r="CY1153" s="3">
        <v>12.09</v>
      </c>
      <c r="CZ1153" s="3">
        <v>0.64000000000000057</v>
      </c>
      <c r="DA1153" s="3">
        <v>12.06</v>
      </c>
      <c r="DB1153" s="3">
        <v>11.46</v>
      </c>
      <c r="DC1153" s="3">
        <v>0.59999999999999964</v>
      </c>
      <c r="DD1153" s="3">
        <v>12.24</v>
      </c>
      <c r="DE1153" s="3">
        <v>11.63</v>
      </c>
      <c r="DF1153" s="3">
        <v>0.60999999999999943</v>
      </c>
      <c r="DG1153" s="3">
        <v>11.22</v>
      </c>
      <c r="DH1153" s="3">
        <v>10.66</v>
      </c>
      <c r="DI1153" s="3">
        <v>0.5600000000000005</v>
      </c>
      <c r="DJ1153" s="3">
        <v>11.49</v>
      </c>
      <c r="DK1153" s="3">
        <v>10.92</v>
      </c>
      <c r="DL1153" s="3">
        <v>0.57000000000000028</v>
      </c>
      <c r="DM1153" s="3">
        <v>17.75</v>
      </c>
      <c r="DN1153" s="3">
        <v>16.86</v>
      </c>
      <c r="DO1153" s="3">
        <v>0.89000000000000057</v>
      </c>
      <c r="DP1153" s="3">
        <v>16.13</v>
      </c>
      <c r="DQ1153" s="3">
        <v>15.32</v>
      </c>
      <c r="DR1153" s="3">
        <v>0.80999999999999872</v>
      </c>
      <c r="DS1153" s="3">
        <v>15.5</v>
      </c>
      <c r="DT1153" s="3">
        <v>14.73</v>
      </c>
      <c r="DU1153" s="3">
        <v>0.76999999999999957</v>
      </c>
      <c r="DV1153" s="3">
        <v>14.42</v>
      </c>
      <c r="DW1153" s="3">
        <v>13.7</v>
      </c>
      <c r="DX1153" s="3">
        <v>0.72000000000000064</v>
      </c>
    </row>
    <row r="1154" spans="1:128" s="3" customFormat="1" x14ac:dyDescent="0.25">
      <c r="A1154" s="36" t="s">
        <v>1338</v>
      </c>
      <c r="B1154" s="36" t="s">
        <v>1205</v>
      </c>
      <c r="C1154" s="36" t="s">
        <v>1206</v>
      </c>
      <c r="D1154" s="37" t="s">
        <v>1220</v>
      </c>
      <c r="E1154" s="36" t="s">
        <v>1221</v>
      </c>
      <c r="F1154" s="37" t="s">
        <v>433</v>
      </c>
      <c r="G1154" s="36" t="s">
        <v>434</v>
      </c>
      <c r="H1154" s="36" t="s">
        <v>201</v>
      </c>
      <c r="I1154" s="36" t="s">
        <v>388</v>
      </c>
      <c r="J1154" s="36" t="s">
        <v>171</v>
      </c>
      <c r="K1154" s="44">
        <v>7.18</v>
      </c>
      <c r="L1154" s="38" t="str">
        <f>IF(J1154="10",K1154,"")</f>
        <v/>
      </c>
      <c r="M1154" s="38"/>
      <c r="N1154" s="38"/>
      <c r="O1154" s="38">
        <v>0</v>
      </c>
      <c r="P1154" s="38">
        <f>IF(H1154="A",IF(J1154&lt;&gt;"20",IF(J1154="15",K1154*0.87,ROUND(K1154/0.87*0.85,2)),""))</f>
        <v>6.2465999999999999</v>
      </c>
      <c r="Q1154" s="38">
        <f>ROUND(P1154*S1154/100,2)</f>
        <v>5.62</v>
      </c>
      <c r="R1154" s="38">
        <f>P1154-Q1154</f>
        <v>0.62659999999999982</v>
      </c>
      <c r="S1154" s="38" t="s">
        <v>389</v>
      </c>
      <c r="T1154" s="38">
        <f>IF(J1154="20",K1154,IF(J1154="10",ROUND(K1154*0.7,2),ROUND(K1154/0.85*0.7,2)))</f>
        <v>5.91</v>
      </c>
      <c r="U1154" s="38">
        <f>ROUND(T1154*W1154/100,2)</f>
        <v>5.61</v>
      </c>
      <c r="V1154" s="38">
        <f>T1154-U1154</f>
        <v>0.29999999999999982</v>
      </c>
      <c r="W1154" s="36">
        <v>95</v>
      </c>
      <c r="X1154" s="38">
        <f>IF(J1154="20",ROUND(K1154/0.7*0.6,2),IF(J1154="10",ROUND(K1154*0.6,2),ROUND(K1154/0.85*0.6,2)))</f>
        <v>5.07</v>
      </c>
      <c r="Y1154" s="38">
        <f>ROUND(X1154*AA1154/100,2)</f>
        <v>4.82</v>
      </c>
      <c r="Z1154" s="38">
        <f>X1154-Y1154</f>
        <v>0.25</v>
      </c>
      <c r="AA1154" s="36">
        <v>95</v>
      </c>
      <c r="AB1154" s="38" t="s">
        <v>95</v>
      </c>
      <c r="AC1154" s="38">
        <v>6.46</v>
      </c>
      <c r="AD1154" s="38">
        <v>6.46</v>
      </c>
      <c r="AE1154" s="38">
        <v>0.32</v>
      </c>
      <c r="AI1154" s="3">
        <f>ROUND(P1154*0.3,2)</f>
        <v>1.87</v>
      </c>
      <c r="AJ1154" s="3">
        <f>ROUND(AI1154*S1154/100,2)</f>
        <v>1.68</v>
      </c>
      <c r="AK1154" s="3">
        <f>AI1154-AJ1154</f>
        <v>0.19000000000000017</v>
      </c>
      <c r="AL1154" s="3">
        <f>ROUND(T1154*0.3,2)</f>
        <v>1.77</v>
      </c>
      <c r="AM1154" s="3">
        <f>ROUND(AL1154*W1154/100,2)</f>
        <v>1.68</v>
      </c>
      <c r="AN1154" s="3">
        <f>AL1154-AM1154</f>
        <v>9.000000000000008E-2</v>
      </c>
      <c r="AO1154" s="3">
        <f>ROUND(X1154*0.3,2)</f>
        <v>1.52</v>
      </c>
      <c r="AP1154" s="3">
        <f>ROUND(AO1154*AA1154/100,2)</f>
        <v>1.44</v>
      </c>
      <c r="AQ1154" s="3">
        <f>AO1154-AP1154</f>
        <v>8.0000000000000071E-2</v>
      </c>
      <c r="AR1154" s="3">
        <v>1.94</v>
      </c>
      <c r="AS1154" s="3">
        <v>1.94</v>
      </c>
      <c r="AT1154" s="3">
        <v>0.1</v>
      </c>
      <c r="AX1154" s="3">
        <f>ROUND($P1154*0.6,2)</f>
        <v>3.75</v>
      </c>
      <c r="AY1154" s="3">
        <f>ROUND(AX1154*$S1154/100,2)</f>
        <v>3.38</v>
      </c>
      <c r="AZ1154" s="3">
        <f>AX1154-AY1154</f>
        <v>0.37000000000000011</v>
      </c>
      <c r="BA1154" s="3">
        <f>ROUND($T1154*0.6,2)</f>
        <v>3.55</v>
      </c>
      <c r="BB1154" s="3">
        <f>ROUND(BA1154*$W1154/100,2)</f>
        <v>3.37</v>
      </c>
      <c r="BC1154" s="3">
        <f>BA1154-BB1154</f>
        <v>0.17999999999999972</v>
      </c>
      <c r="BD1154" s="3">
        <f>ROUND($X1154*0.6,2)</f>
        <v>3.04</v>
      </c>
      <c r="BE1154" s="3">
        <f>ROUND(BD1154*$AA1154/100,2)</f>
        <v>2.89</v>
      </c>
      <c r="BF1154" s="3">
        <f>BD1154-BE1154</f>
        <v>0.14999999999999991</v>
      </c>
      <c r="BG1154" s="3">
        <v>3.88</v>
      </c>
      <c r="BH1154" s="3">
        <v>3.88</v>
      </c>
      <c r="BI1154" s="3">
        <v>0</v>
      </c>
      <c r="BJ1154" s="3" t="s">
        <v>171</v>
      </c>
      <c r="BK1154" s="3">
        <v>14.9466</v>
      </c>
      <c r="BL1154" s="3">
        <v>14.2</v>
      </c>
      <c r="BM1154" s="3">
        <v>0.74660000000000082</v>
      </c>
      <c r="BN1154" s="3">
        <v>13.41</v>
      </c>
      <c r="BO1154" s="3">
        <v>12.74</v>
      </c>
      <c r="BP1154" s="3">
        <v>0.66999999999999993</v>
      </c>
      <c r="BQ1154" s="3">
        <v>13.146599999999999</v>
      </c>
      <c r="BR1154" s="3">
        <v>12.49</v>
      </c>
      <c r="BS1154" s="3">
        <v>0.65659999999999918</v>
      </c>
      <c r="BT1154" s="3">
        <v>11.61</v>
      </c>
      <c r="BU1154" s="3">
        <v>11.03</v>
      </c>
      <c r="BV1154" s="3">
        <v>0.58000000000000007</v>
      </c>
      <c r="BW1154" s="3">
        <v>13.24</v>
      </c>
      <c r="BX1154" s="3">
        <v>12.58</v>
      </c>
      <c r="BY1154" s="3">
        <v>0.66000000000000014</v>
      </c>
      <c r="BZ1154" s="3">
        <v>12.4466</v>
      </c>
      <c r="CA1154" s="3">
        <v>11.82</v>
      </c>
      <c r="CB1154" s="3">
        <v>0.62659999999999982</v>
      </c>
      <c r="CC1154" s="3">
        <v>12.54</v>
      </c>
      <c r="CD1154" s="3">
        <v>11.91</v>
      </c>
      <c r="CE1154" s="3">
        <v>0.62999999999999901</v>
      </c>
      <c r="CF1154" s="3">
        <v>11.246600000000001</v>
      </c>
      <c r="CG1154" s="3">
        <v>10.68</v>
      </c>
      <c r="CH1154" s="3">
        <v>0.5666000000000011</v>
      </c>
      <c r="CI1154" s="3">
        <v>11.46</v>
      </c>
      <c r="CJ1154" s="3">
        <v>10.89</v>
      </c>
      <c r="CK1154" s="3">
        <v>0.57000000000000028</v>
      </c>
      <c r="CL1154" s="3">
        <v>10.46</v>
      </c>
      <c r="CM1154" s="3">
        <v>9.94</v>
      </c>
      <c r="CN1154" s="3">
        <v>0.52000000000000135</v>
      </c>
      <c r="CO1154" s="3">
        <v>9.39</v>
      </c>
      <c r="CP1154" s="3">
        <v>8.92</v>
      </c>
      <c r="CQ1154" s="3">
        <v>0.47000000000000064</v>
      </c>
      <c r="CR1154" s="3">
        <v>9.1999999999999993</v>
      </c>
      <c r="CS1154" s="3">
        <v>8.74</v>
      </c>
      <c r="CT1154" s="3">
        <v>0.45999999999999908</v>
      </c>
      <c r="CU1154" s="3">
        <v>8.1300000000000008</v>
      </c>
      <c r="CV1154" s="3">
        <v>7.72</v>
      </c>
      <c r="CW1154" s="3">
        <v>0.41000000000000103</v>
      </c>
      <c r="CX1154" s="3">
        <v>9.27</v>
      </c>
      <c r="CY1154" s="3">
        <v>8.81</v>
      </c>
      <c r="CZ1154" s="3">
        <v>0.45999999999999908</v>
      </c>
      <c r="DA1154" s="3">
        <v>8.7100000000000009</v>
      </c>
      <c r="DB1154" s="3">
        <v>8.27</v>
      </c>
      <c r="DC1154" s="3">
        <v>0.44000000000000128</v>
      </c>
      <c r="DD1154" s="3">
        <v>8.7799999999999994</v>
      </c>
      <c r="DE1154" s="3">
        <v>8.34</v>
      </c>
      <c r="DF1154" s="3">
        <v>0.4399999999999995</v>
      </c>
      <c r="DG1154" s="3">
        <v>7.87</v>
      </c>
      <c r="DH1154" s="3">
        <v>7.48</v>
      </c>
      <c r="DI1154" s="3">
        <v>0.38999999999999968</v>
      </c>
      <c r="DJ1154" s="3">
        <v>8.02</v>
      </c>
      <c r="DK1154" s="3">
        <v>7.62</v>
      </c>
      <c r="DL1154" s="3">
        <v>0.39999999999999947</v>
      </c>
      <c r="DM1154" s="3">
        <v>13.45</v>
      </c>
      <c r="DN1154" s="3">
        <v>12.78</v>
      </c>
      <c r="DO1154" s="3">
        <v>0.66999999999999993</v>
      </c>
      <c r="DP1154" s="3">
        <v>11.83</v>
      </c>
      <c r="DQ1154" s="3">
        <v>11.24</v>
      </c>
      <c r="DR1154" s="3">
        <v>0.58999999999999986</v>
      </c>
      <c r="DS1154" s="3">
        <v>11.2</v>
      </c>
      <c r="DT1154" s="3">
        <v>10.64</v>
      </c>
      <c r="DU1154" s="3">
        <v>0.55999999999999872</v>
      </c>
      <c r="DV1154" s="3">
        <v>10.119999999999999</v>
      </c>
      <c r="DW1154" s="3">
        <v>9.61</v>
      </c>
      <c r="DX1154" s="3">
        <v>0.50999999999999979</v>
      </c>
    </row>
    <row r="1155" spans="1:128" s="3" customFormat="1" x14ac:dyDescent="0.25">
      <c r="A1155" s="36" t="s">
        <v>1339</v>
      </c>
      <c r="B1155" s="36" t="s">
        <v>1205</v>
      </c>
      <c r="C1155" s="36" t="s">
        <v>1206</v>
      </c>
      <c r="D1155" s="37" t="s">
        <v>1215</v>
      </c>
      <c r="E1155" s="36" t="s">
        <v>1206</v>
      </c>
      <c r="F1155" s="37" t="s">
        <v>433</v>
      </c>
      <c r="G1155" s="36" t="s">
        <v>434</v>
      </c>
      <c r="H1155" s="36" t="s">
        <v>201</v>
      </c>
      <c r="I1155" s="36" t="s">
        <v>388</v>
      </c>
      <c r="J1155" s="36" t="s">
        <v>171</v>
      </c>
      <c r="K1155" s="44">
        <v>6.18</v>
      </c>
      <c r="L1155" s="38" t="str">
        <f>IF(J1155="10",K1155,"")</f>
        <v/>
      </c>
      <c r="M1155" s="38"/>
      <c r="N1155" s="38"/>
      <c r="O1155" s="38">
        <v>0</v>
      </c>
      <c r="P1155" s="38">
        <f>IF(H1155="A",IF(J1155&lt;&gt;"20",IF(J1155="15",K1155*0.87,ROUND(K1155/0.87*0.85,2)),""))</f>
        <v>5.3765999999999998</v>
      </c>
      <c r="Q1155" s="38">
        <f>ROUND(P1155*S1155/100,2)</f>
        <v>4.84</v>
      </c>
      <c r="R1155" s="38">
        <f>P1155-Q1155</f>
        <v>0.53659999999999997</v>
      </c>
      <c r="S1155" s="38" t="s">
        <v>389</v>
      </c>
      <c r="T1155" s="38">
        <f>IF(J1155="20",K1155,IF(J1155="10",ROUND(K1155*0.7,2),ROUND(K1155/0.85*0.7,2)))</f>
        <v>5.09</v>
      </c>
      <c r="U1155" s="38">
        <f>ROUND(T1155*W1155/100,2)</f>
        <v>4.84</v>
      </c>
      <c r="V1155" s="38">
        <f>T1155-U1155</f>
        <v>0.25</v>
      </c>
      <c r="W1155" s="36">
        <v>95</v>
      </c>
      <c r="X1155" s="38">
        <f>IF(J1155="20",ROUND(K1155/0.7*0.6,2),IF(J1155="10",ROUND(K1155*0.6,2),ROUND(K1155/0.85*0.6,2)))</f>
        <v>4.3600000000000003</v>
      </c>
      <c r="Y1155" s="38">
        <f>ROUND(X1155*AA1155/100,2)</f>
        <v>4.1399999999999997</v>
      </c>
      <c r="Z1155" s="38">
        <f>X1155-Y1155</f>
        <v>0.22000000000000064</v>
      </c>
      <c r="AA1155" s="36">
        <v>95</v>
      </c>
      <c r="AB1155" s="38" t="s">
        <v>95</v>
      </c>
      <c r="AC1155" s="38">
        <v>5.56</v>
      </c>
      <c r="AD1155" s="38">
        <v>5.56</v>
      </c>
      <c r="AE1155" s="38">
        <v>0.28000000000000003</v>
      </c>
      <c r="AI1155" s="3">
        <f>ROUND(P1155*0.3,2)</f>
        <v>1.61</v>
      </c>
      <c r="AJ1155" s="3">
        <f>ROUND(AI1155*S1155/100,2)</f>
        <v>1.45</v>
      </c>
      <c r="AK1155" s="3">
        <f>AI1155-AJ1155</f>
        <v>0.16000000000000014</v>
      </c>
      <c r="AL1155" s="3">
        <f>ROUND(T1155*0.3,2)</f>
        <v>1.53</v>
      </c>
      <c r="AM1155" s="3">
        <f>ROUND(AL1155*W1155/100,2)</f>
        <v>1.45</v>
      </c>
      <c r="AN1155" s="3">
        <f>AL1155-AM1155</f>
        <v>8.0000000000000071E-2</v>
      </c>
      <c r="AO1155" s="3">
        <f>ROUND(X1155*0.3,2)</f>
        <v>1.31</v>
      </c>
      <c r="AP1155" s="3">
        <f>ROUND(AO1155*AA1155/100,2)</f>
        <v>1.24</v>
      </c>
      <c r="AQ1155" s="3">
        <f>AO1155-AP1155</f>
        <v>7.0000000000000062E-2</v>
      </c>
      <c r="AR1155" s="3">
        <v>1.67</v>
      </c>
      <c r="AS1155" s="3">
        <v>1.67</v>
      </c>
      <c r="AT1155" s="3">
        <v>0.08</v>
      </c>
      <c r="AX1155" s="3">
        <f>ROUND($P1155*0.6,2)</f>
        <v>3.23</v>
      </c>
      <c r="AY1155" s="3">
        <f>ROUND(AX1155*$S1155/100,2)</f>
        <v>2.91</v>
      </c>
      <c r="AZ1155" s="3">
        <f>AX1155-AY1155</f>
        <v>0.31999999999999984</v>
      </c>
      <c r="BA1155" s="3">
        <f>ROUND($T1155*0.6,2)</f>
        <v>3.05</v>
      </c>
      <c r="BB1155" s="3">
        <f>ROUND(BA1155*$W1155/100,2)</f>
        <v>2.9</v>
      </c>
      <c r="BC1155" s="3">
        <f>BA1155-BB1155</f>
        <v>0.14999999999999991</v>
      </c>
      <c r="BD1155" s="3">
        <f>ROUND($X1155*0.6,2)</f>
        <v>2.62</v>
      </c>
      <c r="BE1155" s="3">
        <f>ROUND(BD1155*$AA1155/100,2)</f>
        <v>2.4900000000000002</v>
      </c>
      <c r="BF1155" s="3">
        <f>BD1155-BE1155</f>
        <v>0.12999999999999989</v>
      </c>
      <c r="BG1155" s="3">
        <v>3.34</v>
      </c>
      <c r="BH1155" s="3">
        <v>3.34</v>
      </c>
      <c r="BI1155" s="3">
        <v>0</v>
      </c>
      <c r="BJ1155" s="3" t="s">
        <v>171</v>
      </c>
      <c r="BK1155" s="3">
        <v>14.076600000000001</v>
      </c>
      <c r="BL1155" s="3">
        <v>13.37</v>
      </c>
      <c r="BM1155" s="3">
        <v>0.70660000000000167</v>
      </c>
      <c r="BN1155" s="3">
        <v>12.7</v>
      </c>
      <c r="BO1155" s="3">
        <v>12.07</v>
      </c>
      <c r="BP1155" s="3">
        <v>0.62999999999999901</v>
      </c>
      <c r="BQ1155" s="3">
        <v>12.2766</v>
      </c>
      <c r="BR1155" s="3">
        <v>11.66</v>
      </c>
      <c r="BS1155" s="3">
        <v>0.61660000000000004</v>
      </c>
      <c r="BT1155" s="3">
        <v>10.9</v>
      </c>
      <c r="BU1155" s="3">
        <v>10.36</v>
      </c>
      <c r="BV1155" s="3">
        <v>0.54000000000000092</v>
      </c>
      <c r="BW1155" s="3">
        <v>12.34</v>
      </c>
      <c r="BX1155" s="3">
        <v>11.72</v>
      </c>
      <c r="BY1155" s="3">
        <v>0.61999999999999922</v>
      </c>
      <c r="BZ1155" s="3">
        <v>11.576599999999999</v>
      </c>
      <c r="CA1155" s="3">
        <v>11</v>
      </c>
      <c r="CB1155" s="3">
        <v>0.57659999999999911</v>
      </c>
      <c r="CC1155" s="3">
        <v>11.64</v>
      </c>
      <c r="CD1155" s="3">
        <v>11.06</v>
      </c>
      <c r="CE1155" s="3">
        <v>0.58000000000000007</v>
      </c>
      <c r="CF1155" s="3">
        <v>10.3766</v>
      </c>
      <c r="CG1155" s="3">
        <v>9.86</v>
      </c>
      <c r="CH1155" s="3">
        <v>0.51660000000000039</v>
      </c>
      <c r="CI1155" s="3">
        <v>10.56</v>
      </c>
      <c r="CJ1155" s="3">
        <v>10.029999999999999</v>
      </c>
      <c r="CK1155" s="3">
        <v>0.53000000000000114</v>
      </c>
      <c r="CL1155" s="3">
        <v>9.85</v>
      </c>
      <c r="CM1155" s="3">
        <v>9.36</v>
      </c>
      <c r="CN1155" s="3">
        <v>0.49000000000000021</v>
      </c>
      <c r="CO1155" s="3">
        <v>8.89</v>
      </c>
      <c r="CP1155" s="3">
        <v>8.4499999999999993</v>
      </c>
      <c r="CQ1155" s="3">
        <v>0.44000000000000128</v>
      </c>
      <c r="CR1155" s="3">
        <v>8.59</v>
      </c>
      <c r="CS1155" s="3">
        <v>8.16</v>
      </c>
      <c r="CT1155" s="3">
        <v>0.42999999999999972</v>
      </c>
      <c r="CU1155" s="3">
        <v>7.63</v>
      </c>
      <c r="CV1155" s="3">
        <v>7.25</v>
      </c>
      <c r="CW1155" s="3">
        <v>0.37999999999999989</v>
      </c>
      <c r="CX1155" s="3">
        <v>8.64</v>
      </c>
      <c r="CY1155" s="3">
        <v>8.2100000000000009</v>
      </c>
      <c r="CZ1155" s="3">
        <v>0.42999999999999972</v>
      </c>
      <c r="DA1155" s="3">
        <v>8.1</v>
      </c>
      <c r="DB1155" s="3">
        <v>7.7</v>
      </c>
      <c r="DC1155" s="3">
        <v>0.39999999999999947</v>
      </c>
      <c r="DD1155" s="3">
        <v>8.15</v>
      </c>
      <c r="DE1155" s="3">
        <v>7.74</v>
      </c>
      <c r="DF1155" s="3">
        <v>0.41000000000000014</v>
      </c>
      <c r="DG1155" s="3">
        <v>7.26</v>
      </c>
      <c r="DH1155" s="3">
        <v>6.9</v>
      </c>
      <c r="DI1155" s="3">
        <v>0.35999999999999943</v>
      </c>
      <c r="DJ1155" s="3">
        <v>7.39</v>
      </c>
      <c r="DK1155" s="3">
        <v>7.02</v>
      </c>
      <c r="DL1155" s="3">
        <v>0.37000000000000011</v>
      </c>
      <c r="DM1155" s="3">
        <v>12.67</v>
      </c>
      <c r="DN1155" s="3">
        <v>12.04</v>
      </c>
      <c r="DO1155" s="3">
        <v>0.63000000000000078</v>
      </c>
      <c r="DP1155" s="3">
        <v>11.05</v>
      </c>
      <c r="DQ1155" s="3">
        <v>10.5</v>
      </c>
      <c r="DR1155" s="3">
        <v>0.55000000000000071</v>
      </c>
      <c r="DS1155" s="3">
        <v>10.42</v>
      </c>
      <c r="DT1155" s="3">
        <v>9.9</v>
      </c>
      <c r="DU1155" s="3">
        <v>0.51999999999999957</v>
      </c>
      <c r="DV1155" s="3">
        <v>9.34</v>
      </c>
      <c r="DW1155" s="3">
        <v>8.8699999999999992</v>
      </c>
      <c r="DX1155" s="3">
        <v>0.47000000000000064</v>
      </c>
    </row>
    <row r="1156" spans="1:128" s="3" customFormat="1" x14ac:dyDescent="0.25">
      <c r="A1156" s="36" t="s">
        <v>1340</v>
      </c>
      <c r="B1156" s="36" t="s">
        <v>1205</v>
      </c>
      <c r="C1156" s="36" t="s">
        <v>1206</v>
      </c>
      <c r="D1156" s="37" t="s">
        <v>1277</v>
      </c>
      <c r="E1156" s="36" t="s">
        <v>1278</v>
      </c>
      <c r="F1156" s="37" t="s">
        <v>433</v>
      </c>
      <c r="G1156" s="36" t="s">
        <v>434</v>
      </c>
      <c r="H1156" s="36" t="s">
        <v>201</v>
      </c>
      <c r="I1156" s="36" t="s">
        <v>388</v>
      </c>
      <c r="J1156" s="36" t="s">
        <v>171</v>
      </c>
      <c r="K1156" s="44">
        <v>12.1068</v>
      </c>
      <c r="L1156" s="38" t="str">
        <f>IF(J1156="10",K1156,"")</f>
        <v/>
      </c>
      <c r="M1156" s="38"/>
      <c r="N1156" s="38"/>
      <c r="O1156" s="38">
        <v>0</v>
      </c>
      <c r="P1156" s="38">
        <f>IF(H1156="A",IF(J1156&lt;&gt;"20",IF(J1156="15",K1156*0.87,ROUND(K1156/0.87*0.85,2)),""))</f>
        <v>10.532916</v>
      </c>
      <c r="Q1156" s="38">
        <f>ROUND(P1156*S1156/100,2)</f>
        <v>9.48</v>
      </c>
      <c r="R1156" s="38">
        <f>P1156-Q1156</f>
        <v>1.0529159999999997</v>
      </c>
      <c r="S1156" s="38" t="s">
        <v>389</v>
      </c>
      <c r="T1156" s="38">
        <f>IF(J1156="20",K1156,IF(J1156="10",ROUND(K1156*0.7,2),ROUND(K1156/0.85*0.7,2)))</f>
        <v>9.9700000000000006</v>
      </c>
      <c r="U1156" s="38">
        <f>ROUND(T1156*W1156/100,2)</f>
        <v>9.4700000000000006</v>
      </c>
      <c r="V1156" s="38">
        <f>T1156-U1156</f>
        <v>0.5</v>
      </c>
      <c r="W1156" s="36">
        <v>95</v>
      </c>
      <c r="X1156" s="38">
        <f>IF(J1156="20",ROUND(K1156/0.7*0.6,2),IF(J1156="10",ROUND(K1156*0.6,2),ROUND(K1156/0.85*0.6,2)))</f>
        <v>8.5500000000000007</v>
      </c>
      <c r="Y1156" s="38">
        <f>ROUND(X1156*AA1156/100,2)</f>
        <v>8.1199999999999992</v>
      </c>
      <c r="Z1156" s="38">
        <f>X1156-Y1156</f>
        <v>0.43000000000000149</v>
      </c>
      <c r="AA1156" s="36">
        <v>95</v>
      </c>
      <c r="AB1156" s="38" t="s">
        <v>95</v>
      </c>
      <c r="AC1156" s="38">
        <v>10.9</v>
      </c>
      <c r="AD1156" s="38">
        <v>10.9</v>
      </c>
      <c r="AE1156" s="38">
        <v>0.55000000000000004</v>
      </c>
      <c r="AI1156" s="3">
        <f>ROUND(P1156*0.3,2)</f>
        <v>3.16</v>
      </c>
      <c r="AJ1156" s="3">
        <f>ROUND(AI1156*S1156/100,2)</f>
        <v>2.84</v>
      </c>
      <c r="AK1156" s="3">
        <f>AI1156-AJ1156</f>
        <v>0.32000000000000028</v>
      </c>
      <c r="AL1156" s="3">
        <f>ROUND(T1156*0.3,2)</f>
        <v>2.99</v>
      </c>
      <c r="AM1156" s="3">
        <f>ROUND(AL1156*W1156/100,2)</f>
        <v>2.84</v>
      </c>
      <c r="AN1156" s="3">
        <f>AL1156-AM1156</f>
        <v>0.15000000000000036</v>
      </c>
      <c r="AO1156" s="3">
        <f>ROUND(X1156*0.3,2)</f>
        <v>2.57</v>
      </c>
      <c r="AP1156" s="3">
        <f>ROUND(AO1156*AA1156/100,2)</f>
        <v>2.44</v>
      </c>
      <c r="AQ1156" s="3">
        <f>AO1156-AP1156</f>
        <v>0.12999999999999989</v>
      </c>
      <c r="AR1156" s="3">
        <v>3.27</v>
      </c>
      <c r="AS1156" s="3">
        <v>3.27</v>
      </c>
      <c r="AT1156" s="3">
        <v>0.16</v>
      </c>
      <c r="AX1156" s="3">
        <f>ROUND($P1156*0.6,2)</f>
        <v>6.32</v>
      </c>
      <c r="AY1156" s="3">
        <f>ROUND(AX1156*$S1156/100,2)</f>
        <v>5.69</v>
      </c>
      <c r="AZ1156" s="3">
        <f>AX1156-AY1156</f>
        <v>0.62999999999999989</v>
      </c>
      <c r="BA1156" s="3">
        <f>ROUND($T1156*0.6,2)</f>
        <v>5.98</v>
      </c>
      <c r="BB1156" s="3">
        <f>ROUND(BA1156*$W1156/100,2)</f>
        <v>5.68</v>
      </c>
      <c r="BC1156" s="3">
        <f>BA1156-BB1156</f>
        <v>0.30000000000000071</v>
      </c>
      <c r="BD1156" s="3">
        <f>ROUND($X1156*0.6,2)</f>
        <v>5.13</v>
      </c>
      <c r="BE1156" s="3">
        <f>ROUND(BD1156*$AA1156/100,2)</f>
        <v>4.87</v>
      </c>
      <c r="BF1156" s="3">
        <f>BD1156-BE1156</f>
        <v>0.25999999999999979</v>
      </c>
      <c r="BG1156" s="3">
        <v>6.54</v>
      </c>
      <c r="BH1156" s="3">
        <v>6.54</v>
      </c>
      <c r="BI1156" s="3">
        <v>0</v>
      </c>
      <c r="BJ1156" s="3" t="s">
        <v>171</v>
      </c>
      <c r="BK1156" s="3">
        <v>19.232915999999999</v>
      </c>
      <c r="BL1156" s="3">
        <v>18.27</v>
      </c>
      <c r="BM1156" s="3">
        <v>0.96291599999999988</v>
      </c>
      <c r="BN1156" s="3">
        <v>16.89</v>
      </c>
      <c r="BO1156" s="3">
        <v>16.05</v>
      </c>
      <c r="BP1156" s="3">
        <v>0.83999999999999986</v>
      </c>
      <c r="BQ1156" s="3">
        <v>17.432915999999999</v>
      </c>
      <c r="BR1156" s="3">
        <v>16.559999999999999</v>
      </c>
      <c r="BS1156" s="3">
        <v>0.87291600000000003</v>
      </c>
      <c r="BT1156" s="3">
        <v>15.09</v>
      </c>
      <c r="BU1156" s="3">
        <v>14.34</v>
      </c>
      <c r="BV1156" s="3">
        <v>0.75</v>
      </c>
      <c r="BW1156" s="3">
        <v>17.68</v>
      </c>
      <c r="BX1156" s="3">
        <v>16.8</v>
      </c>
      <c r="BY1156" s="3">
        <v>0.87999999999999901</v>
      </c>
      <c r="BZ1156" s="3">
        <v>16.732915999999999</v>
      </c>
      <c r="CA1156" s="3">
        <v>15.9</v>
      </c>
      <c r="CB1156" s="3">
        <v>0.8329159999999991</v>
      </c>
      <c r="CC1156" s="3">
        <v>16.98</v>
      </c>
      <c r="CD1156" s="3">
        <v>16.13</v>
      </c>
      <c r="CE1156" s="3">
        <v>0.85000000000000142</v>
      </c>
      <c r="CF1156" s="3">
        <v>15.532916</v>
      </c>
      <c r="CG1156" s="3">
        <v>14.76</v>
      </c>
      <c r="CH1156" s="3">
        <v>0.77291600000000038</v>
      </c>
      <c r="CI1156" s="3">
        <v>15.9</v>
      </c>
      <c r="CJ1156" s="3">
        <v>15.11</v>
      </c>
      <c r="CK1156" s="3">
        <v>0.79000000000000092</v>
      </c>
      <c r="CL1156" s="3">
        <v>13.46</v>
      </c>
      <c r="CM1156" s="3">
        <v>12.79</v>
      </c>
      <c r="CN1156" s="3">
        <v>0.67000000000000171</v>
      </c>
      <c r="CO1156" s="3">
        <v>11.82</v>
      </c>
      <c r="CP1156" s="3">
        <v>11.23</v>
      </c>
      <c r="CQ1156" s="3">
        <v>0.58999999999999986</v>
      </c>
      <c r="CR1156" s="3">
        <v>12.2</v>
      </c>
      <c r="CS1156" s="3">
        <v>11.59</v>
      </c>
      <c r="CT1156" s="3">
        <v>0.60999999999999943</v>
      </c>
      <c r="CU1156" s="3">
        <v>10.56</v>
      </c>
      <c r="CV1156" s="3">
        <v>10.029999999999999</v>
      </c>
      <c r="CW1156" s="3">
        <v>0.53000000000000114</v>
      </c>
      <c r="CX1156" s="3">
        <v>12.38</v>
      </c>
      <c r="CY1156" s="3">
        <v>11.76</v>
      </c>
      <c r="CZ1156" s="3">
        <v>0.62000000000000099</v>
      </c>
      <c r="DA1156" s="3">
        <v>11.71</v>
      </c>
      <c r="DB1156" s="3">
        <v>11.12</v>
      </c>
      <c r="DC1156" s="3">
        <v>0.59000000000000163</v>
      </c>
      <c r="DD1156" s="3">
        <v>11.89</v>
      </c>
      <c r="DE1156" s="3">
        <v>11.3</v>
      </c>
      <c r="DF1156" s="3">
        <v>0.58999999999999986</v>
      </c>
      <c r="DG1156" s="3">
        <v>10.87</v>
      </c>
      <c r="DH1156" s="3">
        <v>10.33</v>
      </c>
      <c r="DI1156" s="3">
        <v>0.53999999999999915</v>
      </c>
      <c r="DJ1156" s="3">
        <v>11.13</v>
      </c>
      <c r="DK1156" s="3">
        <v>10.57</v>
      </c>
      <c r="DL1156" s="3">
        <v>0.5600000000000005</v>
      </c>
      <c r="DM1156" s="3">
        <v>17.309999999999999</v>
      </c>
      <c r="DN1156" s="3">
        <v>16.440000000000001</v>
      </c>
      <c r="DO1156" s="3">
        <v>0.86999999999999744</v>
      </c>
      <c r="DP1156" s="3">
        <v>15.69</v>
      </c>
      <c r="DQ1156" s="3">
        <v>14.91</v>
      </c>
      <c r="DR1156" s="3">
        <v>0.77999999999999936</v>
      </c>
      <c r="DS1156" s="3">
        <v>15.06</v>
      </c>
      <c r="DT1156" s="3">
        <v>14.31</v>
      </c>
      <c r="DU1156" s="3">
        <v>0.75</v>
      </c>
      <c r="DV1156" s="3">
        <v>13.98</v>
      </c>
      <c r="DW1156" s="3">
        <v>13.28</v>
      </c>
      <c r="DX1156" s="3">
        <v>0.70000000000000107</v>
      </c>
    </row>
    <row r="1157" spans="1:128" s="3" customFormat="1" x14ac:dyDescent="0.25">
      <c r="A1157" s="36" t="s">
        <v>1341</v>
      </c>
      <c r="B1157" s="36" t="s">
        <v>1205</v>
      </c>
      <c r="C1157" s="36" t="s">
        <v>1206</v>
      </c>
      <c r="D1157" s="37" t="s">
        <v>1209</v>
      </c>
      <c r="E1157" s="36" t="s">
        <v>1210</v>
      </c>
      <c r="F1157" s="37" t="s">
        <v>433</v>
      </c>
      <c r="G1157" s="36" t="s">
        <v>434</v>
      </c>
      <c r="H1157" s="36" t="s">
        <v>201</v>
      </c>
      <c r="I1157" s="36" t="s">
        <v>388</v>
      </c>
      <c r="J1157" s="36" t="s">
        <v>171</v>
      </c>
      <c r="K1157" s="44">
        <v>9.982800000000001</v>
      </c>
      <c r="L1157" s="38" t="str">
        <f>IF(J1157="10",K1157,"")</f>
        <v/>
      </c>
      <c r="M1157" s="38"/>
      <c r="N1157" s="38"/>
      <c r="O1157" s="38">
        <v>0</v>
      </c>
      <c r="P1157" s="38">
        <f>IF(H1157="A",IF(J1157&lt;&gt;"20",IF(J1157="15",K1157*0.87,ROUND(K1157/0.87*0.85,2)),""))</f>
        <v>8.6850360000000002</v>
      </c>
      <c r="Q1157" s="38">
        <f>ROUND(P1157*S1157/100,2)</f>
        <v>7.82</v>
      </c>
      <c r="R1157" s="38">
        <f>P1157-Q1157</f>
        <v>0.86503599999999992</v>
      </c>
      <c r="S1157" s="38" t="s">
        <v>389</v>
      </c>
      <c r="T1157" s="38">
        <f>IF(J1157="20",K1157,IF(J1157="10",ROUND(K1157*0.7,2),ROUND(K1157/0.85*0.7,2)))</f>
        <v>8.2200000000000006</v>
      </c>
      <c r="U1157" s="38">
        <f>ROUND(T1157*W1157/100,2)</f>
        <v>7.81</v>
      </c>
      <c r="V1157" s="38">
        <f>T1157-U1157</f>
        <v>0.41000000000000103</v>
      </c>
      <c r="W1157" s="36">
        <v>95</v>
      </c>
      <c r="X1157" s="38">
        <f>IF(J1157="20",ROUND(K1157/0.7*0.6,2),IF(J1157="10",ROUND(K1157*0.6,2),ROUND(K1157/0.85*0.6,2)))</f>
        <v>7.05</v>
      </c>
      <c r="Y1157" s="38">
        <f>ROUND(X1157*AA1157/100,2)</f>
        <v>6.7</v>
      </c>
      <c r="Z1157" s="38">
        <f>X1157-Y1157</f>
        <v>0.34999999999999964</v>
      </c>
      <c r="AA1157" s="36">
        <v>95</v>
      </c>
      <c r="AB1157" s="38" t="s">
        <v>95</v>
      </c>
      <c r="AC1157" s="38">
        <v>8.98</v>
      </c>
      <c r="AD1157" s="38">
        <v>8.98</v>
      </c>
      <c r="AE1157" s="38">
        <v>0.45</v>
      </c>
      <c r="AI1157" s="3">
        <f>ROUND(P1157*0.3,2)</f>
        <v>2.61</v>
      </c>
      <c r="AJ1157" s="3">
        <f>ROUND(AI1157*S1157/100,2)</f>
        <v>2.35</v>
      </c>
      <c r="AK1157" s="3">
        <f>AI1157-AJ1157</f>
        <v>0.25999999999999979</v>
      </c>
      <c r="AL1157" s="3">
        <f>ROUND(T1157*0.3,2)</f>
        <v>2.4700000000000002</v>
      </c>
      <c r="AM1157" s="3">
        <f>ROUND(AL1157*W1157/100,2)</f>
        <v>2.35</v>
      </c>
      <c r="AN1157" s="3">
        <f>AL1157-AM1157</f>
        <v>0.12000000000000011</v>
      </c>
      <c r="AO1157" s="3">
        <f>ROUND(X1157*0.3,2)</f>
        <v>2.12</v>
      </c>
      <c r="AP1157" s="3">
        <f>ROUND(AO1157*AA1157/100,2)</f>
        <v>2.0099999999999998</v>
      </c>
      <c r="AQ1157" s="3">
        <f>AO1157-AP1157</f>
        <v>0.11000000000000032</v>
      </c>
      <c r="AR1157" s="3">
        <v>2.69</v>
      </c>
      <c r="AS1157" s="3">
        <v>2.69</v>
      </c>
      <c r="AT1157" s="3">
        <v>0.13</v>
      </c>
      <c r="AX1157" s="3">
        <f>ROUND($P1157*0.6,2)</f>
        <v>5.21</v>
      </c>
      <c r="AY1157" s="3">
        <f>ROUND(AX1157*$S1157/100,2)</f>
        <v>4.6900000000000004</v>
      </c>
      <c r="AZ1157" s="3">
        <f>AX1157-AY1157</f>
        <v>0.51999999999999957</v>
      </c>
      <c r="BA1157" s="3">
        <f>ROUND($T1157*0.6,2)</f>
        <v>4.93</v>
      </c>
      <c r="BB1157" s="3">
        <f>ROUND(BA1157*$W1157/100,2)</f>
        <v>4.68</v>
      </c>
      <c r="BC1157" s="3">
        <f>BA1157-BB1157</f>
        <v>0.25</v>
      </c>
      <c r="BD1157" s="3">
        <f>ROUND($X1157*0.6,2)</f>
        <v>4.2300000000000004</v>
      </c>
      <c r="BE1157" s="3">
        <f>ROUND(BD1157*$AA1157/100,2)</f>
        <v>4.0199999999999996</v>
      </c>
      <c r="BF1157" s="3">
        <f>BD1157-BE1157</f>
        <v>0.21000000000000085</v>
      </c>
      <c r="BG1157" s="3">
        <v>5.39</v>
      </c>
      <c r="BH1157" s="3">
        <v>5.39</v>
      </c>
      <c r="BI1157" s="3">
        <v>0</v>
      </c>
      <c r="BJ1157" s="3" t="s">
        <v>171</v>
      </c>
      <c r="BK1157" s="3">
        <v>17.385035999999999</v>
      </c>
      <c r="BL1157" s="3">
        <v>16.52</v>
      </c>
      <c r="BM1157" s="3">
        <v>0.86503599999999992</v>
      </c>
      <c r="BN1157" s="3">
        <v>15.39</v>
      </c>
      <c r="BO1157" s="3">
        <v>14.62</v>
      </c>
      <c r="BP1157" s="3">
        <v>0.77000000000000135</v>
      </c>
      <c r="BQ1157" s="3">
        <v>15.585035999999999</v>
      </c>
      <c r="BR1157" s="3">
        <v>14.81</v>
      </c>
      <c r="BS1157" s="3">
        <v>0.77503599999999828</v>
      </c>
      <c r="BT1157" s="3">
        <v>13.59</v>
      </c>
      <c r="BU1157" s="3">
        <v>12.91</v>
      </c>
      <c r="BV1157" s="3">
        <v>0.67999999999999972</v>
      </c>
      <c r="BW1157" s="3">
        <v>15.76</v>
      </c>
      <c r="BX1157" s="3">
        <v>14.97</v>
      </c>
      <c r="BY1157" s="3">
        <v>0.78999999999999915</v>
      </c>
      <c r="BZ1157" s="3">
        <v>14.885035999999999</v>
      </c>
      <c r="CA1157" s="3">
        <v>14.14</v>
      </c>
      <c r="CB1157" s="3">
        <v>0.74503599999999892</v>
      </c>
      <c r="CC1157" s="3">
        <v>15.06</v>
      </c>
      <c r="CD1157" s="3">
        <v>14.31</v>
      </c>
      <c r="CE1157" s="3">
        <v>0.75</v>
      </c>
      <c r="CF1157" s="3">
        <v>13.685036</v>
      </c>
      <c r="CG1157" s="3">
        <v>13</v>
      </c>
      <c r="CH1157" s="3">
        <v>0.6850360000000002</v>
      </c>
      <c r="CI1157" s="3">
        <v>13.98</v>
      </c>
      <c r="CJ1157" s="3">
        <v>13.28</v>
      </c>
      <c r="CK1157" s="3">
        <v>0.70000000000000107</v>
      </c>
      <c r="CL1157" s="3">
        <v>12.17</v>
      </c>
      <c r="CM1157" s="3">
        <v>11.56</v>
      </c>
      <c r="CN1157" s="3">
        <v>0.60999999999999943</v>
      </c>
      <c r="CO1157" s="3">
        <v>10.77</v>
      </c>
      <c r="CP1157" s="3">
        <v>10.23</v>
      </c>
      <c r="CQ1157" s="3">
        <v>0.53999999999999915</v>
      </c>
      <c r="CR1157" s="3">
        <v>10.91</v>
      </c>
      <c r="CS1157" s="3">
        <v>10.36</v>
      </c>
      <c r="CT1157" s="3">
        <v>0.55000000000000071</v>
      </c>
      <c r="CU1157" s="3">
        <v>9.51</v>
      </c>
      <c r="CV1157" s="3">
        <v>9.0299999999999994</v>
      </c>
      <c r="CW1157" s="3">
        <v>0.48000000000000043</v>
      </c>
      <c r="CX1157" s="3">
        <v>11.03</v>
      </c>
      <c r="CY1157" s="3">
        <v>10.48</v>
      </c>
      <c r="CZ1157" s="3">
        <v>0.54999999999999893</v>
      </c>
      <c r="DA1157" s="3">
        <v>10.42</v>
      </c>
      <c r="DB1157" s="3">
        <v>9.9</v>
      </c>
      <c r="DC1157" s="3">
        <v>0.51999999999999957</v>
      </c>
      <c r="DD1157" s="3">
        <v>10.54</v>
      </c>
      <c r="DE1157" s="3">
        <v>10.01</v>
      </c>
      <c r="DF1157" s="3">
        <v>0.52999999999999936</v>
      </c>
      <c r="DG1157" s="3">
        <v>9.58</v>
      </c>
      <c r="DH1157" s="3">
        <v>9.1</v>
      </c>
      <c r="DI1157" s="3">
        <v>0.48000000000000043</v>
      </c>
      <c r="DJ1157" s="3">
        <v>9.7899999999999991</v>
      </c>
      <c r="DK1157" s="3">
        <v>9.3000000000000007</v>
      </c>
      <c r="DL1157" s="3">
        <v>0.48999999999999844</v>
      </c>
      <c r="DM1157" s="3">
        <v>15.65</v>
      </c>
      <c r="DN1157" s="3">
        <v>14.87</v>
      </c>
      <c r="DO1157" s="3">
        <v>0.78000000000000114</v>
      </c>
      <c r="DP1157" s="3">
        <v>14.03</v>
      </c>
      <c r="DQ1157" s="3">
        <v>13.33</v>
      </c>
      <c r="DR1157" s="3">
        <v>0.69999999999999929</v>
      </c>
      <c r="DS1157" s="3">
        <v>13.4</v>
      </c>
      <c r="DT1157" s="3">
        <v>12.73</v>
      </c>
      <c r="DU1157" s="3">
        <v>0.66999999999999993</v>
      </c>
      <c r="DV1157" s="3">
        <v>12.32</v>
      </c>
      <c r="DW1157" s="3">
        <v>11.7</v>
      </c>
      <c r="DX1157" s="3">
        <v>0.62000000000000099</v>
      </c>
    </row>
    <row r="1158" spans="1:128" s="3" customFormat="1" x14ac:dyDescent="0.25">
      <c r="A1158" s="36" t="s">
        <v>1342</v>
      </c>
      <c r="B1158" s="36" t="s">
        <v>1205</v>
      </c>
      <c r="C1158" s="36" t="s">
        <v>1206</v>
      </c>
      <c r="D1158" s="37" t="s">
        <v>1212</v>
      </c>
      <c r="E1158" s="36" t="s">
        <v>1213</v>
      </c>
      <c r="F1158" s="37" t="s">
        <v>433</v>
      </c>
      <c r="G1158" s="36" t="s">
        <v>434</v>
      </c>
      <c r="H1158" s="36" t="s">
        <v>201</v>
      </c>
      <c r="I1158" s="36" t="s">
        <v>388</v>
      </c>
      <c r="J1158" s="36" t="s">
        <v>171</v>
      </c>
      <c r="K1158" s="44">
        <v>7.18</v>
      </c>
      <c r="L1158" s="38" t="str">
        <f>IF(J1158="10",K1158,"")</f>
        <v/>
      </c>
      <c r="M1158" s="38"/>
      <c r="N1158" s="38"/>
      <c r="O1158" s="38">
        <v>0</v>
      </c>
      <c r="P1158" s="38">
        <f>IF(H1158="A",IF(J1158&lt;&gt;"20",IF(J1158="15",K1158*0.87,ROUND(K1158/0.87*0.85,2)),""))</f>
        <v>6.2465999999999999</v>
      </c>
      <c r="Q1158" s="38">
        <f>ROUND(P1158*S1158/100,2)</f>
        <v>5.62</v>
      </c>
      <c r="R1158" s="38">
        <f>P1158-Q1158</f>
        <v>0.62659999999999982</v>
      </c>
      <c r="S1158" s="38" t="s">
        <v>389</v>
      </c>
      <c r="T1158" s="38">
        <f>IF(J1158="20",K1158,IF(J1158="10",ROUND(K1158*0.7,2),ROUND(K1158/0.85*0.7,2)))</f>
        <v>5.91</v>
      </c>
      <c r="U1158" s="38">
        <f>ROUND(T1158*W1158/100,2)</f>
        <v>5.61</v>
      </c>
      <c r="V1158" s="38">
        <f>T1158-U1158</f>
        <v>0.29999999999999982</v>
      </c>
      <c r="W1158" s="36">
        <v>95</v>
      </c>
      <c r="X1158" s="38">
        <f>IF(J1158="20",ROUND(K1158/0.7*0.6,2),IF(J1158="10",ROUND(K1158*0.6,2),ROUND(K1158/0.85*0.6,2)))</f>
        <v>5.07</v>
      </c>
      <c r="Y1158" s="38">
        <f>ROUND(X1158*AA1158/100,2)</f>
        <v>4.82</v>
      </c>
      <c r="Z1158" s="38">
        <f>X1158-Y1158</f>
        <v>0.25</v>
      </c>
      <c r="AA1158" s="36">
        <v>95</v>
      </c>
      <c r="AB1158" s="38" t="s">
        <v>95</v>
      </c>
      <c r="AC1158" s="38">
        <v>6.46</v>
      </c>
      <c r="AD1158" s="38">
        <v>6.46</v>
      </c>
      <c r="AE1158" s="38">
        <v>0.32</v>
      </c>
      <c r="AI1158" s="3">
        <f>ROUND(P1158*0.3,2)</f>
        <v>1.87</v>
      </c>
      <c r="AJ1158" s="3">
        <f>ROUND(AI1158*S1158/100,2)</f>
        <v>1.68</v>
      </c>
      <c r="AK1158" s="3">
        <f>AI1158-AJ1158</f>
        <v>0.19000000000000017</v>
      </c>
      <c r="AL1158" s="3">
        <f>ROUND(T1158*0.3,2)</f>
        <v>1.77</v>
      </c>
      <c r="AM1158" s="3">
        <f>ROUND(AL1158*W1158/100,2)</f>
        <v>1.68</v>
      </c>
      <c r="AN1158" s="3">
        <f>AL1158-AM1158</f>
        <v>9.000000000000008E-2</v>
      </c>
      <c r="AO1158" s="3">
        <f>ROUND(X1158*0.3,2)</f>
        <v>1.52</v>
      </c>
      <c r="AP1158" s="3">
        <f>ROUND(AO1158*AA1158/100,2)</f>
        <v>1.44</v>
      </c>
      <c r="AQ1158" s="3">
        <f>AO1158-AP1158</f>
        <v>8.0000000000000071E-2</v>
      </c>
      <c r="AR1158" s="3">
        <v>1.94</v>
      </c>
      <c r="AS1158" s="3">
        <v>1.94</v>
      </c>
      <c r="AT1158" s="3">
        <v>0.1</v>
      </c>
      <c r="AX1158" s="3">
        <f>ROUND($P1158*0.6,2)</f>
        <v>3.75</v>
      </c>
      <c r="AY1158" s="3">
        <f>ROUND(AX1158*$S1158/100,2)</f>
        <v>3.38</v>
      </c>
      <c r="AZ1158" s="3">
        <f>AX1158-AY1158</f>
        <v>0.37000000000000011</v>
      </c>
      <c r="BA1158" s="3">
        <f>ROUND($T1158*0.6,2)</f>
        <v>3.55</v>
      </c>
      <c r="BB1158" s="3">
        <f>ROUND(BA1158*$W1158/100,2)</f>
        <v>3.37</v>
      </c>
      <c r="BC1158" s="3">
        <f>BA1158-BB1158</f>
        <v>0.17999999999999972</v>
      </c>
      <c r="BD1158" s="3">
        <f>ROUND($X1158*0.6,2)</f>
        <v>3.04</v>
      </c>
      <c r="BE1158" s="3">
        <f>ROUND(BD1158*$AA1158/100,2)</f>
        <v>2.89</v>
      </c>
      <c r="BF1158" s="3">
        <f>BD1158-BE1158</f>
        <v>0.14999999999999991</v>
      </c>
      <c r="BG1158" s="3">
        <v>3.88</v>
      </c>
      <c r="BH1158" s="3">
        <v>3.88</v>
      </c>
      <c r="BI1158" s="3">
        <v>0</v>
      </c>
      <c r="BJ1158" s="3" t="s">
        <v>171</v>
      </c>
      <c r="BK1158" s="3">
        <v>14.9466</v>
      </c>
      <c r="BL1158" s="3">
        <v>14.2</v>
      </c>
      <c r="BM1158" s="3">
        <v>0.74660000000000082</v>
      </c>
      <c r="BN1158" s="3">
        <v>13.41</v>
      </c>
      <c r="BO1158" s="3">
        <v>12.74</v>
      </c>
      <c r="BP1158" s="3">
        <v>0.66999999999999993</v>
      </c>
      <c r="BQ1158" s="3">
        <v>13.146599999999999</v>
      </c>
      <c r="BR1158" s="3">
        <v>12.49</v>
      </c>
      <c r="BS1158" s="3">
        <v>0.65659999999999918</v>
      </c>
      <c r="BT1158" s="3">
        <v>11.61</v>
      </c>
      <c r="BU1158" s="3">
        <v>11.03</v>
      </c>
      <c r="BV1158" s="3">
        <v>0.58000000000000007</v>
      </c>
      <c r="BW1158" s="3">
        <v>13.24</v>
      </c>
      <c r="BX1158" s="3">
        <v>12.58</v>
      </c>
      <c r="BY1158" s="3">
        <v>0.66000000000000014</v>
      </c>
      <c r="BZ1158" s="3">
        <v>12.4466</v>
      </c>
      <c r="CA1158" s="3">
        <v>11.82</v>
      </c>
      <c r="CB1158" s="3">
        <v>0.62659999999999982</v>
      </c>
      <c r="CC1158" s="3">
        <v>12.54</v>
      </c>
      <c r="CD1158" s="3">
        <v>11.91</v>
      </c>
      <c r="CE1158" s="3">
        <v>0.62999999999999901</v>
      </c>
      <c r="CF1158" s="3">
        <v>11.246600000000001</v>
      </c>
      <c r="CG1158" s="3">
        <v>10.68</v>
      </c>
      <c r="CH1158" s="3">
        <v>0.5666000000000011</v>
      </c>
      <c r="CI1158" s="3">
        <v>11.46</v>
      </c>
      <c r="CJ1158" s="3">
        <v>10.89</v>
      </c>
      <c r="CK1158" s="3">
        <v>0.57000000000000028</v>
      </c>
      <c r="CL1158" s="3">
        <v>10.46</v>
      </c>
      <c r="CM1158" s="3">
        <v>9.94</v>
      </c>
      <c r="CN1158" s="3">
        <v>0.52000000000000135</v>
      </c>
      <c r="CO1158" s="3">
        <v>9.39</v>
      </c>
      <c r="CP1158" s="3">
        <v>8.92</v>
      </c>
      <c r="CQ1158" s="3">
        <v>0.47000000000000064</v>
      </c>
      <c r="CR1158" s="3">
        <v>9.1999999999999993</v>
      </c>
      <c r="CS1158" s="3">
        <v>8.74</v>
      </c>
      <c r="CT1158" s="3">
        <v>0.45999999999999908</v>
      </c>
      <c r="CU1158" s="3">
        <v>8.1300000000000008</v>
      </c>
      <c r="CV1158" s="3">
        <v>7.72</v>
      </c>
      <c r="CW1158" s="3">
        <v>0.41000000000000103</v>
      </c>
      <c r="CX1158" s="3">
        <v>9.27</v>
      </c>
      <c r="CY1158" s="3">
        <v>8.81</v>
      </c>
      <c r="CZ1158" s="3">
        <v>0.45999999999999908</v>
      </c>
      <c r="DA1158" s="3">
        <v>8.7100000000000009</v>
      </c>
      <c r="DB1158" s="3">
        <v>8.27</v>
      </c>
      <c r="DC1158" s="3">
        <v>0.44000000000000128</v>
      </c>
      <c r="DD1158" s="3">
        <v>8.7799999999999994</v>
      </c>
      <c r="DE1158" s="3">
        <v>8.34</v>
      </c>
      <c r="DF1158" s="3">
        <v>0.4399999999999995</v>
      </c>
      <c r="DG1158" s="3">
        <v>7.87</v>
      </c>
      <c r="DH1158" s="3">
        <v>7.48</v>
      </c>
      <c r="DI1158" s="3">
        <v>0.38999999999999968</v>
      </c>
      <c r="DJ1158" s="3">
        <v>8.02</v>
      </c>
      <c r="DK1158" s="3">
        <v>7.62</v>
      </c>
      <c r="DL1158" s="3">
        <v>0.39999999999999947</v>
      </c>
      <c r="DM1158" s="3">
        <v>13.45</v>
      </c>
      <c r="DN1158" s="3">
        <v>12.78</v>
      </c>
      <c r="DO1158" s="3">
        <v>0.66999999999999993</v>
      </c>
      <c r="DP1158" s="3">
        <v>11.83</v>
      </c>
      <c r="DQ1158" s="3">
        <v>11.24</v>
      </c>
      <c r="DR1158" s="3">
        <v>0.58999999999999986</v>
      </c>
      <c r="DS1158" s="3">
        <v>11.2</v>
      </c>
      <c r="DT1158" s="3">
        <v>10.64</v>
      </c>
      <c r="DU1158" s="3">
        <v>0.55999999999999872</v>
      </c>
      <c r="DV1158" s="3">
        <v>10.119999999999999</v>
      </c>
      <c r="DW1158" s="3">
        <v>9.61</v>
      </c>
      <c r="DX1158" s="3">
        <v>0.50999999999999979</v>
      </c>
    </row>
    <row r="1159" spans="1:128" s="3" customFormat="1" x14ac:dyDescent="0.25">
      <c r="A1159" s="36" t="s">
        <v>1343</v>
      </c>
      <c r="B1159" s="36" t="s">
        <v>1205</v>
      </c>
      <c r="C1159" s="36" t="s">
        <v>1206</v>
      </c>
      <c r="D1159" s="37" t="s">
        <v>1215</v>
      </c>
      <c r="E1159" s="36" t="s">
        <v>1206</v>
      </c>
      <c r="F1159" s="37" t="s">
        <v>458</v>
      </c>
      <c r="G1159" s="36" t="s">
        <v>459</v>
      </c>
      <c r="H1159" s="36" t="s">
        <v>201</v>
      </c>
      <c r="I1159" s="36" t="s">
        <v>388</v>
      </c>
      <c r="J1159" s="36" t="s">
        <v>98</v>
      </c>
      <c r="K1159" s="44">
        <v>6</v>
      </c>
      <c r="L1159" s="38" t="str">
        <f>IF(J1159="10",K1159,"")</f>
        <v/>
      </c>
      <c r="M1159" s="38"/>
      <c r="N1159" s="38"/>
      <c r="O1159" s="38">
        <v>0</v>
      </c>
      <c r="P1159" s="38" t="str">
        <f>IF(J1159&lt;&gt;"20",IF(J1159="15",K1159,ROUND(K1159*0.85,2)),"")</f>
        <v/>
      </c>
      <c r="Q1159" s="38"/>
      <c r="R1159" s="38"/>
      <c r="S1159" s="38" t="s">
        <v>202</v>
      </c>
      <c r="T1159" s="38">
        <f>IF(J1159="20",K1159,IF(J1159="10",ROUND(K1159*0.7,2),ROUND(K1159/0.85*0.7,2)))</f>
        <v>6</v>
      </c>
      <c r="U1159" s="38">
        <f>ROUND(T1159*W1159/100,2)</f>
        <v>5.7</v>
      </c>
      <c r="V1159" s="38">
        <f>T1159-U1159</f>
        <v>0.29999999999999982</v>
      </c>
      <c r="W1159" s="36">
        <v>95</v>
      </c>
      <c r="X1159" s="38">
        <f>IF(J1159="20",ROUND(K1159/0.7*0.6,2),IF(J1159="10",ROUND(K1159*0.6,2),ROUND(K1159/0.85*0.6,2)))</f>
        <v>5.14</v>
      </c>
      <c r="Y1159" s="38">
        <f>ROUND(X1159*AA1159/100,2)</f>
        <v>4.88</v>
      </c>
      <c r="Z1159" s="38">
        <f>X1159-Y1159</f>
        <v>0.25999999999999979</v>
      </c>
      <c r="AA1159" s="36">
        <v>95</v>
      </c>
      <c r="AB1159" s="38" t="s">
        <v>95</v>
      </c>
      <c r="AC1159" s="38">
        <v>5.4</v>
      </c>
      <c r="AD1159" s="38">
        <v>5.4</v>
      </c>
      <c r="AE1159" s="38">
        <v>0.27</v>
      </c>
      <c r="AL1159" s="3">
        <f>ROUND(T1159*0.3,2)</f>
        <v>1.8</v>
      </c>
      <c r="AM1159" s="3">
        <f>ROUND(AL1159*W1159/100,2)</f>
        <v>1.71</v>
      </c>
      <c r="AN1159" s="3">
        <f>AL1159-AM1159</f>
        <v>9.000000000000008E-2</v>
      </c>
      <c r="AO1159" s="3">
        <f>ROUND(X1159*0.3,2)</f>
        <v>1.54</v>
      </c>
      <c r="AP1159" s="3">
        <f>ROUND(AO1159*AA1159/100,2)</f>
        <v>1.46</v>
      </c>
      <c r="AQ1159" s="3">
        <f>AO1159-AP1159</f>
        <v>8.0000000000000071E-2</v>
      </c>
      <c r="AR1159" s="3">
        <v>1.62</v>
      </c>
      <c r="AS1159" s="3">
        <v>1.62</v>
      </c>
      <c r="AT1159" s="3">
        <v>0.08</v>
      </c>
      <c r="BA1159" s="3">
        <f>ROUND($T1159*0.6,2)</f>
        <v>3.6</v>
      </c>
      <c r="BB1159" s="3">
        <f>ROUND(BA1159*$W1159/100,2)</f>
        <v>3.42</v>
      </c>
      <c r="BC1159" s="3">
        <f>BA1159-BB1159</f>
        <v>0.18000000000000016</v>
      </c>
      <c r="BD1159" s="3">
        <f>ROUND($X1159*0.6,2)</f>
        <v>3.08</v>
      </c>
      <c r="BE1159" s="3">
        <f>ROUND(BD1159*$AA1159/100,2)</f>
        <v>2.93</v>
      </c>
      <c r="BF1159" s="3">
        <f>BD1159-BE1159</f>
        <v>0.14999999999999991</v>
      </c>
      <c r="BG1159" s="3">
        <v>3.24</v>
      </c>
      <c r="BH1159" s="3">
        <v>3.24</v>
      </c>
      <c r="BI1159" s="3">
        <v>0</v>
      </c>
      <c r="BJ1159" s="3" t="s">
        <v>98</v>
      </c>
      <c r="BK1159" s="3">
        <v>17.580000000000002</v>
      </c>
      <c r="BL1159" s="3">
        <v>16.7</v>
      </c>
      <c r="BM1159" s="3">
        <v>0.88000000000000256</v>
      </c>
      <c r="BN1159" s="3">
        <v>16.489999999999998</v>
      </c>
      <c r="BO1159" s="3">
        <v>15.67</v>
      </c>
      <c r="BP1159" s="3">
        <v>0.81999999999999851</v>
      </c>
      <c r="BQ1159" s="3">
        <v>15.780000000000001</v>
      </c>
      <c r="BR1159" s="3">
        <v>14.99</v>
      </c>
      <c r="BS1159" s="3">
        <v>0.79000000000000092</v>
      </c>
      <c r="BT1159" s="3">
        <v>14.69</v>
      </c>
      <c r="BU1159" s="3">
        <v>13.96</v>
      </c>
      <c r="BV1159" s="3">
        <v>0.72999999999999865</v>
      </c>
      <c r="BW1159" s="3">
        <v>15.05</v>
      </c>
      <c r="BX1159" s="3">
        <v>14.3</v>
      </c>
      <c r="BY1159" s="3">
        <v>0.75</v>
      </c>
      <c r="BZ1159" s="3">
        <v>12.280000000000001</v>
      </c>
      <c r="CA1159" s="3">
        <v>11.67</v>
      </c>
      <c r="CB1159" s="3">
        <v>0.61000000000000121</v>
      </c>
      <c r="CC1159" s="3">
        <v>11.55</v>
      </c>
      <c r="CD1159" s="3">
        <v>10.97</v>
      </c>
      <c r="CE1159" s="3">
        <v>0.58000000000000007</v>
      </c>
      <c r="CF1159" s="3">
        <v>11</v>
      </c>
      <c r="CG1159" s="3">
        <v>10.45</v>
      </c>
      <c r="CH1159" s="3">
        <v>0.55000000000000071</v>
      </c>
      <c r="CI1159" s="3">
        <v>10.4</v>
      </c>
      <c r="CJ1159" s="3">
        <v>9.8800000000000008</v>
      </c>
      <c r="CK1159" s="3">
        <v>0.51999999999999957</v>
      </c>
      <c r="CL1159" s="3">
        <v>12.31</v>
      </c>
      <c r="CM1159" s="3">
        <v>11.69</v>
      </c>
      <c r="CN1159" s="3">
        <v>0.62000000000000099</v>
      </c>
      <c r="CO1159" s="3">
        <v>11.54</v>
      </c>
      <c r="CP1159" s="3">
        <v>10.96</v>
      </c>
      <c r="CQ1159" s="3">
        <v>0.57999999999999829</v>
      </c>
      <c r="CR1159" s="3">
        <v>11.05</v>
      </c>
      <c r="CS1159" s="3">
        <v>10.5</v>
      </c>
      <c r="CT1159" s="3">
        <v>0.55000000000000071</v>
      </c>
      <c r="CU1159" s="3">
        <v>10.28</v>
      </c>
      <c r="CV1159" s="3">
        <v>9.77</v>
      </c>
      <c r="CW1159" s="3">
        <v>0.50999999999999979</v>
      </c>
      <c r="CX1159" s="3">
        <v>10.54</v>
      </c>
      <c r="CY1159" s="3">
        <v>10.01</v>
      </c>
      <c r="CZ1159" s="3">
        <v>0.52999999999999936</v>
      </c>
      <c r="DA1159" s="3">
        <v>8.6</v>
      </c>
      <c r="DB1159" s="3">
        <v>8.17</v>
      </c>
      <c r="DC1159" s="3">
        <v>0.42999999999999972</v>
      </c>
      <c r="DD1159" s="3">
        <v>8.09</v>
      </c>
      <c r="DE1159" s="3">
        <v>7.69</v>
      </c>
      <c r="DF1159" s="3">
        <v>0.39999999999999947</v>
      </c>
      <c r="DG1159" s="3">
        <v>7.7</v>
      </c>
      <c r="DH1159" s="3">
        <v>7.32</v>
      </c>
      <c r="DI1159" s="3">
        <v>0.37999999999999989</v>
      </c>
      <c r="DJ1159" s="3">
        <v>7.28</v>
      </c>
      <c r="DK1159" s="3">
        <v>6.92</v>
      </c>
      <c r="DL1159" s="3">
        <v>0.36000000000000032</v>
      </c>
      <c r="DM1159" s="3">
        <v>15.82</v>
      </c>
      <c r="DN1159" s="3">
        <v>15.03</v>
      </c>
      <c r="DO1159" s="3">
        <v>0.79000000000000092</v>
      </c>
      <c r="DP1159" s="3">
        <v>14.2</v>
      </c>
      <c r="DQ1159" s="3">
        <v>13.49</v>
      </c>
      <c r="DR1159" s="3">
        <v>0.70999999999999908</v>
      </c>
      <c r="DS1159" s="3">
        <v>11.05</v>
      </c>
      <c r="DT1159" s="3">
        <v>10.5</v>
      </c>
      <c r="DU1159" s="3">
        <v>0.55000000000000071</v>
      </c>
      <c r="DV1159" s="3">
        <v>9.9</v>
      </c>
      <c r="DW1159" s="3">
        <v>9.41</v>
      </c>
      <c r="DX1159" s="3">
        <v>0.49000000000000021</v>
      </c>
    </row>
    <row r="1160" spans="1:128" s="3" customFormat="1" x14ac:dyDescent="0.25">
      <c r="A1160" s="36" t="s">
        <v>1344</v>
      </c>
      <c r="B1160" s="36" t="s">
        <v>1205</v>
      </c>
      <c r="C1160" s="36" t="s">
        <v>1206</v>
      </c>
      <c r="D1160" s="37" t="s">
        <v>1232</v>
      </c>
      <c r="E1160" s="36" t="s">
        <v>1233</v>
      </c>
      <c r="F1160" s="37" t="s">
        <v>458</v>
      </c>
      <c r="G1160" s="36" t="s">
        <v>459</v>
      </c>
      <c r="H1160" s="36" t="s">
        <v>201</v>
      </c>
      <c r="I1160" s="36" t="s">
        <v>388</v>
      </c>
      <c r="J1160" s="36" t="s">
        <v>98</v>
      </c>
      <c r="K1160" s="44">
        <v>6</v>
      </c>
      <c r="L1160" s="38" t="str">
        <f>IF(J1160="10",K1160,"")</f>
        <v/>
      </c>
      <c r="M1160" s="38"/>
      <c r="N1160" s="38"/>
      <c r="O1160" s="38">
        <v>0</v>
      </c>
      <c r="P1160" s="38" t="str">
        <f>IF(J1160&lt;&gt;"20",IF(J1160="15",K1160,ROUND(K1160*0.85,2)),"")</f>
        <v/>
      </c>
      <c r="Q1160" s="38"/>
      <c r="R1160" s="38"/>
      <c r="S1160" s="38" t="s">
        <v>202</v>
      </c>
      <c r="T1160" s="38">
        <f>IF(J1160="20",K1160,IF(J1160="10",ROUND(K1160*0.7,2),ROUND(K1160/0.85*0.7,2)))</f>
        <v>6</v>
      </c>
      <c r="U1160" s="38">
        <f>ROUND(T1160*W1160/100,2)</f>
        <v>5.7</v>
      </c>
      <c r="V1160" s="38">
        <f>T1160-U1160</f>
        <v>0.29999999999999982</v>
      </c>
      <c r="W1160" s="36">
        <v>95</v>
      </c>
      <c r="X1160" s="38">
        <f>IF(J1160="20",ROUND(K1160/0.7*0.6,2),IF(J1160="10",ROUND(K1160*0.6,2),ROUND(K1160/0.85*0.6,2)))</f>
        <v>5.14</v>
      </c>
      <c r="Y1160" s="38">
        <f>ROUND(X1160*AA1160/100,2)</f>
        <v>4.88</v>
      </c>
      <c r="Z1160" s="38">
        <f>X1160-Y1160</f>
        <v>0.25999999999999979</v>
      </c>
      <c r="AA1160" s="36">
        <v>95</v>
      </c>
      <c r="AB1160" s="38" t="s">
        <v>95</v>
      </c>
      <c r="AC1160" s="38">
        <v>5.4</v>
      </c>
      <c r="AD1160" s="38">
        <v>5.4</v>
      </c>
      <c r="AE1160" s="38">
        <v>0.27</v>
      </c>
      <c r="AL1160" s="3">
        <f>ROUND(T1160*0.3,2)</f>
        <v>1.8</v>
      </c>
      <c r="AM1160" s="3">
        <f>ROUND(AL1160*W1160/100,2)</f>
        <v>1.71</v>
      </c>
      <c r="AN1160" s="3">
        <f>AL1160-AM1160</f>
        <v>9.000000000000008E-2</v>
      </c>
      <c r="AO1160" s="3">
        <f>ROUND(X1160*0.3,2)</f>
        <v>1.54</v>
      </c>
      <c r="AP1160" s="3">
        <f>ROUND(AO1160*AA1160/100,2)</f>
        <v>1.46</v>
      </c>
      <c r="AQ1160" s="3">
        <f>AO1160-AP1160</f>
        <v>8.0000000000000071E-2</v>
      </c>
      <c r="AR1160" s="3">
        <v>1.62</v>
      </c>
      <c r="AS1160" s="3">
        <v>1.62</v>
      </c>
      <c r="AT1160" s="3">
        <v>0.08</v>
      </c>
      <c r="BA1160" s="3">
        <f>ROUND($T1160*0.6,2)</f>
        <v>3.6</v>
      </c>
      <c r="BB1160" s="3">
        <f>ROUND(BA1160*$W1160/100,2)</f>
        <v>3.42</v>
      </c>
      <c r="BC1160" s="3">
        <f>BA1160-BB1160</f>
        <v>0.18000000000000016</v>
      </c>
      <c r="BD1160" s="3">
        <f>ROUND($X1160*0.6,2)</f>
        <v>3.08</v>
      </c>
      <c r="BE1160" s="3">
        <f>ROUND(BD1160*$AA1160/100,2)</f>
        <v>2.93</v>
      </c>
      <c r="BF1160" s="3">
        <f>BD1160-BE1160</f>
        <v>0.14999999999999991</v>
      </c>
      <c r="BG1160" s="3">
        <v>3.24</v>
      </c>
      <c r="BH1160" s="3">
        <v>3.24</v>
      </c>
      <c r="BI1160" s="3">
        <v>0</v>
      </c>
      <c r="BJ1160" s="3" t="s">
        <v>98</v>
      </c>
      <c r="BK1160" s="3">
        <v>17.580000000000002</v>
      </c>
      <c r="BL1160" s="3">
        <v>16.7</v>
      </c>
      <c r="BM1160" s="3">
        <v>0.88000000000000256</v>
      </c>
      <c r="BN1160" s="3">
        <v>16.489999999999998</v>
      </c>
      <c r="BO1160" s="3">
        <v>15.67</v>
      </c>
      <c r="BP1160" s="3">
        <v>0.81999999999999851</v>
      </c>
      <c r="BQ1160" s="3">
        <v>15.780000000000001</v>
      </c>
      <c r="BR1160" s="3">
        <v>14.99</v>
      </c>
      <c r="BS1160" s="3">
        <v>0.79000000000000092</v>
      </c>
      <c r="BT1160" s="3">
        <v>14.69</v>
      </c>
      <c r="BU1160" s="3">
        <v>13.96</v>
      </c>
      <c r="BV1160" s="3">
        <v>0.72999999999999865</v>
      </c>
      <c r="BW1160" s="3">
        <v>15.05</v>
      </c>
      <c r="BX1160" s="3">
        <v>14.3</v>
      </c>
      <c r="BY1160" s="3">
        <v>0.75</v>
      </c>
      <c r="BZ1160" s="3">
        <v>12.280000000000001</v>
      </c>
      <c r="CA1160" s="3">
        <v>11.67</v>
      </c>
      <c r="CB1160" s="3">
        <v>0.61000000000000121</v>
      </c>
      <c r="CC1160" s="3">
        <v>11.55</v>
      </c>
      <c r="CD1160" s="3">
        <v>10.97</v>
      </c>
      <c r="CE1160" s="3">
        <v>0.58000000000000007</v>
      </c>
      <c r="CF1160" s="3">
        <v>11</v>
      </c>
      <c r="CG1160" s="3">
        <v>10.45</v>
      </c>
      <c r="CH1160" s="3">
        <v>0.55000000000000071</v>
      </c>
      <c r="CI1160" s="3">
        <v>10.4</v>
      </c>
      <c r="CJ1160" s="3">
        <v>9.8800000000000008</v>
      </c>
      <c r="CK1160" s="3">
        <v>0.51999999999999957</v>
      </c>
      <c r="CL1160" s="3">
        <v>12.31</v>
      </c>
      <c r="CM1160" s="3">
        <v>11.69</v>
      </c>
      <c r="CN1160" s="3">
        <v>0.62000000000000099</v>
      </c>
      <c r="CO1160" s="3">
        <v>11.54</v>
      </c>
      <c r="CP1160" s="3">
        <v>10.96</v>
      </c>
      <c r="CQ1160" s="3">
        <v>0.57999999999999829</v>
      </c>
      <c r="CR1160" s="3">
        <v>11.05</v>
      </c>
      <c r="CS1160" s="3">
        <v>10.5</v>
      </c>
      <c r="CT1160" s="3">
        <v>0.55000000000000071</v>
      </c>
      <c r="CU1160" s="3">
        <v>10.28</v>
      </c>
      <c r="CV1160" s="3">
        <v>9.77</v>
      </c>
      <c r="CW1160" s="3">
        <v>0.50999999999999979</v>
      </c>
      <c r="CX1160" s="3">
        <v>10.54</v>
      </c>
      <c r="CY1160" s="3">
        <v>10.01</v>
      </c>
      <c r="CZ1160" s="3">
        <v>0.52999999999999936</v>
      </c>
      <c r="DA1160" s="3">
        <v>8.6</v>
      </c>
      <c r="DB1160" s="3">
        <v>8.17</v>
      </c>
      <c r="DC1160" s="3">
        <v>0.42999999999999972</v>
      </c>
      <c r="DD1160" s="3">
        <v>8.09</v>
      </c>
      <c r="DE1160" s="3">
        <v>7.69</v>
      </c>
      <c r="DF1160" s="3">
        <v>0.39999999999999947</v>
      </c>
      <c r="DG1160" s="3">
        <v>7.7</v>
      </c>
      <c r="DH1160" s="3">
        <v>7.32</v>
      </c>
      <c r="DI1160" s="3">
        <v>0.37999999999999989</v>
      </c>
      <c r="DJ1160" s="3">
        <v>7.28</v>
      </c>
      <c r="DK1160" s="3">
        <v>6.92</v>
      </c>
      <c r="DL1160" s="3">
        <v>0.36000000000000032</v>
      </c>
      <c r="DM1160" s="3">
        <v>15.82</v>
      </c>
      <c r="DN1160" s="3">
        <v>15.03</v>
      </c>
      <c r="DO1160" s="3">
        <v>0.79000000000000092</v>
      </c>
      <c r="DP1160" s="3">
        <v>14.2</v>
      </c>
      <c r="DQ1160" s="3">
        <v>13.49</v>
      </c>
      <c r="DR1160" s="3">
        <v>0.70999999999999908</v>
      </c>
      <c r="DS1160" s="3">
        <v>11.05</v>
      </c>
      <c r="DT1160" s="3">
        <v>10.5</v>
      </c>
      <c r="DU1160" s="3">
        <v>0.55000000000000071</v>
      </c>
      <c r="DV1160" s="3">
        <v>9.9</v>
      </c>
      <c r="DW1160" s="3">
        <v>9.41</v>
      </c>
      <c r="DX1160" s="3">
        <v>0.49000000000000021</v>
      </c>
    </row>
    <row r="1161" spans="1:128" s="3" customFormat="1" x14ac:dyDescent="0.25">
      <c r="A1161" s="36" t="s">
        <v>1345</v>
      </c>
      <c r="B1161" s="36" t="s">
        <v>1205</v>
      </c>
      <c r="C1161" s="36" t="s">
        <v>1206</v>
      </c>
      <c r="D1161" s="37" t="s">
        <v>1232</v>
      </c>
      <c r="E1161" s="36" t="s">
        <v>1233</v>
      </c>
      <c r="F1161" s="37" t="s">
        <v>478</v>
      </c>
      <c r="G1161" s="36" t="s">
        <v>479</v>
      </c>
      <c r="H1161" s="36" t="s">
        <v>168</v>
      </c>
      <c r="I1161" s="36" t="s">
        <v>388</v>
      </c>
      <c r="J1161" s="36" t="s">
        <v>171</v>
      </c>
      <c r="K1161" s="44">
        <v>11.375200000000001</v>
      </c>
      <c r="L1161" s="38" t="str">
        <f>IF(J1161="10",K1161,"")</f>
        <v/>
      </c>
      <c r="M1161" s="38"/>
      <c r="N1161" s="38"/>
      <c r="O1161" s="38">
        <v>0</v>
      </c>
      <c r="P1161" s="38">
        <f>IF(J1161&lt;&gt;"20",IF(J1161="15",K1161,ROUND(K1161*0.85,2)),"")</f>
        <v>11.375200000000001</v>
      </c>
      <c r="Q1161" s="38">
        <f>ROUND(P1161*S1161/100,2)</f>
        <v>10.24</v>
      </c>
      <c r="R1161" s="38">
        <f>P1161-Q1161</f>
        <v>1.1352000000000011</v>
      </c>
      <c r="S1161" s="38" t="s">
        <v>389</v>
      </c>
      <c r="T1161" s="38">
        <f>IF(J1161="20",K1161,IF(J1161="10",ROUND(K1161*0.7,2),ROUND(K1161/0.85*0.7,2)))</f>
        <v>9.3699999999999992</v>
      </c>
      <c r="U1161" s="38">
        <f>ROUND(T1161*W1161/100,2)</f>
        <v>8.9</v>
      </c>
      <c r="V1161" s="38">
        <f>T1161-U1161</f>
        <v>0.46999999999999886</v>
      </c>
      <c r="W1161" s="36">
        <v>95</v>
      </c>
      <c r="X1161" s="38">
        <f>IF(J1161="20",ROUND(K1161/0.7*0.6,2),IF(J1161="10",ROUND(K1161*0.6,2),ROUND(K1161/0.85*0.6,2)))</f>
        <v>8.0299999999999994</v>
      </c>
      <c r="Y1161" s="38">
        <f>ROUND(X1161*AA1161/100,2)</f>
        <v>7.63</v>
      </c>
      <c r="Z1161" s="38">
        <f>X1161-Y1161</f>
        <v>0.39999999999999947</v>
      </c>
      <c r="AA1161" s="36">
        <v>95</v>
      </c>
      <c r="AB1161" s="38" t="s">
        <v>95</v>
      </c>
      <c r="AC1161" s="38">
        <v>10.24</v>
      </c>
      <c r="AD1161" s="38">
        <v>9.73</v>
      </c>
      <c r="AE1161" s="38">
        <v>0.50999999999999979</v>
      </c>
      <c r="AI1161" s="3">
        <f>ROUND(P1161*0.3,2)</f>
        <v>3.41</v>
      </c>
      <c r="AJ1161" s="3">
        <f>ROUND(AI1161*S1161/100,2)</f>
        <v>3.07</v>
      </c>
      <c r="AK1161" s="3">
        <f>AI1161-AJ1161</f>
        <v>0.3400000000000003</v>
      </c>
      <c r="AL1161" s="3">
        <f>ROUND(T1161*0.3,2)</f>
        <v>2.81</v>
      </c>
      <c r="AM1161" s="3">
        <f>ROUND(AL1161*W1161/100,2)</f>
        <v>2.67</v>
      </c>
      <c r="AN1161" s="3">
        <f>AL1161-AM1161</f>
        <v>0.14000000000000012</v>
      </c>
      <c r="AO1161" s="3">
        <f>ROUND(X1161*0.3,2)</f>
        <v>2.41</v>
      </c>
      <c r="AP1161" s="3">
        <f>ROUND(AO1161*AA1161/100,2)</f>
        <v>2.29</v>
      </c>
      <c r="AQ1161" s="3">
        <f>AO1161-AP1161</f>
        <v>0.12000000000000011</v>
      </c>
      <c r="AR1161" s="3">
        <v>3.07</v>
      </c>
      <c r="AS1161" s="3">
        <v>2.92</v>
      </c>
      <c r="AT1161" s="3">
        <v>0.14999999999999991</v>
      </c>
      <c r="AX1161" s="3">
        <f>ROUND($P1161*0.6,2)</f>
        <v>6.83</v>
      </c>
      <c r="AY1161" s="3">
        <f>ROUND(AX1161*$S1161/100,2)</f>
        <v>6.15</v>
      </c>
      <c r="AZ1161" s="3">
        <f>AX1161-AY1161</f>
        <v>0.67999999999999972</v>
      </c>
      <c r="BA1161" s="3">
        <f>ROUND($T1161*0.6,2)</f>
        <v>5.62</v>
      </c>
      <c r="BB1161" s="3">
        <f>ROUND(BA1161*$W1161/100,2)</f>
        <v>5.34</v>
      </c>
      <c r="BC1161" s="3">
        <f>BA1161-BB1161</f>
        <v>0.28000000000000025</v>
      </c>
      <c r="BD1161" s="3">
        <f>ROUND($X1161*0.6,2)</f>
        <v>4.82</v>
      </c>
      <c r="BE1161" s="3">
        <f>ROUND(BD1161*$AA1161/100,2)</f>
        <v>4.58</v>
      </c>
      <c r="BF1161" s="3">
        <f>BD1161-BE1161</f>
        <v>0.24000000000000021</v>
      </c>
      <c r="BG1161" s="3">
        <v>6.14</v>
      </c>
      <c r="BH1161" s="3">
        <v>5.83</v>
      </c>
      <c r="BI1161" s="3">
        <v>0.30999999999999961</v>
      </c>
      <c r="BJ1161" s="3" t="s">
        <v>171</v>
      </c>
      <c r="BK1161" s="3">
        <v>21.075200000000002</v>
      </c>
      <c r="BL1161" s="3">
        <v>20.02</v>
      </c>
      <c r="BM1161" s="3">
        <v>1.0552000000000028</v>
      </c>
      <c r="BN1161" s="3">
        <v>17.07</v>
      </c>
      <c r="BO1161" s="3">
        <v>16.22</v>
      </c>
      <c r="BP1161" s="3">
        <v>0.85000000000000142</v>
      </c>
      <c r="BQ1161" s="3">
        <v>19.275200000000002</v>
      </c>
      <c r="BR1161" s="3">
        <v>18.309999999999999</v>
      </c>
      <c r="BS1161" s="3">
        <v>0.96520000000000294</v>
      </c>
      <c r="BT1161" s="3">
        <v>15.27</v>
      </c>
      <c r="BU1161" s="3">
        <v>14.51</v>
      </c>
      <c r="BV1161" s="3">
        <v>0.75999999999999979</v>
      </c>
      <c r="BW1161" s="3">
        <v>17.920000000000002</v>
      </c>
      <c r="BX1161" s="3">
        <v>17.02</v>
      </c>
      <c r="BY1161" s="3">
        <v>0.90000000000000213</v>
      </c>
      <c r="BZ1161" s="3">
        <v>18.575200000000002</v>
      </c>
      <c r="CA1161" s="3">
        <v>17.649999999999999</v>
      </c>
      <c r="CB1161" s="3">
        <v>0.9252000000000038</v>
      </c>
      <c r="CC1161" s="3">
        <v>17.22</v>
      </c>
      <c r="CD1161" s="3">
        <v>16.36</v>
      </c>
      <c r="CE1161" s="3">
        <v>0.85999999999999943</v>
      </c>
      <c r="CF1161" s="3">
        <v>16.3752</v>
      </c>
      <c r="CG1161" s="3">
        <v>15.56</v>
      </c>
      <c r="CH1161" s="3">
        <v>0.81519999999999904</v>
      </c>
      <c r="CI1161" s="3">
        <v>15.24</v>
      </c>
      <c r="CJ1161" s="3">
        <v>14.48</v>
      </c>
      <c r="CK1161" s="3">
        <v>0.75999999999999979</v>
      </c>
      <c r="CL1161" s="3">
        <v>14.75</v>
      </c>
      <c r="CM1161" s="3">
        <v>14.01</v>
      </c>
      <c r="CN1161" s="3">
        <v>0.74000000000000021</v>
      </c>
      <c r="CO1161" s="3">
        <v>11.95</v>
      </c>
      <c r="CP1161" s="3">
        <v>11.35</v>
      </c>
      <c r="CQ1161" s="3">
        <v>0.59999999999999964</v>
      </c>
      <c r="CR1161" s="3">
        <v>13.49</v>
      </c>
      <c r="CS1161" s="3">
        <v>12.82</v>
      </c>
      <c r="CT1161" s="3">
        <v>0.66999999999999993</v>
      </c>
      <c r="CU1161" s="3">
        <v>10.69</v>
      </c>
      <c r="CV1161" s="3">
        <v>10.16</v>
      </c>
      <c r="CW1161" s="3">
        <v>0.52999999999999936</v>
      </c>
      <c r="CX1161" s="3">
        <v>12.54</v>
      </c>
      <c r="CY1161" s="3">
        <v>11.91</v>
      </c>
      <c r="CZ1161" s="3">
        <v>0.62999999999999901</v>
      </c>
      <c r="DA1161" s="3">
        <v>13</v>
      </c>
      <c r="DB1161" s="3">
        <v>12.35</v>
      </c>
      <c r="DC1161" s="3">
        <v>0.65000000000000036</v>
      </c>
      <c r="DD1161" s="3">
        <v>12.05</v>
      </c>
      <c r="DE1161" s="3">
        <v>11.45</v>
      </c>
      <c r="DF1161" s="3">
        <v>0.60000000000000142</v>
      </c>
      <c r="DG1161" s="3">
        <v>11.46</v>
      </c>
      <c r="DH1161" s="3">
        <v>10.89</v>
      </c>
      <c r="DI1161" s="3">
        <v>0.57000000000000028</v>
      </c>
      <c r="DJ1161" s="3">
        <v>10.67</v>
      </c>
      <c r="DK1161" s="3">
        <v>10.14</v>
      </c>
      <c r="DL1161" s="3">
        <v>0.52999999999999936</v>
      </c>
      <c r="DM1161" s="3">
        <v>18.97</v>
      </c>
      <c r="DN1161" s="3">
        <v>18.02</v>
      </c>
      <c r="DO1161" s="3">
        <v>0.94999999999999929</v>
      </c>
      <c r="DP1161" s="3">
        <v>17.350000000000001</v>
      </c>
      <c r="DQ1161" s="3">
        <v>16.48</v>
      </c>
      <c r="DR1161" s="3">
        <v>0.87000000000000099</v>
      </c>
      <c r="DS1161" s="3">
        <v>16.72</v>
      </c>
      <c r="DT1161" s="3">
        <v>15.88</v>
      </c>
      <c r="DU1161" s="3">
        <v>0.83999999999999808</v>
      </c>
      <c r="DV1161" s="3">
        <v>14.74</v>
      </c>
      <c r="DW1161" s="3">
        <v>14</v>
      </c>
      <c r="DX1161" s="3">
        <v>0.74000000000000021</v>
      </c>
    </row>
    <row r="1162" spans="1:128" s="3" customFormat="1" x14ac:dyDescent="0.25">
      <c r="A1162" s="36" t="s">
        <v>1346</v>
      </c>
      <c r="B1162" s="36" t="s">
        <v>1205</v>
      </c>
      <c r="C1162" s="36" t="s">
        <v>1206</v>
      </c>
      <c r="D1162" s="37" t="s">
        <v>1277</v>
      </c>
      <c r="E1162" s="36" t="s">
        <v>1278</v>
      </c>
      <c r="F1162" s="37" t="s">
        <v>478</v>
      </c>
      <c r="G1162" s="36" t="s">
        <v>479</v>
      </c>
      <c r="H1162" s="36" t="s">
        <v>168</v>
      </c>
      <c r="I1162" s="36" t="s">
        <v>388</v>
      </c>
      <c r="J1162" s="36" t="s">
        <v>171</v>
      </c>
      <c r="K1162" s="44">
        <v>12.272</v>
      </c>
      <c r="L1162" s="38" t="str">
        <f>IF(J1162="10",K1162,"")</f>
        <v/>
      </c>
      <c r="M1162" s="38"/>
      <c r="N1162" s="38"/>
      <c r="O1162" s="38">
        <v>0</v>
      </c>
      <c r="P1162" s="38">
        <f>IF(J1162&lt;&gt;"20",IF(J1162="15",K1162,ROUND(K1162*0.85,2)),"")</f>
        <v>12.272</v>
      </c>
      <c r="Q1162" s="38">
        <f>ROUND(P1162*S1162/100,2)</f>
        <v>11.04</v>
      </c>
      <c r="R1162" s="38">
        <f>P1162-Q1162</f>
        <v>1.2320000000000011</v>
      </c>
      <c r="S1162" s="38" t="s">
        <v>389</v>
      </c>
      <c r="T1162" s="38">
        <f>IF(J1162="20",K1162,IF(J1162="10",ROUND(K1162*0.7,2),ROUND(K1162/0.85*0.7,2)))</f>
        <v>10.11</v>
      </c>
      <c r="U1162" s="38">
        <f>ROUND(T1162*W1162/100,2)</f>
        <v>9.6</v>
      </c>
      <c r="V1162" s="38">
        <f>T1162-U1162</f>
        <v>0.50999999999999979</v>
      </c>
      <c r="W1162" s="36">
        <v>95</v>
      </c>
      <c r="X1162" s="38">
        <f>IF(J1162="20",ROUND(K1162/0.7*0.6,2),IF(J1162="10",ROUND(K1162*0.6,2),ROUND(K1162/0.85*0.6,2)))</f>
        <v>8.66</v>
      </c>
      <c r="Y1162" s="38">
        <f>ROUND(X1162*AA1162/100,2)</f>
        <v>8.23</v>
      </c>
      <c r="Z1162" s="38">
        <f>X1162-Y1162</f>
        <v>0.42999999999999972</v>
      </c>
      <c r="AA1162" s="36">
        <v>95</v>
      </c>
      <c r="AB1162" s="38" t="s">
        <v>95</v>
      </c>
      <c r="AC1162" s="38">
        <v>11.04</v>
      </c>
      <c r="AD1162" s="38">
        <v>10.49</v>
      </c>
      <c r="AE1162" s="38">
        <v>0.54999999999999893</v>
      </c>
      <c r="AI1162" s="3">
        <f>ROUND(P1162*0.3,2)</f>
        <v>3.68</v>
      </c>
      <c r="AJ1162" s="3">
        <f>ROUND(AI1162*S1162/100,2)</f>
        <v>3.31</v>
      </c>
      <c r="AK1162" s="3">
        <f>AI1162-AJ1162</f>
        <v>0.37000000000000011</v>
      </c>
      <c r="AL1162" s="3">
        <f>ROUND(T1162*0.3,2)</f>
        <v>3.03</v>
      </c>
      <c r="AM1162" s="3">
        <f>ROUND(AL1162*W1162/100,2)</f>
        <v>2.88</v>
      </c>
      <c r="AN1162" s="3">
        <f>AL1162-AM1162</f>
        <v>0.14999999999999991</v>
      </c>
      <c r="AO1162" s="3">
        <f>ROUND(X1162*0.3,2)</f>
        <v>2.6</v>
      </c>
      <c r="AP1162" s="3">
        <f>ROUND(AO1162*AA1162/100,2)</f>
        <v>2.4700000000000002</v>
      </c>
      <c r="AQ1162" s="3">
        <f>AO1162-AP1162</f>
        <v>0.12999999999999989</v>
      </c>
      <c r="AR1162" s="3">
        <v>3.31</v>
      </c>
      <c r="AS1162" s="3">
        <v>3.14</v>
      </c>
      <c r="AT1162" s="3">
        <v>0.16999999999999993</v>
      </c>
      <c r="AX1162" s="3">
        <f>ROUND($P1162*0.6,2)</f>
        <v>7.36</v>
      </c>
      <c r="AY1162" s="3">
        <f>ROUND(AX1162*$S1162/100,2)</f>
        <v>6.62</v>
      </c>
      <c r="AZ1162" s="3">
        <f>AX1162-AY1162</f>
        <v>0.74000000000000021</v>
      </c>
      <c r="BA1162" s="3">
        <f>ROUND($T1162*0.6,2)</f>
        <v>6.07</v>
      </c>
      <c r="BB1162" s="3">
        <f>ROUND(BA1162*$W1162/100,2)</f>
        <v>5.77</v>
      </c>
      <c r="BC1162" s="3">
        <f>BA1162-BB1162</f>
        <v>0.30000000000000071</v>
      </c>
      <c r="BD1162" s="3">
        <f>ROUND($X1162*0.6,2)</f>
        <v>5.2</v>
      </c>
      <c r="BE1162" s="3">
        <f>ROUND(BD1162*$AA1162/100,2)</f>
        <v>4.9400000000000004</v>
      </c>
      <c r="BF1162" s="3">
        <f>BD1162-BE1162</f>
        <v>0.25999999999999979</v>
      </c>
      <c r="BG1162" s="3">
        <v>6.62</v>
      </c>
      <c r="BH1162" s="3">
        <v>6.29</v>
      </c>
      <c r="BI1162" s="3">
        <v>0.33000000000000007</v>
      </c>
      <c r="BJ1162" s="3" t="s">
        <v>171</v>
      </c>
      <c r="BK1162" s="3">
        <v>21.972000000000001</v>
      </c>
      <c r="BL1162" s="3">
        <v>20.87</v>
      </c>
      <c r="BM1162" s="3">
        <v>1.1020000000000003</v>
      </c>
      <c r="BN1162" s="3">
        <v>17.7</v>
      </c>
      <c r="BO1162" s="3">
        <v>16.82</v>
      </c>
      <c r="BP1162" s="3">
        <v>0.87999999999999901</v>
      </c>
      <c r="BQ1162" s="3">
        <v>20.172000000000001</v>
      </c>
      <c r="BR1162" s="3">
        <v>19.16</v>
      </c>
      <c r="BS1162" s="3">
        <v>1.0120000000000005</v>
      </c>
      <c r="BT1162" s="3">
        <v>15.9</v>
      </c>
      <c r="BU1162" s="3">
        <v>15.11</v>
      </c>
      <c r="BV1162" s="3">
        <v>0.79000000000000092</v>
      </c>
      <c r="BW1162" s="3">
        <v>18.72</v>
      </c>
      <c r="BX1162" s="3">
        <v>17.78</v>
      </c>
      <c r="BY1162" s="3">
        <v>0.93999999999999773</v>
      </c>
      <c r="BZ1162" s="3">
        <v>19.472000000000001</v>
      </c>
      <c r="CA1162" s="3">
        <v>18.5</v>
      </c>
      <c r="CB1162" s="3">
        <v>0.97200000000000131</v>
      </c>
      <c r="CC1162" s="3">
        <v>18.02</v>
      </c>
      <c r="CD1162" s="3">
        <v>17.12</v>
      </c>
      <c r="CE1162" s="3">
        <v>0.89999999999999858</v>
      </c>
      <c r="CF1162" s="3">
        <v>17.271999999999998</v>
      </c>
      <c r="CG1162" s="3">
        <v>16.41</v>
      </c>
      <c r="CH1162" s="3">
        <v>0.86199999999999832</v>
      </c>
      <c r="CI1162" s="3">
        <v>16.04</v>
      </c>
      <c r="CJ1162" s="3">
        <v>15.24</v>
      </c>
      <c r="CK1162" s="3">
        <v>0.79999999999999893</v>
      </c>
      <c r="CL1162" s="3">
        <v>15.38</v>
      </c>
      <c r="CM1162" s="3">
        <v>14.61</v>
      </c>
      <c r="CN1162" s="3">
        <v>0.77000000000000135</v>
      </c>
      <c r="CO1162" s="3">
        <v>12.39</v>
      </c>
      <c r="CP1162" s="3">
        <v>11.77</v>
      </c>
      <c r="CQ1162" s="3">
        <v>0.62000000000000099</v>
      </c>
      <c r="CR1162" s="3">
        <v>14.12</v>
      </c>
      <c r="CS1162" s="3">
        <v>13.41</v>
      </c>
      <c r="CT1162" s="3">
        <v>0.70999999999999908</v>
      </c>
      <c r="CU1162" s="3">
        <v>11.13</v>
      </c>
      <c r="CV1162" s="3">
        <v>10.57</v>
      </c>
      <c r="CW1162" s="3">
        <v>0.5600000000000005</v>
      </c>
      <c r="CX1162" s="3">
        <v>13.1</v>
      </c>
      <c r="CY1162" s="3">
        <v>12.45</v>
      </c>
      <c r="CZ1162" s="3">
        <v>0.65000000000000036</v>
      </c>
      <c r="DA1162" s="3">
        <v>13.63</v>
      </c>
      <c r="DB1162" s="3">
        <v>12.95</v>
      </c>
      <c r="DC1162" s="3">
        <v>0.68000000000000149</v>
      </c>
      <c r="DD1162" s="3">
        <v>12.61</v>
      </c>
      <c r="DE1162" s="3">
        <v>11.98</v>
      </c>
      <c r="DF1162" s="3">
        <v>0.62999999999999901</v>
      </c>
      <c r="DG1162" s="3">
        <v>12.09</v>
      </c>
      <c r="DH1162" s="3">
        <v>11.49</v>
      </c>
      <c r="DI1162" s="3">
        <v>0.59999999999999964</v>
      </c>
      <c r="DJ1162" s="3">
        <v>11.23</v>
      </c>
      <c r="DK1162" s="3">
        <v>10.67</v>
      </c>
      <c r="DL1162" s="3">
        <v>0.5600000000000005</v>
      </c>
      <c r="DM1162" s="3">
        <v>19.77</v>
      </c>
      <c r="DN1162" s="3">
        <v>18.78</v>
      </c>
      <c r="DO1162" s="3">
        <v>0.98999999999999844</v>
      </c>
      <c r="DP1162" s="3">
        <v>18.149999999999999</v>
      </c>
      <c r="DQ1162" s="3">
        <v>17.239999999999998</v>
      </c>
      <c r="DR1162" s="3">
        <v>0.91000000000000014</v>
      </c>
      <c r="DS1162" s="3">
        <v>17.52</v>
      </c>
      <c r="DT1162" s="3">
        <v>16.64</v>
      </c>
      <c r="DU1162" s="3">
        <v>0.87999999999999901</v>
      </c>
      <c r="DV1162" s="3">
        <v>15.54</v>
      </c>
      <c r="DW1162" s="3">
        <v>14.76</v>
      </c>
      <c r="DX1162" s="3">
        <v>0.77999999999999936</v>
      </c>
    </row>
    <row r="1163" spans="1:128" s="3" customFormat="1" x14ac:dyDescent="0.25">
      <c r="A1163" s="36" t="s">
        <v>1347</v>
      </c>
      <c r="B1163" s="36" t="s">
        <v>1205</v>
      </c>
      <c r="C1163" s="36" t="s">
        <v>1206</v>
      </c>
      <c r="D1163" s="37" t="s">
        <v>1215</v>
      </c>
      <c r="E1163" s="36" t="s">
        <v>1206</v>
      </c>
      <c r="F1163" s="37" t="s">
        <v>478</v>
      </c>
      <c r="G1163" s="36" t="s">
        <v>479</v>
      </c>
      <c r="H1163" s="36" t="s">
        <v>168</v>
      </c>
      <c r="I1163" s="36" t="s">
        <v>388</v>
      </c>
      <c r="J1163" s="36" t="s">
        <v>171</v>
      </c>
      <c r="K1163" s="44">
        <v>10.18</v>
      </c>
      <c r="L1163" s="38" t="str">
        <f>IF(J1163="10",K1163,"")</f>
        <v/>
      </c>
      <c r="M1163" s="38"/>
      <c r="N1163" s="38"/>
      <c r="O1163" s="38">
        <v>0</v>
      </c>
      <c r="P1163" s="38">
        <f>IF(J1163&lt;&gt;"20",IF(J1163="15",K1163,ROUND(K1163*0.85,2)),"")</f>
        <v>10.18</v>
      </c>
      <c r="Q1163" s="38">
        <f>ROUND(P1163*S1163/100,2)</f>
        <v>9.16</v>
      </c>
      <c r="R1163" s="38">
        <f>P1163-Q1163</f>
        <v>1.0199999999999996</v>
      </c>
      <c r="S1163" s="38" t="s">
        <v>389</v>
      </c>
      <c r="T1163" s="38">
        <f>IF(J1163="20",K1163,IF(J1163="10",ROUND(K1163*0.7,2),ROUND(K1163/0.85*0.7,2)))</f>
        <v>8.3800000000000008</v>
      </c>
      <c r="U1163" s="38">
        <f>ROUND(T1163*W1163/100,2)</f>
        <v>7.96</v>
      </c>
      <c r="V1163" s="38">
        <f>T1163-U1163</f>
        <v>0.42000000000000082</v>
      </c>
      <c r="W1163" s="36">
        <v>95</v>
      </c>
      <c r="X1163" s="38">
        <f>IF(J1163="20",ROUND(K1163/0.7*0.6,2),IF(J1163="10",ROUND(K1163*0.6,2),ROUND(K1163/0.85*0.6,2)))</f>
        <v>7.19</v>
      </c>
      <c r="Y1163" s="38">
        <f>ROUND(X1163*AA1163/100,2)</f>
        <v>6.83</v>
      </c>
      <c r="Z1163" s="38">
        <f>X1163-Y1163</f>
        <v>0.36000000000000032</v>
      </c>
      <c r="AA1163" s="36">
        <v>95</v>
      </c>
      <c r="AB1163" s="38" t="s">
        <v>95</v>
      </c>
      <c r="AC1163" s="38">
        <v>9.16</v>
      </c>
      <c r="AD1163" s="38">
        <v>8.6999999999999993</v>
      </c>
      <c r="AE1163" s="38">
        <v>0.46000000000000085</v>
      </c>
      <c r="AI1163" s="3">
        <f>ROUND(P1163*0.3,2)</f>
        <v>3.05</v>
      </c>
      <c r="AJ1163" s="3">
        <f>ROUND(AI1163*S1163/100,2)</f>
        <v>2.75</v>
      </c>
      <c r="AK1163" s="3">
        <f>AI1163-AJ1163</f>
        <v>0.29999999999999982</v>
      </c>
      <c r="AL1163" s="3">
        <f>ROUND(T1163*0.3,2)</f>
        <v>2.5099999999999998</v>
      </c>
      <c r="AM1163" s="3">
        <f>ROUND(AL1163*W1163/100,2)</f>
        <v>2.38</v>
      </c>
      <c r="AN1163" s="3">
        <f>AL1163-AM1163</f>
        <v>0.12999999999999989</v>
      </c>
      <c r="AO1163" s="3">
        <f>ROUND(X1163*0.3,2)</f>
        <v>2.16</v>
      </c>
      <c r="AP1163" s="3">
        <f>ROUND(AO1163*AA1163/100,2)</f>
        <v>2.0499999999999998</v>
      </c>
      <c r="AQ1163" s="3">
        <f>AO1163-AP1163</f>
        <v>0.11000000000000032</v>
      </c>
      <c r="AR1163" s="3">
        <v>2.75</v>
      </c>
      <c r="AS1163" s="3">
        <v>2.61</v>
      </c>
      <c r="AT1163" s="3">
        <v>0.14000000000000012</v>
      </c>
      <c r="AX1163" s="3">
        <f>ROUND($P1163*0.6,2)</f>
        <v>6.11</v>
      </c>
      <c r="AY1163" s="3">
        <f>ROUND(AX1163*$S1163/100,2)</f>
        <v>5.5</v>
      </c>
      <c r="AZ1163" s="3">
        <f>AX1163-AY1163</f>
        <v>0.61000000000000032</v>
      </c>
      <c r="BA1163" s="3">
        <f>ROUND($T1163*0.6,2)</f>
        <v>5.03</v>
      </c>
      <c r="BB1163" s="3">
        <f>ROUND(BA1163*$W1163/100,2)</f>
        <v>4.78</v>
      </c>
      <c r="BC1163" s="3">
        <f>BA1163-BB1163</f>
        <v>0.25</v>
      </c>
      <c r="BD1163" s="3">
        <f>ROUND($X1163*0.6,2)</f>
        <v>4.3099999999999996</v>
      </c>
      <c r="BE1163" s="3">
        <f>ROUND(BD1163*$AA1163/100,2)</f>
        <v>4.09</v>
      </c>
      <c r="BF1163" s="3">
        <f>BD1163-BE1163</f>
        <v>0.21999999999999975</v>
      </c>
      <c r="BG1163" s="3">
        <v>5.5</v>
      </c>
      <c r="BH1163" s="3">
        <v>5.23</v>
      </c>
      <c r="BI1163" s="3">
        <v>0.26999999999999957</v>
      </c>
      <c r="BJ1163" s="3" t="s">
        <v>171</v>
      </c>
      <c r="BK1163" s="3">
        <v>19.88</v>
      </c>
      <c r="BL1163" s="3">
        <v>18.89</v>
      </c>
      <c r="BM1163" s="3">
        <v>0.98999999999999844</v>
      </c>
      <c r="BN1163" s="3">
        <v>16.23</v>
      </c>
      <c r="BO1163" s="3">
        <v>15.42</v>
      </c>
      <c r="BP1163" s="3">
        <v>0.8100000000000005</v>
      </c>
      <c r="BQ1163" s="3">
        <v>18.079999999999998</v>
      </c>
      <c r="BR1163" s="3">
        <v>17.18</v>
      </c>
      <c r="BS1163" s="3">
        <v>0.89999999999999858</v>
      </c>
      <c r="BT1163" s="3">
        <v>14.43</v>
      </c>
      <c r="BU1163" s="3">
        <v>13.71</v>
      </c>
      <c r="BV1163" s="3">
        <v>0.71999999999999886</v>
      </c>
      <c r="BW1163" s="3">
        <v>16.84</v>
      </c>
      <c r="BX1163" s="3">
        <v>16</v>
      </c>
      <c r="BY1163" s="3">
        <v>0.83999999999999986</v>
      </c>
      <c r="BZ1163" s="3">
        <v>17.38</v>
      </c>
      <c r="CA1163" s="3">
        <v>16.510000000000002</v>
      </c>
      <c r="CB1163" s="3">
        <v>0.86999999999999744</v>
      </c>
      <c r="CC1163" s="3">
        <v>16.14</v>
      </c>
      <c r="CD1163" s="3">
        <v>15.33</v>
      </c>
      <c r="CE1163" s="3">
        <v>0.8100000000000005</v>
      </c>
      <c r="CF1163" s="3">
        <v>15.18</v>
      </c>
      <c r="CG1163" s="3">
        <v>14.42</v>
      </c>
      <c r="CH1163" s="3">
        <v>0.75999999999999979</v>
      </c>
      <c r="CI1163" s="3">
        <v>14.16</v>
      </c>
      <c r="CJ1163" s="3">
        <v>13.45</v>
      </c>
      <c r="CK1163" s="3">
        <v>0.71000000000000085</v>
      </c>
      <c r="CL1163" s="3">
        <v>13.92</v>
      </c>
      <c r="CM1163" s="3">
        <v>13.22</v>
      </c>
      <c r="CN1163" s="3">
        <v>0.69999999999999929</v>
      </c>
      <c r="CO1163" s="3">
        <v>11.36</v>
      </c>
      <c r="CP1163" s="3">
        <v>10.79</v>
      </c>
      <c r="CQ1163" s="3">
        <v>0.57000000000000028</v>
      </c>
      <c r="CR1163" s="3">
        <v>12.66</v>
      </c>
      <c r="CS1163" s="3">
        <v>12.03</v>
      </c>
      <c r="CT1163" s="3">
        <v>0.63000000000000078</v>
      </c>
      <c r="CU1163" s="3">
        <v>10.1</v>
      </c>
      <c r="CV1163" s="3">
        <v>9.6</v>
      </c>
      <c r="CW1163" s="3">
        <v>0.5</v>
      </c>
      <c r="CX1163" s="3">
        <v>11.79</v>
      </c>
      <c r="CY1163" s="3">
        <v>11.2</v>
      </c>
      <c r="CZ1163" s="3">
        <v>0.58999999999999986</v>
      </c>
      <c r="DA1163" s="3">
        <v>12.17</v>
      </c>
      <c r="DB1163" s="3">
        <v>11.56</v>
      </c>
      <c r="DC1163" s="3">
        <v>0.60999999999999943</v>
      </c>
      <c r="DD1163" s="3">
        <v>11.3</v>
      </c>
      <c r="DE1163" s="3">
        <v>10.74</v>
      </c>
      <c r="DF1163" s="3">
        <v>0.5600000000000005</v>
      </c>
      <c r="DG1163" s="3">
        <v>10.63</v>
      </c>
      <c r="DH1163" s="3">
        <v>10.1</v>
      </c>
      <c r="DI1163" s="3">
        <v>0.53000000000000114</v>
      </c>
      <c r="DJ1163" s="3">
        <v>9.91</v>
      </c>
      <c r="DK1163" s="3">
        <v>9.41</v>
      </c>
      <c r="DL1163" s="3">
        <v>0.5</v>
      </c>
      <c r="DM1163" s="3">
        <v>17.89</v>
      </c>
      <c r="DN1163" s="3">
        <v>17</v>
      </c>
      <c r="DO1163" s="3">
        <v>0.89000000000000057</v>
      </c>
      <c r="DP1163" s="3">
        <v>16.27</v>
      </c>
      <c r="DQ1163" s="3">
        <v>15.46</v>
      </c>
      <c r="DR1163" s="3">
        <v>0.80999999999999872</v>
      </c>
      <c r="DS1163" s="3">
        <v>15.64</v>
      </c>
      <c r="DT1163" s="3">
        <v>14.86</v>
      </c>
      <c r="DU1163" s="3">
        <v>0.78000000000000114</v>
      </c>
      <c r="DV1163" s="3">
        <v>13.66</v>
      </c>
      <c r="DW1163" s="3">
        <v>12.98</v>
      </c>
      <c r="DX1163" s="3">
        <v>0.67999999999999972</v>
      </c>
    </row>
    <row r="1164" spans="1:128" s="3" customFormat="1" x14ac:dyDescent="0.25">
      <c r="A1164" s="36" t="s">
        <v>1345</v>
      </c>
      <c r="B1164" s="36" t="s">
        <v>1205</v>
      </c>
      <c r="C1164" s="36" t="s">
        <v>1206</v>
      </c>
      <c r="D1164" s="37" t="s">
        <v>1232</v>
      </c>
      <c r="E1164" s="36" t="s">
        <v>1233</v>
      </c>
      <c r="F1164" s="37" t="s">
        <v>478</v>
      </c>
      <c r="G1164" s="36" t="s">
        <v>479</v>
      </c>
      <c r="H1164" s="36" t="s">
        <v>201</v>
      </c>
      <c r="I1164" s="36" t="s">
        <v>388</v>
      </c>
      <c r="J1164" s="36" t="s">
        <v>171</v>
      </c>
      <c r="K1164" s="44">
        <v>11.375200000000001</v>
      </c>
      <c r="L1164" s="38" t="str">
        <f>IF(J1164="10",K1164,"")</f>
        <v/>
      </c>
      <c r="M1164" s="38"/>
      <c r="N1164" s="38"/>
      <c r="O1164" s="38">
        <v>0</v>
      </c>
      <c r="P1164" s="38">
        <f>IF(H1164="A",IF(J1164&lt;&gt;"20",IF(J1164="15",K1164*0.87,ROUND(K1164/0.87*0.85,2)),""))</f>
        <v>9.8964240000000014</v>
      </c>
      <c r="Q1164" s="38">
        <f>ROUND(P1164*S1164/100,2)</f>
        <v>8.91</v>
      </c>
      <c r="R1164" s="38">
        <f>P1164-Q1164</f>
        <v>0.9864240000000013</v>
      </c>
      <c r="S1164" s="38" t="s">
        <v>389</v>
      </c>
      <c r="T1164" s="38">
        <f>IF(J1164="20",K1164,IF(J1164="10",ROUND(K1164*0.7,2),ROUND(K1164/0.85*0.7,2)))</f>
        <v>9.3699999999999992</v>
      </c>
      <c r="U1164" s="38">
        <f>ROUND(T1164*W1164/100,2)</f>
        <v>8.9</v>
      </c>
      <c r="V1164" s="38">
        <f>T1164-U1164</f>
        <v>0.46999999999999886</v>
      </c>
      <c r="W1164" s="36">
        <v>95</v>
      </c>
      <c r="X1164" s="38">
        <f>IF(J1164="20",ROUND(K1164/0.7*0.6,2),IF(J1164="10",ROUND(K1164*0.6,2),ROUND(K1164/0.85*0.6,2)))</f>
        <v>8.0299999999999994</v>
      </c>
      <c r="Y1164" s="38">
        <f>ROUND(X1164*AA1164/100,2)</f>
        <v>7.63</v>
      </c>
      <c r="Z1164" s="38">
        <f>X1164-Y1164</f>
        <v>0.39999999999999947</v>
      </c>
      <c r="AA1164" s="36">
        <v>95</v>
      </c>
      <c r="AB1164" s="38" t="s">
        <v>95</v>
      </c>
      <c r="AC1164" s="38">
        <v>10.24</v>
      </c>
      <c r="AD1164" s="38">
        <v>9.73</v>
      </c>
      <c r="AE1164" s="38">
        <v>0.50999999999999979</v>
      </c>
      <c r="AI1164" s="3">
        <f>ROUND(P1164*0.3,2)</f>
        <v>2.97</v>
      </c>
      <c r="AJ1164" s="3">
        <f>ROUND(AI1164*S1164/100,2)</f>
        <v>2.67</v>
      </c>
      <c r="AK1164" s="3">
        <f>AI1164-AJ1164</f>
        <v>0.30000000000000027</v>
      </c>
      <c r="AL1164" s="3">
        <f>ROUND(T1164*0.3,2)</f>
        <v>2.81</v>
      </c>
      <c r="AM1164" s="3">
        <f>ROUND(AL1164*W1164/100,2)</f>
        <v>2.67</v>
      </c>
      <c r="AN1164" s="3">
        <f>AL1164-AM1164</f>
        <v>0.14000000000000012</v>
      </c>
      <c r="AO1164" s="3">
        <f>ROUND(X1164*0.3,2)</f>
        <v>2.41</v>
      </c>
      <c r="AP1164" s="3">
        <f>ROUND(AO1164*AA1164/100,2)</f>
        <v>2.29</v>
      </c>
      <c r="AQ1164" s="3">
        <f>AO1164-AP1164</f>
        <v>0.12000000000000011</v>
      </c>
      <c r="AR1164" s="3">
        <v>3.07</v>
      </c>
      <c r="AS1164" s="3">
        <v>2.92</v>
      </c>
      <c r="AT1164" s="3">
        <v>0.14999999999999991</v>
      </c>
      <c r="AX1164" s="3">
        <f>ROUND($P1164*0.6,2)</f>
        <v>5.94</v>
      </c>
      <c r="AY1164" s="3">
        <f>ROUND(AX1164*$S1164/100,2)</f>
        <v>5.35</v>
      </c>
      <c r="AZ1164" s="3">
        <f>AX1164-AY1164</f>
        <v>0.59000000000000075</v>
      </c>
      <c r="BA1164" s="3">
        <f>ROUND($T1164*0.6,2)</f>
        <v>5.62</v>
      </c>
      <c r="BB1164" s="3">
        <f>ROUND(BA1164*$W1164/100,2)</f>
        <v>5.34</v>
      </c>
      <c r="BC1164" s="3">
        <f>BA1164-BB1164</f>
        <v>0.28000000000000025</v>
      </c>
      <c r="BD1164" s="3">
        <f>ROUND($X1164*0.6,2)</f>
        <v>4.82</v>
      </c>
      <c r="BE1164" s="3">
        <f>ROUND(BD1164*$AA1164/100,2)</f>
        <v>4.58</v>
      </c>
      <c r="BF1164" s="3">
        <f>BD1164-BE1164</f>
        <v>0.24000000000000021</v>
      </c>
      <c r="BG1164" s="3">
        <v>6.14</v>
      </c>
      <c r="BH1164" s="3">
        <v>5.83</v>
      </c>
      <c r="BI1164" s="3">
        <v>0.30999999999999961</v>
      </c>
      <c r="BJ1164" s="3" t="s">
        <v>171</v>
      </c>
      <c r="BK1164" s="3">
        <v>19.596424000000003</v>
      </c>
      <c r="BL1164" s="3">
        <v>18.62</v>
      </c>
      <c r="BM1164" s="3">
        <v>0.97642400000000151</v>
      </c>
      <c r="BN1164" s="3">
        <v>17.07</v>
      </c>
      <c r="BO1164" s="3">
        <v>16.22</v>
      </c>
      <c r="BP1164" s="3">
        <v>0.85000000000000142</v>
      </c>
      <c r="BQ1164" s="3">
        <v>17.796424000000002</v>
      </c>
      <c r="BR1164" s="3">
        <v>16.91</v>
      </c>
      <c r="BS1164" s="3">
        <v>0.88642400000000166</v>
      </c>
      <c r="BT1164" s="3">
        <v>15.27</v>
      </c>
      <c r="BU1164" s="3">
        <v>14.51</v>
      </c>
      <c r="BV1164" s="3">
        <v>0.75999999999999979</v>
      </c>
      <c r="BW1164" s="3">
        <v>17.920000000000002</v>
      </c>
      <c r="BX1164" s="3">
        <v>17.02</v>
      </c>
      <c r="BY1164" s="3">
        <v>0.90000000000000213</v>
      </c>
      <c r="BZ1164" s="3">
        <v>17.096424000000003</v>
      </c>
      <c r="CA1164" s="3">
        <v>16.239999999999998</v>
      </c>
      <c r="CB1164" s="3">
        <v>0.85642400000000407</v>
      </c>
      <c r="CC1164" s="3">
        <v>17.22</v>
      </c>
      <c r="CD1164" s="3">
        <v>16.36</v>
      </c>
      <c r="CE1164" s="3">
        <v>0.85999999999999943</v>
      </c>
      <c r="CF1164" s="3">
        <v>14.896424000000001</v>
      </c>
      <c r="CG1164" s="3">
        <v>14.15</v>
      </c>
      <c r="CH1164" s="3">
        <v>0.74642400000000109</v>
      </c>
      <c r="CI1164" s="3">
        <v>15.24</v>
      </c>
      <c r="CJ1164" s="3">
        <v>14.48</v>
      </c>
      <c r="CK1164" s="3">
        <v>0.75999999999999979</v>
      </c>
      <c r="CL1164" s="3">
        <v>13.72</v>
      </c>
      <c r="CM1164" s="3">
        <v>13.03</v>
      </c>
      <c r="CN1164" s="3">
        <v>0.69000000000000128</v>
      </c>
      <c r="CO1164" s="3">
        <v>11.95</v>
      </c>
      <c r="CP1164" s="3">
        <v>11.35</v>
      </c>
      <c r="CQ1164" s="3">
        <v>0.59999999999999964</v>
      </c>
      <c r="CR1164" s="3">
        <v>12.46</v>
      </c>
      <c r="CS1164" s="3">
        <v>11.84</v>
      </c>
      <c r="CT1164" s="3">
        <v>0.62000000000000099</v>
      </c>
      <c r="CU1164" s="3">
        <v>10.69</v>
      </c>
      <c r="CV1164" s="3">
        <v>10.16</v>
      </c>
      <c r="CW1164" s="3">
        <v>0.52999999999999936</v>
      </c>
      <c r="CX1164" s="3">
        <v>12.54</v>
      </c>
      <c r="CY1164" s="3">
        <v>11.91</v>
      </c>
      <c r="CZ1164" s="3">
        <v>0.62999999999999901</v>
      </c>
      <c r="DA1164" s="3">
        <v>11.97</v>
      </c>
      <c r="DB1164" s="3">
        <v>11.37</v>
      </c>
      <c r="DC1164" s="3">
        <v>0.60000000000000142</v>
      </c>
      <c r="DD1164" s="3">
        <v>12.05</v>
      </c>
      <c r="DE1164" s="3">
        <v>11.45</v>
      </c>
      <c r="DF1164" s="3">
        <v>0.60000000000000142</v>
      </c>
      <c r="DG1164" s="3">
        <v>10.43</v>
      </c>
      <c r="DH1164" s="3">
        <v>9.91</v>
      </c>
      <c r="DI1164" s="3">
        <v>0.51999999999999957</v>
      </c>
      <c r="DJ1164" s="3">
        <v>10.67</v>
      </c>
      <c r="DK1164" s="3">
        <v>10.14</v>
      </c>
      <c r="DL1164" s="3">
        <v>0.52999999999999936</v>
      </c>
      <c r="DM1164" s="3">
        <v>17.64</v>
      </c>
      <c r="DN1164" s="3">
        <v>16.760000000000002</v>
      </c>
      <c r="DO1164" s="3">
        <v>0.87999999999999901</v>
      </c>
      <c r="DP1164" s="3">
        <v>16.02</v>
      </c>
      <c r="DQ1164" s="3">
        <v>15.22</v>
      </c>
      <c r="DR1164" s="3">
        <v>0.79999999999999893</v>
      </c>
      <c r="DS1164" s="3">
        <v>15.39</v>
      </c>
      <c r="DT1164" s="3">
        <v>14.62</v>
      </c>
      <c r="DU1164" s="3">
        <v>0.77000000000000135</v>
      </c>
      <c r="DV1164" s="3">
        <v>13.41</v>
      </c>
      <c r="DW1164" s="3">
        <v>12.74</v>
      </c>
      <c r="DX1164" s="3">
        <v>0.66999999999999993</v>
      </c>
    </row>
    <row r="1165" spans="1:128" s="3" customFormat="1" x14ac:dyDescent="0.25">
      <c r="A1165" s="36" t="s">
        <v>1346</v>
      </c>
      <c r="B1165" s="36" t="s">
        <v>1205</v>
      </c>
      <c r="C1165" s="36" t="s">
        <v>1206</v>
      </c>
      <c r="D1165" s="37" t="s">
        <v>1277</v>
      </c>
      <c r="E1165" s="36" t="s">
        <v>1278</v>
      </c>
      <c r="F1165" s="37" t="s">
        <v>478</v>
      </c>
      <c r="G1165" s="36" t="s">
        <v>479</v>
      </c>
      <c r="H1165" s="36" t="s">
        <v>201</v>
      </c>
      <c r="I1165" s="36" t="s">
        <v>388</v>
      </c>
      <c r="J1165" s="36" t="s">
        <v>171</v>
      </c>
      <c r="K1165" s="44">
        <v>12.272</v>
      </c>
      <c r="L1165" s="38" t="str">
        <f>IF(J1165="10",K1165,"")</f>
        <v/>
      </c>
      <c r="M1165" s="38"/>
      <c r="N1165" s="38"/>
      <c r="O1165" s="38">
        <v>0</v>
      </c>
      <c r="P1165" s="38">
        <f>IF(H1165="A",IF(J1165&lt;&gt;"20",IF(J1165="15",K1165*0.87,ROUND(K1165/0.87*0.85,2)),""))</f>
        <v>10.676640000000001</v>
      </c>
      <c r="Q1165" s="38">
        <f>ROUND(P1165*S1165/100,2)</f>
        <v>9.61</v>
      </c>
      <c r="R1165" s="38">
        <f>P1165-Q1165</f>
        <v>1.0666400000000014</v>
      </c>
      <c r="S1165" s="38" t="s">
        <v>389</v>
      </c>
      <c r="T1165" s="38">
        <f>IF(J1165="20",K1165,IF(J1165="10",ROUND(K1165*0.7,2),ROUND(K1165/0.85*0.7,2)))</f>
        <v>10.11</v>
      </c>
      <c r="U1165" s="38">
        <f>ROUND(T1165*W1165/100,2)</f>
        <v>9.6</v>
      </c>
      <c r="V1165" s="38">
        <f>T1165-U1165</f>
        <v>0.50999999999999979</v>
      </c>
      <c r="W1165" s="36">
        <v>95</v>
      </c>
      <c r="X1165" s="38">
        <f>IF(J1165="20",ROUND(K1165/0.7*0.6,2),IF(J1165="10",ROUND(K1165*0.6,2),ROUND(K1165/0.85*0.6,2)))</f>
        <v>8.66</v>
      </c>
      <c r="Y1165" s="38">
        <f>ROUND(X1165*AA1165/100,2)</f>
        <v>8.23</v>
      </c>
      <c r="Z1165" s="38">
        <f>X1165-Y1165</f>
        <v>0.42999999999999972</v>
      </c>
      <c r="AA1165" s="36">
        <v>95</v>
      </c>
      <c r="AB1165" s="38" t="s">
        <v>95</v>
      </c>
      <c r="AC1165" s="38">
        <v>11.04</v>
      </c>
      <c r="AD1165" s="38">
        <v>10.49</v>
      </c>
      <c r="AE1165" s="38">
        <v>0.54999999999999893</v>
      </c>
      <c r="AI1165" s="3">
        <f>ROUND(P1165*0.3,2)</f>
        <v>3.2</v>
      </c>
      <c r="AJ1165" s="3">
        <f>ROUND(AI1165*S1165/100,2)</f>
        <v>2.88</v>
      </c>
      <c r="AK1165" s="3">
        <f>AI1165-AJ1165</f>
        <v>0.32000000000000028</v>
      </c>
      <c r="AL1165" s="3">
        <f>ROUND(T1165*0.3,2)</f>
        <v>3.03</v>
      </c>
      <c r="AM1165" s="3">
        <f>ROUND(AL1165*W1165/100,2)</f>
        <v>2.88</v>
      </c>
      <c r="AN1165" s="3">
        <f>AL1165-AM1165</f>
        <v>0.14999999999999991</v>
      </c>
      <c r="AO1165" s="3">
        <f>ROUND(X1165*0.3,2)</f>
        <v>2.6</v>
      </c>
      <c r="AP1165" s="3">
        <f>ROUND(AO1165*AA1165/100,2)</f>
        <v>2.4700000000000002</v>
      </c>
      <c r="AQ1165" s="3">
        <f>AO1165-AP1165</f>
        <v>0.12999999999999989</v>
      </c>
      <c r="AR1165" s="3">
        <v>3.31</v>
      </c>
      <c r="AS1165" s="3">
        <v>3.14</v>
      </c>
      <c r="AT1165" s="3">
        <v>0.16999999999999993</v>
      </c>
      <c r="AX1165" s="3">
        <f>ROUND($P1165*0.6,2)</f>
        <v>6.41</v>
      </c>
      <c r="AY1165" s="3">
        <f>ROUND(AX1165*$S1165/100,2)</f>
        <v>5.77</v>
      </c>
      <c r="AZ1165" s="3">
        <f>AX1165-AY1165</f>
        <v>0.64000000000000057</v>
      </c>
      <c r="BA1165" s="3">
        <f>ROUND($T1165*0.6,2)</f>
        <v>6.07</v>
      </c>
      <c r="BB1165" s="3">
        <f>ROUND(BA1165*$W1165/100,2)</f>
        <v>5.77</v>
      </c>
      <c r="BC1165" s="3">
        <f>BA1165-BB1165</f>
        <v>0.30000000000000071</v>
      </c>
      <c r="BD1165" s="3">
        <f>ROUND($X1165*0.6,2)</f>
        <v>5.2</v>
      </c>
      <c r="BE1165" s="3">
        <f>ROUND(BD1165*$AA1165/100,2)</f>
        <v>4.9400000000000004</v>
      </c>
      <c r="BF1165" s="3">
        <f>BD1165-BE1165</f>
        <v>0.25999999999999979</v>
      </c>
      <c r="BG1165" s="3">
        <v>6.62</v>
      </c>
      <c r="BH1165" s="3">
        <v>6.29</v>
      </c>
      <c r="BI1165" s="3">
        <v>0.33000000000000007</v>
      </c>
      <c r="BJ1165" s="3" t="s">
        <v>171</v>
      </c>
      <c r="BK1165" s="3">
        <v>20.376640000000002</v>
      </c>
      <c r="BL1165" s="3">
        <v>19.36</v>
      </c>
      <c r="BM1165" s="3">
        <v>1.0166400000000024</v>
      </c>
      <c r="BN1165" s="3">
        <v>17.7</v>
      </c>
      <c r="BO1165" s="3">
        <v>16.82</v>
      </c>
      <c r="BP1165" s="3">
        <v>0.87999999999999901</v>
      </c>
      <c r="BQ1165" s="3">
        <v>18.576640000000001</v>
      </c>
      <c r="BR1165" s="3">
        <v>17.649999999999999</v>
      </c>
      <c r="BS1165" s="3">
        <v>0.92664000000000257</v>
      </c>
      <c r="BT1165" s="3">
        <v>15.9</v>
      </c>
      <c r="BU1165" s="3">
        <v>15.11</v>
      </c>
      <c r="BV1165" s="3">
        <v>0.79000000000000092</v>
      </c>
      <c r="BW1165" s="3">
        <v>18.72</v>
      </c>
      <c r="BX1165" s="3">
        <v>17.78</v>
      </c>
      <c r="BY1165" s="3">
        <v>0.93999999999999773</v>
      </c>
      <c r="BZ1165" s="3">
        <v>17.876640000000002</v>
      </c>
      <c r="CA1165" s="3">
        <v>16.98</v>
      </c>
      <c r="CB1165" s="3">
        <v>0.89664000000000144</v>
      </c>
      <c r="CC1165" s="3">
        <v>18.02</v>
      </c>
      <c r="CD1165" s="3">
        <v>17.12</v>
      </c>
      <c r="CE1165" s="3">
        <v>0.89999999999999858</v>
      </c>
      <c r="CF1165" s="3">
        <v>15.676640000000001</v>
      </c>
      <c r="CG1165" s="3">
        <v>14.89</v>
      </c>
      <c r="CH1165" s="3">
        <v>0.78664000000000023</v>
      </c>
      <c r="CI1165" s="3">
        <v>16.04</v>
      </c>
      <c r="CJ1165" s="3">
        <v>15.24</v>
      </c>
      <c r="CK1165" s="3">
        <v>0.79999999999999893</v>
      </c>
      <c r="CL1165" s="3">
        <v>14.26</v>
      </c>
      <c r="CM1165" s="3">
        <v>13.55</v>
      </c>
      <c r="CN1165" s="3">
        <v>0.70999999999999908</v>
      </c>
      <c r="CO1165" s="3">
        <v>12.39</v>
      </c>
      <c r="CP1165" s="3">
        <v>11.77</v>
      </c>
      <c r="CQ1165" s="3">
        <v>0.62000000000000099</v>
      </c>
      <c r="CR1165" s="3">
        <v>13</v>
      </c>
      <c r="CS1165" s="3">
        <v>12.35</v>
      </c>
      <c r="CT1165" s="3">
        <v>0.65000000000000036</v>
      </c>
      <c r="CU1165" s="3">
        <v>11.13</v>
      </c>
      <c r="CV1165" s="3">
        <v>10.57</v>
      </c>
      <c r="CW1165" s="3">
        <v>0.5600000000000005</v>
      </c>
      <c r="CX1165" s="3">
        <v>13.1</v>
      </c>
      <c r="CY1165" s="3">
        <v>12.45</v>
      </c>
      <c r="CZ1165" s="3">
        <v>0.65000000000000036</v>
      </c>
      <c r="DA1165" s="3">
        <v>12.51</v>
      </c>
      <c r="DB1165" s="3">
        <v>11.88</v>
      </c>
      <c r="DC1165" s="3">
        <v>0.62999999999999901</v>
      </c>
      <c r="DD1165" s="3">
        <v>12.61</v>
      </c>
      <c r="DE1165" s="3">
        <v>11.98</v>
      </c>
      <c r="DF1165" s="3">
        <v>0.62999999999999901</v>
      </c>
      <c r="DG1165" s="3">
        <v>10.97</v>
      </c>
      <c r="DH1165" s="3">
        <v>10.42</v>
      </c>
      <c r="DI1165" s="3">
        <v>0.55000000000000071</v>
      </c>
      <c r="DJ1165" s="3">
        <v>11.23</v>
      </c>
      <c r="DK1165" s="3">
        <v>10.67</v>
      </c>
      <c r="DL1165" s="3">
        <v>0.5600000000000005</v>
      </c>
      <c r="DM1165" s="3">
        <v>18.34</v>
      </c>
      <c r="DN1165" s="3">
        <v>17.420000000000002</v>
      </c>
      <c r="DO1165" s="3">
        <v>0.91999999999999815</v>
      </c>
      <c r="DP1165" s="3">
        <v>16.72</v>
      </c>
      <c r="DQ1165" s="3">
        <v>15.88</v>
      </c>
      <c r="DR1165" s="3">
        <v>0.83999999999999808</v>
      </c>
      <c r="DS1165" s="3">
        <v>16.09</v>
      </c>
      <c r="DT1165" s="3">
        <v>15.29</v>
      </c>
      <c r="DU1165" s="3">
        <v>0.80000000000000071</v>
      </c>
      <c r="DV1165" s="3">
        <v>14.11</v>
      </c>
      <c r="DW1165" s="3">
        <v>13.4</v>
      </c>
      <c r="DX1165" s="3">
        <v>0.70999999999999908</v>
      </c>
    </row>
    <row r="1166" spans="1:128" s="3" customFormat="1" x14ac:dyDescent="0.25">
      <c r="A1166" s="36" t="s">
        <v>1347</v>
      </c>
      <c r="B1166" s="36" t="s">
        <v>1205</v>
      </c>
      <c r="C1166" s="36" t="s">
        <v>1206</v>
      </c>
      <c r="D1166" s="37" t="s">
        <v>1215</v>
      </c>
      <c r="E1166" s="36" t="s">
        <v>1206</v>
      </c>
      <c r="F1166" s="37" t="s">
        <v>478</v>
      </c>
      <c r="G1166" s="36" t="s">
        <v>479</v>
      </c>
      <c r="H1166" s="36" t="s">
        <v>201</v>
      </c>
      <c r="I1166" s="36" t="s">
        <v>388</v>
      </c>
      <c r="J1166" s="36" t="s">
        <v>171</v>
      </c>
      <c r="K1166" s="44">
        <v>10.18</v>
      </c>
      <c r="L1166" s="38" t="str">
        <f>IF(J1166="10",K1166,"")</f>
        <v/>
      </c>
      <c r="M1166" s="38"/>
      <c r="N1166" s="38"/>
      <c r="O1166" s="38">
        <v>0</v>
      </c>
      <c r="P1166" s="38">
        <f>IF(H1166="A",IF(J1166&lt;&gt;"20",IF(J1166="15",K1166*0.87,ROUND(K1166/0.87*0.85,2)),""))</f>
        <v>8.8566000000000003</v>
      </c>
      <c r="Q1166" s="38">
        <f>ROUND(P1166*S1166/100,2)</f>
        <v>7.97</v>
      </c>
      <c r="R1166" s="38">
        <f>P1166-Q1166</f>
        <v>0.8866000000000005</v>
      </c>
      <c r="S1166" s="38" t="s">
        <v>389</v>
      </c>
      <c r="T1166" s="38">
        <f>IF(J1166="20",K1166,IF(J1166="10",ROUND(K1166*0.7,2),ROUND(K1166/0.85*0.7,2)))</f>
        <v>8.3800000000000008</v>
      </c>
      <c r="U1166" s="38">
        <f>ROUND(T1166*W1166/100,2)</f>
        <v>7.96</v>
      </c>
      <c r="V1166" s="38">
        <f>T1166-U1166</f>
        <v>0.42000000000000082</v>
      </c>
      <c r="W1166" s="36">
        <v>95</v>
      </c>
      <c r="X1166" s="38">
        <f>IF(J1166="20",ROUND(K1166/0.7*0.6,2),IF(J1166="10",ROUND(K1166*0.6,2),ROUND(K1166/0.85*0.6,2)))</f>
        <v>7.19</v>
      </c>
      <c r="Y1166" s="38">
        <f>ROUND(X1166*AA1166/100,2)</f>
        <v>6.83</v>
      </c>
      <c r="Z1166" s="38">
        <f>X1166-Y1166</f>
        <v>0.36000000000000032</v>
      </c>
      <c r="AA1166" s="36">
        <v>95</v>
      </c>
      <c r="AB1166" s="38" t="s">
        <v>95</v>
      </c>
      <c r="AC1166" s="38">
        <v>9.16</v>
      </c>
      <c r="AD1166" s="38">
        <v>8.6999999999999993</v>
      </c>
      <c r="AE1166" s="38">
        <v>0.46000000000000085</v>
      </c>
      <c r="AI1166" s="3">
        <f>ROUND(P1166*0.3,2)</f>
        <v>2.66</v>
      </c>
      <c r="AJ1166" s="3">
        <f>ROUND(AI1166*S1166/100,2)</f>
        <v>2.39</v>
      </c>
      <c r="AK1166" s="3">
        <f>AI1166-AJ1166</f>
        <v>0.27</v>
      </c>
      <c r="AL1166" s="3">
        <f>ROUND(T1166*0.3,2)</f>
        <v>2.5099999999999998</v>
      </c>
      <c r="AM1166" s="3">
        <f>ROUND(AL1166*W1166/100,2)</f>
        <v>2.38</v>
      </c>
      <c r="AN1166" s="3">
        <f>AL1166-AM1166</f>
        <v>0.12999999999999989</v>
      </c>
      <c r="AO1166" s="3">
        <f>ROUND(X1166*0.3,2)</f>
        <v>2.16</v>
      </c>
      <c r="AP1166" s="3">
        <f>ROUND(AO1166*AA1166/100,2)</f>
        <v>2.0499999999999998</v>
      </c>
      <c r="AQ1166" s="3">
        <f>AO1166-AP1166</f>
        <v>0.11000000000000032</v>
      </c>
      <c r="AR1166" s="3">
        <v>2.75</v>
      </c>
      <c r="AS1166" s="3">
        <v>2.61</v>
      </c>
      <c r="AT1166" s="3">
        <v>0.14000000000000012</v>
      </c>
      <c r="AX1166" s="3">
        <f>ROUND($P1166*0.6,2)</f>
        <v>5.31</v>
      </c>
      <c r="AY1166" s="3">
        <f>ROUND(AX1166*$S1166/100,2)</f>
        <v>4.78</v>
      </c>
      <c r="AZ1166" s="3">
        <f>AX1166-AY1166</f>
        <v>0.52999999999999936</v>
      </c>
      <c r="BA1166" s="3">
        <f>ROUND($T1166*0.6,2)</f>
        <v>5.03</v>
      </c>
      <c r="BB1166" s="3">
        <f>ROUND(BA1166*$W1166/100,2)</f>
        <v>4.78</v>
      </c>
      <c r="BC1166" s="3">
        <f>BA1166-BB1166</f>
        <v>0.25</v>
      </c>
      <c r="BD1166" s="3">
        <f>ROUND($X1166*0.6,2)</f>
        <v>4.3099999999999996</v>
      </c>
      <c r="BE1166" s="3">
        <f>ROUND(BD1166*$AA1166/100,2)</f>
        <v>4.09</v>
      </c>
      <c r="BF1166" s="3">
        <f>BD1166-BE1166</f>
        <v>0.21999999999999975</v>
      </c>
      <c r="BG1166" s="3">
        <v>5.5</v>
      </c>
      <c r="BH1166" s="3">
        <v>5.23</v>
      </c>
      <c r="BI1166" s="3">
        <v>0.26999999999999957</v>
      </c>
      <c r="BJ1166" s="3" t="s">
        <v>171</v>
      </c>
      <c r="BK1166" s="3">
        <v>18.5566</v>
      </c>
      <c r="BL1166" s="3">
        <v>17.63</v>
      </c>
      <c r="BM1166" s="3">
        <v>0.92660000000000053</v>
      </c>
      <c r="BN1166" s="3">
        <v>16.23</v>
      </c>
      <c r="BO1166" s="3">
        <v>15.42</v>
      </c>
      <c r="BP1166" s="3">
        <v>0.8100000000000005</v>
      </c>
      <c r="BQ1166" s="3">
        <v>16.756599999999999</v>
      </c>
      <c r="BR1166" s="3">
        <v>15.92</v>
      </c>
      <c r="BS1166" s="3">
        <v>0.8365999999999989</v>
      </c>
      <c r="BT1166" s="3">
        <v>14.43</v>
      </c>
      <c r="BU1166" s="3">
        <v>13.71</v>
      </c>
      <c r="BV1166" s="3">
        <v>0.71999999999999886</v>
      </c>
      <c r="BW1166" s="3">
        <v>16.84</v>
      </c>
      <c r="BX1166" s="3">
        <v>16</v>
      </c>
      <c r="BY1166" s="3">
        <v>0.83999999999999986</v>
      </c>
      <c r="BZ1166" s="3">
        <v>16.0566</v>
      </c>
      <c r="CA1166" s="3">
        <v>15.25</v>
      </c>
      <c r="CB1166" s="3">
        <v>0.80659999999999954</v>
      </c>
      <c r="CC1166" s="3">
        <v>16.14</v>
      </c>
      <c r="CD1166" s="3">
        <v>15.33</v>
      </c>
      <c r="CE1166" s="3">
        <v>0.8100000000000005</v>
      </c>
      <c r="CF1166" s="3">
        <v>13.8566</v>
      </c>
      <c r="CG1166" s="3">
        <v>13.16</v>
      </c>
      <c r="CH1166" s="3">
        <v>0.69660000000000011</v>
      </c>
      <c r="CI1166" s="3">
        <v>14.16</v>
      </c>
      <c r="CJ1166" s="3">
        <v>13.45</v>
      </c>
      <c r="CK1166" s="3">
        <v>0.71000000000000085</v>
      </c>
      <c r="CL1166" s="3">
        <v>12.99</v>
      </c>
      <c r="CM1166" s="3">
        <v>12.34</v>
      </c>
      <c r="CN1166" s="3">
        <v>0.65000000000000036</v>
      </c>
      <c r="CO1166" s="3">
        <v>11.36</v>
      </c>
      <c r="CP1166" s="3">
        <v>10.79</v>
      </c>
      <c r="CQ1166" s="3">
        <v>0.57000000000000028</v>
      </c>
      <c r="CR1166" s="3">
        <v>11.73</v>
      </c>
      <c r="CS1166" s="3">
        <v>11.14</v>
      </c>
      <c r="CT1166" s="3">
        <v>0.58999999999999986</v>
      </c>
      <c r="CU1166" s="3">
        <v>10.1</v>
      </c>
      <c r="CV1166" s="3">
        <v>9.6</v>
      </c>
      <c r="CW1166" s="3">
        <v>0.5</v>
      </c>
      <c r="CX1166" s="3">
        <v>11.79</v>
      </c>
      <c r="CY1166" s="3">
        <v>11.2</v>
      </c>
      <c r="CZ1166" s="3">
        <v>0.58999999999999986</v>
      </c>
      <c r="DA1166" s="3">
        <v>11.24</v>
      </c>
      <c r="DB1166" s="3">
        <v>10.68</v>
      </c>
      <c r="DC1166" s="3">
        <v>0.5600000000000005</v>
      </c>
      <c r="DD1166" s="3">
        <v>11.3</v>
      </c>
      <c r="DE1166" s="3">
        <v>10.74</v>
      </c>
      <c r="DF1166" s="3">
        <v>0.5600000000000005</v>
      </c>
      <c r="DG1166" s="3">
        <v>9.6999999999999993</v>
      </c>
      <c r="DH1166" s="3">
        <v>9.2200000000000006</v>
      </c>
      <c r="DI1166" s="3">
        <v>0.47999999999999865</v>
      </c>
      <c r="DJ1166" s="3">
        <v>9.91</v>
      </c>
      <c r="DK1166" s="3">
        <v>9.41</v>
      </c>
      <c r="DL1166" s="3">
        <v>0.5</v>
      </c>
      <c r="DM1166" s="3">
        <v>16.7</v>
      </c>
      <c r="DN1166" s="3">
        <v>15.87</v>
      </c>
      <c r="DO1166" s="3">
        <v>0.83000000000000007</v>
      </c>
      <c r="DP1166" s="3">
        <v>15.08</v>
      </c>
      <c r="DQ1166" s="3">
        <v>14.33</v>
      </c>
      <c r="DR1166" s="3">
        <v>0.75</v>
      </c>
      <c r="DS1166" s="3">
        <v>14.45</v>
      </c>
      <c r="DT1166" s="3">
        <v>13.73</v>
      </c>
      <c r="DU1166" s="3">
        <v>0.71999999999999886</v>
      </c>
      <c r="DV1166" s="3">
        <v>12.47</v>
      </c>
      <c r="DW1166" s="3">
        <v>11.85</v>
      </c>
      <c r="DX1166" s="3">
        <v>0.62000000000000099</v>
      </c>
    </row>
    <row r="1167" spans="1:128" s="3" customFormat="1" x14ac:dyDescent="0.25">
      <c r="A1167" s="36" t="s">
        <v>1348</v>
      </c>
      <c r="B1167" s="36" t="s">
        <v>1205</v>
      </c>
      <c r="C1167" s="36" t="s">
        <v>1206</v>
      </c>
      <c r="D1167" s="37" t="s">
        <v>1215</v>
      </c>
      <c r="E1167" s="36" t="s">
        <v>1206</v>
      </c>
      <c r="F1167" s="37" t="s">
        <v>500</v>
      </c>
      <c r="G1167" s="36" t="s">
        <v>501</v>
      </c>
      <c r="H1167" s="36" t="s">
        <v>168</v>
      </c>
      <c r="I1167" s="36" t="s">
        <v>388</v>
      </c>
      <c r="J1167" s="36" t="s">
        <v>171</v>
      </c>
      <c r="K1167" s="44">
        <v>10.18</v>
      </c>
      <c r="L1167" s="38" t="str">
        <f>IF(J1167="10",K1167,"")</f>
        <v/>
      </c>
      <c r="M1167" s="38"/>
      <c r="N1167" s="38"/>
      <c r="O1167" s="38">
        <v>0</v>
      </c>
      <c r="P1167" s="38">
        <f>IF(J1167&lt;&gt;"20",IF(J1167="15",K1167,ROUND(K1167*0.85,2)),"")</f>
        <v>10.18</v>
      </c>
      <c r="Q1167" s="38">
        <f>ROUND(P1167*S1167/100,2)</f>
        <v>9.16</v>
      </c>
      <c r="R1167" s="38">
        <f>P1167-Q1167</f>
        <v>1.0199999999999996</v>
      </c>
      <c r="S1167" s="38" t="s">
        <v>389</v>
      </c>
      <c r="T1167" s="38">
        <f>IF(J1167="20",K1167,IF(J1167="10",ROUND(K1167*0.7,2),ROUND(K1167/0.85*0.7,2)))</f>
        <v>8.3800000000000008</v>
      </c>
      <c r="U1167" s="38">
        <f>ROUND(T1167*W1167/100,2)</f>
        <v>7.96</v>
      </c>
      <c r="V1167" s="38">
        <f>T1167-U1167</f>
        <v>0.42000000000000082</v>
      </c>
      <c r="W1167" s="36">
        <v>95</v>
      </c>
      <c r="X1167" s="38">
        <f>IF(J1167="20",ROUND(K1167/0.7*0.6,2),IF(J1167="10",ROUND(K1167*0.6,2),ROUND(K1167/0.85*0.6,2)))</f>
        <v>7.19</v>
      </c>
      <c r="Y1167" s="38">
        <f>ROUND(X1167*AA1167/100,2)</f>
        <v>6.83</v>
      </c>
      <c r="Z1167" s="38">
        <f>X1167-Y1167</f>
        <v>0.36000000000000032</v>
      </c>
      <c r="AA1167" s="36">
        <v>95</v>
      </c>
      <c r="AB1167" s="38" t="s">
        <v>95</v>
      </c>
      <c r="AC1167" s="38">
        <v>9.16</v>
      </c>
      <c r="AD1167" s="38">
        <v>8.6999999999999993</v>
      </c>
      <c r="AE1167" s="38">
        <v>0.46000000000000085</v>
      </c>
      <c r="AI1167" s="3">
        <f>ROUND(P1167*0.3,2)</f>
        <v>3.05</v>
      </c>
      <c r="AJ1167" s="3">
        <f>ROUND(AI1167*S1167/100,2)</f>
        <v>2.75</v>
      </c>
      <c r="AK1167" s="3">
        <f>AI1167-AJ1167</f>
        <v>0.29999999999999982</v>
      </c>
      <c r="AL1167" s="3">
        <f>ROUND(T1167*0.3,2)</f>
        <v>2.5099999999999998</v>
      </c>
      <c r="AM1167" s="3">
        <f>ROUND(AL1167*W1167/100,2)</f>
        <v>2.38</v>
      </c>
      <c r="AN1167" s="3">
        <f>AL1167-AM1167</f>
        <v>0.12999999999999989</v>
      </c>
      <c r="AO1167" s="3">
        <f>ROUND(X1167*0.3,2)</f>
        <v>2.16</v>
      </c>
      <c r="AP1167" s="3">
        <f>ROUND(AO1167*AA1167/100,2)</f>
        <v>2.0499999999999998</v>
      </c>
      <c r="AQ1167" s="3">
        <f>AO1167-AP1167</f>
        <v>0.11000000000000032</v>
      </c>
      <c r="AR1167" s="3">
        <v>2.75</v>
      </c>
      <c r="AS1167" s="3">
        <v>2.61</v>
      </c>
      <c r="AT1167" s="3">
        <v>0.14000000000000012</v>
      </c>
      <c r="AX1167" s="3">
        <f>ROUND($P1167*0.6,2)</f>
        <v>6.11</v>
      </c>
      <c r="AY1167" s="3">
        <f>ROUND(AX1167*$S1167/100,2)</f>
        <v>5.5</v>
      </c>
      <c r="AZ1167" s="3">
        <f>AX1167-AY1167</f>
        <v>0.61000000000000032</v>
      </c>
      <c r="BA1167" s="3">
        <f>ROUND($T1167*0.6,2)</f>
        <v>5.03</v>
      </c>
      <c r="BB1167" s="3">
        <f>ROUND(BA1167*$W1167/100,2)</f>
        <v>4.78</v>
      </c>
      <c r="BC1167" s="3">
        <f>BA1167-BB1167</f>
        <v>0.25</v>
      </c>
      <c r="BD1167" s="3">
        <f>ROUND($X1167*0.6,2)</f>
        <v>4.3099999999999996</v>
      </c>
      <c r="BE1167" s="3">
        <f>ROUND(BD1167*$AA1167/100,2)</f>
        <v>4.09</v>
      </c>
      <c r="BF1167" s="3">
        <f>BD1167-BE1167</f>
        <v>0.21999999999999975</v>
      </c>
      <c r="BG1167" s="3">
        <v>5.5</v>
      </c>
      <c r="BH1167" s="3">
        <v>5.23</v>
      </c>
      <c r="BI1167" s="3">
        <v>0.26999999999999957</v>
      </c>
      <c r="BJ1167" s="3" t="s">
        <v>171</v>
      </c>
      <c r="BK1167" s="3">
        <v>19.98</v>
      </c>
      <c r="BL1167" s="3">
        <v>18.98</v>
      </c>
      <c r="BM1167" s="3">
        <v>1</v>
      </c>
      <c r="BN1167" s="3">
        <v>16.690000000000001</v>
      </c>
      <c r="BO1167" s="3">
        <v>15.86</v>
      </c>
      <c r="BP1167" s="3">
        <v>0.83000000000000185</v>
      </c>
      <c r="BQ1167" s="3">
        <v>18.18</v>
      </c>
      <c r="BR1167" s="3">
        <v>17.27</v>
      </c>
      <c r="BS1167" s="3">
        <v>0.91000000000000014</v>
      </c>
      <c r="BT1167" s="3">
        <v>14.89</v>
      </c>
      <c r="BU1167" s="3">
        <v>14.15</v>
      </c>
      <c r="BV1167" s="3">
        <v>0.74000000000000021</v>
      </c>
      <c r="BW1167" s="3">
        <v>17.059999999999999</v>
      </c>
      <c r="BX1167" s="3">
        <v>16.21</v>
      </c>
      <c r="BY1167" s="3">
        <v>0.84999999999999787</v>
      </c>
      <c r="BZ1167" s="3">
        <v>16.18</v>
      </c>
      <c r="CA1167" s="3">
        <v>15.37</v>
      </c>
      <c r="CB1167" s="3">
        <v>0.8100000000000005</v>
      </c>
      <c r="CC1167" s="3">
        <v>15.06</v>
      </c>
      <c r="CD1167" s="3">
        <v>14.31</v>
      </c>
      <c r="CE1167" s="3">
        <v>0.75</v>
      </c>
      <c r="CF1167" s="3">
        <v>15.18</v>
      </c>
      <c r="CG1167" s="3">
        <v>14.42</v>
      </c>
      <c r="CH1167" s="3">
        <v>0.75999999999999979</v>
      </c>
      <c r="CI1167" s="3">
        <v>14.16</v>
      </c>
      <c r="CJ1167" s="3">
        <v>13.45</v>
      </c>
      <c r="CK1167" s="3">
        <v>0.71000000000000085</v>
      </c>
      <c r="CL1167" s="3">
        <v>13.99</v>
      </c>
      <c r="CM1167" s="3">
        <v>13.29</v>
      </c>
      <c r="CN1167" s="3">
        <v>0.70000000000000107</v>
      </c>
      <c r="CO1167" s="3">
        <v>11.68</v>
      </c>
      <c r="CP1167" s="3">
        <v>11.1</v>
      </c>
      <c r="CQ1167" s="3">
        <v>0.58000000000000007</v>
      </c>
      <c r="CR1167" s="3">
        <v>12.73</v>
      </c>
      <c r="CS1167" s="3">
        <v>12.09</v>
      </c>
      <c r="CT1167" s="3">
        <v>0.64000000000000057</v>
      </c>
      <c r="CU1167" s="3">
        <v>10.42</v>
      </c>
      <c r="CV1167" s="3">
        <v>9.9</v>
      </c>
      <c r="CW1167" s="3">
        <v>0.51999999999999957</v>
      </c>
      <c r="CX1167" s="3">
        <v>11.94</v>
      </c>
      <c r="CY1167" s="3">
        <v>11.34</v>
      </c>
      <c r="CZ1167" s="3">
        <v>0.59999999999999964</v>
      </c>
      <c r="DA1167" s="3">
        <v>11.33</v>
      </c>
      <c r="DB1167" s="3">
        <v>10.76</v>
      </c>
      <c r="DC1167" s="3">
        <v>0.57000000000000028</v>
      </c>
      <c r="DD1167" s="3">
        <v>10.54</v>
      </c>
      <c r="DE1167" s="3">
        <v>10.01</v>
      </c>
      <c r="DF1167" s="3">
        <v>0.52999999999999936</v>
      </c>
      <c r="DG1167" s="3">
        <v>10.63</v>
      </c>
      <c r="DH1167" s="3">
        <v>10.1</v>
      </c>
      <c r="DI1167" s="3">
        <v>0.53000000000000114</v>
      </c>
      <c r="DJ1167" s="3">
        <v>9.91</v>
      </c>
      <c r="DK1167" s="3">
        <v>9.41</v>
      </c>
      <c r="DL1167" s="3">
        <v>0.5</v>
      </c>
      <c r="DM1167" s="3">
        <v>17.98</v>
      </c>
      <c r="DN1167" s="3">
        <v>17.079999999999998</v>
      </c>
      <c r="DO1167" s="3">
        <v>0.90000000000000213</v>
      </c>
      <c r="DP1167" s="3">
        <v>16.36</v>
      </c>
      <c r="DQ1167" s="3">
        <v>15.54</v>
      </c>
      <c r="DR1167" s="3">
        <v>0.82000000000000028</v>
      </c>
      <c r="DS1167" s="3">
        <v>14.56</v>
      </c>
      <c r="DT1167" s="3">
        <v>13.83</v>
      </c>
      <c r="DU1167" s="3">
        <v>0.73000000000000043</v>
      </c>
      <c r="DV1167" s="3">
        <v>13.66</v>
      </c>
      <c r="DW1167" s="3">
        <v>12.98</v>
      </c>
      <c r="DX1167" s="3">
        <v>0.67999999999999972</v>
      </c>
    </row>
    <row r="1168" spans="1:128" s="3" customFormat="1" x14ac:dyDescent="0.25">
      <c r="A1168" s="36" t="s">
        <v>1349</v>
      </c>
      <c r="B1168" s="36" t="s">
        <v>1205</v>
      </c>
      <c r="C1168" s="36" t="s">
        <v>1206</v>
      </c>
      <c r="D1168" s="37" t="s">
        <v>1209</v>
      </c>
      <c r="E1168" s="36" t="s">
        <v>1210</v>
      </c>
      <c r="F1168" s="37" t="s">
        <v>500</v>
      </c>
      <c r="G1168" s="36" t="s">
        <v>501</v>
      </c>
      <c r="H1168" s="36" t="s">
        <v>168</v>
      </c>
      <c r="I1168" s="36" t="s">
        <v>388</v>
      </c>
      <c r="J1168" s="36" t="s">
        <v>171</v>
      </c>
      <c r="K1168" s="44">
        <v>10.089</v>
      </c>
      <c r="L1168" s="38" t="str">
        <f>IF(J1168="10",K1168,"")</f>
        <v/>
      </c>
      <c r="M1168" s="38"/>
      <c r="N1168" s="38"/>
      <c r="O1168" s="38">
        <v>0</v>
      </c>
      <c r="P1168" s="38">
        <f>IF(J1168&lt;&gt;"20",IF(J1168="15",K1168,ROUND(K1168*0.85,2)),"")</f>
        <v>10.089</v>
      </c>
      <c r="Q1168" s="38">
        <f>ROUND(P1168*S1168/100,2)</f>
        <v>9.08</v>
      </c>
      <c r="R1168" s="38">
        <f>P1168-Q1168</f>
        <v>1.0090000000000003</v>
      </c>
      <c r="S1168" s="38" t="s">
        <v>389</v>
      </c>
      <c r="T1168" s="38">
        <f>IF(J1168="20",K1168,IF(J1168="10",ROUND(K1168*0.7,2),ROUND(K1168/0.85*0.7,2)))</f>
        <v>8.31</v>
      </c>
      <c r="U1168" s="38">
        <f>ROUND(T1168*W1168/100,2)</f>
        <v>7.89</v>
      </c>
      <c r="V1168" s="38">
        <f>T1168-U1168</f>
        <v>0.42000000000000082</v>
      </c>
      <c r="W1168" s="36">
        <v>95</v>
      </c>
      <c r="X1168" s="38">
        <f>IF(J1168="20",ROUND(K1168/0.7*0.6,2),IF(J1168="10",ROUND(K1168*0.6,2),ROUND(K1168/0.85*0.6,2)))</f>
        <v>7.12</v>
      </c>
      <c r="Y1168" s="38">
        <f>ROUND(X1168*AA1168/100,2)</f>
        <v>6.76</v>
      </c>
      <c r="Z1168" s="38">
        <f>X1168-Y1168</f>
        <v>0.36000000000000032</v>
      </c>
      <c r="AA1168" s="36">
        <v>95</v>
      </c>
      <c r="AB1168" s="38" t="s">
        <v>95</v>
      </c>
      <c r="AC1168" s="38">
        <v>9.08</v>
      </c>
      <c r="AD1168" s="38">
        <v>8.6300000000000008</v>
      </c>
      <c r="AE1168" s="38">
        <v>0.44999999999999929</v>
      </c>
      <c r="AI1168" s="3">
        <f>ROUND(P1168*0.3,2)</f>
        <v>3.03</v>
      </c>
      <c r="AJ1168" s="3">
        <f>ROUND(AI1168*S1168/100,2)</f>
        <v>2.73</v>
      </c>
      <c r="AK1168" s="3">
        <f>AI1168-AJ1168</f>
        <v>0.29999999999999982</v>
      </c>
      <c r="AL1168" s="3">
        <f>ROUND(T1168*0.3,2)</f>
        <v>2.4900000000000002</v>
      </c>
      <c r="AM1168" s="3">
        <f>ROUND(AL1168*W1168/100,2)</f>
        <v>2.37</v>
      </c>
      <c r="AN1168" s="3">
        <f>AL1168-AM1168</f>
        <v>0.12000000000000011</v>
      </c>
      <c r="AO1168" s="3">
        <f>ROUND(X1168*0.3,2)</f>
        <v>2.14</v>
      </c>
      <c r="AP1168" s="3">
        <f>ROUND(AO1168*AA1168/100,2)</f>
        <v>2.0299999999999998</v>
      </c>
      <c r="AQ1168" s="3">
        <f>AO1168-AP1168</f>
        <v>0.11000000000000032</v>
      </c>
      <c r="AR1168" s="3">
        <v>2.72</v>
      </c>
      <c r="AS1168" s="3">
        <v>2.58</v>
      </c>
      <c r="AT1168" s="3">
        <v>0.14000000000000012</v>
      </c>
      <c r="AX1168" s="3">
        <f>ROUND($P1168*0.6,2)</f>
        <v>6.05</v>
      </c>
      <c r="AY1168" s="3">
        <f>ROUND(AX1168*$S1168/100,2)</f>
        <v>5.45</v>
      </c>
      <c r="AZ1168" s="3">
        <f>AX1168-AY1168</f>
        <v>0.59999999999999964</v>
      </c>
      <c r="BA1168" s="3">
        <f>ROUND($T1168*0.6,2)</f>
        <v>4.99</v>
      </c>
      <c r="BB1168" s="3">
        <f>ROUND(BA1168*$W1168/100,2)</f>
        <v>4.74</v>
      </c>
      <c r="BC1168" s="3">
        <f>BA1168-BB1168</f>
        <v>0.25</v>
      </c>
      <c r="BD1168" s="3">
        <f>ROUND($X1168*0.6,2)</f>
        <v>4.2699999999999996</v>
      </c>
      <c r="BE1168" s="3">
        <f>ROUND(BD1168*$AA1168/100,2)</f>
        <v>4.0599999999999996</v>
      </c>
      <c r="BF1168" s="3">
        <f>BD1168-BE1168</f>
        <v>0.20999999999999996</v>
      </c>
      <c r="BG1168" s="3">
        <v>5.45</v>
      </c>
      <c r="BH1168" s="3">
        <v>5.18</v>
      </c>
      <c r="BI1168" s="3">
        <v>0.27000000000000046</v>
      </c>
      <c r="BJ1168" s="3" t="s">
        <v>171</v>
      </c>
      <c r="BK1168" s="3">
        <v>19.889000000000003</v>
      </c>
      <c r="BL1168" s="3">
        <v>18.89</v>
      </c>
      <c r="BM1168" s="3">
        <v>0.99900000000000233</v>
      </c>
      <c r="BN1168" s="3">
        <v>16.62</v>
      </c>
      <c r="BO1168" s="3">
        <v>15.79</v>
      </c>
      <c r="BP1168" s="3">
        <v>0.83000000000000185</v>
      </c>
      <c r="BQ1168" s="3">
        <v>18.088999999999999</v>
      </c>
      <c r="BR1168" s="3">
        <v>17.18</v>
      </c>
      <c r="BS1168" s="3">
        <v>0.90899999999999892</v>
      </c>
      <c r="BT1168" s="3">
        <v>14.82</v>
      </c>
      <c r="BU1168" s="3">
        <v>14.08</v>
      </c>
      <c r="BV1168" s="3">
        <v>0.74000000000000021</v>
      </c>
      <c r="BW1168" s="3">
        <v>16.98</v>
      </c>
      <c r="BX1168" s="3">
        <v>16.13</v>
      </c>
      <c r="BY1168" s="3">
        <v>0.85000000000000142</v>
      </c>
      <c r="BZ1168" s="3">
        <v>16.088999999999999</v>
      </c>
      <c r="CA1168" s="3">
        <v>15.28</v>
      </c>
      <c r="CB1168" s="3">
        <v>0.80899999999999928</v>
      </c>
      <c r="CC1168" s="3">
        <v>14.98</v>
      </c>
      <c r="CD1168" s="3">
        <v>14.23</v>
      </c>
      <c r="CE1168" s="3">
        <v>0.75</v>
      </c>
      <c r="CF1168" s="3">
        <v>15.089</v>
      </c>
      <c r="CG1168" s="3">
        <v>14.33</v>
      </c>
      <c r="CH1168" s="3">
        <v>0.75900000000000034</v>
      </c>
      <c r="CI1168" s="3">
        <v>14.08</v>
      </c>
      <c r="CJ1168" s="3">
        <v>13.38</v>
      </c>
      <c r="CK1168" s="3">
        <v>0.69999999999999929</v>
      </c>
      <c r="CL1168" s="3">
        <v>13.92</v>
      </c>
      <c r="CM1168" s="3">
        <v>13.22</v>
      </c>
      <c r="CN1168" s="3">
        <v>0.69999999999999929</v>
      </c>
      <c r="CO1168" s="3">
        <v>11.63</v>
      </c>
      <c r="CP1168" s="3">
        <v>11.05</v>
      </c>
      <c r="CQ1168" s="3">
        <v>0.58000000000000007</v>
      </c>
      <c r="CR1168" s="3">
        <v>12.66</v>
      </c>
      <c r="CS1168" s="3">
        <v>12.03</v>
      </c>
      <c r="CT1168" s="3">
        <v>0.63000000000000078</v>
      </c>
      <c r="CU1168" s="3">
        <v>10.37</v>
      </c>
      <c r="CV1168" s="3">
        <v>9.85</v>
      </c>
      <c r="CW1168" s="3">
        <v>0.51999999999999957</v>
      </c>
      <c r="CX1168" s="3">
        <v>11.89</v>
      </c>
      <c r="CY1168" s="3">
        <v>11.3</v>
      </c>
      <c r="CZ1168" s="3">
        <v>0.58999999999999986</v>
      </c>
      <c r="DA1168" s="3">
        <v>11.26</v>
      </c>
      <c r="DB1168" s="3">
        <v>10.7</v>
      </c>
      <c r="DC1168" s="3">
        <v>0.5600000000000005</v>
      </c>
      <c r="DD1168" s="3">
        <v>10.49</v>
      </c>
      <c r="DE1168" s="3">
        <v>9.9700000000000006</v>
      </c>
      <c r="DF1168" s="3">
        <v>0.51999999999999957</v>
      </c>
      <c r="DG1168" s="3">
        <v>10.56</v>
      </c>
      <c r="DH1168" s="3">
        <v>10.029999999999999</v>
      </c>
      <c r="DI1168" s="3">
        <v>0.53000000000000114</v>
      </c>
      <c r="DJ1168" s="3">
        <v>9.86</v>
      </c>
      <c r="DK1168" s="3">
        <v>9.3699999999999992</v>
      </c>
      <c r="DL1168" s="3">
        <v>0.49000000000000021</v>
      </c>
      <c r="DM1168" s="3">
        <v>17.899999999999999</v>
      </c>
      <c r="DN1168" s="3">
        <v>17.010000000000002</v>
      </c>
      <c r="DO1168" s="3">
        <v>0.88999999999999702</v>
      </c>
      <c r="DP1168" s="3">
        <v>16.28</v>
      </c>
      <c r="DQ1168" s="3">
        <v>15.47</v>
      </c>
      <c r="DR1168" s="3">
        <v>0.8100000000000005</v>
      </c>
      <c r="DS1168" s="3">
        <v>14.48</v>
      </c>
      <c r="DT1168" s="3">
        <v>13.76</v>
      </c>
      <c r="DU1168" s="3">
        <v>0.72000000000000064</v>
      </c>
      <c r="DV1168" s="3">
        <v>13.58</v>
      </c>
      <c r="DW1168" s="3">
        <v>12.9</v>
      </c>
      <c r="DX1168" s="3">
        <v>0.67999999999999972</v>
      </c>
    </row>
    <row r="1169" spans="1:128" s="3" customFormat="1" x14ac:dyDescent="0.25">
      <c r="A1169" s="36" t="s">
        <v>1350</v>
      </c>
      <c r="B1169" s="36" t="s">
        <v>1205</v>
      </c>
      <c r="C1169" s="36" t="s">
        <v>1206</v>
      </c>
      <c r="D1169" s="37" t="s">
        <v>1232</v>
      </c>
      <c r="E1169" s="36" t="s">
        <v>1233</v>
      </c>
      <c r="F1169" s="37" t="s">
        <v>500</v>
      </c>
      <c r="G1169" s="36" t="s">
        <v>501</v>
      </c>
      <c r="H1169" s="36" t="s">
        <v>168</v>
      </c>
      <c r="I1169" s="36" t="s">
        <v>388</v>
      </c>
      <c r="J1169" s="36" t="s">
        <v>171</v>
      </c>
      <c r="K1169" s="44">
        <v>14.667400000000001</v>
      </c>
      <c r="L1169" s="38" t="str">
        <f>IF(J1169="10",K1169,"")</f>
        <v/>
      </c>
      <c r="M1169" s="38"/>
      <c r="N1169" s="38"/>
      <c r="O1169" s="38">
        <v>0</v>
      </c>
      <c r="P1169" s="38">
        <f>IF(J1169&lt;&gt;"20",IF(J1169="15",K1169,ROUND(K1169*0.85,2)),"")</f>
        <v>14.667400000000001</v>
      </c>
      <c r="Q1169" s="38">
        <f>ROUND(P1169*S1169/100,2)</f>
        <v>13.2</v>
      </c>
      <c r="R1169" s="38">
        <f>P1169-Q1169</f>
        <v>1.4674000000000014</v>
      </c>
      <c r="S1169" s="38" t="s">
        <v>389</v>
      </c>
      <c r="T1169" s="38">
        <f>IF(J1169="20",K1169,IF(J1169="10",ROUND(K1169*0.7,2),ROUND(K1169/0.85*0.7,2)))</f>
        <v>12.08</v>
      </c>
      <c r="U1169" s="38">
        <f>ROUND(T1169*W1169/100,2)</f>
        <v>11.48</v>
      </c>
      <c r="V1169" s="38">
        <f>T1169-U1169</f>
        <v>0.59999999999999964</v>
      </c>
      <c r="W1169" s="36">
        <v>95</v>
      </c>
      <c r="X1169" s="38">
        <f>IF(J1169="20",ROUND(K1169/0.7*0.6,2),IF(J1169="10",ROUND(K1169*0.6,2),ROUND(K1169/0.85*0.6,2)))</f>
        <v>10.35</v>
      </c>
      <c r="Y1169" s="38">
        <f>ROUND(X1169*AA1169/100,2)</f>
        <v>9.83</v>
      </c>
      <c r="Z1169" s="38">
        <f>X1169-Y1169</f>
        <v>0.51999999999999957</v>
      </c>
      <c r="AA1169" s="36">
        <v>95</v>
      </c>
      <c r="AB1169" s="38" t="s">
        <v>95</v>
      </c>
      <c r="AC1169" s="38">
        <v>13.2</v>
      </c>
      <c r="AD1169" s="38">
        <v>12.54</v>
      </c>
      <c r="AE1169" s="38">
        <v>0.66000000000000014</v>
      </c>
      <c r="AI1169" s="3">
        <f>ROUND(P1169*0.3,2)</f>
        <v>4.4000000000000004</v>
      </c>
      <c r="AJ1169" s="3">
        <f>ROUND(AI1169*S1169/100,2)</f>
        <v>3.96</v>
      </c>
      <c r="AK1169" s="3">
        <f>AI1169-AJ1169</f>
        <v>0.44000000000000039</v>
      </c>
      <c r="AL1169" s="3">
        <f>ROUND(T1169*0.3,2)</f>
        <v>3.62</v>
      </c>
      <c r="AM1169" s="3">
        <f>ROUND(AL1169*W1169/100,2)</f>
        <v>3.44</v>
      </c>
      <c r="AN1169" s="3">
        <f>AL1169-AM1169</f>
        <v>0.18000000000000016</v>
      </c>
      <c r="AO1169" s="3">
        <f>ROUND(X1169*0.3,2)</f>
        <v>3.11</v>
      </c>
      <c r="AP1169" s="3">
        <f>ROUND(AO1169*AA1169/100,2)</f>
        <v>2.95</v>
      </c>
      <c r="AQ1169" s="3">
        <f>AO1169-AP1169</f>
        <v>0.1599999999999997</v>
      </c>
      <c r="AR1169" s="3">
        <v>3.96</v>
      </c>
      <c r="AS1169" s="3">
        <v>3.76</v>
      </c>
      <c r="AT1169" s="3">
        <v>0.20000000000000018</v>
      </c>
      <c r="AX1169" s="3">
        <f>ROUND($P1169*0.6,2)</f>
        <v>8.8000000000000007</v>
      </c>
      <c r="AY1169" s="3">
        <f>ROUND(AX1169*$S1169/100,2)</f>
        <v>7.92</v>
      </c>
      <c r="AZ1169" s="3">
        <f>AX1169-AY1169</f>
        <v>0.88000000000000078</v>
      </c>
      <c r="BA1169" s="3">
        <f>ROUND($T1169*0.6,2)</f>
        <v>7.25</v>
      </c>
      <c r="BB1169" s="3">
        <f>ROUND(BA1169*$W1169/100,2)</f>
        <v>6.89</v>
      </c>
      <c r="BC1169" s="3">
        <f>BA1169-BB1169</f>
        <v>0.36000000000000032</v>
      </c>
      <c r="BD1169" s="3">
        <f>ROUND($X1169*0.6,2)</f>
        <v>6.21</v>
      </c>
      <c r="BE1169" s="3">
        <f>ROUND(BD1169*$AA1169/100,2)</f>
        <v>5.9</v>
      </c>
      <c r="BF1169" s="3">
        <f>BD1169-BE1169</f>
        <v>0.30999999999999961</v>
      </c>
      <c r="BG1169" s="3">
        <v>7.92</v>
      </c>
      <c r="BH1169" s="3">
        <v>7.52</v>
      </c>
      <c r="BI1169" s="3">
        <v>0.40000000000000036</v>
      </c>
      <c r="BJ1169" s="3" t="s">
        <v>171</v>
      </c>
      <c r="BK1169" s="3">
        <v>24.467400000000001</v>
      </c>
      <c r="BL1169" s="3">
        <v>23.24</v>
      </c>
      <c r="BM1169" s="3">
        <v>1.2274000000000029</v>
      </c>
      <c r="BN1169" s="3">
        <v>19.850000000000001</v>
      </c>
      <c r="BO1169" s="3">
        <v>18.86</v>
      </c>
      <c r="BP1169" s="3">
        <v>0.99000000000000199</v>
      </c>
      <c r="BQ1169" s="3">
        <v>22.667400000000001</v>
      </c>
      <c r="BR1169" s="3">
        <v>21.53</v>
      </c>
      <c r="BS1169" s="3">
        <v>1.1373999999999995</v>
      </c>
      <c r="BT1169" s="3">
        <v>18.05</v>
      </c>
      <c r="BU1169" s="3">
        <v>17.149999999999999</v>
      </c>
      <c r="BV1169" s="3">
        <v>0.90000000000000213</v>
      </c>
      <c r="BW1169" s="3">
        <v>21.1</v>
      </c>
      <c r="BX1169" s="3">
        <v>20.05</v>
      </c>
      <c r="BY1169" s="3">
        <v>1.0500000000000007</v>
      </c>
      <c r="BZ1169" s="3">
        <v>20.667400000000001</v>
      </c>
      <c r="CA1169" s="3">
        <v>19.63</v>
      </c>
      <c r="CB1169" s="3">
        <v>1.0374000000000017</v>
      </c>
      <c r="CC1169" s="3">
        <v>19.100000000000001</v>
      </c>
      <c r="CD1169" s="3">
        <v>18.149999999999999</v>
      </c>
      <c r="CE1169" s="3">
        <v>0.95000000000000284</v>
      </c>
      <c r="CF1169" s="3">
        <v>19.667400000000001</v>
      </c>
      <c r="CG1169" s="3">
        <v>18.68</v>
      </c>
      <c r="CH1169" s="3">
        <v>0.98740000000000094</v>
      </c>
      <c r="CI1169" s="3">
        <v>18.2</v>
      </c>
      <c r="CJ1169" s="3">
        <v>17.29</v>
      </c>
      <c r="CK1169" s="3">
        <v>0.91000000000000014</v>
      </c>
      <c r="CL1169" s="3">
        <v>17.13</v>
      </c>
      <c r="CM1169" s="3">
        <v>16.27</v>
      </c>
      <c r="CN1169" s="3">
        <v>0.85999999999999943</v>
      </c>
      <c r="CO1169" s="3">
        <v>13.9</v>
      </c>
      <c r="CP1169" s="3">
        <v>13.21</v>
      </c>
      <c r="CQ1169" s="3">
        <v>0.6899999999999995</v>
      </c>
      <c r="CR1169" s="3">
        <v>15.87</v>
      </c>
      <c r="CS1169" s="3">
        <v>15.08</v>
      </c>
      <c r="CT1169" s="3">
        <v>0.78999999999999915</v>
      </c>
      <c r="CU1169" s="3">
        <v>12.64</v>
      </c>
      <c r="CV1169" s="3">
        <v>12.01</v>
      </c>
      <c r="CW1169" s="3">
        <v>0.63000000000000078</v>
      </c>
      <c r="CX1169" s="3">
        <v>14.77</v>
      </c>
      <c r="CY1169" s="3">
        <v>14.03</v>
      </c>
      <c r="CZ1169" s="3">
        <v>0.74000000000000021</v>
      </c>
      <c r="DA1169" s="3">
        <v>14.47</v>
      </c>
      <c r="DB1169" s="3">
        <v>13.75</v>
      </c>
      <c r="DC1169" s="3">
        <v>0.72000000000000064</v>
      </c>
      <c r="DD1169" s="3">
        <v>13.37</v>
      </c>
      <c r="DE1169" s="3">
        <v>12.7</v>
      </c>
      <c r="DF1169" s="3">
        <v>0.66999999999999993</v>
      </c>
      <c r="DG1169" s="3">
        <v>13.77</v>
      </c>
      <c r="DH1169" s="3">
        <v>13.08</v>
      </c>
      <c r="DI1169" s="3">
        <v>0.6899999999999995</v>
      </c>
      <c r="DJ1169" s="3">
        <v>12.74</v>
      </c>
      <c r="DK1169" s="3">
        <v>12.1</v>
      </c>
      <c r="DL1169" s="3">
        <v>0.64000000000000057</v>
      </c>
      <c r="DM1169" s="3">
        <v>22.02</v>
      </c>
      <c r="DN1169" s="3">
        <v>20.92</v>
      </c>
      <c r="DO1169" s="3">
        <v>1.0999999999999979</v>
      </c>
      <c r="DP1169" s="3">
        <v>20.399999999999999</v>
      </c>
      <c r="DQ1169" s="3">
        <v>19.38</v>
      </c>
      <c r="DR1169" s="3">
        <v>1.0199999999999996</v>
      </c>
      <c r="DS1169" s="3">
        <v>18.600000000000001</v>
      </c>
      <c r="DT1169" s="3">
        <v>17.670000000000002</v>
      </c>
      <c r="DU1169" s="3">
        <v>0.92999999999999972</v>
      </c>
      <c r="DV1169" s="3">
        <v>17.7</v>
      </c>
      <c r="DW1169" s="3">
        <v>16.82</v>
      </c>
      <c r="DX1169" s="3">
        <v>0.87999999999999901</v>
      </c>
    </row>
    <row r="1170" spans="1:128" s="3" customFormat="1" x14ac:dyDescent="0.25">
      <c r="A1170" s="36" t="s">
        <v>1348</v>
      </c>
      <c r="B1170" s="36" t="s">
        <v>1205</v>
      </c>
      <c r="C1170" s="36" t="s">
        <v>1206</v>
      </c>
      <c r="D1170" s="37" t="s">
        <v>1215</v>
      </c>
      <c r="E1170" s="36" t="s">
        <v>1206</v>
      </c>
      <c r="F1170" s="37" t="s">
        <v>500</v>
      </c>
      <c r="G1170" s="36" t="s">
        <v>501</v>
      </c>
      <c r="H1170" s="36" t="s">
        <v>201</v>
      </c>
      <c r="I1170" s="36" t="s">
        <v>388</v>
      </c>
      <c r="J1170" s="36" t="s">
        <v>171</v>
      </c>
      <c r="K1170" s="44">
        <v>10.18</v>
      </c>
      <c r="L1170" s="38" t="str">
        <f>IF(J1170="10",K1170,"")</f>
        <v/>
      </c>
      <c r="M1170" s="38"/>
      <c r="N1170" s="38"/>
      <c r="O1170" s="38">
        <v>0</v>
      </c>
      <c r="P1170" s="38">
        <f>IF(H1170="A",IF(J1170&lt;&gt;"20",IF(J1170="15",K1170*0.87,ROUND(K1170/0.87*0.85,2)),""))</f>
        <v>8.8566000000000003</v>
      </c>
      <c r="Q1170" s="38">
        <f>ROUND(P1170*S1170/100,2)</f>
        <v>7.97</v>
      </c>
      <c r="R1170" s="38">
        <f>P1170-Q1170</f>
        <v>0.8866000000000005</v>
      </c>
      <c r="S1170" s="38" t="s">
        <v>389</v>
      </c>
      <c r="T1170" s="38">
        <f>IF(J1170="20",K1170,IF(J1170="10",ROUND(K1170*0.7,2),ROUND(K1170/0.85*0.7,2)))</f>
        <v>8.3800000000000008</v>
      </c>
      <c r="U1170" s="38">
        <f>ROUND(T1170*W1170/100,2)</f>
        <v>7.96</v>
      </c>
      <c r="V1170" s="38">
        <f>T1170-U1170</f>
        <v>0.42000000000000082</v>
      </c>
      <c r="W1170" s="36">
        <v>95</v>
      </c>
      <c r="X1170" s="38">
        <f>IF(J1170="20",ROUND(K1170/0.7*0.6,2),IF(J1170="10",ROUND(K1170*0.6,2),ROUND(K1170/0.85*0.6,2)))</f>
        <v>7.19</v>
      </c>
      <c r="Y1170" s="38">
        <f>ROUND(X1170*AA1170/100,2)</f>
        <v>6.83</v>
      </c>
      <c r="Z1170" s="38">
        <f>X1170-Y1170</f>
        <v>0.36000000000000032</v>
      </c>
      <c r="AA1170" s="36">
        <v>95</v>
      </c>
      <c r="AB1170" s="38" t="s">
        <v>95</v>
      </c>
      <c r="AC1170" s="38">
        <v>9.16</v>
      </c>
      <c r="AD1170" s="38">
        <v>8.6999999999999993</v>
      </c>
      <c r="AE1170" s="38">
        <v>0.46000000000000085</v>
      </c>
      <c r="AI1170" s="3">
        <f>ROUND(P1170*0.3,2)</f>
        <v>2.66</v>
      </c>
      <c r="AJ1170" s="3">
        <f>ROUND(AI1170*S1170/100,2)</f>
        <v>2.39</v>
      </c>
      <c r="AK1170" s="3">
        <f>AI1170-AJ1170</f>
        <v>0.27</v>
      </c>
      <c r="AL1170" s="3">
        <f>ROUND(T1170*0.3,2)</f>
        <v>2.5099999999999998</v>
      </c>
      <c r="AM1170" s="3">
        <f>ROUND(AL1170*W1170/100,2)</f>
        <v>2.38</v>
      </c>
      <c r="AN1170" s="3">
        <f>AL1170-AM1170</f>
        <v>0.12999999999999989</v>
      </c>
      <c r="AO1170" s="3">
        <f>ROUND(X1170*0.3,2)</f>
        <v>2.16</v>
      </c>
      <c r="AP1170" s="3">
        <f>ROUND(AO1170*AA1170/100,2)</f>
        <v>2.0499999999999998</v>
      </c>
      <c r="AQ1170" s="3">
        <f>AO1170-AP1170</f>
        <v>0.11000000000000032</v>
      </c>
      <c r="AR1170" s="3">
        <v>2.75</v>
      </c>
      <c r="AS1170" s="3">
        <v>2.61</v>
      </c>
      <c r="AT1170" s="3">
        <v>0.14000000000000012</v>
      </c>
      <c r="AX1170" s="3">
        <f>ROUND($P1170*0.6,2)</f>
        <v>5.31</v>
      </c>
      <c r="AY1170" s="3">
        <f>ROUND(AX1170*$S1170/100,2)</f>
        <v>4.78</v>
      </c>
      <c r="AZ1170" s="3">
        <f>AX1170-AY1170</f>
        <v>0.52999999999999936</v>
      </c>
      <c r="BA1170" s="3">
        <f>ROUND($T1170*0.6,2)</f>
        <v>5.03</v>
      </c>
      <c r="BB1170" s="3">
        <f>ROUND(BA1170*$W1170/100,2)</f>
        <v>4.78</v>
      </c>
      <c r="BC1170" s="3">
        <f>BA1170-BB1170</f>
        <v>0.25</v>
      </c>
      <c r="BD1170" s="3">
        <f>ROUND($X1170*0.6,2)</f>
        <v>4.3099999999999996</v>
      </c>
      <c r="BE1170" s="3">
        <f>ROUND(BD1170*$AA1170/100,2)</f>
        <v>4.09</v>
      </c>
      <c r="BF1170" s="3">
        <f>BD1170-BE1170</f>
        <v>0.21999999999999975</v>
      </c>
      <c r="BG1170" s="3">
        <v>5.5</v>
      </c>
      <c r="BH1170" s="3">
        <v>5.23</v>
      </c>
      <c r="BI1170" s="3">
        <v>0.26999999999999957</v>
      </c>
      <c r="BJ1170" s="3" t="s">
        <v>171</v>
      </c>
      <c r="BK1170" s="3">
        <v>18.656600000000001</v>
      </c>
      <c r="BL1170" s="3">
        <v>17.72</v>
      </c>
      <c r="BM1170" s="3">
        <v>0.9366000000000021</v>
      </c>
      <c r="BN1170" s="3">
        <v>16.690000000000001</v>
      </c>
      <c r="BO1170" s="3">
        <v>15.86</v>
      </c>
      <c r="BP1170" s="3">
        <v>0.83000000000000185</v>
      </c>
      <c r="BQ1170" s="3">
        <v>16.8566</v>
      </c>
      <c r="BR1170" s="3">
        <v>16.010000000000002</v>
      </c>
      <c r="BS1170" s="3">
        <v>0.84659999999999869</v>
      </c>
      <c r="BT1170" s="3">
        <v>14.89</v>
      </c>
      <c r="BU1170" s="3">
        <v>14.15</v>
      </c>
      <c r="BV1170" s="3">
        <v>0.74000000000000021</v>
      </c>
      <c r="BW1170" s="3">
        <v>17.059999999999999</v>
      </c>
      <c r="BX1170" s="3">
        <v>16.21</v>
      </c>
      <c r="BY1170" s="3">
        <v>0.84999999999999787</v>
      </c>
      <c r="BZ1170" s="3">
        <v>14.8566</v>
      </c>
      <c r="CA1170" s="3">
        <v>14.11</v>
      </c>
      <c r="CB1170" s="3">
        <v>0.74660000000000082</v>
      </c>
      <c r="CC1170" s="3">
        <v>15.06</v>
      </c>
      <c r="CD1170" s="3">
        <v>14.31</v>
      </c>
      <c r="CE1170" s="3">
        <v>0.75</v>
      </c>
      <c r="CF1170" s="3">
        <v>13.8566</v>
      </c>
      <c r="CG1170" s="3">
        <v>13.16</v>
      </c>
      <c r="CH1170" s="3">
        <v>0.69660000000000011</v>
      </c>
      <c r="CI1170" s="3">
        <v>14.16</v>
      </c>
      <c r="CJ1170" s="3">
        <v>13.45</v>
      </c>
      <c r="CK1170" s="3">
        <v>0.71000000000000085</v>
      </c>
      <c r="CL1170" s="3">
        <v>13.06</v>
      </c>
      <c r="CM1170" s="3">
        <v>12.41</v>
      </c>
      <c r="CN1170" s="3">
        <v>0.65000000000000036</v>
      </c>
      <c r="CO1170" s="3">
        <v>11.68</v>
      </c>
      <c r="CP1170" s="3">
        <v>11.1</v>
      </c>
      <c r="CQ1170" s="3">
        <v>0.58000000000000007</v>
      </c>
      <c r="CR1170" s="3">
        <v>11.8</v>
      </c>
      <c r="CS1170" s="3">
        <v>11.21</v>
      </c>
      <c r="CT1170" s="3">
        <v>0.58999999999999986</v>
      </c>
      <c r="CU1170" s="3">
        <v>10.42</v>
      </c>
      <c r="CV1170" s="3">
        <v>9.9</v>
      </c>
      <c r="CW1170" s="3">
        <v>0.51999999999999957</v>
      </c>
      <c r="CX1170" s="3">
        <v>11.94</v>
      </c>
      <c r="CY1170" s="3">
        <v>11.34</v>
      </c>
      <c r="CZ1170" s="3">
        <v>0.59999999999999964</v>
      </c>
      <c r="DA1170" s="3">
        <v>10.4</v>
      </c>
      <c r="DB1170" s="3">
        <v>9.8800000000000008</v>
      </c>
      <c r="DC1170" s="3">
        <v>0.51999999999999957</v>
      </c>
      <c r="DD1170" s="3">
        <v>10.54</v>
      </c>
      <c r="DE1170" s="3">
        <v>10.01</v>
      </c>
      <c r="DF1170" s="3">
        <v>0.52999999999999936</v>
      </c>
      <c r="DG1170" s="3">
        <v>9.6999999999999993</v>
      </c>
      <c r="DH1170" s="3">
        <v>9.2200000000000006</v>
      </c>
      <c r="DI1170" s="3">
        <v>0.47999999999999865</v>
      </c>
      <c r="DJ1170" s="3">
        <v>9.91</v>
      </c>
      <c r="DK1170" s="3">
        <v>9.41</v>
      </c>
      <c r="DL1170" s="3">
        <v>0.5</v>
      </c>
      <c r="DM1170" s="3">
        <v>16.79</v>
      </c>
      <c r="DN1170" s="3">
        <v>15.95</v>
      </c>
      <c r="DO1170" s="3">
        <v>0.83999999999999986</v>
      </c>
      <c r="DP1170" s="3">
        <v>15.17</v>
      </c>
      <c r="DQ1170" s="3">
        <v>14.41</v>
      </c>
      <c r="DR1170" s="3">
        <v>0.75999999999999979</v>
      </c>
      <c r="DS1170" s="3">
        <v>13.37</v>
      </c>
      <c r="DT1170" s="3">
        <v>12.7</v>
      </c>
      <c r="DU1170" s="3">
        <v>0.66999999999999993</v>
      </c>
      <c r="DV1170" s="3">
        <v>12.47</v>
      </c>
      <c r="DW1170" s="3">
        <v>11.85</v>
      </c>
      <c r="DX1170" s="3">
        <v>0.62000000000000099</v>
      </c>
    </row>
    <row r="1171" spans="1:128" s="3" customFormat="1" x14ac:dyDescent="0.25">
      <c r="A1171" s="36" t="s">
        <v>1349</v>
      </c>
      <c r="B1171" s="36" t="s">
        <v>1205</v>
      </c>
      <c r="C1171" s="36" t="s">
        <v>1206</v>
      </c>
      <c r="D1171" s="37" t="s">
        <v>1209</v>
      </c>
      <c r="E1171" s="36" t="s">
        <v>1210</v>
      </c>
      <c r="F1171" s="37" t="s">
        <v>500</v>
      </c>
      <c r="G1171" s="36" t="s">
        <v>501</v>
      </c>
      <c r="H1171" s="36" t="s">
        <v>201</v>
      </c>
      <c r="I1171" s="36" t="s">
        <v>388</v>
      </c>
      <c r="J1171" s="36" t="s">
        <v>171</v>
      </c>
      <c r="K1171" s="44">
        <v>10.089</v>
      </c>
      <c r="L1171" s="38" t="str">
        <f>IF(J1171="10",K1171,"")</f>
        <v/>
      </c>
      <c r="M1171" s="38"/>
      <c r="N1171" s="38"/>
      <c r="O1171" s="38">
        <v>0</v>
      </c>
      <c r="P1171" s="38">
        <f>IF(H1171="A",IF(J1171&lt;&gt;"20",IF(J1171="15",K1171*0.87,ROUND(K1171/0.87*0.85,2)),""))</f>
        <v>8.7774300000000007</v>
      </c>
      <c r="Q1171" s="38">
        <f>ROUND(P1171*S1171/100,2)</f>
        <v>7.9</v>
      </c>
      <c r="R1171" s="38">
        <f>P1171-Q1171</f>
        <v>0.87743000000000038</v>
      </c>
      <c r="S1171" s="38" t="s">
        <v>389</v>
      </c>
      <c r="T1171" s="38">
        <f>IF(J1171="20",K1171,IF(J1171="10",ROUND(K1171*0.7,2),ROUND(K1171/0.85*0.7,2)))</f>
        <v>8.31</v>
      </c>
      <c r="U1171" s="38">
        <f>ROUND(T1171*W1171/100,2)</f>
        <v>7.89</v>
      </c>
      <c r="V1171" s="38">
        <f>T1171-U1171</f>
        <v>0.42000000000000082</v>
      </c>
      <c r="W1171" s="36">
        <v>95</v>
      </c>
      <c r="X1171" s="38">
        <f>IF(J1171="20",ROUND(K1171/0.7*0.6,2),IF(J1171="10",ROUND(K1171*0.6,2),ROUND(K1171/0.85*0.6,2)))</f>
        <v>7.12</v>
      </c>
      <c r="Y1171" s="38">
        <f>ROUND(X1171*AA1171/100,2)</f>
        <v>6.76</v>
      </c>
      <c r="Z1171" s="38">
        <f>X1171-Y1171</f>
        <v>0.36000000000000032</v>
      </c>
      <c r="AA1171" s="36">
        <v>95</v>
      </c>
      <c r="AB1171" s="38" t="s">
        <v>95</v>
      </c>
      <c r="AC1171" s="38">
        <v>9.08</v>
      </c>
      <c r="AD1171" s="38">
        <v>8.6300000000000008</v>
      </c>
      <c r="AE1171" s="38">
        <v>0.44999999999999929</v>
      </c>
      <c r="AI1171" s="3">
        <f>ROUND(P1171*0.3,2)</f>
        <v>2.63</v>
      </c>
      <c r="AJ1171" s="3">
        <f>ROUND(AI1171*S1171/100,2)</f>
        <v>2.37</v>
      </c>
      <c r="AK1171" s="3">
        <f>AI1171-AJ1171</f>
        <v>0.25999999999999979</v>
      </c>
      <c r="AL1171" s="3">
        <f>ROUND(T1171*0.3,2)</f>
        <v>2.4900000000000002</v>
      </c>
      <c r="AM1171" s="3">
        <f>ROUND(AL1171*W1171/100,2)</f>
        <v>2.37</v>
      </c>
      <c r="AN1171" s="3">
        <f>AL1171-AM1171</f>
        <v>0.12000000000000011</v>
      </c>
      <c r="AO1171" s="3">
        <f>ROUND(X1171*0.3,2)</f>
        <v>2.14</v>
      </c>
      <c r="AP1171" s="3">
        <f>ROUND(AO1171*AA1171/100,2)</f>
        <v>2.0299999999999998</v>
      </c>
      <c r="AQ1171" s="3">
        <f>AO1171-AP1171</f>
        <v>0.11000000000000032</v>
      </c>
      <c r="AR1171" s="3">
        <v>2.72</v>
      </c>
      <c r="AS1171" s="3">
        <v>2.58</v>
      </c>
      <c r="AT1171" s="3">
        <v>0.14000000000000012</v>
      </c>
      <c r="AX1171" s="3">
        <f>ROUND($P1171*0.6,2)</f>
        <v>5.27</v>
      </c>
      <c r="AY1171" s="3">
        <f>ROUND(AX1171*$S1171/100,2)</f>
        <v>4.74</v>
      </c>
      <c r="AZ1171" s="3">
        <f>AX1171-AY1171</f>
        <v>0.52999999999999936</v>
      </c>
      <c r="BA1171" s="3">
        <f>ROUND($T1171*0.6,2)</f>
        <v>4.99</v>
      </c>
      <c r="BB1171" s="3">
        <f>ROUND(BA1171*$W1171/100,2)</f>
        <v>4.74</v>
      </c>
      <c r="BC1171" s="3">
        <f>BA1171-BB1171</f>
        <v>0.25</v>
      </c>
      <c r="BD1171" s="3">
        <f>ROUND($X1171*0.6,2)</f>
        <v>4.2699999999999996</v>
      </c>
      <c r="BE1171" s="3">
        <f>ROUND(BD1171*$AA1171/100,2)</f>
        <v>4.0599999999999996</v>
      </c>
      <c r="BF1171" s="3">
        <f>BD1171-BE1171</f>
        <v>0.20999999999999996</v>
      </c>
      <c r="BG1171" s="3">
        <v>5.45</v>
      </c>
      <c r="BH1171" s="3">
        <v>5.18</v>
      </c>
      <c r="BI1171" s="3">
        <v>0.27000000000000046</v>
      </c>
      <c r="BJ1171" s="3" t="s">
        <v>171</v>
      </c>
      <c r="BK1171" s="3">
        <v>18.57743</v>
      </c>
      <c r="BL1171" s="3">
        <v>17.649999999999999</v>
      </c>
      <c r="BM1171" s="3">
        <v>0.92743000000000109</v>
      </c>
      <c r="BN1171" s="3">
        <v>16.62</v>
      </c>
      <c r="BO1171" s="3">
        <v>15.79</v>
      </c>
      <c r="BP1171" s="3">
        <v>0.83000000000000185</v>
      </c>
      <c r="BQ1171" s="3">
        <v>16.777430000000003</v>
      </c>
      <c r="BR1171" s="3">
        <v>15.94</v>
      </c>
      <c r="BS1171" s="3">
        <v>0.83743000000000301</v>
      </c>
      <c r="BT1171" s="3">
        <v>14.82</v>
      </c>
      <c r="BU1171" s="3">
        <v>14.08</v>
      </c>
      <c r="BV1171" s="3">
        <v>0.74000000000000021</v>
      </c>
      <c r="BW1171" s="3">
        <v>16.98</v>
      </c>
      <c r="BX1171" s="3">
        <v>16.13</v>
      </c>
      <c r="BY1171" s="3">
        <v>0.85000000000000142</v>
      </c>
      <c r="BZ1171" s="3">
        <v>14.777430000000001</v>
      </c>
      <c r="CA1171" s="3">
        <v>14.04</v>
      </c>
      <c r="CB1171" s="3">
        <v>0.73743000000000158</v>
      </c>
      <c r="CC1171" s="3">
        <v>14.98</v>
      </c>
      <c r="CD1171" s="3">
        <v>14.23</v>
      </c>
      <c r="CE1171" s="3">
        <v>0.75</v>
      </c>
      <c r="CF1171" s="3">
        <v>13.777430000000001</v>
      </c>
      <c r="CG1171" s="3">
        <v>13.09</v>
      </c>
      <c r="CH1171" s="3">
        <v>0.68743000000000087</v>
      </c>
      <c r="CI1171" s="3">
        <v>14.08</v>
      </c>
      <c r="CJ1171" s="3">
        <v>13.38</v>
      </c>
      <c r="CK1171" s="3">
        <v>0.69999999999999929</v>
      </c>
      <c r="CL1171" s="3">
        <v>13</v>
      </c>
      <c r="CM1171" s="3">
        <v>12.35</v>
      </c>
      <c r="CN1171" s="3">
        <v>0.65000000000000036</v>
      </c>
      <c r="CO1171" s="3">
        <v>11.63</v>
      </c>
      <c r="CP1171" s="3">
        <v>11.05</v>
      </c>
      <c r="CQ1171" s="3">
        <v>0.58000000000000007</v>
      </c>
      <c r="CR1171" s="3">
        <v>11.74</v>
      </c>
      <c r="CS1171" s="3">
        <v>11.15</v>
      </c>
      <c r="CT1171" s="3">
        <v>0.58999999999999986</v>
      </c>
      <c r="CU1171" s="3">
        <v>10.37</v>
      </c>
      <c r="CV1171" s="3">
        <v>9.85</v>
      </c>
      <c r="CW1171" s="3">
        <v>0.51999999999999957</v>
      </c>
      <c r="CX1171" s="3">
        <v>11.89</v>
      </c>
      <c r="CY1171" s="3">
        <v>11.3</v>
      </c>
      <c r="CZ1171" s="3">
        <v>0.58999999999999986</v>
      </c>
      <c r="DA1171" s="3">
        <v>10.34</v>
      </c>
      <c r="DB1171" s="3">
        <v>9.82</v>
      </c>
      <c r="DC1171" s="3">
        <v>0.51999999999999957</v>
      </c>
      <c r="DD1171" s="3">
        <v>10.49</v>
      </c>
      <c r="DE1171" s="3">
        <v>9.9700000000000006</v>
      </c>
      <c r="DF1171" s="3">
        <v>0.51999999999999957</v>
      </c>
      <c r="DG1171" s="3">
        <v>9.64</v>
      </c>
      <c r="DH1171" s="3">
        <v>9.16</v>
      </c>
      <c r="DI1171" s="3">
        <v>0.48000000000000043</v>
      </c>
      <c r="DJ1171" s="3">
        <v>9.86</v>
      </c>
      <c r="DK1171" s="3">
        <v>9.3699999999999992</v>
      </c>
      <c r="DL1171" s="3">
        <v>0.49000000000000021</v>
      </c>
      <c r="DM1171" s="3">
        <v>16.72</v>
      </c>
      <c r="DN1171" s="3">
        <v>15.88</v>
      </c>
      <c r="DO1171" s="3">
        <v>0.83999999999999808</v>
      </c>
      <c r="DP1171" s="3">
        <v>15.1</v>
      </c>
      <c r="DQ1171" s="3">
        <v>14.35</v>
      </c>
      <c r="DR1171" s="3">
        <v>0.75</v>
      </c>
      <c r="DS1171" s="3">
        <v>13.3</v>
      </c>
      <c r="DT1171" s="3">
        <v>12.64</v>
      </c>
      <c r="DU1171" s="3">
        <v>0.66000000000000014</v>
      </c>
      <c r="DV1171" s="3">
        <v>12.4</v>
      </c>
      <c r="DW1171" s="3">
        <v>11.78</v>
      </c>
      <c r="DX1171" s="3">
        <v>0.62000000000000099</v>
      </c>
    </row>
    <row r="1172" spans="1:128" s="3" customFormat="1" x14ac:dyDescent="0.25">
      <c r="A1172" s="36" t="s">
        <v>1350</v>
      </c>
      <c r="B1172" s="36" t="s">
        <v>1205</v>
      </c>
      <c r="C1172" s="36" t="s">
        <v>1206</v>
      </c>
      <c r="D1172" s="37" t="s">
        <v>1232</v>
      </c>
      <c r="E1172" s="36" t="s">
        <v>1233</v>
      </c>
      <c r="F1172" s="37" t="s">
        <v>500</v>
      </c>
      <c r="G1172" s="36" t="s">
        <v>501</v>
      </c>
      <c r="H1172" s="36" t="s">
        <v>201</v>
      </c>
      <c r="I1172" s="36" t="s">
        <v>388</v>
      </c>
      <c r="J1172" s="36" t="s">
        <v>171</v>
      </c>
      <c r="K1172" s="44">
        <v>14.667400000000001</v>
      </c>
      <c r="L1172" s="38" t="str">
        <f>IF(J1172="10",K1172,"")</f>
        <v/>
      </c>
      <c r="M1172" s="38"/>
      <c r="N1172" s="38"/>
      <c r="O1172" s="38">
        <v>0</v>
      </c>
      <c r="P1172" s="38">
        <f>IF(H1172="A",IF(J1172&lt;&gt;"20",IF(J1172="15",K1172*0.87,ROUND(K1172/0.87*0.85,2)),""))</f>
        <v>12.760638</v>
      </c>
      <c r="Q1172" s="38">
        <f>ROUND(P1172*S1172/100,2)</f>
        <v>11.48</v>
      </c>
      <c r="R1172" s="38">
        <f>P1172-Q1172</f>
        <v>1.2806379999999997</v>
      </c>
      <c r="S1172" s="38" t="s">
        <v>389</v>
      </c>
      <c r="T1172" s="38">
        <f>IF(J1172="20",K1172,IF(J1172="10",ROUND(K1172*0.7,2),ROUND(K1172/0.85*0.7,2)))</f>
        <v>12.08</v>
      </c>
      <c r="U1172" s="38">
        <f>ROUND(T1172*W1172/100,2)</f>
        <v>11.48</v>
      </c>
      <c r="V1172" s="38">
        <f>T1172-U1172</f>
        <v>0.59999999999999964</v>
      </c>
      <c r="W1172" s="36">
        <v>95</v>
      </c>
      <c r="X1172" s="38">
        <f>IF(J1172="20",ROUND(K1172/0.7*0.6,2),IF(J1172="10",ROUND(K1172*0.6,2),ROUND(K1172/0.85*0.6,2)))</f>
        <v>10.35</v>
      </c>
      <c r="Y1172" s="38">
        <f>ROUND(X1172*AA1172/100,2)</f>
        <v>9.83</v>
      </c>
      <c r="Z1172" s="38">
        <f>X1172-Y1172</f>
        <v>0.51999999999999957</v>
      </c>
      <c r="AA1172" s="36">
        <v>95</v>
      </c>
      <c r="AB1172" s="38" t="s">
        <v>95</v>
      </c>
      <c r="AC1172" s="38">
        <v>13.2</v>
      </c>
      <c r="AD1172" s="38">
        <v>12.54</v>
      </c>
      <c r="AE1172" s="38">
        <v>0.66000000000000014</v>
      </c>
      <c r="AI1172" s="3">
        <f>ROUND(P1172*0.3,2)</f>
        <v>3.83</v>
      </c>
      <c r="AJ1172" s="3">
        <f>ROUND(AI1172*S1172/100,2)</f>
        <v>3.45</v>
      </c>
      <c r="AK1172" s="3">
        <f>AI1172-AJ1172</f>
        <v>0.37999999999999989</v>
      </c>
      <c r="AL1172" s="3">
        <f>ROUND(T1172*0.3,2)</f>
        <v>3.62</v>
      </c>
      <c r="AM1172" s="3">
        <f>ROUND(AL1172*W1172/100,2)</f>
        <v>3.44</v>
      </c>
      <c r="AN1172" s="3">
        <f>AL1172-AM1172</f>
        <v>0.18000000000000016</v>
      </c>
      <c r="AO1172" s="3">
        <f>ROUND(X1172*0.3,2)</f>
        <v>3.11</v>
      </c>
      <c r="AP1172" s="3">
        <f>ROUND(AO1172*AA1172/100,2)</f>
        <v>2.95</v>
      </c>
      <c r="AQ1172" s="3">
        <f>AO1172-AP1172</f>
        <v>0.1599999999999997</v>
      </c>
      <c r="AR1172" s="3">
        <v>3.96</v>
      </c>
      <c r="AS1172" s="3">
        <v>3.76</v>
      </c>
      <c r="AT1172" s="3">
        <v>0.20000000000000018</v>
      </c>
      <c r="AX1172" s="3">
        <f>ROUND($P1172*0.6,2)</f>
        <v>7.66</v>
      </c>
      <c r="AY1172" s="3">
        <f>ROUND(AX1172*$S1172/100,2)</f>
        <v>6.89</v>
      </c>
      <c r="AZ1172" s="3">
        <f>AX1172-AY1172</f>
        <v>0.77000000000000046</v>
      </c>
      <c r="BA1172" s="3">
        <f>ROUND($T1172*0.6,2)</f>
        <v>7.25</v>
      </c>
      <c r="BB1172" s="3">
        <f>ROUND(BA1172*$W1172/100,2)</f>
        <v>6.89</v>
      </c>
      <c r="BC1172" s="3">
        <f>BA1172-BB1172</f>
        <v>0.36000000000000032</v>
      </c>
      <c r="BD1172" s="3">
        <f>ROUND($X1172*0.6,2)</f>
        <v>6.21</v>
      </c>
      <c r="BE1172" s="3">
        <f>ROUND(BD1172*$AA1172/100,2)</f>
        <v>5.9</v>
      </c>
      <c r="BF1172" s="3">
        <f>BD1172-BE1172</f>
        <v>0.30999999999999961</v>
      </c>
      <c r="BG1172" s="3">
        <v>7.92</v>
      </c>
      <c r="BH1172" s="3">
        <v>7.52</v>
      </c>
      <c r="BI1172" s="3">
        <v>0.40000000000000036</v>
      </c>
      <c r="BJ1172" s="3" t="s">
        <v>171</v>
      </c>
      <c r="BK1172" s="3">
        <v>22.560638000000001</v>
      </c>
      <c r="BL1172" s="3">
        <v>21.43</v>
      </c>
      <c r="BM1172" s="3">
        <v>1.1306380000000011</v>
      </c>
      <c r="BN1172" s="3">
        <v>19.850000000000001</v>
      </c>
      <c r="BO1172" s="3">
        <v>18.86</v>
      </c>
      <c r="BP1172" s="3">
        <v>0.99000000000000199</v>
      </c>
      <c r="BQ1172" s="3">
        <v>20.760638</v>
      </c>
      <c r="BR1172" s="3">
        <v>19.72</v>
      </c>
      <c r="BS1172" s="3">
        <v>1.0406380000000013</v>
      </c>
      <c r="BT1172" s="3">
        <v>18.05</v>
      </c>
      <c r="BU1172" s="3">
        <v>17.149999999999999</v>
      </c>
      <c r="BV1172" s="3">
        <v>0.90000000000000213</v>
      </c>
      <c r="BW1172" s="3">
        <v>21.1</v>
      </c>
      <c r="BX1172" s="3">
        <v>20.05</v>
      </c>
      <c r="BY1172" s="3">
        <v>1.0500000000000007</v>
      </c>
      <c r="BZ1172" s="3">
        <v>18.760638</v>
      </c>
      <c r="CA1172" s="3">
        <v>17.82</v>
      </c>
      <c r="CB1172" s="3">
        <v>0.94063799999999986</v>
      </c>
      <c r="CC1172" s="3">
        <v>19.100000000000001</v>
      </c>
      <c r="CD1172" s="3">
        <v>18.149999999999999</v>
      </c>
      <c r="CE1172" s="3">
        <v>0.95000000000000284</v>
      </c>
      <c r="CF1172" s="3">
        <v>17.760638</v>
      </c>
      <c r="CG1172" s="3">
        <v>16.87</v>
      </c>
      <c r="CH1172" s="3">
        <v>0.89063799999999915</v>
      </c>
      <c r="CI1172" s="3">
        <v>18.2</v>
      </c>
      <c r="CJ1172" s="3">
        <v>17.29</v>
      </c>
      <c r="CK1172" s="3">
        <v>0.91000000000000014</v>
      </c>
      <c r="CL1172" s="3">
        <v>15.79</v>
      </c>
      <c r="CM1172" s="3">
        <v>15</v>
      </c>
      <c r="CN1172" s="3">
        <v>0.78999999999999915</v>
      </c>
      <c r="CO1172" s="3">
        <v>13.9</v>
      </c>
      <c r="CP1172" s="3">
        <v>13.21</v>
      </c>
      <c r="CQ1172" s="3">
        <v>0.6899999999999995</v>
      </c>
      <c r="CR1172" s="3">
        <v>14.53</v>
      </c>
      <c r="CS1172" s="3">
        <v>13.8</v>
      </c>
      <c r="CT1172" s="3">
        <v>0.72999999999999865</v>
      </c>
      <c r="CU1172" s="3">
        <v>12.64</v>
      </c>
      <c r="CV1172" s="3">
        <v>12.01</v>
      </c>
      <c r="CW1172" s="3">
        <v>0.63000000000000078</v>
      </c>
      <c r="CX1172" s="3">
        <v>14.77</v>
      </c>
      <c r="CY1172" s="3">
        <v>14.03</v>
      </c>
      <c r="CZ1172" s="3">
        <v>0.74000000000000021</v>
      </c>
      <c r="DA1172" s="3">
        <v>13.13</v>
      </c>
      <c r="DB1172" s="3">
        <v>12.47</v>
      </c>
      <c r="DC1172" s="3">
        <v>0.66000000000000014</v>
      </c>
      <c r="DD1172" s="3">
        <v>13.37</v>
      </c>
      <c r="DE1172" s="3">
        <v>12.7</v>
      </c>
      <c r="DF1172" s="3">
        <v>0.66999999999999993</v>
      </c>
      <c r="DG1172" s="3">
        <v>12.43</v>
      </c>
      <c r="DH1172" s="3">
        <v>11.81</v>
      </c>
      <c r="DI1172" s="3">
        <v>0.61999999999999922</v>
      </c>
      <c r="DJ1172" s="3">
        <v>12.74</v>
      </c>
      <c r="DK1172" s="3">
        <v>12.1</v>
      </c>
      <c r="DL1172" s="3">
        <v>0.64000000000000057</v>
      </c>
      <c r="DM1172" s="3">
        <v>20.3</v>
      </c>
      <c r="DN1172" s="3">
        <v>19.29</v>
      </c>
      <c r="DO1172" s="3">
        <v>1.0100000000000016</v>
      </c>
      <c r="DP1172" s="3">
        <v>18.68</v>
      </c>
      <c r="DQ1172" s="3">
        <v>17.75</v>
      </c>
      <c r="DR1172" s="3">
        <v>0.92999999999999972</v>
      </c>
      <c r="DS1172" s="3">
        <v>16.88</v>
      </c>
      <c r="DT1172" s="3">
        <v>16.04</v>
      </c>
      <c r="DU1172" s="3">
        <v>0.83999999999999986</v>
      </c>
      <c r="DV1172" s="3">
        <v>15.98</v>
      </c>
      <c r="DW1172" s="3">
        <v>15.18</v>
      </c>
      <c r="DX1172" s="3">
        <v>0.80000000000000071</v>
      </c>
    </row>
    <row r="1173" spans="1:128" s="3" customFormat="1" x14ac:dyDescent="0.25">
      <c r="A1173" s="36" t="s">
        <v>1351</v>
      </c>
      <c r="B1173" s="36" t="s">
        <v>1205</v>
      </c>
      <c r="C1173" s="36" t="s">
        <v>1206</v>
      </c>
      <c r="D1173" s="37" t="s">
        <v>1215</v>
      </c>
      <c r="E1173" s="36" t="s">
        <v>1206</v>
      </c>
      <c r="F1173" s="37" t="s">
        <v>522</v>
      </c>
      <c r="G1173" s="36" t="s">
        <v>523</v>
      </c>
      <c r="H1173" s="36" t="s">
        <v>168</v>
      </c>
      <c r="I1173" s="36" t="s">
        <v>388</v>
      </c>
      <c r="J1173" s="36" t="s">
        <v>171</v>
      </c>
      <c r="K1173" s="44">
        <v>10.18</v>
      </c>
      <c r="L1173" s="38" t="str">
        <f>IF(J1173="10",K1173,"")</f>
        <v/>
      </c>
      <c r="M1173" s="38"/>
      <c r="N1173" s="38"/>
      <c r="O1173" s="38">
        <v>0</v>
      </c>
      <c r="P1173" s="38">
        <f>IF(J1173&lt;&gt;"20",IF(J1173="15",K1173,ROUND(K1173*0.85,2)),"")</f>
        <v>10.18</v>
      </c>
      <c r="Q1173" s="38">
        <f>ROUND(P1173*S1173/100,2)</f>
        <v>9.16</v>
      </c>
      <c r="R1173" s="38">
        <f>P1173-Q1173</f>
        <v>1.0199999999999996</v>
      </c>
      <c r="S1173" s="38" t="s">
        <v>389</v>
      </c>
      <c r="T1173" s="38">
        <f>IF(J1173="20",K1173,IF(J1173="10",ROUND(K1173*0.7,2),ROUND(K1173/0.85*0.7,2)))</f>
        <v>8.3800000000000008</v>
      </c>
      <c r="U1173" s="38">
        <f>ROUND(T1173*W1173/100,2)</f>
        <v>7.96</v>
      </c>
      <c r="V1173" s="38">
        <f>T1173-U1173</f>
        <v>0.42000000000000082</v>
      </c>
      <c r="W1173" s="36">
        <v>95</v>
      </c>
      <c r="X1173" s="38">
        <f>IF(J1173="20",ROUND(K1173/0.7*0.6,2),IF(J1173="10",ROUND(K1173*0.6,2),ROUND(K1173/0.85*0.6,2)))</f>
        <v>7.19</v>
      </c>
      <c r="Y1173" s="38">
        <f>ROUND(X1173*AA1173/100,2)</f>
        <v>6.83</v>
      </c>
      <c r="Z1173" s="38">
        <f>X1173-Y1173</f>
        <v>0.36000000000000032</v>
      </c>
      <c r="AA1173" s="36">
        <v>95</v>
      </c>
      <c r="AB1173" s="38" t="s">
        <v>95</v>
      </c>
      <c r="AC1173" s="38">
        <v>9.16</v>
      </c>
      <c r="AD1173" s="38">
        <v>8.6999999999999993</v>
      </c>
      <c r="AE1173" s="38">
        <v>0.46000000000000085</v>
      </c>
      <c r="AI1173" s="3">
        <f>ROUND(P1173*0.3,2)</f>
        <v>3.05</v>
      </c>
      <c r="AJ1173" s="3">
        <f>ROUND(AI1173*S1173/100,2)</f>
        <v>2.75</v>
      </c>
      <c r="AK1173" s="3">
        <f>AI1173-AJ1173</f>
        <v>0.29999999999999982</v>
      </c>
      <c r="AL1173" s="3">
        <f>ROUND(T1173*0.3,2)</f>
        <v>2.5099999999999998</v>
      </c>
      <c r="AM1173" s="3">
        <f>ROUND(AL1173*W1173/100,2)</f>
        <v>2.38</v>
      </c>
      <c r="AN1173" s="3">
        <f>AL1173-AM1173</f>
        <v>0.12999999999999989</v>
      </c>
      <c r="AO1173" s="3">
        <f>ROUND(X1173*0.3,2)</f>
        <v>2.16</v>
      </c>
      <c r="AP1173" s="3">
        <f>ROUND(AO1173*AA1173/100,2)</f>
        <v>2.0499999999999998</v>
      </c>
      <c r="AQ1173" s="3">
        <f>AO1173-AP1173</f>
        <v>0.11000000000000032</v>
      </c>
      <c r="AR1173" s="3">
        <v>2.75</v>
      </c>
      <c r="AS1173" s="3">
        <v>2.61</v>
      </c>
      <c r="AT1173" s="3">
        <v>0.14000000000000012</v>
      </c>
      <c r="AX1173" s="3">
        <f>ROUND($P1173*0.6,2)</f>
        <v>6.11</v>
      </c>
      <c r="AY1173" s="3">
        <f>ROUND(AX1173*$S1173/100,2)</f>
        <v>5.5</v>
      </c>
      <c r="AZ1173" s="3">
        <f>AX1173-AY1173</f>
        <v>0.61000000000000032</v>
      </c>
      <c r="BA1173" s="3">
        <f>ROUND($T1173*0.6,2)</f>
        <v>5.03</v>
      </c>
      <c r="BB1173" s="3">
        <f>ROUND(BA1173*$W1173/100,2)</f>
        <v>4.78</v>
      </c>
      <c r="BC1173" s="3">
        <f>BA1173-BB1173</f>
        <v>0.25</v>
      </c>
      <c r="BD1173" s="3">
        <f>ROUND($X1173*0.6,2)</f>
        <v>4.3099999999999996</v>
      </c>
      <c r="BE1173" s="3">
        <f>ROUND(BD1173*$AA1173/100,2)</f>
        <v>4.09</v>
      </c>
      <c r="BF1173" s="3">
        <f>BD1173-BE1173</f>
        <v>0.21999999999999975</v>
      </c>
      <c r="BG1173" s="3">
        <v>5.5</v>
      </c>
      <c r="BH1173" s="3">
        <v>5.23</v>
      </c>
      <c r="BI1173" s="3">
        <v>0.26999999999999957</v>
      </c>
      <c r="BJ1173" s="3" t="s">
        <v>171</v>
      </c>
      <c r="BK1173" s="3">
        <v>19.98</v>
      </c>
      <c r="BL1173" s="3">
        <v>18.98</v>
      </c>
      <c r="BM1173" s="3">
        <v>1</v>
      </c>
      <c r="BN1173" s="3">
        <v>16.690000000000001</v>
      </c>
      <c r="BO1173" s="3">
        <v>15.86</v>
      </c>
      <c r="BP1173" s="3">
        <v>0.83000000000000185</v>
      </c>
      <c r="BQ1173" s="3">
        <v>18.18</v>
      </c>
      <c r="BR1173" s="3">
        <v>17.27</v>
      </c>
      <c r="BS1173" s="3">
        <v>0.91000000000000014</v>
      </c>
      <c r="BT1173" s="3">
        <v>14.89</v>
      </c>
      <c r="BU1173" s="3">
        <v>14.15</v>
      </c>
      <c r="BV1173" s="3">
        <v>0.74000000000000021</v>
      </c>
      <c r="BW1173" s="3">
        <v>17.059999999999999</v>
      </c>
      <c r="BX1173" s="3">
        <v>16.21</v>
      </c>
      <c r="BY1173" s="3">
        <v>0.84999999999999787</v>
      </c>
      <c r="BZ1173" s="3">
        <v>16.18</v>
      </c>
      <c r="CA1173" s="3">
        <v>15.37</v>
      </c>
      <c r="CB1173" s="3">
        <v>0.8100000000000005</v>
      </c>
      <c r="CC1173" s="3">
        <v>15.06</v>
      </c>
      <c r="CD1173" s="3">
        <v>14.31</v>
      </c>
      <c r="CE1173" s="3">
        <v>0.75</v>
      </c>
      <c r="CF1173" s="3">
        <v>15.18</v>
      </c>
      <c r="CG1173" s="3">
        <v>14.42</v>
      </c>
      <c r="CH1173" s="3">
        <v>0.75999999999999979</v>
      </c>
      <c r="CI1173" s="3">
        <v>14.16</v>
      </c>
      <c r="CJ1173" s="3">
        <v>13.45</v>
      </c>
      <c r="CK1173" s="3">
        <v>0.71000000000000085</v>
      </c>
      <c r="CL1173" s="3">
        <v>13.99</v>
      </c>
      <c r="CM1173" s="3">
        <v>13.29</v>
      </c>
      <c r="CN1173" s="3">
        <v>0.70000000000000107</v>
      </c>
      <c r="CO1173" s="3">
        <v>11.68</v>
      </c>
      <c r="CP1173" s="3">
        <v>11.1</v>
      </c>
      <c r="CQ1173" s="3">
        <v>0.58000000000000007</v>
      </c>
      <c r="CR1173" s="3">
        <v>12.73</v>
      </c>
      <c r="CS1173" s="3">
        <v>12.09</v>
      </c>
      <c r="CT1173" s="3">
        <v>0.64000000000000057</v>
      </c>
      <c r="CU1173" s="3">
        <v>10.42</v>
      </c>
      <c r="CV1173" s="3">
        <v>9.9</v>
      </c>
      <c r="CW1173" s="3">
        <v>0.51999999999999957</v>
      </c>
      <c r="CX1173" s="3">
        <v>11.94</v>
      </c>
      <c r="CY1173" s="3">
        <v>11.34</v>
      </c>
      <c r="CZ1173" s="3">
        <v>0.59999999999999964</v>
      </c>
      <c r="DA1173" s="3">
        <v>11.33</v>
      </c>
      <c r="DB1173" s="3">
        <v>10.76</v>
      </c>
      <c r="DC1173" s="3">
        <v>0.57000000000000028</v>
      </c>
      <c r="DD1173" s="3">
        <v>10.54</v>
      </c>
      <c r="DE1173" s="3">
        <v>10.01</v>
      </c>
      <c r="DF1173" s="3">
        <v>0.52999999999999936</v>
      </c>
      <c r="DG1173" s="3">
        <v>10.63</v>
      </c>
      <c r="DH1173" s="3">
        <v>10.1</v>
      </c>
      <c r="DI1173" s="3">
        <v>0.53000000000000114</v>
      </c>
      <c r="DJ1173" s="3">
        <v>9.91</v>
      </c>
      <c r="DK1173" s="3">
        <v>9.41</v>
      </c>
      <c r="DL1173" s="3">
        <v>0.5</v>
      </c>
      <c r="DM1173" s="3">
        <v>17.98</v>
      </c>
      <c r="DN1173" s="3">
        <v>17.079999999999998</v>
      </c>
      <c r="DO1173" s="3">
        <v>0.90000000000000213</v>
      </c>
      <c r="DP1173" s="3">
        <v>16.36</v>
      </c>
      <c r="DQ1173" s="3">
        <v>15.54</v>
      </c>
      <c r="DR1173" s="3">
        <v>0.82000000000000028</v>
      </c>
      <c r="DS1173" s="3">
        <v>14.56</v>
      </c>
      <c r="DT1173" s="3">
        <v>13.83</v>
      </c>
      <c r="DU1173" s="3">
        <v>0.73000000000000043</v>
      </c>
      <c r="DV1173" s="3">
        <v>13.66</v>
      </c>
      <c r="DW1173" s="3">
        <v>12.98</v>
      </c>
      <c r="DX1173" s="3">
        <v>0.67999999999999972</v>
      </c>
    </row>
    <row r="1174" spans="1:128" s="3" customFormat="1" x14ac:dyDescent="0.25">
      <c r="A1174" s="36" t="s">
        <v>1352</v>
      </c>
      <c r="B1174" s="36" t="s">
        <v>1205</v>
      </c>
      <c r="C1174" s="36" t="s">
        <v>1206</v>
      </c>
      <c r="D1174" s="37" t="s">
        <v>1232</v>
      </c>
      <c r="E1174" s="36" t="s">
        <v>1233</v>
      </c>
      <c r="F1174" s="37" t="s">
        <v>522</v>
      </c>
      <c r="G1174" s="36" t="s">
        <v>523</v>
      </c>
      <c r="H1174" s="36" t="s">
        <v>168</v>
      </c>
      <c r="I1174" s="36" t="s">
        <v>388</v>
      </c>
      <c r="J1174" s="36" t="s">
        <v>171</v>
      </c>
      <c r="K1174" s="44">
        <v>14.667400000000001</v>
      </c>
      <c r="L1174" s="38" t="str">
        <f>IF(J1174="10",K1174,"")</f>
        <v/>
      </c>
      <c r="M1174" s="38"/>
      <c r="N1174" s="38"/>
      <c r="O1174" s="38">
        <v>0</v>
      </c>
      <c r="P1174" s="38">
        <f>IF(J1174&lt;&gt;"20",IF(J1174="15",K1174,ROUND(K1174*0.85,2)),"")</f>
        <v>14.667400000000001</v>
      </c>
      <c r="Q1174" s="38">
        <f>ROUND(P1174*S1174/100,2)</f>
        <v>13.2</v>
      </c>
      <c r="R1174" s="38">
        <f>P1174-Q1174</f>
        <v>1.4674000000000014</v>
      </c>
      <c r="S1174" s="38" t="s">
        <v>389</v>
      </c>
      <c r="T1174" s="38">
        <f>IF(J1174="20",K1174,IF(J1174="10",ROUND(K1174*0.7,2),ROUND(K1174/0.85*0.7,2)))</f>
        <v>12.08</v>
      </c>
      <c r="U1174" s="38">
        <f>ROUND(T1174*W1174/100,2)</f>
        <v>11.48</v>
      </c>
      <c r="V1174" s="38">
        <f>T1174-U1174</f>
        <v>0.59999999999999964</v>
      </c>
      <c r="W1174" s="36">
        <v>95</v>
      </c>
      <c r="X1174" s="38">
        <f>IF(J1174="20",ROUND(K1174/0.7*0.6,2),IF(J1174="10",ROUND(K1174*0.6,2),ROUND(K1174/0.85*0.6,2)))</f>
        <v>10.35</v>
      </c>
      <c r="Y1174" s="38">
        <f>ROUND(X1174*AA1174/100,2)</f>
        <v>9.83</v>
      </c>
      <c r="Z1174" s="38">
        <f>X1174-Y1174</f>
        <v>0.51999999999999957</v>
      </c>
      <c r="AA1174" s="36">
        <v>95</v>
      </c>
      <c r="AB1174" s="38" t="s">
        <v>95</v>
      </c>
      <c r="AC1174" s="38">
        <v>13.2</v>
      </c>
      <c r="AD1174" s="38">
        <v>12.54</v>
      </c>
      <c r="AE1174" s="38">
        <v>0.66000000000000014</v>
      </c>
      <c r="AI1174" s="3">
        <f>ROUND(P1174*0.3,2)</f>
        <v>4.4000000000000004</v>
      </c>
      <c r="AJ1174" s="3">
        <f>ROUND(AI1174*S1174/100,2)</f>
        <v>3.96</v>
      </c>
      <c r="AK1174" s="3">
        <f>AI1174-AJ1174</f>
        <v>0.44000000000000039</v>
      </c>
      <c r="AL1174" s="3">
        <f>ROUND(T1174*0.3,2)</f>
        <v>3.62</v>
      </c>
      <c r="AM1174" s="3">
        <f>ROUND(AL1174*W1174/100,2)</f>
        <v>3.44</v>
      </c>
      <c r="AN1174" s="3">
        <f>AL1174-AM1174</f>
        <v>0.18000000000000016</v>
      </c>
      <c r="AO1174" s="3">
        <f>ROUND(X1174*0.3,2)</f>
        <v>3.11</v>
      </c>
      <c r="AP1174" s="3">
        <f>ROUND(AO1174*AA1174/100,2)</f>
        <v>2.95</v>
      </c>
      <c r="AQ1174" s="3">
        <f>AO1174-AP1174</f>
        <v>0.1599999999999997</v>
      </c>
      <c r="AR1174" s="3">
        <v>3.96</v>
      </c>
      <c r="AS1174" s="3">
        <v>3.76</v>
      </c>
      <c r="AT1174" s="3">
        <v>0.20000000000000018</v>
      </c>
      <c r="AX1174" s="3">
        <f>ROUND($P1174*0.6,2)</f>
        <v>8.8000000000000007</v>
      </c>
      <c r="AY1174" s="3">
        <f>ROUND(AX1174*$S1174/100,2)</f>
        <v>7.92</v>
      </c>
      <c r="AZ1174" s="3">
        <f>AX1174-AY1174</f>
        <v>0.88000000000000078</v>
      </c>
      <c r="BA1174" s="3">
        <f>ROUND($T1174*0.6,2)</f>
        <v>7.25</v>
      </c>
      <c r="BB1174" s="3">
        <f>ROUND(BA1174*$W1174/100,2)</f>
        <v>6.89</v>
      </c>
      <c r="BC1174" s="3">
        <f>BA1174-BB1174</f>
        <v>0.36000000000000032</v>
      </c>
      <c r="BD1174" s="3">
        <f>ROUND($X1174*0.6,2)</f>
        <v>6.21</v>
      </c>
      <c r="BE1174" s="3">
        <f>ROUND(BD1174*$AA1174/100,2)</f>
        <v>5.9</v>
      </c>
      <c r="BF1174" s="3">
        <f>BD1174-BE1174</f>
        <v>0.30999999999999961</v>
      </c>
      <c r="BG1174" s="3">
        <v>7.92</v>
      </c>
      <c r="BH1174" s="3">
        <v>7.52</v>
      </c>
      <c r="BI1174" s="3">
        <v>0.40000000000000036</v>
      </c>
      <c r="BJ1174" s="3" t="s">
        <v>171</v>
      </c>
      <c r="BK1174" s="3">
        <v>24.467400000000001</v>
      </c>
      <c r="BL1174" s="3">
        <v>23.24</v>
      </c>
      <c r="BM1174" s="3">
        <v>1.2274000000000029</v>
      </c>
      <c r="BN1174" s="3">
        <v>19.850000000000001</v>
      </c>
      <c r="BO1174" s="3">
        <v>18.86</v>
      </c>
      <c r="BP1174" s="3">
        <v>0.99000000000000199</v>
      </c>
      <c r="BQ1174" s="3">
        <v>22.667400000000001</v>
      </c>
      <c r="BR1174" s="3">
        <v>21.53</v>
      </c>
      <c r="BS1174" s="3">
        <v>1.1373999999999995</v>
      </c>
      <c r="BT1174" s="3">
        <v>18.05</v>
      </c>
      <c r="BU1174" s="3">
        <v>17.149999999999999</v>
      </c>
      <c r="BV1174" s="3">
        <v>0.90000000000000213</v>
      </c>
      <c r="BW1174" s="3">
        <v>21.1</v>
      </c>
      <c r="BX1174" s="3">
        <v>20.05</v>
      </c>
      <c r="BY1174" s="3">
        <v>1.0500000000000007</v>
      </c>
      <c r="BZ1174" s="3">
        <v>20.667400000000001</v>
      </c>
      <c r="CA1174" s="3">
        <v>19.63</v>
      </c>
      <c r="CB1174" s="3">
        <v>1.0374000000000017</v>
      </c>
      <c r="CC1174" s="3">
        <v>19.100000000000001</v>
      </c>
      <c r="CD1174" s="3">
        <v>18.149999999999999</v>
      </c>
      <c r="CE1174" s="3">
        <v>0.95000000000000284</v>
      </c>
      <c r="CF1174" s="3">
        <v>19.667400000000001</v>
      </c>
      <c r="CG1174" s="3">
        <v>18.68</v>
      </c>
      <c r="CH1174" s="3">
        <v>0.98740000000000094</v>
      </c>
      <c r="CI1174" s="3">
        <v>18.2</v>
      </c>
      <c r="CJ1174" s="3">
        <v>17.29</v>
      </c>
      <c r="CK1174" s="3">
        <v>0.91000000000000014</v>
      </c>
      <c r="CL1174" s="3">
        <v>17.13</v>
      </c>
      <c r="CM1174" s="3">
        <v>16.27</v>
      </c>
      <c r="CN1174" s="3">
        <v>0.85999999999999943</v>
      </c>
      <c r="CO1174" s="3">
        <v>13.9</v>
      </c>
      <c r="CP1174" s="3">
        <v>13.21</v>
      </c>
      <c r="CQ1174" s="3">
        <v>0.6899999999999995</v>
      </c>
      <c r="CR1174" s="3">
        <v>15.87</v>
      </c>
      <c r="CS1174" s="3">
        <v>15.08</v>
      </c>
      <c r="CT1174" s="3">
        <v>0.78999999999999915</v>
      </c>
      <c r="CU1174" s="3">
        <v>12.64</v>
      </c>
      <c r="CV1174" s="3">
        <v>12.01</v>
      </c>
      <c r="CW1174" s="3">
        <v>0.63000000000000078</v>
      </c>
      <c r="CX1174" s="3">
        <v>14.77</v>
      </c>
      <c r="CY1174" s="3">
        <v>14.03</v>
      </c>
      <c r="CZ1174" s="3">
        <v>0.74000000000000021</v>
      </c>
      <c r="DA1174" s="3">
        <v>14.47</v>
      </c>
      <c r="DB1174" s="3">
        <v>13.75</v>
      </c>
      <c r="DC1174" s="3">
        <v>0.72000000000000064</v>
      </c>
      <c r="DD1174" s="3">
        <v>13.37</v>
      </c>
      <c r="DE1174" s="3">
        <v>12.7</v>
      </c>
      <c r="DF1174" s="3">
        <v>0.66999999999999993</v>
      </c>
      <c r="DG1174" s="3">
        <v>13.77</v>
      </c>
      <c r="DH1174" s="3">
        <v>13.08</v>
      </c>
      <c r="DI1174" s="3">
        <v>0.6899999999999995</v>
      </c>
      <c r="DJ1174" s="3">
        <v>12.74</v>
      </c>
      <c r="DK1174" s="3">
        <v>12.1</v>
      </c>
      <c r="DL1174" s="3">
        <v>0.64000000000000057</v>
      </c>
      <c r="DM1174" s="3">
        <v>22.02</v>
      </c>
      <c r="DN1174" s="3">
        <v>20.92</v>
      </c>
      <c r="DO1174" s="3">
        <v>1.0999999999999979</v>
      </c>
      <c r="DP1174" s="3">
        <v>20.399999999999999</v>
      </c>
      <c r="DQ1174" s="3">
        <v>19.38</v>
      </c>
      <c r="DR1174" s="3">
        <v>1.0199999999999996</v>
      </c>
      <c r="DS1174" s="3">
        <v>18.600000000000001</v>
      </c>
      <c r="DT1174" s="3">
        <v>17.670000000000002</v>
      </c>
      <c r="DU1174" s="3">
        <v>0.92999999999999972</v>
      </c>
      <c r="DV1174" s="3">
        <v>17.7</v>
      </c>
      <c r="DW1174" s="3">
        <v>16.82</v>
      </c>
      <c r="DX1174" s="3">
        <v>0.87999999999999901</v>
      </c>
    </row>
    <row r="1175" spans="1:128" s="3" customFormat="1" x14ac:dyDescent="0.25">
      <c r="A1175" s="36" t="s">
        <v>1351</v>
      </c>
      <c r="B1175" s="36" t="s">
        <v>1205</v>
      </c>
      <c r="C1175" s="36" t="s">
        <v>1206</v>
      </c>
      <c r="D1175" s="37" t="s">
        <v>1215</v>
      </c>
      <c r="E1175" s="36" t="s">
        <v>1206</v>
      </c>
      <c r="F1175" s="37" t="s">
        <v>522</v>
      </c>
      <c r="G1175" s="36" t="s">
        <v>523</v>
      </c>
      <c r="H1175" s="36" t="s">
        <v>201</v>
      </c>
      <c r="I1175" s="36" t="s">
        <v>388</v>
      </c>
      <c r="J1175" s="36" t="s">
        <v>171</v>
      </c>
      <c r="K1175" s="44">
        <v>10.18</v>
      </c>
      <c r="L1175" s="38" t="str">
        <f>IF(J1175="10",K1175,"")</f>
        <v/>
      </c>
      <c r="M1175" s="38"/>
      <c r="N1175" s="38"/>
      <c r="O1175" s="38">
        <v>0</v>
      </c>
      <c r="P1175" s="38">
        <f>IF(H1175="A",IF(J1175&lt;&gt;"20",IF(J1175="15",K1175*0.87,ROUND(K1175/0.87*0.85,2)),""))</f>
        <v>8.8566000000000003</v>
      </c>
      <c r="Q1175" s="38">
        <f>ROUND(P1175*S1175/100,2)</f>
        <v>7.97</v>
      </c>
      <c r="R1175" s="38">
        <f>P1175-Q1175</f>
        <v>0.8866000000000005</v>
      </c>
      <c r="S1175" s="38" t="s">
        <v>389</v>
      </c>
      <c r="T1175" s="38">
        <f>IF(J1175="20",K1175,IF(J1175="10",ROUND(K1175*0.7,2),ROUND(K1175/0.85*0.7,2)))</f>
        <v>8.3800000000000008</v>
      </c>
      <c r="U1175" s="38">
        <f>ROUND(T1175*W1175/100,2)</f>
        <v>7.96</v>
      </c>
      <c r="V1175" s="38">
        <f>T1175-U1175</f>
        <v>0.42000000000000082</v>
      </c>
      <c r="W1175" s="36">
        <v>95</v>
      </c>
      <c r="X1175" s="38">
        <f>IF(J1175="20",ROUND(K1175/0.7*0.6,2),IF(J1175="10",ROUND(K1175*0.6,2),ROUND(K1175/0.85*0.6,2)))</f>
        <v>7.19</v>
      </c>
      <c r="Y1175" s="38">
        <f>ROUND(X1175*AA1175/100,2)</f>
        <v>6.83</v>
      </c>
      <c r="Z1175" s="38">
        <f>X1175-Y1175</f>
        <v>0.36000000000000032</v>
      </c>
      <c r="AA1175" s="36">
        <v>95</v>
      </c>
      <c r="AB1175" s="38" t="s">
        <v>95</v>
      </c>
      <c r="AC1175" s="38">
        <v>9.16</v>
      </c>
      <c r="AD1175" s="38">
        <v>8.6999999999999993</v>
      </c>
      <c r="AE1175" s="38">
        <v>0.46000000000000085</v>
      </c>
      <c r="AI1175" s="3">
        <f>ROUND(P1175*0.3,2)</f>
        <v>2.66</v>
      </c>
      <c r="AJ1175" s="3">
        <f>ROUND(AI1175*S1175/100,2)</f>
        <v>2.39</v>
      </c>
      <c r="AK1175" s="3">
        <f>AI1175-AJ1175</f>
        <v>0.27</v>
      </c>
      <c r="AL1175" s="3">
        <f>ROUND(T1175*0.3,2)</f>
        <v>2.5099999999999998</v>
      </c>
      <c r="AM1175" s="3">
        <f>ROUND(AL1175*W1175/100,2)</f>
        <v>2.38</v>
      </c>
      <c r="AN1175" s="3">
        <f>AL1175-AM1175</f>
        <v>0.12999999999999989</v>
      </c>
      <c r="AO1175" s="3">
        <f>ROUND(X1175*0.3,2)</f>
        <v>2.16</v>
      </c>
      <c r="AP1175" s="3">
        <f>ROUND(AO1175*AA1175/100,2)</f>
        <v>2.0499999999999998</v>
      </c>
      <c r="AQ1175" s="3">
        <f>AO1175-AP1175</f>
        <v>0.11000000000000032</v>
      </c>
      <c r="AR1175" s="3">
        <v>2.75</v>
      </c>
      <c r="AS1175" s="3">
        <v>2.61</v>
      </c>
      <c r="AT1175" s="3">
        <v>0.14000000000000012</v>
      </c>
      <c r="AX1175" s="3">
        <f>ROUND($P1175*0.6,2)</f>
        <v>5.31</v>
      </c>
      <c r="AY1175" s="3">
        <f>ROUND(AX1175*$S1175/100,2)</f>
        <v>4.78</v>
      </c>
      <c r="AZ1175" s="3">
        <f>AX1175-AY1175</f>
        <v>0.52999999999999936</v>
      </c>
      <c r="BA1175" s="3">
        <f>ROUND($T1175*0.6,2)</f>
        <v>5.03</v>
      </c>
      <c r="BB1175" s="3">
        <f>ROUND(BA1175*$W1175/100,2)</f>
        <v>4.78</v>
      </c>
      <c r="BC1175" s="3">
        <f>BA1175-BB1175</f>
        <v>0.25</v>
      </c>
      <c r="BD1175" s="3">
        <f>ROUND($X1175*0.6,2)</f>
        <v>4.3099999999999996</v>
      </c>
      <c r="BE1175" s="3">
        <f>ROUND(BD1175*$AA1175/100,2)</f>
        <v>4.09</v>
      </c>
      <c r="BF1175" s="3">
        <f>BD1175-BE1175</f>
        <v>0.21999999999999975</v>
      </c>
      <c r="BG1175" s="3">
        <v>5.5</v>
      </c>
      <c r="BH1175" s="3">
        <v>5.23</v>
      </c>
      <c r="BI1175" s="3">
        <v>0.26999999999999957</v>
      </c>
      <c r="BJ1175" s="3" t="s">
        <v>171</v>
      </c>
      <c r="BK1175" s="3">
        <v>18.656600000000001</v>
      </c>
      <c r="BL1175" s="3">
        <v>17.72</v>
      </c>
      <c r="BM1175" s="3">
        <v>0.9366000000000021</v>
      </c>
      <c r="BN1175" s="3">
        <v>16.690000000000001</v>
      </c>
      <c r="BO1175" s="3">
        <v>15.86</v>
      </c>
      <c r="BP1175" s="3">
        <v>0.83000000000000185</v>
      </c>
      <c r="BQ1175" s="3">
        <v>16.8566</v>
      </c>
      <c r="BR1175" s="3">
        <v>16.010000000000002</v>
      </c>
      <c r="BS1175" s="3">
        <v>0.84659999999999869</v>
      </c>
      <c r="BT1175" s="3">
        <v>14.89</v>
      </c>
      <c r="BU1175" s="3">
        <v>14.15</v>
      </c>
      <c r="BV1175" s="3">
        <v>0.74000000000000021</v>
      </c>
      <c r="BW1175" s="3">
        <v>17.059999999999999</v>
      </c>
      <c r="BX1175" s="3">
        <v>16.21</v>
      </c>
      <c r="BY1175" s="3">
        <v>0.84999999999999787</v>
      </c>
      <c r="BZ1175" s="3">
        <v>14.8566</v>
      </c>
      <c r="CA1175" s="3">
        <v>14.11</v>
      </c>
      <c r="CB1175" s="3">
        <v>0.74660000000000082</v>
      </c>
      <c r="CC1175" s="3">
        <v>15.06</v>
      </c>
      <c r="CD1175" s="3">
        <v>14.31</v>
      </c>
      <c r="CE1175" s="3">
        <v>0.75</v>
      </c>
      <c r="CF1175" s="3">
        <v>13.8566</v>
      </c>
      <c r="CG1175" s="3">
        <v>13.16</v>
      </c>
      <c r="CH1175" s="3">
        <v>0.69660000000000011</v>
      </c>
      <c r="CI1175" s="3">
        <v>14.16</v>
      </c>
      <c r="CJ1175" s="3">
        <v>13.45</v>
      </c>
      <c r="CK1175" s="3">
        <v>0.71000000000000085</v>
      </c>
      <c r="CL1175" s="3">
        <v>13.06</v>
      </c>
      <c r="CM1175" s="3">
        <v>12.41</v>
      </c>
      <c r="CN1175" s="3">
        <v>0.65000000000000036</v>
      </c>
      <c r="CO1175" s="3">
        <v>11.68</v>
      </c>
      <c r="CP1175" s="3">
        <v>11.1</v>
      </c>
      <c r="CQ1175" s="3">
        <v>0.58000000000000007</v>
      </c>
      <c r="CR1175" s="3">
        <v>11.8</v>
      </c>
      <c r="CS1175" s="3">
        <v>11.21</v>
      </c>
      <c r="CT1175" s="3">
        <v>0.58999999999999986</v>
      </c>
      <c r="CU1175" s="3">
        <v>10.42</v>
      </c>
      <c r="CV1175" s="3">
        <v>9.9</v>
      </c>
      <c r="CW1175" s="3">
        <v>0.51999999999999957</v>
      </c>
      <c r="CX1175" s="3">
        <v>11.94</v>
      </c>
      <c r="CY1175" s="3">
        <v>11.34</v>
      </c>
      <c r="CZ1175" s="3">
        <v>0.59999999999999964</v>
      </c>
      <c r="DA1175" s="3">
        <v>10.4</v>
      </c>
      <c r="DB1175" s="3">
        <v>9.8800000000000008</v>
      </c>
      <c r="DC1175" s="3">
        <v>0.51999999999999957</v>
      </c>
      <c r="DD1175" s="3">
        <v>10.54</v>
      </c>
      <c r="DE1175" s="3">
        <v>10.01</v>
      </c>
      <c r="DF1175" s="3">
        <v>0.52999999999999936</v>
      </c>
      <c r="DG1175" s="3">
        <v>9.6999999999999993</v>
      </c>
      <c r="DH1175" s="3">
        <v>9.2200000000000006</v>
      </c>
      <c r="DI1175" s="3">
        <v>0.47999999999999865</v>
      </c>
      <c r="DJ1175" s="3">
        <v>9.91</v>
      </c>
      <c r="DK1175" s="3">
        <v>9.41</v>
      </c>
      <c r="DL1175" s="3">
        <v>0.5</v>
      </c>
      <c r="DM1175" s="3">
        <v>16.79</v>
      </c>
      <c r="DN1175" s="3">
        <v>15.95</v>
      </c>
      <c r="DO1175" s="3">
        <v>0.83999999999999986</v>
      </c>
      <c r="DP1175" s="3">
        <v>15.17</v>
      </c>
      <c r="DQ1175" s="3">
        <v>14.41</v>
      </c>
      <c r="DR1175" s="3">
        <v>0.75999999999999979</v>
      </c>
      <c r="DS1175" s="3">
        <v>13.37</v>
      </c>
      <c r="DT1175" s="3">
        <v>12.7</v>
      </c>
      <c r="DU1175" s="3">
        <v>0.66999999999999993</v>
      </c>
      <c r="DV1175" s="3">
        <v>12.47</v>
      </c>
      <c r="DW1175" s="3">
        <v>11.85</v>
      </c>
      <c r="DX1175" s="3">
        <v>0.62000000000000099</v>
      </c>
    </row>
    <row r="1176" spans="1:128" s="3" customFormat="1" x14ac:dyDescent="0.25">
      <c r="A1176" s="36" t="s">
        <v>1352</v>
      </c>
      <c r="B1176" s="36" t="s">
        <v>1205</v>
      </c>
      <c r="C1176" s="36" t="s">
        <v>1206</v>
      </c>
      <c r="D1176" s="37" t="s">
        <v>1232</v>
      </c>
      <c r="E1176" s="36" t="s">
        <v>1233</v>
      </c>
      <c r="F1176" s="37" t="s">
        <v>522</v>
      </c>
      <c r="G1176" s="36" t="s">
        <v>523</v>
      </c>
      <c r="H1176" s="36" t="s">
        <v>201</v>
      </c>
      <c r="I1176" s="36" t="s">
        <v>388</v>
      </c>
      <c r="J1176" s="36" t="s">
        <v>171</v>
      </c>
      <c r="K1176" s="44">
        <v>14.667400000000001</v>
      </c>
      <c r="L1176" s="38" t="str">
        <f>IF(J1176="10",K1176,"")</f>
        <v/>
      </c>
      <c r="M1176" s="38"/>
      <c r="N1176" s="38"/>
      <c r="O1176" s="38">
        <v>0</v>
      </c>
      <c r="P1176" s="38">
        <f>IF(H1176="A",IF(J1176&lt;&gt;"20",IF(J1176="15",K1176*0.87,ROUND(K1176/0.87*0.85,2)),""))</f>
        <v>12.760638</v>
      </c>
      <c r="Q1176" s="38">
        <f>ROUND(P1176*S1176/100,2)</f>
        <v>11.48</v>
      </c>
      <c r="R1176" s="38">
        <f>P1176-Q1176</f>
        <v>1.2806379999999997</v>
      </c>
      <c r="S1176" s="38" t="s">
        <v>389</v>
      </c>
      <c r="T1176" s="38">
        <f>IF(J1176="20",K1176,IF(J1176="10",ROUND(K1176*0.7,2),ROUND(K1176/0.85*0.7,2)))</f>
        <v>12.08</v>
      </c>
      <c r="U1176" s="38">
        <f>ROUND(T1176*W1176/100,2)</f>
        <v>11.48</v>
      </c>
      <c r="V1176" s="38">
        <f>T1176-U1176</f>
        <v>0.59999999999999964</v>
      </c>
      <c r="W1176" s="36">
        <v>95</v>
      </c>
      <c r="X1176" s="38">
        <f>IF(J1176="20",ROUND(K1176/0.7*0.6,2),IF(J1176="10",ROUND(K1176*0.6,2),ROUND(K1176/0.85*0.6,2)))</f>
        <v>10.35</v>
      </c>
      <c r="Y1176" s="38">
        <f>ROUND(X1176*AA1176/100,2)</f>
        <v>9.83</v>
      </c>
      <c r="Z1176" s="38">
        <f>X1176-Y1176</f>
        <v>0.51999999999999957</v>
      </c>
      <c r="AA1176" s="36">
        <v>95</v>
      </c>
      <c r="AB1176" s="38" t="s">
        <v>95</v>
      </c>
      <c r="AC1176" s="38">
        <v>13.2</v>
      </c>
      <c r="AD1176" s="38">
        <v>12.54</v>
      </c>
      <c r="AE1176" s="38">
        <v>0.66000000000000014</v>
      </c>
      <c r="AI1176" s="3">
        <f>ROUND(P1176*0.3,2)</f>
        <v>3.83</v>
      </c>
      <c r="AJ1176" s="3">
        <f>ROUND(AI1176*S1176/100,2)</f>
        <v>3.45</v>
      </c>
      <c r="AK1176" s="3">
        <f>AI1176-AJ1176</f>
        <v>0.37999999999999989</v>
      </c>
      <c r="AL1176" s="3">
        <f>ROUND(T1176*0.3,2)</f>
        <v>3.62</v>
      </c>
      <c r="AM1176" s="3">
        <f>ROUND(AL1176*W1176/100,2)</f>
        <v>3.44</v>
      </c>
      <c r="AN1176" s="3">
        <f>AL1176-AM1176</f>
        <v>0.18000000000000016</v>
      </c>
      <c r="AO1176" s="3">
        <f>ROUND(X1176*0.3,2)</f>
        <v>3.11</v>
      </c>
      <c r="AP1176" s="3">
        <f>ROUND(AO1176*AA1176/100,2)</f>
        <v>2.95</v>
      </c>
      <c r="AQ1176" s="3">
        <f>AO1176-AP1176</f>
        <v>0.1599999999999997</v>
      </c>
      <c r="AR1176" s="3">
        <v>3.96</v>
      </c>
      <c r="AS1176" s="3">
        <v>3.76</v>
      </c>
      <c r="AT1176" s="3">
        <v>0.20000000000000018</v>
      </c>
      <c r="AX1176" s="3">
        <f>ROUND($P1176*0.6,2)</f>
        <v>7.66</v>
      </c>
      <c r="AY1176" s="3">
        <f>ROUND(AX1176*$S1176/100,2)</f>
        <v>6.89</v>
      </c>
      <c r="AZ1176" s="3">
        <f>AX1176-AY1176</f>
        <v>0.77000000000000046</v>
      </c>
      <c r="BA1176" s="3">
        <f>ROUND($T1176*0.6,2)</f>
        <v>7.25</v>
      </c>
      <c r="BB1176" s="3">
        <f>ROUND(BA1176*$W1176/100,2)</f>
        <v>6.89</v>
      </c>
      <c r="BC1176" s="3">
        <f>BA1176-BB1176</f>
        <v>0.36000000000000032</v>
      </c>
      <c r="BD1176" s="3">
        <f>ROUND($X1176*0.6,2)</f>
        <v>6.21</v>
      </c>
      <c r="BE1176" s="3">
        <f>ROUND(BD1176*$AA1176/100,2)</f>
        <v>5.9</v>
      </c>
      <c r="BF1176" s="3">
        <f>BD1176-BE1176</f>
        <v>0.30999999999999961</v>
      </c>
      <c r="BG1176" s="3">
        <v>7.92</v>
      </c>
      <c r="BH1176" s="3">
        <v>7.52</v>
      </c>
      <c r="BI1176" s="3">
        <v>0.40000000000000036</v>
      </c>
      <c r="BJ1176" s="3" t="s">
        <v>171</v>
      </c>
      <c r="BK1176" s="3">
        <v>22.560638000000001</v>
      </c>
      <c r="BL1176" s="3">
        <v>21.43</v>
      </c>
      <c r="BM1176" s="3">
        <v>1.1306380000000011</v>
      </c>
      <c r="BN1176" s="3">
        <v>19.850000000000001</v>
      </c>
      <c r="BO1176" s="3">
        <v>18.86</v>
      </c>
      <c r="BP1176" s="3">
        <v>0.99000000000000199</v>
      </c>
      <c r="BQ1176" s="3">
        <v>20.760638</v>
      </c>
      <c r="BR1176" s="3">
        <v>19.72</v>
      </c>
      <c r="BS1176" s="3">
        <v>1.0406380000000013</v>
      </c>
      <c r="BT1176" s="3">
        <v>18.05</v>
      </c>
      <c r="BU1176" s="3">
        <v>17.149999999999999</v>
      </c>
      <c r="BV1176" s="3">
        <v>0.90000000000000213</v>
      </c>
      <c r="BW1176" s="3">
        <v>21.1</v>
      </c>
      <c r="BX1176" s="3">
        <v>20.05</v>
      </c>
      <c r="BY1176" s="3">
        <v>1.0500000000000007</v>
      </c>
      <c r="BZ1176" s="3">
        <v>18.760638</v>
      </c>
      <c r="CA1176" s="3">
        <v>17.82</v>
      </c>
      <c r="CB1176" s="3">
        <v>0.94063799999999986</v>
      </c>
      <c r="CC1176" s="3">
        <v>19.100000000000001</v>
      </c>
      <c r="CD1176" s="3">
        <v>18.149999999999999</v>
      </c>
      <c r="CE1176" s="3">
        <v>0.95000000000000284</v>
      </c>
      <c r="CF1176" s="3">
        <v>17.760638</v>
      </c>
      <c r="CG1176" s="3">
        <v>16.87</v>
      </c>
      <c r="CH1176" s="3">
        <v>0.89063799999999915</v>
      </c>
      <c r="CI1176" s="3">
        <v>18.2</v>
      </c>
      <c r="CJ1176" s="3">
        <v>17.29</v>
      </c>
      <c r="CK1176" s="3">
        <v>0.91000000000000014</v>
      </c>
      <c r="CL1176" s="3">
        <v>15.79</v>
      </c>
      <c r="CM1176" s="3">
        <v>15</v>
      </c>
      <c r="CN1176" s="3">
        <v>0.78999999999999915</v>
      </c>
      <c r="CO1176" s="3">
        <v>13.9</v>
      </c>
      <c r="CP1176" s="3">
        <v>13.21</v>
      </c>
      <c r="CQ1176" s="3">
        <v>0.6899999999999995</v>
      </c>
      <c r="CR1176" s="3">
        <v>14.53</v>
      </c>
      <c r="CS1176" s="3">
        <v>13.8</v>
      </c>
      <c r="CT1176" s="3">
        <v>0.72999999999999865</v>
      </c>
      <c r="CU1176" s="3">
        <v>12.64</v>
      </c>
      <c r="CV1176" s="3">
        <v>12.01</v>
      </c>
      <c r="CW1176" s="3">
        <v>0.63000000000000078</v>
      </c>
      <c r="CX1176" s="3">
        <v>14.77</v>
      </c>
      <c r="CY1176" s="3">
        <v>14.03</v>
      </c>
      <c r="CZ1176" s="3">
        <v>0.74000000000000021</v>
      </c>
      <c r="DA1176" s="3">
        <v>13.13</v>
      </c>
      <c r="DB1176" s="3">
        <v>12.47</v>
      </c>
      <c r="DC1176" s="3">
        <v>0.66000000000000014</v>
      </c>
      <c r="DD1176" s="3">
        <v>13.37</v>
      </c>
      <c r="DE1176" s="3">
        <v>12.7</v>
      </c>
      <c r="DF1176" s="3">
        <v>0.66999999999999993</v>
      </c>
      <c r="DG1176" s="3">
        <v>12.43</v>
      </c>
      <c r="DH1176" s="3">
        <v>11.81</v>
      </c>
      <c r="DI1176" s="3">
        <v>0.61999999999999922</v>
      </c>
      <c r="DJ1176" s="3">
        <v>12.74</v>
      </c>
      <c r="DK1176" s="3">
        <v>12.1</v>
      </c>
      <c r="DL1176" s="3">
        <v>0.64000000000000057</v>
      </c>
      <c r="DM1176" s="3">
        <v>20.3</v>
      </c>
      <c r="DN1176" s="3">
        <v>19.29</v>
      </c>
      <c r="DO1176" s="3">
        <v>1.0100000000000016</v>
      </c>
      <c r="DP1176" s="3">
        <v>18.68</v>
      </c>
      <c r="DQ1176" s="3">
        <v>17.75</v>
      </c>
      <c r="DR1176" s="3">
        <v>0.92999999999999972</v>
      </c>
      <c r="DS1176" s="3">
        <v>16.88</v>
      </c>
      <c r="DT1176" s="3">
        <v>16.04</v>
      </c>
      <c r="DU1176" s="3">
        <v>0.83999999999999986</v>
      </c>
      <c r="DV1176" s="3">
        <v>15.98</v>
      </c>
      <c r="DW1176" s="3">
        <v>15.18</v>
      </c>
      <c r="DX1176" s="3">
        <v>0.80000000000000071</v>
      </c>
    </row>
    <row r="1177" spans="1:128" s="3" customFormat="1" x14ac:dyDescent="0.25">
      <c r="A1177" s="36" t="s">
        <v>1353</v>
      </c>
      <c r="B1177" s="36" t="s">
        <v>1205</v>
      </c>
      <c r="C1177" s="36" t="s">
        <v>1206</v>
      </c>
      <c r="D1177" s="37" t="s">
        <v>1232</v>
      </c>
      <c r="E1177" s="36" t="s">
        <v>1233</v>
      </c>
      <c r="F1177" s="37" t="s">
        <v>544</v>
      </c>
      <c r="G1177" s="36" t="s">
        <v>545</v>
      </c>
      <c r="H1177" s="36" t="s">
        <v>201</v>
      </c>
      <c r="I1177" s="36" t="s">
        <v>388</v>
      </c>
      <c r="J1177" s="36" t="s">
        <v>171</v>
      </c>
      <c r="K1177" s="44">
        <v>9.6759999999999984</v>
      </c>
      <c r="L1177" s="38" t="str">
        <f>IF(J1177="10",K1177,"")</f>
        <v/>
      </c>
      <c r="M1177" s="38"/>
      <c r="N1177" s="38"/>
      <c r="O1177" s="38">
        <v>0</v>
      </c>
      <c r="P1177" s="38">
        <f>IF(J1177&lt;&gt;"20",IF(J1177="15",K1177,ROUND(K1177*0.85,2)),"")</f>
        <v>9.6759999999999984</v>
      </c>
      <c r="Q1177" s="38">
        <f>ROUND(P1177*S1177/100,2)</f>
        <v>8.7100000000000009</v>
      </c>
      <c r="R1177" s="38">
        <f>P1177-Q1177</f>
        <v>0.96599999999999753</v>
      </c>
      <c r="S1177" s="38" t="s">
        <v>389</v>
      </c>
      <c r="T1177" s="38">
        <f>IF(J1177="20",K1177,IF(J1177="10",ROUND(K1177*0.7,2),ROUND(K1177/0.85*0.7,2)))</f>
        <v>7.97</v>
      </c>
      <c r="U1177" s="38">
        <f>ROUND(T1177*W1177/100,2)</f>
        <v>7.57</v>
      </c>
      <c r="V1177" s="38">
        <f>T1177-U1177</f>
        <v>0.39999999999999947</v>
      </c>
      <c r="W1177" s="36">
        <v>95</v>
      </c>
      <c r="X1177" s="38">
        <f>IF(J1177="20",ROUND(K1177/0.7*0.6,2),IF(J1177="10",ROUND(K1177*0.6,2),ROUND(K1177/0.85*0.6,2)))</f>
        <v>6.83</v>
      </c>
      <c r="Y1177" s="38">
        <f>ROUND(X1177*AA1177/100,2)</f>
        <v>6.49</v>
      </c>
      <c r="Z1177" s="38">
        <f>X1177-Y1177</f>
        <v>0.33999999999999986</v>
      </c>
      <c r="AA1177" s="36">
        <v>95</v>
      </c>
      <c r="AB1177" s="38" t="s">
        <v>95</v>
      </c>
      <c r="AC1177" s="38">
        <v>8.7100000000000009</v>
      </c>
      <c r="AD1177" s="38">
        <v>8.7100000000000009</v>
      </c>
      <c r="AE1177" s="38">
        <v>0.44</v>
      </c>
      <c r="AI1177" s="3">
        <f>ROUND(P1177*0.3,2)</f>
        <v>2.9</v>
      </c>
      <c r="AJ1177" s="3">
        <f>ROUND(AI1177*S1177/100,2)</f>
        <v>2.61</v>
      </c>
      <c r="AK1177" s="3">
        <f>AI1177-AJ1177</f>
        <v>0.29000000000000004</v>
      </c>
      <c r="AL1177" s="3">
        <f>ROUND(T1177*0.3,2)</f>
        <v>2.39</v>
      </c>
      <c r="AM1177" s="3">
        <f>ROUND(AL1177*W1177/100,2)</f>
        <v>2.27</v>
      </c>
      <c r="AN1177" s="3">
        <f>AL1177-AM1177</f>
        <v>0.12000000000000011</v>
      </c>
      <c r="AO1177" s="3">
        <f>ROUND(X1177*0.3,2)</f>
        <v>2.0499999999999998</v>
      </c>
      <c r="AP1177" s="3">
        <f>ROUND(AO1177*AA1177/100,2)</f>
        <v>1.95</v>
      </c>
      <c r="AQ1177" s="3">
        <f>AO1177-AP1177</f>
        <v>9.9999999999999867E-2</v>
      </c>
      <c r="AR1177" s="3">
        <v>2.61</v>
      </c>
      <c r="AS1177" s="3">
        <v>2.61</v>
      </c>
      <c r="AT1177" s="3">
        <v>0.13</v>
      </c>
      <c r="AX1177" s="3">
        <f>ROUND($P1177*0.6,2)</f>
        <v>5.81</v>
      </c>
      <c r="AY1177" s="3">
        <f>ROUND(AX1177*$S1177/100,2)</f>
        <v>5.23</v>
      </c>
      <c r="AZ1177" s="3">
        <f>AX1177-AY1177</f>
        <v>0.57999999999999918</v>
      </c>
      <c r="BA1177" s="3">
        <f>ROUND($T1177*0.6,2)</f>
        <v>4.78</v>
      </c>
      <c r="BB1177" s="3">
        <f>ROUND(BA1177*$W1177/100,2)</f>
        <v>4.54</v>
      </c>
      <c r="BC1177" s="3">
        <f>BA1177-BB1177</f>
        <v>0.24000000000000021</v>
      </c>
      <c r="BD1177" s="3">
        <f>ROUND($X1177*0.6,2)</f>
        <v>4.0999999999999996</v>
      </c>
      <c r="BE1177" s="3">
        <f>ROUND(BD1177*$AA1177/100,2)</f>
        <v>3.9</v>
      </c>
      <c r="BF1177" s="3">
        <f>BD1177-BE1177</f>
        <v>0.19999999999999973</v>
      </c>
      <c r="BG1177" s="3">
        <v>5.23</v>
      </c>
      <c r="BH1177" s="3">
        <v>5.23</v>
      </c>
      <c r="BI1177" s="3">
        <v>0</v>
      </c>
      <c r="BJ1177" s="3" t="s">
        <v>171</v>
      </c>
      <c r="BK1177" s="3">
        <v>18.375999999999998</v>
      </c>
      <c r="BL1177" s="3">
        <v>17.46</v>
      </c>
      <c r="BM1177" s="3">
        <v>0.91599999999999682</v>
      </c>
      <c r="BN1177" s="3">
        <v>15.17</v>
      </c>
      <c r="BO1177" s="3">
        <v>14.41</v>
      </c>
      <c r="BP1177" s="3">
        <v>0.75999999999999979</v>
      </c>
      <c r="BQ1177" s="3">
        <v>16.575999999999997</v>
      </c>
      <c r="BR1177" s="3">
        <v>15.75</v>
      </c>
      <c r="BS1177" s="3">
        <v>0.82599999999999696</v>
      </c>
      <c r="BT1177" s="3">
        <v>13.37</v>
      </c>
      <c r="BU1177" s="3">
        <v>12.7</v>
      </c>
      <c r="BV1177" s="3">
        <v>0.66999999999999993</v>
      </c>
      <c r="BW1177" s="3">
        <v>15.49</v>
      </c>
      <c r="BX1177" s="3">
        <v>14.72</v>
      </c>
      <c r="BY1177" s="3">
        <v>0.76999999999999957</v>
      </c>
      <c r="BZ1177" s="3">
        <v>15.875999999999998</v>
      </c>
      <c r="CA1177" s="3">
        <v>15.08</v>
      </c>
      <c r="CB1177" s="3">
        <v>0.7959999999999976</v>
      </c>
      <c r="CC1177" s="3">
        <v>14.79</v>
      </c>
      <c r="CD1177" s="3">
        <v>14.05</v>
      </c>
      <c r="CE1177" s="3">
        <v>0.73999999999999844</v>
      </c>
      <c r="CF1177" s="3">
        <v>14.675999999999998</v>
      </c>
      <c r="CG1177" s="3">
        <v>13.94</v>
      </c>
      <c r="CH1177" s="3">
        <v>0.73599999999999888</v>
      </c>
      <c r="CI1177" s="3">
        <v>13.71</v>
      </c>
      <c r="CJ1177" s="3">
        <v>13.02</v>
      </c>
      <c r="CK1177" s="3">
        <v>0.69000000000000128</v>
      </c>
      <c r="CL1177" s="3">
        <v>12.86</v>
      </c>
      <c r="CM1177" s="3">
        <v>12.22</v>
      </c>
      <c r="CN1177" s="3">
        <v>0.63999999999999879</v>
      </c>
      <c r="CO1177" s="3">
        <v>10.62</v>
      </c>
      <c r="CP1177" s="3">
        <v>10.09</v>
      </c>
      <c r="CQ1177" s="3">
        <v>0.52999999999999936</v>
      </c>
      <c r="CR1177" s="3">
        <v>11.6</v>
      </c>
      <c r="CS1177" s="3">
        <v>11.02</v>
      </c>
      <c r="CT1177" s="3">
        <v>0.58000000000000007</v>
      </c>
      <c r="CU1177" s="3">
        <v>9.36</v>
      </c>
      <c r="CV1177" s="3">
        <v>8.89</v>
      </c>
      <c r="CW1177" s="3">
        <v>0.46999999999999886</v>
      </c>
      <c r="CX1177" s="3">
        <v>10.84</v>
      </c>
      <c r="CY1177" s="3">
        <v>10.3</v>
      </c>
      <c r="CZ1177" s="3">
        <v>0.53999999999999915</v>
      </c>
      <c r="DA1177" s="3">
        <v>11.11</v>
      </c>
      <c r="DB1177" s="3">
        <v>10.55</v>
      </c>
      <c r="DC1177" s="3">
        <v>0.55999999999999872</v>
      </c>
      <c r="DD1177" s="3">
        <v>10.35</v>
      </c>
      <c r="DE1177" s="3">
        <v>9.83</v>
      </c>
      <c r="DF1177" s="3">
        <v>0.51999999999999957</v>
      </c>
      <c r="DG1177" s="3">
        <v>10.27</v>
      </c>
      <c r="DH1177" s="3">
        <v>9.76</v>
      </c>
      <c r="DI1177" s="3">
        <v>0.50999999999999979</v>
      </c>
      <c r="DJ1177" s="3">
        <v>9.6</v>
      </c>
      <c r="DK1177" s="3">
        <v>9.1199999999999992</v>
      </c>
      <c r="DL1177" s="3">
        <v>0.48000000000000043</v>
      </c>
      <c r="DM1177" s="3">
        <v>16.54</v>
      </c>
      <c r="DN1177" s="3">
        <v>15.71</v>
      </c>
      <c r="DO1177" s="3">
        <v>0.82999999999999829</v>
      </c>
      <c r="DP1177" s="3">
        <v>14.92</v>
      </c>
      <c r="DQ1177" s="3">
        <v>14.17</v>
      </c>
      <c r="DR1177" s="3">
        <v>0.75</v>
      </c>
      <c r="DS1177" s="3">
        <v>14.29</v>
      </c>
      <c r="DT1177" s="3">
        <v>13.58</v>
      </c>
      <c r="DU1177" s="3">
        <v>0.70999999999999908</v>
      </c>
      <c r="DV1177" s="3">
        <v>13.21</v>
      </c>
      <c r="DW1177" s="3">
        <v>12.55</v>
      </c>
      <c r="DX1177" s="3">
        <v>0.66000000000000014</v>
      </c>
    </row>
    <row r="1178" spans="1:128" s="3" customFormat="1" x14ac:dyDescent="0.25">
      <c r="A1178" s="36" t="s">
        <v>1354</v>
      </c>
      <c r="B1178" s="36" t="s">
        <v>1205</v>
      </c>
      <c r="C1178" s="36" t="s">
        <v>1206</v>
      </c>
      <c r="D1178" s="37" t="s">
        <v>1215</v>
      </c>
      <c r="E1178" s="36" t="s">
        <v>1206</v>
      </c>
      <c r="F1178" s="37" t="s">
        <v>559</v>
      </c>
      <c r="G1178" s="36" t="s">
        <v>560</v>
      </c>
      <c r="H1178" s="36" t="s">
        <v>168</v>
      </c>
      <c r="I1178" s="36" t="s">
        <v>388</v>
      </c>
      <c r="J1178" s="36" t="s">
        <v>171</v>
      </c>
      <c r="K1178" s="44">
        <v>6.18</v>
      </c>
      <c r="L1178" s="38" t="str">
        <f>IF(J1178="10",K1178,"")</f>
        <v/>
      </c>
      <c r="M1178" s="38"/>
      <c r="N1178" s="38"/>
      <c r="O1178" s="38">
        <v>0</v>
      </c>
      <c r="P1178" s="38">
        <f>IF(J1178&lt;&gt;"20",IF(J1178="15",K1178,ROUND(K1178*0.85,2)),"")</f>
        <v>6.18</v>
      </c>
      <c r="Q1178" s="38">
        <f>ROUND(P1178*S1178/100,2)</f>
        <v>5.56</v>
      </c>
      <c r="R1178" s="38">
        <f>P1178-Q1178</f>
        <v>0.62000000000000011</v>
      </c>
      <c r="S1178" s="38" t="s">
        <v>389</v>
      </c>
      <c r="T1178" s="38">
        <f>IF(J1178="20",K1178,IF(J1178="10",ROUND(K1178*0.7,2),ROUND(K1178/0.85*0.7,2)))</f>
        <v>5.09</v>
      </c>
      <c r="U1178" s="38">
        <f>ROUND(T1178*W1178/100,2)</f>
        <v>4.84</v>
      </c>
      <c r="V1178" s="38">
        <f>T1178-U1178</f>
        <v>0.25</v>
      </c>
      <c r="W1178" s="36">
        <v>95</v>
      </c>
      <c r="X1178" s="38">
        <f>IF(J1178="20",ROUND(K1178/0.7*0.6,2),IF(J1178="10",ROUND(K1178*0.6,2),ROUND(K1178/0.85*0.6,2)))</f>
        <v>4.3600000000000003</v>
      </c>
      <c r="Y1178" s="38">
        <f>ROUND(X1178*AA1178/100,2)</f>
        <v>4.1399999999999997</v>
      </c>
      <c r="Z1178" s="38">
        <f>X1178-Y1178</f>
        <v>0.22000000000000064</v>
      </c>
      <c r="AA1178" s="36">
        <v>95</v>
      </c>
      <c r="AB1178" s="38" t="s">
        <v>95</v>
      </c>
      <c r="AC1178" s="38">
        <v>5.56</v>
      </c>
      <c r="AD1178" s="38">
        <v>5.56</v>
      </c>
      <c r="AE1178" s="38">
        <v>0.28000000000000003</v>
      </c>
      <c r="AI1178" s="3">
        <f>ROUND(P1178*0.3,2)</f>
        <v>1.85</v>
      </c>
      <c r="AJ1178" s="3">
        <f>ROUND(AI1178*S1178/100,2)</f>
        <v>1.67</v>
      </c>
      <c r="AK1178" s="3">
        <f>AI1178-AJ1178</f>
        <v>0.18000000000000016</v>
      </c>
      <c r="AL1178" s="3">
        <f>ROUND(T1178*0.3,2)</f>
        <v>1.53</v>
      </c>
      <c r="AM1178" s="3">
        <f>ROUND(AL1178*W1178/100,2)</f>
        <v>1.45</v>
      </c>
      <c r="AN1178" s="3">
        <f>AL1178-AM1178</f>
        <v>8.0000000000000071E-2</v>
      </c>
      <c r="AO1178" s="3">
        <f>ROUND(X1178*0.3,2)</f>
        <v>1.31</v>
      </c>
      <c r="AP1178" s="3">
        <f>ROUND(AO1178*AA1178/100,2)</f>
        <v>1.24</v>
      </c>
      <c r="AQ1178" s="3">
        <f>AO1178-AP1178</f>
        <v>7.0000000000000062E-2</v>
      </c>
      <c r="AR1178" s="3">
        <v>1.67</v>
      </c>
      <c r="AS1178" s="3">
        <v>1.67</v>
      </c>
      <c r="AT1178" s="3">
        <v>0.08</v>
      </c>
      <c r="AX1178" s="3">
        <f>ROUND($P1178*0.6,2)</f>
        <v>3.71</v>
      </c>
      <c r="AY1178" s="3">
        <f>ROUND(AX1178*$S1178/100,2)</f>
        <v>3.34</v>
      </c>
      <c r="AZ1178" s="3">
        <f>AX1178-AY1178</f>
        <v>0.37000000000000011</v>
      </c>
      <c r="BA1178" s="3">
        <f>ROUND($T1178*0.6,2)</f>
        <v>3.05</v>
      </c>
      <c r="BB1178" s="3">
        <f>ROUND(BA1178*$W1178/100,2)</f>
        <v>2.9</v>
      </c>
      <c r="BC1178" s="3">
        <f>BA1178-BB1178</f>
        <v>0.14999999999999991</v>
      </c>
      <c r="BD1178" s="3">
        <f>ROUND($X1178*0.6,2)</f>
        <v>2.62</v>
      </c>
      <c r="BE1178" s="3">
        <f>ROUND(BD1178*$AA1178/100,2)</f>
        <v>2.4900000000000002</v>
      </c>
      <c r="BF1178" s="3">
        <f>BD1178-BE1178</f>
        <v>0.12999999999999989</v>
      </c>
      <c r="BG1178" s="3">
        <v>3.34</v>
      </c>
      <c r="BH1178" s="3">
        <v>3.34</v>
      </c>
      <c r="BI1178" s="3">
        <v>0</v>
      </c>
      <c r="BJ1178" s="3" t="s">
        <v>171</v>
      </c>
      <c r="BK1178" s="3">
        <v>15.38</v>
      </c>
      <c r="BL1178" s="3">
        <v>14.61</v>
      </c>
      <c r="BM1178" s="3">
        <v>0.77000000000000135</v>
      </c>
      <c r="BN1178" s="3">
        <v>13.05</v>
      </c>
      <c r="BO1178" s="3">
        <v>12.4</v>
      </c>
      <c r="BP1178" s="3">
        <v>0.65000000000000036</v>
      </c>
      <c r="BQ1178" s="3">
        <v>13.58</v>
      </c>
      <c r="BR1178" s="3">
        <v>12.9</v>
      </c>
      <c r="BS1178" s="3">
        <v>0.67999999999999972</v>
      </c>
      <c r="BT1178" s="3">
        <v>11.25</v>
      </c>
      <c r="BU1178" s="3">
        <v>10.69</v>
      </c>
      <c r="BV1178" s="3">
        <v>0.5600000000000005</v>
      </c>
      <c r="BW1178" s="3">
        <v>12.79</v>
      </c>
      <c r="BX1178" s="3">
        <v>12.15</v>
      </c>
      <c r="BY1178" s="3">
        <v>0.63999999999999879</v>
      </c>
      <c r="BZ1178" s="3">
        <v>12.879999999999999</v>
      </c>
      <c r="CA1178" s="3">
        <v>12.24</v>
      </c>
      <c r="CB1178" s="3">
        <v>0.63999999999999879</v>
      </c>
      <c r="CC1178" s="3">
        <v>12.09</v>
      </c>
      <c r="CD1178" s="3">
        <v>11.49</v>
      </c>
      <c r="CE1178" s="3">
        <v>0.59999999999999964</v>
      </c>
      <c r="CF1178" s="3">
        <v>11.18</v>
      </c>
      <c r="CG1178" s="3">
        <v>10.62</v>
      </c>
      <c r="CH1178" s="3">
        <v>0.5600000000000005</v>
      </c>
      <c r="CI1178" s="3">
        <v>10.56</v>
      </c>
      <c r="CJ1178" s="3">
        <v>10.029999999999999</v>
      </c>
      <c r="CK1178" s="3">
        <v>0.53000000000000114</v>
      </c>
      <c r="CL1178" s="3">
        <v>10.77</v>
      </c>
      <c r="CM1178" s="3">
        <v>10.23</v>
      </c>
      <c r="CN1178" s="3">
        <v>0.53999999999999915</v>
      </c>
      <c r="CO1178" s="3">
        <v>9.14</v>
      </c>
      <c r="CP1178" s="3">
        <v>8.68</v>
      </c>
      <c r="CQ1178" s="3">
        <v>0.46000000000000085</v>
      </c>
      <c r="CR1178" s="3">
        <v>9.51</v>
      </c>
      <c r="CS1178" s="3">
        <v>9.0299999999999994</v>
      </c>
      <c r="CT1178" s="3">
        <v>0.48000000000000043</v>
      </c>
      <c r="CU1178" s="3">
        <v>7.88</v>
      </c>
      <c r="CV1178" s="3">
        <v>7.49</v>
      </c>
      <c r="CW1178" s="3">
        <v>0.38999999999999968</v>
      </c>
      <c r="CX1178" s="3">
        <v>8.9499999999999993</v>
      </c>
      <c r="CY1178" s="3">
        <v>8.5</v>
      </c>
      <c r="CZ1178" s="3">
        <v>0.44999999999999929</v>
      </c>
      <c r="DA1178" s="3">
        <v>9.02</v>
      </c>
      <c r="DB1178" s="3">
        <v>8.57</v>
      </c>
      <c r="DC1178" s="3">
        <v>0.44999999999999929</v>
      </c>
      <c r="DD1178" s="3">
        <v>8.4600000000000009</v>
      </c>
      <c r="DE1178" s="3">
        <v>8.0399999999999991</v>
      </c>
      <c r="DF1178" s="3">
        <v>0.42000000000000171</v>
      </c>
      <c r="DG1178" s="3">
        <v>7.83</v>
      </c>
      <c r="DH1178" s="3">
        <v>7.44</v>
      </c>
      <c r="DI1178" s="3">
        <v>0.38999999999999968</v>
      </c>
      <c r="DJ1178" s="3">
        <v>7.39</v>
      </c>
      <c r="DK1178" s="3">
        <v>7.02</v>
      </c>
      <c r="DL1178" s="3">
        <v>0.37000000000000011</v>
      </c>
      <c r="DM1178" s="3">
        <v>13.84</v>
      </c>
      <c r="DN1178" s="3">
        <v>13.15</v>
      </c>
      <c r="DO1178" s="3">
        <v>0.6899999999999995</v>
      </c>
      <c r="DP1178" s="3">
        <v>12.22</v>
      </c>
      <c r="DQ1178" s="3">
        <v>11.61</v>
      </c>
      <c r="DR1178" s="3">
        <v>0.61000000000000121</v>
      </c>
      <c r="DS1178" s="3">
        <v>11.59</v>
      </c>
      <c r="DT1178" s="3">
        <v>11.01</v>
      </c>
      <c r="DU1178" s="3">
        <v>0.58000000000000007</v>
      </c>
      <c r="DV1178" s="3">
        <v>10.06</v>
      </c>
      <c r="DW1178" s="3">
        <v>9.56</v>
      </c>
      <c r="DX1178" s="3">
        <v>0.5</v>
      </c>
    </row>
    <row r="1179" spans="1:128" s="3" customFormat="1" x14ac:dyDescent="0.25">
      <c r="A1179" s="36" t="s">
        <v>1355</v>
      </c>
      <c r="B1179" s="36" t="s">
        <v>1205</v>
      </c>
      <c r="C1179" s="36" t="s">
        <v>1206</v>
      </c>
      <c r="D1179" s="37" t="s">
        <v>1232</v>
      </c>
      <c r="E1179" s="36" t="s">
        <v>1233</v>
      </c>
      <c r="F1179" s="37" t="s">
        <v>559</v>
      </c>
      <c r="G1179" s="36" t="s">
        <v>560</v>
      </c>
      <c r="H1179" s="36" t="s">
        <v>168</v>
      </c>
      <c r="I1179" s="36" t="s">
        <v>388</v>
      </c>
      <c r="J1179" s="36" t="s">
        <v>171</v>
      </c>
      <c r="K1179" s="44">
        <v>11.6112</v>
      </c>
      <c r="L1179" s="38" t="str">
        <f>IF(J1179="10",K1179,"")</f>
        <v/>
      </c>
      <c r="M1179" s="38"/>
      <c r="N1179" s="38"/>
      <c r="O1179" s="38">
        <v>0</v>
      </c>
      <c r="P1179" s="38">
        <f>IF(J1179&lt;&gt;"20",IF(J1179="15",K1179,ROUND(K1179*0.85,2)),"")</f>
        <v>11.6112</v>
      </c>
      <c r="Q1179" s="38">
        <f>ROUND(P1179*S1179/100,2)</f>
        <v>10.45</v>
      </c>
      <c r="R1179" s="38">
        <f>P1179-Q1179</f>
        <v>1.1612000000000009</v>
      </c>
      <c r="S1179" s="38" t="s">
        <v>389</v>
      </c>
      <c r="T1179" s="38">
        <f>IF(J1179="20",K1179,IF(J1179="10",ROUND(K1179*0.7,2),ROUND(K1179/0.85*0.7,2)))</f>
        <v>9.56</v>
      </c>
      <c r="U1179" s="38">
        <f>ROUND(T1179*W1179/100,2)</f>
        <v>9.08</v>
      </c>
      <c r="V1179" s="38">
        <f>T1179-U1179</f>
        <v>0.48000000000000043</v>
      </c>
      <c r="W1179" s="36">
        <v>95</v>
      </c>
      <c r="X1179" s="38">
        <f>IF(J1179="20",ROUND(K1179/0.7*0.6,2),IF(J1179="10",ROUND(K1179*0.6,2),ROUND(K1179/0.85*0.6,2)))</f>
        <v>8.1999999999999993</v>
      </c>
      <c r="Y1179" s="38">
        <f>ROUND(X1179*AA1179/100,2)</f>
        <v>7.79</v>
      </c>
      <c r="Z1179" s="38">
        <f>X1179-Y1179</f>
        <v>0.40999999999999925</v>
      </c>
      <c r="AA1179" s="36">
        <v>95</v>
      </c>
      <c r="AB1179" s="38" t="s">
        <v>95</v>
      </c>
      <c r="AC1179" s="38">
        <v>10.45</v>
      </c>
      <c r="AD1179" s="38">
        <v>10.45</v>
      </c>
      <c r="AE1179" s="38">
        <v>0.52</v>
      </c>
      <c r="AI1179" s="3">
        <f>ROUND(P1179*0.3,2)</f>
        <v>3.48</v>
      </c>
      <c r="AJ1179" s="3">
        <f>ROUND(AI1179*S1179/100,2)</f>
        <v>3.13</v>
      </c>
      <c r="AK1179" s="3">
        <f>AI1179-AJ1179</f>
        <v>0.35000000000000009</v>
      </c>
      <c r="AL1179" s="3">
        <f>ROUND(T1179*0.3,2)</f>
        <v>2.87</v>
      </c>
      <c r="AM1179" s="3">
        <f>ROUND(AL1179*W1179/100,2)</f>
        <v>2.73</v>
      </c>
      <c r="AN1179" s="3">
        <f>AL1179-AM1179</f>
        <v>0.14000000000000012</v>
      </c>
      <c r="AO1179" s="3">
        <f>ROUND(X1179*0.3,2)</f>
        <v>2.46</v>
      </c>
      <c r="AP1179" s="3">
        <f>ROUND(AO1179*AA1179/100,2)</f>
        <v>2.34</v>
      </c>
      <c r="AQ1179" s="3">
        <f>AO1179-AP1179</f>
        <v>0.12000000000000011</v>
      </c>
      <c r="AR1179" s="3">
        <v>3.14</v>
      </c>
      <c r="AS1179" s="3">
        <v>3.14</v>
      </c>
      <c r="AT1179" s="3">
        <v>0.16</v>
      </c>
      <c r="AX1179" s="3">
        <f>ROUND($P1179*0.6,2)</f>
        <v>6.97</v>
      </c>
      <c r="AY1179" s="3">
        <f>ROUND(AX1179*$S1179/100,2)</f>
        <v>6.27</v>
      </c>
      <c r="AZ1179" s="3">
        <f>AX1179-AY1179</f>
        <v>0.70000000000000018</v>
      </c>
      <c r="BA1179" s="3">
        <f>ROUND($T1179*0.6,2)</f>
        <v>5.74</v>
      </c>
      <c r="BB1179" s="3">
        <f>ROUND(BA1179*$W1179/100,2)</f>
        <v>5.45</v>
      </c>
      <c r="BC1179" s="3">
        <f>BA1179-BB1179</f>
        <v>0.29000000000000004</v>
      </c>
      <c r="BD1179" s="3">
        <f>ROUND($X1179*0.6,2)</f>
        <v>4.92</v>
      </c>
      <c r="BE1179" s="3">
        <f>ROUND(BD1179*$AA1179/100,2)</f>
        <v>4.67</v>
      </c>
      <c r="BF1179" s="3">
        <f>BD1179-BE1179</f>
        <v>0.25</v>
      </c>
      <c r="BG1179" s="3">
        <v>6.27</v>
      </c>
      <c r="BH1179" s="3">
        <v>6.27</v>
      </c>
      <c r="BI1179" s="3">
        <v>0</v>
      </c>
      <c r="BJ1179" s="3" t="s">
        <v>171</v>
      </c>
      <c r="BK1179" s="3">
        <v>20.811199999999999</v>
      </c>
      <c r="BL1179" s="3">
        <v>19.77</v>
      </c>
      <c r="BM1179" s="3">
        <v>1.0411999999999999</v>
      </c>
      <c r="BN1179" s="3">
        <v>16.89</v>
      </c>
      <c r="BO1179" s="3">
        <v>16.05</v>
      </c>
      <c r="BP1179" s="3">
        <v>0.83999999999999986</v>
      </c>
      <c r="BQ1179" s="3">
        <v>19.011199999999999</v>
      </c>
      <c r="BR1179" s="3">
        <v>18.059999999999999</v>
      </c>
      <c r="BS1179" s="3">
        <v>0.95120000000000005</v>
      </c>
      <c r="BT1179" s="3">
        <v>15.09</v>
      </c>
      <c r="BU1179" s="3">
        <v>14.34</v>
      </c>
      <c r="BV1179" s="3">
        <v>0.75</v>
      </c>
      <c r="BW1179" s="3">
        <v>17.68</v>
      </c>
      <c r="BX1179" s="3">
        <v>16.8</v>
      </c>
      <c r="BY1179" s="3">
        <v>0.87999999999999901</v>
      </c>
      <c r="BZ1179" s="3">
        <v>18.311199999999999</v>
      </c>
      <c r="CA1179" s="3">
        <v>17.399999999999999</v>
      </c>
      <c r="CB1179" s="3">
        <v>0.9112000000000009</v>
      </c>
      <c r="CC1179" s="3">
        <v>16.98</v>
      </c>
      <c r="CD1179" s="3">
        <v>16.13</v>
      </c>
      <c r="CE1179" s="3">
        <v>0.85000000000000142</v>
      </c>
      <c r="CF1179" s="3">
        <v>16.6112</v>
      </c>
      <c r="CG1179" s="3">
        <v>15.78</v>
      </c>
      <c r="CH1179" s="3">
        <v>0.83120000000000083</v>
      </c>
      <c r="CI1179" s="3">
        <v>15.45</v>
      </c>
      <c r="CJ1179" s="3">
        <v>14.68</v>
      </c>
      <c r="CK1179" s="3">
        <v>0.76999999999999957</v>
      </c>
      <c r="CL1179" s="3">
        <v>14.57</v>
      </c>
      <c r="CM1179" s="3">
        <v>13.84</v>
      </c>
      <c r="CN1179" s="3">
        <v>0.73000000000000043</v>
      </c>
      <c r="CO1179" s="3">
        <v>11.82</v>
      </c>
      <c r="CP1179" s="3">
        <v>11.23</v>
      </c>
      <c r="CQ1179" s="3">
        <v>0.58999999999999986</v>
      </c>
      <c r="CR1179" s="3">
        <v>13.31</v>
      </c>
      <c r="CS1179" s="3">
        <v>12.64</v>
      </c>
      <c r="CT1179" s="3">
        <v>0.66999999999999993</v>
      </c>
      <c r="CU1179" s="3">
        <v>10.56</v>
      </c>
      <c r="CV1179" s="3">
        <v>10.029999999999999</v>
      </c>
      <c r="CW1179" s="3">
        <v>0.53000000000000114</v>
      </c>
      <c r="CX1179" s="3">
        <v>12.38</v>
      </c>
      <c r="CY1179" s="3">
        <v>11.76</v>
      </c>
      <c r="CZ1179" s="3">
        <v>0.62000000000000099</v>
      </c>
      <c r="DA1179" s="3">
        <v>12.82</v>
      </c>
      <c r="DB1179" s="3">
        <v>12.18</v>
      </c>
      <c r="DC1179" s="3">
        <v>0.64000000000000057</v>
      </c>
      <c r="DD1179" s="3">
        <v>11.89</v>
      </c>
      <c r="DE1179" s="3">
        <v>11.3</v>
      </c>
      <c r="DF1179" s="3">
        <v>0.58999999999999986</v>
      </c>
      <c r="DG1179" s="3">
        <v>11.63</v>
      </c>
      <c r="DH1179" s="3">
        <v>11.05</v>
      </c>
      <c r="DI1179" s="3">
        <v>0.58000000000000007</v>
      </c>
      <c r="DJ1179" s="3">
        <v>10.82</v>
      </c>
      <c r="DK1179" s="3">
        <v>10.28</v>
      </c>
      <c r="DL1179" s="3">
        <v>0.54000000000000092</v>
      </c>
      <c r="DM1179" s="3">
        <v>18.73</v>
      </c>
      <c r="DN1179" s="3">
        <v>17.79</v>
      </c>
      <c r="DO1179" s="3">
        <v>0.94000000000000128</v>
      </c>
      <c r="DP1179" s="3">
        <v>17.11</v>
      </c>
      <c r="DQ1179" s="3">
        <v>16.25</v>
      </c>
      <c r="DR1179" s="3">
        <v>0.85999999999999943</v>
      </c>
      <c r="DS1179" s="3">
        <v>16.48</v>
      </c>
      <c r="DT1179" s="3">
        <v>15.66</v>
      </c>
      <c r="DU1179" s="3">
        <v>0.82000000000000028</v>
      </c>
      <c r="DV1179" s="3">
        <v>14.95</v>
      </c>
      <c r="DW1179" s="3">
        <v>14.2</v>
      </c>
      <c r="DX1179" s="3">
        <v>0.75</v>
      </c>
    </row>
    <row r="1180" spans="1:128" s="3" customFormat="1" x14ac:dyDescent="0.25">
      <c r="A1180" s="36" t="s">
        <v>1354</v>
      </c>
      <c r="B1180" s="36" t="s">
        <v>1205</v>
      </c>
      <c r="C1180" s="36" t="s">
        <v>1206</v>
      </c>
      <c r="D1180" s="37" t="s">
        <v>1215</v>
      </c>
      <c r="E1180" s="36" t="s">
        <v>1206</v>
      </c>
      <c r="F1180" s="37" t="s">
        <v>559</v>
      </c>
      <c r="G1180" s="36" t="s">
        <v>560</v>
      </c>
      <c r="H1180" s="36" t="s">
        <v>201</v>
      </c>
      <c r="I1180" s="36" t="s">
        <v>388</v>
      </c>
      <c r="J1180" s="36" t="s">
        <v>171</v>
      </c>
      <c r="K1180" s="44">
        <v>6.18</v>
      </c>
      <c r="L1180" s="38" t="str">
        <f>IF(J1180="10",K1180,"")</f>
        <v/>
      </c>
      <c r="M1180" s="38"/>
      <c r="N1180" s="38"/>
      <c r="O1180" s="38">
        <v>0</v>
      </c>
      <c r="P1180" s="38">
        <f>IF(H1180="A",IF(J1180&lt;&gt;"20",IF(J1180="15",K1180*0.87,ROUND(K1180/0.87*0.85,2)),""))</f>
        <v>5.3765999999999998</v>
      </c>
      <c r="Q1180" s="38">
        <f>ROUND(P1180*S1180/100,2)</f>
        <v>4.84</v>
      </c>
      <c r="R1180" s="38">
        <f>P1180-Q1180</f>
        <v>0.53659999999999997</v>
      </c>
      <c r="S1180" s="38" t="s">
        <v>389</v>
      </c>
      <c r="T1180" s="38">
        <f>IF(J1180="20",K1180,IF(J1180="10",ROUND(K1180*0.7,2),ROUND(K1180/0.85*0.7,2)))</f>
        <v>5.09</v>
      </c>
      <c r="U1180" s="38">
        <f>ROUND(T1180*W1180/100,2)</f>
        <v>4.84</v>
      </c>
      <c r="V1180" s="38">
        <f>T1180-U1180</f>
        <v>0.25</v>
      </c>
      <c r="W1180" s="36">
        <v>95</v>
      </c>
      <c r="X1180" s="38">
        <f>IF(J1180="20",ROUND(K1180/0.7*0.6,2),IF(J1180="10",ROUND(K1180*0.6,2),ROUND(K1180/0.85*0.6,2)))</f>
        <v>4.3600000000000003</v>
      </c>
      <c r="Y1180" s="38">
        <f>ROUND(X1180*AA1180/100,2)</f>
        <v>4.1399999999999997</v>
      </c>
      <c r="Z1180" s="38">
        <f>X1180-Y1180</f>
        <v>0.22000000000000064</v>
      </c>
      <c r="AA1180" s="36">
        <v>95</v>
      </c>
      <c r="AB1180" s="38" t="s">
        <v>95</v>
      </c>
      <c r="AC1180" s="38">
        <v>5.56</v>
      </c>
      <c r="AD1180" s="38">
        <v>5.56</v>
      </c>
      <c r="AE1180" s="38">
        <v>0.28000000000000003</v>
      </c>
      <c r="AI1180" s="3">
        <f>ROUND(P1180*0.3,2)</f>
        <v>1.61</v>
      </c>
      <c r="AJ1180" s="3">
        <f>ROUND(AI1180*S1180/100,2)</f>
        <v>1.45</v>
      </c>
      <c r="AK1180" s="3">
        <f>AI1180-AJ1180</f>
        <v>0.16000000000000014</v>
      </c>
      <c r="AL1180" s="3">
        <f>ROUND(T1180*0.3,2)</f>
        <v>1.53</v>
      </c>
      <c r="AM1180" s="3">
        <f>ROUND(AL1180*W1180/100,2)</f>
        <v>1.45</v>
      </c>
      <c r="AN1180" s="3">
        <f>AL1180-AM1180</f>
        <v>8.0000000000000071E-2</v>
      </c>
      <c r="AO1180" s="3">
        <f>ROUND(X1180*0.3,2)</f>
        <v>1.31</v>
      </c>
      <c r="AP1180" s="3">
        <f>ROUND(AO1180*AA1180/100,2)</f>
        <v>1.24</v>
      </c>
      <c r="AQ1180" s="3">
        <f>AO1180-AP1180</f>
        <v>7.0000000000000062E-2</v>
      </c>
      <c r="AR1180" s="3">
        <v>1.67</v>
      </c>
      <c r="AS1180" s="3">
        <v>1.67</v>
      </c>
      <c r="AT1180" s="3">
        <v>0.08</v>
      </c>
      <c r="AX1180" s="3">
        <f>ROUND($P1180*0.6,2)</f>
        <v>3.23</v>
      </c>
      <c r="AY1180" s="3">
        <f>ROUND(AX1180*$S1180/100,2)</f>
        <v>2.91</v>
      </c>
      <c r="AZ1180" s="3">
        <f>AX1180-AY1180</f>
        <v>0.31999999999999984</v>
      </c>
      <c r="BA1180" s="3">
        <f>ROUND($T1180*0.6,2)</f>
        <v>3.05</v>
      </c>
      <c r="BB1180" s="3">
        <f>ROUND(BA1180*$W1180/100,2)</f>
        <v>2.9</v>
      </c>
      <c r="BC1180" s="3">
        <f>BA1180-BB1180</f>
        <v>0.14999999999999991</v>
      </c>
      <c r="BD1180" s="3">
        <f>ROUND($X1180*0.6,2)</f>
        <v>2.62</v>
      </c>
      <c r="BE1180" s="3">
        <f>ROUND(BD1180*$AA1180/100,2)</f>
        <v>2.4900000000000002</v>
      </c>
      <c r="BF1180" s="3">
        <f>BD1180-BE1180</f>
        <v>0.12999999999999989</v>
      </c>
      <c r="BG1180" s="3">
        <v>3.34</v>
      </c>
      <c r="BH1180" s="3">
        <v>3.34</v>
      </c>
      <c r="BI1180" s="3">
        <v>0</v>
      </c>
      <c r="BJ1180" s="3" t="s">
        <v>171</v>
      </c>
      <c r="BK1180" s="3">
        <v>14.576600000000001</v>
      </c>
      <c r="BL1180" s="3">
        <v>13.85</v>
      </c>
      <c r="BM1180" s="3">
        <v>0.72660000000000124</v>
      </c>
      <c r="BN1180" s="3">
        <v>13.05</v>
      </c>
      <c r="BO1180" s="3">
        <v>12.4</v>
      </c>
      <c r="BP1180" s="3">
        <v>0.65000000000000036</v>
      </c>
      <c r="BQ1180" s="3">
        <v>12.7766</v>
      </c>
      <c r="BR1180" s="3">
        <v>12.14</v>
      </c>
      <c r="BS1180" s="3">
        <v>0.63659999999999961</v>
      </c>
      <c r="BT1180" s="3">
        <v>11.25</v>
      </c>
      <c r="BU1180" s="3">
        <v>10.69</v>
      </c>
      <c r="BV1180" s="3">
        <v>0.5600000000000005</v>
      </c>
      <c r="BW1180" s="3">
        <v>12.79</v>
      </c>
      <c r="BX1180" s="3">
        <v>12.15</v>
      </c>
      <c r="BY1180" s="3">
        <v>0.63999999999999879</v>
      </c>
      <c r="BZ1180" s="3">
        <v>12.076599999999999</v>
      </c>
      <c r="CA1180" s="3">
        <v>11.47</v>
      </c>
      <c r="CB1180" s="3">
        <v>0.60659999999999847</v>
      </c>
      <c r="CC1180" s="3">
        <v>12.09</v>
      </c>
      <c r="CD1180" s="3">
        <v>11.49</v>
      </c>
      <c r="CE1180" s="3">
        <v>0.59999999999999964</v>
      </c>
      <c r="CF1180" s="3">
        <v>10.3766</v>
      </c>
      <c r="CG1180" s="3">
        <v>9.86</v>
      </c>
      <c r="CH1180" s="3">
        <v>0.51660000000000039</v>
      </c>
      <c r="CI1180" s="3">
        <v>10.56</v>
      </c>
      <c r="CJ1180" s="3">
        <v>10.029999999999999</v>
      </c>
      <c r="CK1180" s="3">
        <v>0.53000000000000114</v>
      </c>
      <c r="CL1180" s="3">
        <v>10.199999999999999</v>
      </c>
      <c r="CM1180" s="3">
        <v>9.69</v>
      </c>
      <c r="CN1180" s="3">
        <v>0.50999999999999979</v>
      </c>
      <c r="CO1180" s="3">
        <v>9.14</v>
      </c>
      <c r="CP1180" s="3">
        <v>8.68</v>
      </c>
      <c r="CQ1180" s="3">
        <v>0.46000000000000085</v>
      </c>
      <c r="CR1180" s="3">
        <v>8.94</v>
      </c>
      <c r="CS1180" s="3">
        <v>8.49</v>
      </c>
      <c r="CT1180" s="3">
        <v>0.44999999999999929</v>
      </c>
      <c r="CU1180" s="3">
        <v>7.88</v>
      </c>
      <c r="CV1180" s="3">
        <v>7.49</v>
      </c>
      <c r="CW1180" s="3">
        <v>0.38999999999999968</v>
      </c>
      <c r="CX1180" s="3">
        <v>8.9499999999999993</v>
      </c>
      <c r="CY1180" s="3">
        <v>8.5</v>
      </c>
      <c r="CZ1180" s="3">
        <v>0.44999999999999929</v>
      </c>
      <c r="DA1180" s="3">
        <v>8.4499999999999993</v>
      </c>
      <c r="DB1180" s="3">
        <v>8.0299999999999994</v>
      </c>
      <c r="DC1180" s="3">
        <v>0.41999999999999993</v>
      </c>
      <c r="DD1180" s="3">
        <v>8.4600000000000009</v>
      </c>
      <c r="DE1180" s="3">
        <v>8.0399999999999991</v>
      </c>
      <c r="DF1180" s="3">
        <v>0.42000000000000171</v>
      </c>
      <c r="DG1180" s="3">
        <v>7.26</v>
      </c>
      <c r="DH1180" s="3">
        <v>6.9</v>
      </c>
      <c r="DI1180" s="3">
        <v>0.35999999999999943</v>
      </c>
      <c r="DJ1180" s="3">
        <v>7.39</v>
      </c>
      <c r="DK1180" s="3">
        <v>7.02</v>
      </c>
      <c r="DL1180" s="3">
        <v>0.37000000000000011</v>
      </c>
      <c r="DM1180" s="3">
        <v>13.12</v>
      </c>
      <c r="DN1180" s="3">
        <v>12.46</v>
      </c>
      <c r="DO1180" s="3">
        <v>0.65999999999999837</v>
      </c>
      <c r="DP1180" s="3">
        <v>11.5</v>
      </c>
      <c r="DQ1180" s="3">
        <v>10.93</v>
      </c>
      <c r="DR1180" s="3">
        <v>0.57000000000000028</v>
      </c>
      <c r="DS1180" s="3">
        <v>10.87</v>
      </c>
      <c r="DT1180" s="3">
        <v>10.33</v>
      </c>
      <c r="DU1180" s="3">
        <v>0.53999999999999915</v>
      </c>
      <c r="DV1180" s="3">
        <v>9.34</v>
      </c>
      <c r="DW1180" s="3">
        <v>8.8699999999999992</v>
      </c>
      <c r="DX1180" s="3">
        <v>0.47000000000000064</v>
      </c>
    </row>
    <row r="1181" spans="1:128" s="3" customFormat="1" x14ac:dyDescent="0.25">
      <c r="A1181" s="36" t="s">
        <v>1355</v>
      </c>
      <c r="B1181" s="36" t="s">
        <v>1205</v>
      </c>
      <c r="C1181" s="36" t="s">
        <v>1206</v>
      </c>
      <c r="D1181" s="37" t="s">
        <v>1232</v>
      </c>
      <c r="E1181" s="36" t="s">
        <v>1233</v>
      </c>
      <c r="F1181" s="37" t="s">
        <v>559</v>
      </c>
      <c r="G1181" s="36" t="s">
        <v>560</v>
      </c>
      <c r="H1181" s="36" t="s">
        <v>201</v>
      </c>
      <c r="I1181" s="36" t="s">
        <v>388</v>
      </c>
      <c r="J1181" s="36" t="s">
        <v>171</v>
      </c>
      <c r="K1181" s="44">
        <v>11.6112</v>
      </c>
      <c r="L1181" s="38" t="str">
        <f>IF(J1181="10",K1181,"")</f>
        <v/>
      </c>
      <c r="M1181" s="38"/>
      <c r="N1181" s="38"/>
      <c r="O1181" s="38">
        <v>0</v>
      </c>
      <c r="P1181" s="38">
        <f>IF(H1181="A",IF(J1181&lt;&gt;"20",IF(J1181="15",K1181*0.87,ROUND(K1181/0.87*0.85,2)),""))</f>
        <v>10.101744</v>
      </c>
      <c r="Q1181" s="38">
        <f>ROUND(P1181*S1181/100,2)</f>
        <v>9.09</v>
      </c>
      <c r="R1181" s="38">
        <f>P1181-Q1181</f>
        <v>1.0117440000000002</v>
      </c>
      <c r="S1181" s="38" t="s">
        <v>389</v>
      </c>
      <c r="T1181" s="38">
        <f>IF(J1181="20",K1181,IF(J1181="10",ROUND(K1181*0.7,2),ROUND(K1181/0.85*0.7,2)))</f>
        <v>9.56</v>
      </c>
      <c r="U1181" s="38">
        <f>ROUND(T1181*W1181/100,2)</f>
        <v>9.08</v>
      </c>
      <c r="V1181" s="38">
        <f>T1181-U1181</f>
        <v>0.48000000000000043</v>
      </c>
      <c r="W1181" s="36">
        <v>95</v>
      </c>
      <c r="X1181" s="38">
        <f>IF(J1181="20",ROUND(K1181/0.7*0.6,2),IF(J1181="10",ROUND(K1181*0.6,2),ROUND(K1181/0.85*0.6,2)))</f>
        <v>8.1999999999999993</v>
      </c>
      <c r="Y1181" s="38">
        <f>ROUND(X1181*AA1181/100,2)</f>
        <v>7.79</v>
      </c>
      <c r="Z1181" s="38">
        <f>X1181-Y1181</f>
        <v>0.40999999999999925</v>
      </c>
      <c r="AA1181" s="36">
        <v>95</v>
      </c>
      <c r="AB1181" s="38" t="s">
        <v>95</v>
      </c>
      <c r="AC1181" s="38">
        <v>10.45</v>
      </c>
      <c r="AD1181" s="38">
        <v>10.45</v>
      </c>
      <c r="AE1181" s="38">
        <v>0.52</v>
      </c>
      <c r="AI1181" s="3">
        <f>ROUND(P1181*0.3,2)</f>
        <v>3.03</v>
      </c>
      <c r="AJ1181" s="3">
        <f>ROUND(AI1181*S1181/100,2)</f>
        <v>2.73</v>
      </c>
      <c r="AK1181" s="3">
        <f>AI1181-AJ1181</f>
        <v>0.29999999999999982</v>
      </c>
      <c r="AL1181" s="3">
        <f>ROUND(T1181*0.3,2)</f>
        <v>2.87</v>
      </c>
      <c r="AM1181" s="3">
        <f>ROUND(AL1181*W1181/100,2)</f>
        <v>2.73</v>
      </c>
      <c r="AN1181" s="3">
        <f>AL1181-AM1181</f>
        <v>0.14000000000000012</v>
      </c>
      <c r="AO1181" s="3">
        <f>ROUND(X1181*0.3,2)</f>
        <v>2.46</v>
      </c>
      <c r="AP1181" s="3">
        <f>ROUND(AO1181*AA1181/100,2)</f>
        <v>2.34</v>
      </c>
      <c r="AQ1181" s="3">
        <f>AO1181-AP1181</f>
        <v>0.12000000000000011</v>
      </c>
      <c r="AR1181" s="3">
        <v>3.14</v>
      </c>
      <c r="AS1181" s="3">
        <v>3.14</v>
      </c>
      <c r="AT1181" s="3">
        <v>0.16</v>
      </c>
      <c r="AX1181" s="3">
        <f>ROUND($P1181*0.6,2)</f>
        <v>6.06</v>
      </c>
      <c r="AY1181" s="3">
        <f>ROUND(AX1181*$S1181/100,2)</f>
        <v>5.45</v>
      </c>
      <c r="AZ1181" s="3">
        <f>AX1181-AY1181</f>
        <v>0.60999999999999943</v>
      </c>
      <c r="BA1181" s="3">
        <f>ROUND($T1181*0.6,2)</f>
        <v>5.74</v>
      </c>
      <c r="BB1181" s="3">
        <f>ROUND(BA1181*$W1181/100,2)</f>
        <v>5.45</v>
      </c>
      <c r="BC1181" s="3">
        <f>BA1181-BB1181</f>
        <v>0.29000000000000004</v>
      </c>
      <c r="BD1181" s="3">
        <f>ROUND($X1181*0.6,2)</f>
        <v>4.92</v>
      </c>
      <c r="BE1181" s="3">
        <f>ROUND(BD1181*$AA1181/100,2)</f>
        <v>4.67</v>
      </c>
      <c r="BF1181" s="3">
        <f>BD1181-BE1181</f>
        <v>0.25</v>
      </c>
      <c r="BG1181" s="3">
        <v>6.27</v>
      </c>
      <c r="BH1181" s="3">
        <v>6.27</v>
      </c>
      <c r="BI1181" s="3">
        <v>0</v>
      </c>
      <c r="BJ1181" s="3" t="s">
        <v>171</v>
      </c>
      <c r="BK1181" s="3">
        <v>19.301743999999999</v>
      </c>
      <c r="BL1181" s="3">
        <v>18.34</v>
      </c>
      <c r="BM1181" s="3">
        <v>0.96174399999999949</v>
      </c>
      <c r="BN1181" s="3">
        <v>16.89</v>
      </c>
      <c r="BO1181" s="3">
        <v>16.05</v>
      </c>
      <c r="BP1181" s="3">
        <v>0.83999999999999986</v>
      </c>
      <c r="BQ1181" s="3">
        <v>17.501743999999999</v>
      </c>
      <c r="BR1181" s="3">
        <v>16.63</v>
      </c>
      <c r="BS1181" s="3">
        <v>0.87174399999999963</v>
      </c>
      <c r="BT1181" s="3">
        <v>15.09</v>
      </c>
      <c r="BU1181" s="3">
        <v>14.34</v>
      </c>
      <c r="BV1181" s="3">
        <v>0.75</v>
      </c>
      <c r="BW1181" s="3">
        <v>17.68</v>
      </c>
      <c r="BX1181" s="3">
        <v>16.8</v>
      </c>
      <c r="BY1181" s="3">
        <v>0.87999999999999901</v>
      </c>
      <c r="BZ1181" s="3">
        <v>16.801743999999999</v>
      </c>
      <c r="CA1181" s="3">
        <v>15.96</v>
      </c>
      <c r="CB1181" s="3">
        <v>0.84174399999999849</v>
      </c>
      <c r="CC1181" s="3">
        <v>16.98</v>
      </c>
      <c r="CD1181" s="3">
        <v>16.13</v>
      </c>
      <c r="CE1181" s="3">
        <v>0.85000000000000142</v>
      </c>
      <c r="CF1181" s="3">
        <v>15.101744</v>
      </c>
      <c r="CG1181" s="3">
        <v>14.35</v>
      </c>
      <c r="CH1181" s="3">
        <v>0.75174400000000041</v>
      </c>
      <c r="CI1181" s="3">
        <v>15.45</v>
      </c>
      <c r="CJ1181" s="3">
        <v>14.68</v>
      </c>
      <c r="CK1181" s="3">
        <v>0.76999999999999957</v>
      </c>
      <c r="CL1181" s="3">
        <v>13.51</v>
      </c>
      <c r="CM1181" s="3">
        <v>12.83</v>
      </c>
      <c r="CN1181" s="3">
        <v>0.67999999999999972</v>
      </c>
      <c r="CO1181" s="3">
        <v>11.82</v>
      </c>
      <c r="CP1181" s="3">
        <v>11.23</v>
      </c>
      <c r="CQ1181" s="3">
        <v>0.58999999999999986</v>
      </c>
      <c r="CR1181" s="3">
        <v>12.25</v>
      </c>
      <c r="CS1181" s="3">
        <v>11.64</v>
      </c>
      <c r="CT1181" s="3">
        <v>0.60999999999999943</v>
      </c>
      <c r="CU1181" s="3">
        <v>10.56</v>
      </c>
      <c r="CV1181" s="3">
        <v>10.029999999999999</v>
      </c>
      <c r="CW1181" s="3">
        <v>0.53000000000000114</v>
      </c>
      <c r="CX1181" s="3">
        <v>12.38</v>
      </c>
      <c r="CY1181" s="3">
        <v>11.76</v>
      </c>
      <c r="CZ1181" s="3">
        <v>0.62000000000000099</v>
      </c>
      <c r="DA1181" s="3">
        <v>11.76</v>
      </c>
      <c r="DB1181" s="3">
        <v>11.17</v>
      </c>
      <c r="DC1181" s="3">
        <v>0.58999999999999986</v>
      </c>
      <c r="DD1181" s="3">
        <v>11.89</v>
      </c>
      <c r="DE1181" s="3">
        <v>11.3</v>
      </c>
      <c r="DF1181" s="3">
        <v>0.58999999999999986</v>
      </c>
      <c r="DG1181" s="3">
        <v>10.57</v>
      </c>
      <c r="DH1181" s="3">
        <v>10.039999999999999</v>
      </c>
      <c r="DI1181" s="3">
        <v>0.53000000000000114</v>
      </c>
      <c r="DJ1181" s="3">
        <v>10.82</v>
      </c>
      <c r="DK1181" s="3">
        <v>10.28</v>
      </c>
      <c r="DL1181" s="3">
        <v>0.54000000000000092</v>
      </c>
      <c r="DM1181" s="3">
        <v>17.37</v>
      </c>
      <c r="DN1181" s="3">
        <v>16.5</v>
      </c>
      <c r="DO1181" s="3">
        <v>0.87000000000000099</v>
      </c>
      <c r="DP1181" s="3">
        <v>15.75</v>
      </c>
      <c r="DQ1181" s="3">
        <v>14.96</v>
      </c>
      <c r="DR1181" s="3">
        <v>0.78999999999999915</v>
      </c>
      <c r="DS1181" s="3">
        <v>15.12</v>
      </c>
      <c r="DT1181" s="3">
        <v>14.36</v>
      </c>
      <c r="DU1181" s="3">
        <v>0.75999999999999979</v>
      </c>
      <c r="DV1181" s="3">
        <v>13.59</v>
      </c>
      <c r="DW1181" s="3">
        <v>12.91</v>
      </c>
      <c r="DX1181" s="3">
        <v>0.67999999999999972</v>
      </c>
    </row>
    <row r="1182" spans="1:128" s="3" customFormat="1" x14ac:dyDescent="0.25">
      <c r="A1182" s="36" t="s">
        <v>1356</v>
      </c>
      <c r="B1182" s="36" t="s">
        <v>1205</v>
      </c>
      <c r="C1182" s="36" t="s">
        <v>1206</v>
      </c>
      <c r="D1182" s="37" t="s">
        <v>1282</v>
      </c>
      <c r="E1182" s="36" t="s">
        <v>1283</v>
      </c>
      <c r="F1182" s="37" t="s">
        <v>583</v>
      </c>
      <c r="G1182" s="36" t="s">
        <v>584</v>
      </c>
      <c r="H1182" s="36" t="s">
        <v>93</v>
      </c>
      <c r="I1182" s="36" t="s">
        <v>225</v>
      </c>
      <c r="J1182" s="40">
        <v>30</v>
      </c>
      <c r="K1182" s="44">
        <v>8</v>
      </c>
      <c r="L1182" s="38" t="str">
        <f>IF(J1182="10",K1182,"")</f>
        <v/>
      </c>
      <c r="M1182" s="38"/>
      <c r="N1182" s="38"/>
      <c r="O1182" s="38"/>
      <c r="P1182" s="38"/>
      <c r="Q1182" s="38"/>
      <c r="R1182" s="38"/>
      <c r="S1182" s="38"/>
      <c r="T1182" s="38"/>
      <c r="U1182" s="38"/>
      <c r="V1182" s="38"/>
      <c r="W1182" s="36"/>
      <c r="X1182" s="38">
        <f>K1182</f>
        <v>8</v>
      </c>
      <c r="Y1182" s="38">
        <f>ROUND(X1182*AA1182/100,2)</f>
        <v>7.6</v>
      </c>
      <c r="Z1182" s="38">
        <f>X1182-Y1182</f>
        <v>0.40000000000000036</v>
      </c>
      <c r="AA1182" s="36">
        <v>95</v>
      </c>
      <c r="AB1182" s="38"/>
      <c r="AC1182" s="38"/>
      <c r="AD1182" s="38"/>
      <c r="AE1182" s="38"/>
      <c r="BJ1182" s="43">
        <v>30</v>
      </c>
      <c r="BN1182" s="3">
        <v>19.2</v>
      </c>
      <c r="BO1182" s="3">
        <v>18.239999999999998</v>
      </c>
      <c r="BP1182" s="3">
        <v>0.96000000000000085</v>
      </c>
      <c r="BT1182" s="3">
        <v>16.2</v>
      </c>
      <c r="BU1182" s="3">
        <v>15.39</v>
      </c>
      <c r="BV1182" s="3">
        <v>0.80999999999999872</v>
      </c>
      <c r="CO1182" s="3">
        <v>13.44</v>
      </c>
      <c r="CP1182" s="3">
        <v>12.77</v>
      </c>
      <c r="CQ1182" s="3">
        <v>0.66999999999999993</v>
      </c>
      <c r="CU1182" s="3">
        <v>11.34</v>
      </c>
      <c r="CV1182" s="3">
        <v>10.77</v>
      </c>
      <c r="CW1182" s="3">
        <v>0.57000000000000028</v>
      </c>
    </row>
    <row r="1183" spans="1:128" s="3" customFormat="1" x14ac:dyDescent="0.25">
      <c r="A1183" s="36" t="s">
        <v>1357</v>
      </c>
      <c r="B1183" s="36" t="s">
        <v>1205</v>
      </c>
      <c r="C1183" s="36" t="s">
        <v>1206</v>
      </c>
      <c r="D1183" s="37" t="s">
        <v>1236</v>
      </c>
      <c r="E1183" s="36" t="s">
        <v>1237</v>
      </c>
      <c r="F1183" s="37" t="s">
        <v>583</v>
      </c>
      <c r="G1183" s="36" t="s">
        <v>584</v>
      </c>
      <c r="H1183" s="36" t="s">
        <v>93</v>
      </c>
      <c r="I1183" s="36" t="s">
        <v>225</v>
      </c>
      <c r="J1183" s="40">
        <v>30</v>
      </c>
      <c r="K1183" s="44">
        <v>8</v>
      </c>
      <c r="L1183" s="38" t="str">
        <f>IF(J1183="10",K1183,"")</f>
        <v/>
      </c>
      <c r="M1183" s="38"/>
      <c r="N1183" s="38"/>
      <c r="O1183" s="38"/>
      <c r="P1183" s="38"/>
      <c r="Q1183" s="38"/>
      <c r="R1183" s="38"/>
      <c r="S1183" s="38"/>
      <c r="T1183" s="38"/>
      <c r="U1183" s="38"/>
      <c r="V1183" s="38"/>
      <c r="W1183" s="36"/>
      <c r="X1183" s="38">
        <f>K1183</f>
        <v>8</v>
      </c>
      <c r="Y1183" s="38">
        <f>ROUND(X1183*AA1183/100,2)</f>
        <v>7.6</v>
      </c>
      <c r="Z1183" s="38">
        <f>X1183-Y1183</f>
        <v>0.40000000000000036</v>
      </c>
      <c r="AA1183" s="36">
        <v>95</v>
      </c>
      <c r="AB1183" s="38"/>
      <c r="AC1183" s="38"/>
      <c r="AD1183" s="38"/>
      <c r="AE1183" s="38"/>
      <c r="BJ1183" s="43">
        <v>30</v>
      </c>
      <c r="BN1183" s="3">
        <v>19.2</v>
      </c>
      <c r="BO1183" s="3">
        <v>18.239999999999998</v>
      </c>
      <c r="BP1183" s="3">
        <v>0.96000000000000085</v>
      </c>
      <c r="BT1183" s="3">
        <v>16.2</v>
      </c>
      <c r="BU1183" s="3">
        <v>15.39</v>
      </c>
      <c r="BV1183" s="3">
        <v>0.80999999999999872</v>
      </c>
      <c r="CO1183" s="3">
        <v>13.44</v>
      </c>
      <c r="CP1183" s="3">
        <v>12.77</v>
      </c>
      <c r="CQ1183" s="3">
        <v>0.66999999999999993</v>
      </c>
      <c r="CU1183" s="3">
        <v>11.34</v>
      </c>
      <c r="CV1183" s="3">
        <v>10.77</v>
      </c>
      <c r="CW1183" s="3">
        <v>0.57000000000000028</v>
      </c>
    </row>
    <row r="1184" spans="1:128" s="3" customFormat="1" x14ac:dyDescent="0.25">
      <c r="A1184" s="36" t="s">
        <v>1358</v>
      </c>
      <c r="B1184" s="36" t="s">
        <v>1205</v>
      </c>
      <c r="C1184" s="36" t="s">
        <v>1206</v>
      </c>
      <c r="D1184" s="37" t="s">
        <v>1220</v>
      </c>
      <c r="E1184" s="36" t="s">
        <v>1221</v>
      </c>
      <c r="F1184" s="37" t="s">
        <v>583</v>
      </c>
      <c r="G1184" s="36" t="s">
        <v>584</v>
      </c>
      <c r="H1184" s="36" t="s">
        <v>93</v>
      </c>
      <c r="I1184" s="36" t="s">
        <v>225</v>
      </c>
      <c r="J1184" s="40">
        <v>30</v>
      </c>
      <c r="K1184" s="44">
        <v>8</v>
      </c>
      <c r="L1184" s="38" t="str">
        <f>IF(J1184="10",K1184,"")</f>
        <v/>
      </c>
      <c r="M1184" s="38"/>
      <c r="N1184" s="38"/>
      <c r="O1184" s="38"/>
      <c r="P1184" s="38"/>
      <c r="Q1184" s="38"/>
      <c r="R1184" s="38"/>
      <c r="S1184" s="38"/>
      <c r="T1184" s="38"/>
      <c r="U1184" s="38"/>
      <c r="V1184" s="38"/>
      <c r="W1184" s="36"/>
      <c r="X1184" s="38">
        <f>K1184</f>
        <v>8</v>
      </c>
      <c r="Y1184" s="38">
        <f>ROUND(X1184*AA1184/100,2)</f>
        <v>7.6</v>
      </c>
      <c r="Z1184" s="38">
        <f>X1184-Y1184</f>
        <v>0.40000000000000036</v>
      </c>
      <c r="AA1184" s="36">
        <v>95</v>
      </c>
      <c r="AB1184" s="38"/>
      <c r="AC1184" s="38"/>
      <c r="AD1184" s="38"/>
      <c r="AE1184" s="38"/>
      <c r="BJ1184" s="43">
        <v>30</v>
      </c>
      <c r="BN1184" s="3">
        <v>19.2</v>
      </c>
      <c r="BO1184" s="3">
        <v>18.239999999999998</v>
      </c>
      <c r="BP1184" s="3">
        <v>0.96000000000000085</v>
      </c>
      <c r="BT1184" s="3">
        <v>16.2</v>
      </c>
      <c r="BU1184" s="3">
        <v>15.39</v>
      </c>
      <c r="BV1184" s="3">
        <v>0.80999999999999872</v>
      </c>
      <c r="CO1184" s="3">
        <v>13.44</v>
      </c>
      <c r="CP1184" s="3">
        <v>12.77</v>
      </c>
      <c r="CQ1184" s="3">
        <v>0.66999999999999993</v>
      </c>
      <c r="CU1184" s="3">
        <v>11.34</v>
      </c>
      <c r="CV1184" s="3">
        <v>10.77</v>
      </c>
      <c r="CW1184" s="3">
        <v>0.57000000000000028</v>
      </c>
    </row>
    <row r="1185" spans="1:128" s="3" customFormat="1" x14ac:dyDescent="0.25">
      <c r="A1185" s="36" t="s">
        <v>1359</v>
      </c>
      <c r="B1185" s="36" t="s">
        <v>1205</v>
      </c>
      <c r="C1185" s="36" t="s">
        <v>1206</v>
      </c>
      <c r="D1185" s="37" t="s">
        <v>1277</v>
      </c>
      <c r="E1185" s="36" t="s">
        <v>1278</v>
      </c>
      <c r="F1185" s="37" t="s">
        <v>583</v>
      </c>
      <c r="G1185" s="36" t="s">
        <v>584</v>
      </c>
      <c r="H1185" s="36" t="s">
        <v>93</v>
      </c>
      <c r="I1185" s="36" t="s">
        <v>225</v>
      </c>
      <c r="J1185" s="40">
        <v>30</v>
      </c>
      <c r="K1185" s="44">
        <v>8</v>
      </c>
      <c r="L1185" s="38" t="str">
        <f>IF(J1185="10",K1185,"")</f>
        <v/>
      </c>
      <c r="M1185" s="38"/>
      <c r="N1185" s="38"/>
      <c r="O1185" s="38">
        <v>0</v>
      </c>
      <c r="P1185" s="38">
        <f>IF(J1185&lt;&gt;"20",IF(J1185="15",K1185,ROUND(K1185*0.85,2)),"")</f>
        <v>6.8</v>
      </c>
      <c r="Q1185" s="38">
        <f>ROUND(P1185*S1185/100,2)</f>
        <v>0</v>
      </c>
      <c r="R1185" s="38">
        <f>P1185-Q1185</f>
        <v>6.8</v>
      </c>
      <c r="S1185" s="38">
        <v>0</v>
      </c>
      <c r="T1185" s="38">
        <f>IF(J1185="20",K1185,IF(J1185="10",ROUND(K1185*0.7,2),ROUND(K1185/0.85*0.7,2)))</f>
        <v>6.59</v>
      </c>
      <c r="U1185" s="38">
        <f>ROUND(T1185*W1185/100,2)</f>
        <v>6.26</v>
      </c>
      <c r="V1185" s="38">
        <f>T1185-U1185</f>
        <v>0.33000000000000007</v>
      </c>
      <c r="W1185" s="36">
        <v>95</v>
      </c>
      <c r="X1185" s="38">
        <f>K1185</f>
        <v>8</v>
      </c>
      <c r="Y1185" s="38">
        <f>ROUND(X1185*AA1185/100,2)</f>
        <v>7.6</v>
      </c>
      <c r="Z1185" s="38">
        <f>X1185-Y1185</f>
        <v>0.40000000000000036</v>
      </c>
      <c r="AA1185" s="36">
        <v>95</v>
      </c>
      <c r="AB1185" s="38"/>
      <c r="AC1185" s="38"/>
      <c r="AD1185" s="38"/>
      <c r="AE1185" s="38"/>
      <c r="BJ1185" s="43">
        <v>30</v>
      </c>
      <c r="BN1185" s="3">
        <v>19.2</v>
      </c>
      <c r="BO1185" s="3">
        <v>18.239999999999998</v>
      </c>
      <c r="BP1185" s="3">
        <v>0.96000000000000085</v>
      </c>
      <c r="BT1185" s="3">
        <v>16.2</v>
      </c>
      <c r="BU1185" s="3">
        <v>15.39</v>
      </c>
      <c r="BV1185" s="3">
        <v>0.80999999999999872</v>
      </c>
      <c r="CO1185" s="3">
        <v>13.44</v>
      </c>
      <c r="CP1185" s="3">
        <v>12.77</v>
      </c>
      <c r="CQ1185" s="3">
        <v>0.66999999999999993</v>
      </c>
      <c r="CU1185" s="3">
        <v>11.34</v>
      </c>
      <c r="CV1185" s="3">
        <v>10.77</v>
      </c>
      <c r="CW1185" s="3">
        <v>0.57000000000000028</v>
      </c>
    </row>
    <row r="1186" spans="1:128" s="3" customFormat="1" x14ac:dyDescent="0.25">
      <c r="A1186" s="36" t="s">
        <v>1360</v>
      </c>
      <c r="B1186" s="36" t="s">
        <v>1205</v>
      </c>
      <c r="C1186" s="36" t="s">
        <v>1206</v>
      </c>
      <c r="D1186" s="37" t="s">
        <v>1215</v>
      </c>
      <c r="E1186" s="36" t="s">
        <v>1206</v>
      </c>
      <c r="F1186" s="37" t="s">
        <v>583</v>
      </c>
      <c r="G1186" s="36" t="s">
        <v>584</v>
      </c>
      <c r="H1186" s="36" t="s">
        <v>93</v>
      </c>
      <c r="I1186" s="36" t="s">
        <v>225</v>
      </c>
      <c r="J1186" s="40">
        <v>30</v>
      </c>
      <c r="K1186" s="44">
        <v>8</v>
      </c>
      <c r="L1186" s="38" t="str">
        <f>IF(J1186="10",K1186,"")</f>
        <v/>
      </c>
      <c r="M1186" s="38"/>
      <c r="N1186" s="38"/>
      <c r="O1186" s="38"/>
      <c r="P1186" s="38"/>
      <c r="Q1186" s="38"/>
      <c r="R1186" s="38"/>
      <c r="S1186" s="38"/>
      <c r="T1186" s="38"/>
      <c r="U1186" s="38"/>
      <c r="V1186" s="38"/>
      <c r="W1186" s="36"/>
      <c r="X1186" s="38">
        <f>K1186</f>
        <v>8</v>
      </c>
      <c r="Y1186" s="38">
        <f>ROUND(X1186*AA1186/100,2)</f>
        <v>7.6</v>
      </c>
      <c r="Z1186" s="38">
        <f>X1186-Y1186</f>
        <v>0.40000000000000036</v>
      </c>
      <c r="AA1186" s="36">
        <v>95</v>
      </c>
      <c r="AB1186" s="38"/>
      <c r="AC1186" s="38"/>
      <c r="AD1186" s="38"/>
      <c r="AE1186" s="38"/>
      <c r="BJ1186" s="43">
        <v>30</v>
      </c>
      <c r="BN1186" s="3">
        <v>19.2</v>
      </c>
      <c r="BO1186" s="3">
        <v>18.239999999999998</v>
      </c>
      <c r="BP1186" s="3">
        <v>0.96000000000000085</v>
      </c>
      <c r="BT1186" s="3">
        <v>16.2</v>
      </c>
      <c r="BU1186" s="3">
        <v>15.39</v>
      </c>
      <c r="BV1186" s="3">
        <v>0.80999999999999872</v>
      </c>
      <c r="CO1186" s="3">
        <v>13.44</v>
      </c>
      <c r="CP1186" s="3">
        <v>12.77</v>
      </c>
      <c r="CQ1186" s="3">
        <v>0.66999999999999993</v>
      </c>
      <c r="CU1186" s="3">
        <v>11.34</v>
      </c>
      <c r="CV1186" s="3">
        <v>10.77</v>
      </c>
      <c r="CW1186" s="3">
        <v>0.57000000000000028</v>
      </c>
    </row>
    <row r="1187" spans="1:128" s="3" customFormat="1" x14ac:dyDescent="0.25">
      <c r="A1187" s="36" t="s">
        <v>1361</v>
      </c>
      <c r="B1187" s="36" t="s">
        <v>1205</v>
      </c>
      <c r="C1187" s="36" t="s">
        <v>1206</v>
      </c>
      <c r="D1187" s="37" t="s">
        <v>1217</v>
      </c>
      <c r="E1187" s="36" t="s">
        <v>1218</v>
      </c>
      <c r="F1187" s="37" t="s">
        <v>583</v>
      </c>
      <c r="G1187" s="36" t="s">
        <v>584</v>
      </c>
      <c r="H1187" s="36" t="s">
        <v>93</v>
      </c>
      <c r="I1187" s="36" t="s">
        <v>225</v>
      </c>
      <c r="J1187" s="40">
        <v>30</v>
      </c>
      <c r="K1187" s="44">
        <v>8</v>
      </c>
      <c r="L1187" s="38" t="str">
        <f>IF(J1187="10",K1187,"")</f>
        <v/>
      </c>
      <c r="M1187" s="38"/>
      <c r="N1187" s="38"/>
      <c r="O1187" s="38"/>
      <c r="P1187" s="38"/>
      <c r="Q1187" s="38"/>
      <c r="R1187" s="38"/>
      <c r="S1187" s="38"/>
      <c r="T1187" s="38"/>
      <c r="U1187" s="38"/>
      <c r="V1187" s="38"/>
      <c r="W1187" s="36"/>
      <c r="X1187" s="38">
        <f>K1187</f>
        <v>8</v>
      </c>
      <c r="Y1187" s="38">
        <f>ROUND(X1187*AA1187/100,2)</f>
        <v>7.6</v>
      </c>
      <c r="Z1187" s="38">
        <f>X1187-Y1187</f>
        <v>0.40000000000000036</v>
      </c>
      <c r="AA1187" s="36">
        <v>95</v>
      </c>
      <c r="AB1187" s="38"/>
      <c r="AC1187" s="38"/>
      <c r="AD1187" s="38"/>
      <c r="AE1187" s="38"/>
      <c r="BJ1187" s="43">
        <v>30</v>
      </c>
      <c r="BN1187" s="3">
        <v>19.2</v>
      </c>
      <c r="BO1187" s="3">
        <v>18.239999999999998</v>
      </c>
      <c r="BP1187" s="3">
        <v>0.96000000000000085</v>
      </c>
      <c r="BT1187" s="3">
        <v>16.2</v>
      </c>
      <c r="BU1187" s="3">
        <v>15.39</v>
      </c>
      <c r="BV1187" s="3">
        <v>0.80999999999999872</v>
      </c>
      <c r="CO1187" s="3">
        <v>13.44</v>
      </c>
      <c r="CP1187" s="3">
        <v>12.77</v>
      </c>
      <c r="CQ1187" s="3">
        <v>0.66999999999999993</v>
      </c>
      <c r="CU1187" s="3">
        <v>11.34</v>
      </c>
      <c r="CV1187" s="3">
        <v>10.77</v>
      </c>
      <c r="CW1187" s="3">
        <v>0.57000000000000028</v>
      </c>
    </row>
    <row r="1188" spans="1:128" s="3" customFormat="1" x14ac:dyDescent="0.25">
      <c r="A1188" s="36" t="s">
        <v>1362</v>
      </c>
      <c r="B1188" s="36" t="s">
        <v>1205</v>
      </c>
      <c r="C1188" s="36" t="s">
        <v>1206</v>
      </c>
      <c r="D1188" s="37" t="s">
        <v>1277</v>
      </c>
      <c r="E1188" s="36" t="s">
        <v>1278</v>
      </c>
      <c r="F1188" s="37" t="s">
        <v>1363</v>
      </c>
      <c r="G1188" s="36" t="s">
        <v>1364</v>
      </c>
      <c r="H1188" s="36" t="s">
        <v>93</v>
      </c>
      <c r="I1188" s="36" t="s">
        <v>225</v>
      </c>
      <c r="J1188" s="40">
        <v>30</v>
      </c>
      <c r="K1188" s="44">
        <v>8</v>
      </c>
      <c r="L1188" s="38" t="str">
        <f>IF(J1188="10",K1188,"")</f>
        <v/>
      </c>
      <c r="M1188" s="38"/>
      <c r="N1188" s="38"/>
      <c r="O1188" s="38"/>
      <c r="P1188" s="38"/>
      <c r="Q1188" s="38"/>
      <c r="R1188" s="38"/>
      <c r="S1188" s="38"/>
      <c r="T1188" s="38"/>
      <c r="U1188" s="38"/>
      <c r="V1188" s="38"/>
      <c r="W1188" s="36"/>
      <c r="X1188" s="38">
        <f>K1188</f>
        <v>8</v>
      </c>
      <c r="Y1188" s="38">
        <f>ROUND(X1188*AA1188/100,2)</f>
        <v>7.6</v>
      </c>
      <c r="Z1188" s="38">
        <f>X1188-Y1188</f>
        <v>0.40000000000000036</v>
      </c>
      <c r="AA1188" s="36">
        <v>95</v>
      </c>
      <c r="AB1188" s="38"/>
      <c r="AC1188" s="38"/>
      <c r="AD1188" s="38"/>
      <c r="AE1188" s="38"/>
      <c r="BJ1188" s="43">
        <v>30</v>
      </c>
      <c r="BN1188" s="3">
        <v>19.2</v>
      </c>
      <c r="BO1188" s="3">
        <v>18.239999999999998</v>
      </c>
      <c r="BP1188" s="3">
        <v>0.96000000000000085</v>
      </c>
      <c r="BT1188" s="3">
        <v>16.2</v>
      </c>
      <c r="BU1188" s="3">
        <v>15.39</v>
      </c>
      <c r="BV1188" s="3">
        <v>0.80999999999999872</v>
      </c>
      <c r="CO1188" s="3">
        <v>13.44</v>
      </c>
      <c r="CP1188" s="3">
        <v>12.77</v>
      </c>
      <c r="CQ1188" s="3">
        <v>0.66999999999999993</v>
      </c>
      <c r="CU1188" s="3">
        <v>11.34</v>
      </c>
      <c r="CV1188" s="3">
        <v>10.77</v>
      </c>
      <c r="CW1188" s="3">
        <v>0.57000000000000028</v>
      </c>
    </row>
    <row r="1189" spans="1:128" s="3" customFormat="1" x14ac:dyDescent="0.25">
      <c r="A1189" s="36" t="s">
        <v>1365</v>
      </c>
      <c r="B1189" s="36" t="s">
        <v>1205</v>
      </c>
      <c r="C1189" s="36" t="s">
        <v>1206</v>
      </c>
      <c r="D1189" s="37" t="s">
        <v>1215</v>
      </c>
      <c r="E1189" s="36" t="s">
        <v>1206</v>
      </c>
      <c r="F1189" s="37" t="s">
        <v>595</v>
      </c>
      <c r="G1189" s="36" t="s">
        <v>596</v>
      </c>
      <c r="H1189" s="36" t="s">
        <v>93</v>
      </c>
      <c r="I1189" s="36" t="s">
        <v>361</v>
      </c>
      <c r="J1189" s="36" t="s">
        <v>95</v>
      </c>
      <c r="K1189" s="44">
        <v>5.75</v>
      </c>
      <c r="L1189" s="38">
        <f>IF(J1189="10",K1189,"")</f>
        <v>5.75</v>
      </c>
      <c r="M1189" s="38">
        <f>ROUND(L1189*O1189/100,2)</f>
        <v>3.74</v>
      </c>
      <c r="N1189" s="38">
        <f>L1189-M1189</f>
        <v>2.0099999999999998</v>
      </c>
      <c r="O1189" s="38" t="s">
        <v>96</v>
      </c>
      <c r="P1189" s="38">
        <f>IF(J1189&lt;&gt;"20",IF(J1189="15",K1189,ROUND(K1189*0.85,2)),"")</f>
        <v>4.8899999999999997</v>
      </c>
      <c r="Q1189" s="38">
        <f>ROUND(P1189*S1189/100,2)</f>
        <v>3.91</v>
      </c>
      <c r="R1189" s="38">
        <f>P1189-Q1189</f>
        <v>0.97999999999999954</v>
      </c>
      <c r="S1189" s="38" t="s">
        <v>97</v>
      </c>
      <c r="T1189" s="38">
        <f>IF(J1189="20",K1189,IF(J1189="10",ROUND(K1189*0.7,2),ROUND(K1189/0.85*0.7,2)))</f>
        <v>4.03</v>
      </c>
      <c r="U1189" s="38">
        <f>ROUND(T1189*W1189/100,2)</f>
        <v>3.83</v>
      </c>
      <c r="V1189" s="38">
        <f>T1189-U1189</f>
        <v>0.20000000000000018</v>
      </c>
      <c r="W1189" s="36">
        <v>95</v>
      </c>
      <c r="X1189" s="38">
        <f>IF(J1189="20",ROUND(K1189/0.7*0.6,2),IF(J1189="10",ROUND(K1189*0.6,2),ROUND(K1189/0.85*0.6,2)))</f>
        <v>3.45</v>
      </c>
      <c r="Y1189" s="38">
        <f>ROUND(X1189*AA1189/100,2)</f>
        <v>3.28</v>
      </c>
      <c r="Z1189" s="38">
        <f>X1189-Y1189</f>
        <v>0.17000000000000037</v>
      </c>
      <c r="AA1189" s="36">
        <v>95</v>
      </c>
      <c r="AB1189" s="38" t="s">
        <v>98</v>
      </c>
      <c r="AC1189" s="38">
        <v>4.5999999999999996</v>
      </c>
      <c r="AD1189" s="38">
        <v>4.37</v>
      </c>
      <c r="AE1189" s="38">
        <v>0.22999999999999954</v>
      </c>
      <c r="BJ1189" s="3" t="s">
        <v>95</v>
      </c>
      <c r="BK1189" s="3">
        <v>10.75</v>
      </c>
      <c r="BL1189" s="3">
        <v>9.14</v>
      </c>
      <c r="BM1189" s="3">
        <v>1.6099999999999994</v>
      </c>
      <c r="BN1189" s="3">
        <v>8.1300000000000008</v>
      </c>
      <c r="BO1189" s="3">
        <v>7.72</v>
      </c>
      <c r="BP1189" s="3">
        <v>0.41000000000000103</v>
      </c>
      <c r="BQ1189" s="3">
        <v>8.9499999999999993</v>
      </c>
      <c r="BR1189" s="3">
        <v>7.61</v>
      </c>
      <c r="BS1189" s="3">
        <v>1.339999999999999</v>
      </c>
      <c r="BT1189" s="3">
        <v>6.33</v>
      </c>
      <c r="BU1189" s="3">
        <v>6.01</v>
      </c>
      <c r="BV1189" s="3">
        <v>0.32000000000000028</v>
      </c>
      <c r="BW1189" s="3">
        <v>7.64</v>
      </c>
      <c r="BX1189" s="3">
        <v>7.26</v>
      </c>
      <c r="BY1189" s="3">
        <v>0.37999999999999989</v>
      </c>
      <c r="BZ1189" s="3">
        <v>8.25</v>
      </c>
      <c r="CA1189" s="3">
        <v>6.6</v>
      </c>
      <c r="CB1189" s="3">
        <v>1.6500000000000004</v>
      </c>
      <c r="CC1189" s="3">
        <v>6.94</v>
      </c>
      <c r="CD1189" s="3">
        <v>6.59</v>
      </c>
      <c r="CE1189" s="3">
        <v>0.35000000000000053</v>
      </c>
      <c r="CF1189" s="3">
        <v>7.4499999999999993</v>
      </c>
      <c r="CG1189" s="3">
        <v>5.96</v>
      </c>
      <c r="CH1189" s="3">
        <v>1.4899999999999993</v>
      </c>
      <c r="CI1189" s="3">
        <v>6.3</v>
      </c>
      <c r="CJ1189" s="3">
        <v>5.99</v>
      </c>
      <c r="CK1189" s="3">
        <v>0.30999999999999961</v>
      </c>
      <c r="CL1189" s="3">
        <v>7.53</v>
      </c>
      <c r="CM1189" s="3">
        <v>6.4</v>
      </c>
      <c r="CN1189" s="3">
        <v>1.1299999999999999</v>
      </c>
      <c r="CO1189" s="3">
        <v>5.69</v>
      </c>
      <c r="CP1189" s="3">
        <v>5.41</v>
      </c>
      <c r="CQ1189" s="3">
        <v>0.28000000000000025</v>
      </c>
      <c r="CR1189" s="3">
        <v>6.27</v>
      </c>
      <c r="CS1189" s="3">
        <v>5.33</v>
      </c>
      <c r="CT1189" s="3">
        <v>0.9399999999999995</v>
      </c>
      <c r="CU1189" s="3">
        <v>4.43</v>
      </c>
      <c r="CV1189" s="3">
        <v>4.21</v>
      </c>
      <c r="CW1189" s="3">
        <v>0.21999999999999975</v>
      </c>
      <c r="CX1189" s="3">
        <v>5.35</v>
      </c>
      <c r="CY1189" s="3">
        <v>5.08</v>
      </c>
      <c r="CZ1189" s="3">
        <v>0.26999999999999957</v>
      </c>
      <c r="DA1189" s="3">
        <v>5.78</v>
      </c>
      <c r="DB1189" s="3">
        <v>4.62</v>
      </c>
      <c r="DC1189" s="3">
        <v>1.1600000000000001</v>
      </c>
      <c r="DD1189" s="3">
        <v>4.8600000000000003</v>
      </c>
      <c r="DE1189" s="3">
        <v>4.62</v>
      </c>
      <c r="DF1189" s="3">
        <v>0.24000000000000021</v>
      </c>
      <c r="DG1189" s="3">
        <v>5.22</v>
      </c>
      <c r="DH1189" s="3">
        <v>4.4400000000000004</v>
      </c>
      <c r="DI1189" s="3">
        <v>0.77999999999999936</v>
      </c>
      <c r="DJ1189" s="3">
        <v>4.41</v>
      </c>
      <c r="DK1189" s="3">
        <v>4.1900000000000004</v>
      </c>
      <c r="DL1189" s="3">
        <v>0.21999999999999975</v>
      </c>
      <c r="DM1189" s="3">
        <v>9.68</v>
      </c>
      <c r="DN1189" s="3">
        <v>8.23</v>
      </c>
      <c r="DO1189" s="3">
        <v>1.4499999999999993</v>
      </c>
      <c r="DP1189" s="3">
        <v>8.06</v>
      </c>
      <c r="DQ1189" s="3">
        <v>6.85</v>
      </c>
      <c r="DR1189" s="3">
        <v>1.2100000000000009</v>
      </c>
      <c r="DS1189" s="3">
        <v>7.43</v>
      </c>
      <c r="DT1189" s="3">
        <v>5.94</v>
      </c>
      <c r="DU1189" s="3">
        <v>1.4899999999999993</v>
      </c>
      <c r="DV1189" s="3">
        <v>6.71</v>
      </c>
      <c r="DW1189" s="3">
        <v>5.37</v>
      </c>
      <c r="DX1189" s="3">
        <v>1.3399999999999999</v>
      </c>
    </row>
    <row r="1190" spans="1:128" s="3" customFormat="1" x14ac:dyDescent="0.25">
      <c r="A1190" s="36" t="s">
        <v>1366</v>
      </c>
      <c r="B1190" s="36" t="s">
        <v>1205</v>
      </c>
      <c r="C1190" s="36" t="s">
        <v>1206</v>
      </c>
      <c r="D1190" s="37" t="s">
        <v>1229</v>
      </c>
      <c r="E1190" s="36" t="s">
        <v>1230</v>
      </c>
      <c r="F1190" s="37" t="s">
        <v>595</v>
      </c>
      <c r="G1190" s="36" t="s">
        <v>596</v>
      </c>
      <c r="H1190" s="36" t="s">
        <v>93</v>
      </c>
      <c r="I1190" s="36" t="s">
        <v>361</v>
      </c>
      <c r="J1190" s="36" t="s">
        <v>95</v>
      </c>
      <c r="K1190" s="44">
        <v>5.25</v>
      </c>
      <c r="L1190" s="38">
        <f>IF(J1190="10",K1190,"")</f>
        <v>5.25</v>
      </c>
      <c r="M1190" s="38">
        <f>ROUND(L1190*O1190/100,2)</f>
        <v>3.41</v>
      </c>
      <c r="N1190" s="38">
        <f>L1190-M1190</f>
        <v>1.8399999999999999</v>
      </c>
      <c r="O1190" s="38" t="s">
        <v>96</v>
      </c>
      <c r="P1190" s="38">
        <f>IF(J1190&lt;&gt;"20",IF(J1190="15",K1190,ROUND(K1190*0.85,2)),"")</f>
        <v>4.46</v>
      </c>
      <c r="Q1190" s="38">
        <f>ROUND(P1190*S1190/100,2)</f>
        <v>3.57</v>
      </c>
      <c r="R1190" s="38">
        <f>P1190-Q1190</f>
        <v>0.89000000000000012</v>
      </c>
      <c r="S1190" s="38" t="s">
        <v>97</v>
      </c>
      <c r="T1190" s="38">
        <f>IF(J1190="20",K1190,IF(J1190="10",ROUND(K1190*0.7,2),ROUND(K1190/0.85*0.7,2)))</f>
        <v>3.68</v>
      </c>
      <c r="U1190" s="38">
        <f>ROUND(T1190*W1190/100,2)</f>
        <v>3.5</v>
      </c>
      <c r="V1190" s="38">
        <f>T1190-U1190</f>
        <v>0.18000000000000016</v>
      </c>
      <c r="W1190" s="36">
        <v>95</v>
      </c>
      <c r="X1190" s="38">
        <f>IF(J1190="20",ROUND(K1190/0.7*0.6,2),IF(J1190="10",ROUND(K1190*0.6,2),ROUND(K1190/0.85*0.6,2)))</f>
        <v>3.15</v>
      </c>
      <c r="Y1190" s="38">
        <f>ROUND(X1190*AA1190/100,2)</f>
        <v>2.99</v>
      </c>
      <c r="Z1190" s="38">
        <f>X1190-Y1190</f>
        <v>0.1599999999999997</v>
      </c>
      <c r="AA1190" s="36">
        <v>95</v>
      </c>
      <c r="AB1190" s="38" t="s">
        <v>98</v>
      </c>
      <c r="AC1190" s="38">
        <v>4.2</v>
      </c>
      <c r="AD1190" s="38">
        <v>3.99</v>
      </c>
      <c r="AE1190" s="38">
        <v>0.20999999999999996</v>
      </c>
      <c r="BJ1190" s="3" t="s">
        <v>95</v>
      </c>
      <c r="BK1190" s="3">
        <v>10.25</v>
      </c>
      <c r="BL1190" s="3">
        <v>8.7100000000000009</v>
      </c>
      <c r="BM1190" s="3">
        <v>1.5399999999999991</v>
      </c>
      <c r="BN1190" s="3">
        <v>7.83</v>
      </c>
      <c r="BO1190" s="3">
        <v>7.44</v>
      </c>
      <c r="BP1190" s="3">
        <v>0.38999999999999968</v>
      </c>
      <c r="BQ1190" s="3">
        <v>8.4499999999999993</v>
      </c>
      <c r="BR1190" s="3">
        <v>7.18</v>
      </c>
      <c r="BS1190" s="3">
        <v>1.2699999999999996</v>
      </c>
      <c r="BT1190" s="3">
        <v>6.03</v>
      </c>
      <c r="BU1190" s="3">
        <v>5.73</v>
      </c>
      <c r="BV1190" s="3">
        <v>0.29999999999999982</v>
      </c>
      <c r="BW1190" s="3">
        <v>7.24</v>
      </c>
      <c r="BX1190" s="3">
        <v>6.88</v>
      </c>
      <c r="BY1190" s="3">
        <v>0.36000000000000032</v>
      </c>
      <c r="BZ1190" s="3">
        <v>7.75</v>
      </c>
      <c r="CA1190" s="3">
        <v>6.2</v>
      </c>
      <c r="CB1190" s="3">
        <v>1.5499999999999998</v>
      </c>
      <c r="CC1190" s="3">
        <v>6.54</v>
      </c>
      <c r="CD1190" s="3">
        <v>6.21</v>
      </c>
      <c r="CE1190" s="3">
        <v>0.33000000000000007</v>
      </c>
      <c r="CF1190" s="3">
        <v>6.9499999999999993</v>
      </c>
      <c r="CG1190" s="3">
        <v>5.56</v>
      </c>
      <c r="CH1190" s="3">
        <v>1.3899999999999997</v>
      </c>
      <c r="CI1190" s="3">
        <v>5.9</v>
      </c>
      <c r="CJ1190" s="3">
        <v>5.61</v>
      </c>
      <c r="CK1190" s="3">
        <v>0.29000000000000004</v>
      </c>
      <c r="CL1190" s="3">
        <v>7.18</v>
      </c>
      <c r="CM1190" s="3">
        <v>6.1</v>
      </c>
      <c r="CN1190" s="3">
        <v>1.08</v>
      </c>
      <c r="CO1190" s="3">
        <v>5.48</v>
      </c>
      <c r="CP1190" s="3">
        <v>5.21</v>
      </c>
      <c r="CQ1190" s="3">
        <v>0.27000000000000046</v>
      </c>
      <c r="CR1190" s="3">
        <v>5.92</v>
      </c>
      <c r="CS1190" s="3">
        <v>5.03</v>
      </c>
      <c r="CT1190" s="3">
        <v>0.88999999999999968</v>
      </c>
      <c r="CU1190" s="3">
        <v>4.22</v>
      </c>
      <c r="CV1190" s="3">
        <v>4.01</v>
      </c>
      <c r="CW1190" s="3">
        <v>0.20999999999999996</v>
      </c>
      <c r="CX1190" s="3">
        <v>5.07</v>
      </c>
      <c r="CY1190" s="3">
        <v>4.82</v>
      </c>
      <c r="CZ1190" s="3">
        <v>0.25</v>
      </c>
      <c r="DA1190" s="3">
        <v>5.43</v>
      </c>
      <c r="DB1190" s="3">
        <v>4.34</v>
      </c>
      <c r="DC1190" s="3">
        <v>1.0899999999999999</v>
      </c>
      <c r="DD1190" s="3">
        <v>4.58</v>
      </c>
      <c r="DE1190" s="3">
        <v>4.3499999999999996</v>
      </c>
      <c r="DF1190" s="3">
        <v>0.23000000000000043</v>
      </c>
      <c r="DG1190" s="3">
        <v>4.87</v>
      </c>
      <c r="DH1190" s="3">
        <v>4.1399999999999997</v>
      </c>
      <c r="DI1190" s="3">
        <v>0.73000000000000043</v>
      </c>
      <c r="DJ1190" s="3">
        <v>4.13</v>
      </c>
      <c r="DK1190" s="3">
        <v>3.92</v>
      </c>
      <c r="DL1190" s="3">
        <v>0.20999999999999996</v>
      </c>
      <c r="DM1190" s="3">
        <v>9.23</v>
      </c>
      <c r="DN1190" s="3">
        <v>7.85</v>
      </c>
      <c r="DO1190" s="3">
        <v>1.3800000000000008</v>
      </c>
      <c r="DP1190" s="3">
        <v>7.61</v>
      </c>
      <c r="DQ1190" s="3">
        <v>6.47</v>
      </c>
      <c r="DR1190" s="3">
        <v>1.1400000000000006</v>
      </c>
      <c r="DS1190" s="3">
        <v>6.98</v>
      </c>
      <c r="DT1190" s="3">
        <v>5.58</v>
      </c>
      <c r="DU1190" s="3">
        <v>1.4000000000000004</v>
      </c>
      <c r="DV1190" s="3">
        <v>6.26</v>
      </c>
      <c r="DW1190" s="3">
        <v>5.01</v>
      </c>
      <c r="DX1190" s="3">
        <v>1.25</v>
      </c>
    </row>
    <row r="1191" spans="1:128" s="3" customFormat="1" x14ac:dyDescent="0.25">
      <c r="A1191" s="36" t="s">
        <v>1367</v>
      </c>
      <c r="B1191" s="36" t="s">
        <v>1205</v>
      </c>
      <c r="C1191" s="36" t="s">
        <v>1206</v>
      </c>
      <c r="D1191" s="37" t="s">
        <v>1232</v>
      </c>
      <c r="E1191" s="36" t="s">
        <v>1233</v>
      </c>
      <c r="F1191" s="37" t="s">
        <v>595</v>
      </c>
      <c r="G1191" s="36" t="s">
        <v>596</v>
      </c>
      <c r="H1191" s="36" t="s">
        <v>93</v>
      </c>
      <c r="I1191" s="36" t="s">
        <v>361</v>
      </c>
      <c r="J1191" s="36" t="s">
        <v>95</v>
      </c>
      <c r="K1191" s="44">
        <v>5.25</v>
      </c>
      <c r="L1191" s="38">
        <f>IF(J1191="10",K1191,"")</f>
        <v>5.25</v>
      </c>
      <c r="M1191" s="38">
        <f>ROUND(L1191*O1191/100,2)</f>
        <v>3.41</v>
      </c>
      <c r="N1191" s="38">
        <f>L1191-M1191</f>
        <v>1.8399999999999999</v>
      </c>
      <c r="O1191" s="38" t="s">
        <v>96</v>
      </c>
      <c r="P1191" s="38">
        <f>IF(J1191&lt;&gt;"20",IF(J1191="15",K1191,ROUND(K1191*0.85,2)),"")</f>
        <v>4.46</v>
      </c>
      <c r="Q1191" s="38">
        <f>ROUND(P1191*S1191/100,2)</f>
        <v>3.57</v>
      </c>
      <c r="R1191" s="38">
        <f>P1191-Q1191</f>
        <v>0.89000000000000012</v>
      </c>
      <c r="S1191" s="38" t="s">
        <v>97</v>
      </c>
      <c r="T1191" s="38">
        <f>IF(J1191="20",K1191,IF(J1191="10",ROUND(K1191*0.7,2),ROUND(K1191/0.85*0.7,2)))</f>
        <v>3.68</v>
      </c>
      <c r="U1191" s="38">
        <f>ROUND(T1191*W1191/100,2)</f>
        <v>3.5</v>
      </c>
      <c r="V1191" s="38">
        <f>T1191-U1191</f>
        <v>0.18000000000000016</v>
      </c>
      <c r="W1191" s="36">
        <v>95</v>
      </c>
      <c r="X1191" s="38">
        <f>IF(J1191="20",ROUND(K1191/0.7*0.6,2),IF(J1191="10",ROUND(K1191*0.6,2),ROUND(K1191/0.85*0.6,2)))</f>
        <v>3.15</v>
      </c>
      <c r="Y1191" s="38">
        <f>ROUND(X1191*AA1191/100,2)</f>
        <v>2.99</v>
      </c>
      <c r="Z1191" s="38">
        <f>X1191-Y1191</f>
        <v>0.1599999999999997</v>
      </c>
      <c r="AA1191" s="36">
        <v>95</v>
      </c>
      <c r="AB1191" s="38" t="s">
        <v>98</v>
      </c>
      <c r="AC1191" s="38">
        <v>4.2</v>
      </c>
      <c r="AD1191" s="38">
        <v>3.99</v>
      </c>
      <c r="AE1191" s="38">
        <v>0.20999999999999996</v>
      </c>
      <c r="BJ1191" s="3" t="s">
        <v>95</v>
      </c>
      <c r="BK1191" s="3">
        <v>10.25</v>
      </c>
      <c r="BL1191" s="3">
        <v>8.7100000000000009</v>
      </c>
      <c r="BM1191" s="3">
        <v>1.5399999999999991</v>
      </c>
      <c r="BN1191" s="3">
        <v>7.83</v>
      </c>
      <c r="BO1191" s="3">
        <v>7.44</v>
      </c>
      <c r="BP1191" s="3">
        <v>0.38999999999999968</v>
      </c>
      <c r="BQ1191" s="3">
        <v>8.4499999999999993</v>
      </c>
      <c r="BR1191" s="3">
        <v>7.18</v>
      </c>
      <c r="BS1191" s="3">
        <v>1.2699999999999996</v>
      </c>
      <c r="BT1191" s="3">
        <v>6.03</v>
      </c>
      <c r="BU1191" s="3">
        <v>5.73</v>
      </c>
      <c r="BV1191" s="3">
        <v>0.29999999999999982</v>
      </c>
      <c r="BW1191" s="3">
        <v>7.24</v>
      </c>
      <c r="BX1191" s="3">
        <v>6.88</v>
      </c>
      <c r="BY1191" s="3">
        <v>0.36000000000000032</v>
      </c>
      <c r="BZ1191" s="3">
        <v>7.75</v>
      </c>
      <c r="CA1191" s="3">
        <v>6.2</v>
      </c>
      <c r="CB1191" s="3">
        <v>1.5499999999999998</v>
      </c>
      <c r="CC1191" s="3">
        <v>6.54</v>
      </c>
      <c r="CD1191" s="3">
        <v>6.21</v>
      </c>
      <c r="CE1191" s="3">
        <v>0.33000000000000007</v>
      </c>
      <c r="CF1191" s="3">
        <v>6.9499999999999993</v>
      </c>
      <c r="CG1191" s="3">
        <v>5.56</v>
      </c>
      <c r="CH1191" s="3">
        <v>1.3899999999999997</v>
      </c>
      <c r="CI1191" s="3">
        <v>5.9</v>
      </c>
      <c r="CJ1191" s="3">
        <v>5.61</v>
      </c>
      <c r="CK1191" s="3">
        <v>0.29000000000000004</v>
      </c>
      <c r="CL1191" s="3">
        <v>7.18</v>
      </c>
      <c r="CM1191" s="3">
        <v>6.1</v>
      </c>
      <c r="CN1191" s="3">
        <v>1.08</v>
      </c>
      <c r="CO1191" s="3">
        <v>5.48</v>
      </c>
      <c r="CP1191" s="3">
        <v>5.21</v>
      </c>
      <c r="CQ1191" s="3">
        <v>0.27000000000000046</v>
      </c>
      <c r="CR1191" s="3">
        <v>5.92</v>
      </c>
      <c r="CS1191" s="3">
        <v>5.03</v>
      </c>
      <c r="CT1191" s="3">
        <v>0.88999999999999968</v>
      </c>
      <c r="CU1191" s="3">
        <v>4.22</v>
      </c>
      <c r="CV1191" s="3">
        <v>4.01</v>
      </c>
      <c r="CW1191" s="3">
        <v>0.20999999999999996</v>
      </c>
      <c r="CX1191" s="3">
        <v>5.07</v>
      </c>
      <c r="CY1191" s="3">
        <v>4.82</v>
      </c>
      <c r="CZ1191" s="3">
        <v>0.25</v>
      </c>
      <c r="DA1191" s="3">
        <v>5.43</v>
      </c>
      <c r="DB1191" s="3">
        <v>4.34</v>
      </c>
      <c r="DC1191" s="3">
        <v>1.0899999999999999</v>
      </c>
      <c r="DD1191" s="3">
        <v>4.58</v>
      </c>
      <c r="DE1191" s="3">
        <v>4.3499999999999996</v>
      </c>
      <c r="DF1191" s="3">
        <v>0.23000000000000043</v>
      </c>
      <c r="DG1191" s="3">
        <v>4.87</v>
      </c>
      <c r="DH1191" s="3">
        <v>4.1399999999999997</v>
      </c>
      <c r="DI1191" s="3">
        <v>0.73000000000000043</v>
      </c>
      <c r="DJ1191" s="3">
        <v>4.13</v>
      </c>
      <c r="DK1191" s="3">
        <v>3.92</v>
      </c>
      <c r="DL1191" s="3">
        <v>0.20999999999999996</v>
      </c>
      <c r="DM1191" s="3">
        <v>9.23</v>
      </c>
      <c r="DN1191" s="3">
        <v>7.85</v>
      </c>
      <c r="DO1191" s="3">
        <v>1.3800000000000008</v>
      </c>
      <c r="DP1191" s="3">
        <v>7.61</v>
      </c>
      <c r="DQ1191" s="3">
        <v>6.47</v>
      </c>
      <c r="DR1191" s="3">
        <v>1.1400000000000006</v>
      </c>
      <c r="DS1191" s="3">
        <v>6.98</v>
      </c>
      <c r="DT1191" s="3">
        <v>5.58</v>
      </c>
      <c r="DU1191" s="3">
        <v>1.4000000000000004</v>
      </c>
      <c r="DV1191" s="3">
        <v>6.26</v>
      </c>
      <c r="DW1191" s="3">
        <v>5.01</v>
      </c>
      <c r="DX1191" s="3">
        <v>1.25</v>
      </c>
    </row>
    <row r="1192" spans="1:128" s="3" customFormat="1" x14ac:dyDescent="0.25">
      <c r="A1192" s="36" t="s">
        <v>1368</v>
      </c>
      <c r="B1192" s="36" t="s">
        <v>1205</v>
      </c>
      <c r="C1192" s="36" t="s">
        <v>1206</v>
      </c>
      <c r="D1192" s="37" t="s">
        <v>1215</v>
      </c>
      <c r="E1192" s="36" t="s">
        <v>1206</v>
      </c>
      <c r="F1192" s="37" t="s">
        <v>605</v>
      </c>
      <c r="G1192" s="36" t="s">
        <v>606</v>
      </c>
      <c r="H1192" s="36" t="s">
        <v>93</v>
      </c>
      <c r="I1192" s="36" t="s">
        <v>210</v>
      </c>
      <c r="J1192" s="36" t="s">
        <v>98</v>
      </c>
      <c r="K1192" s="44">
        <v>6.3</v>
      </c>
      <c r="L1192" s="38" t="str">
        <f>IF(J1192="10",K1192,"")</f>
        <v/>
      </c>
      <c r="M1192" s="38"/>
      <c r="N1192" s="38"/>
      <c r="O1192" s="38">
        <v>0</v>
      </c>
      <c r="P1192" s="38" t="str">
        <f>IF(J1192&lt;&gt;"20",IF(J1192="15",K1192,ROUND(K1192*0.85,2)),"")</f>
        <v/>
      </c>
      <c r="Q1192" s="38"/>
      <c r="R1192" s="38"/>
      <c r="S1192" s="38">
        <v>0</v>
      </c>
      <c r="T1192" s="38">
        <f>IF(J1192="20",K1192,IF(J1192="10",ROUND(K1192*0.7,2),ROUND(K1192/0.85*0.7,2)))</f>
        <v>6.3</v>
      </c>
      <c r="U1192" s="38">
        <f>ROUND(T1192*W1192/100,2)</f>
        <v>5.99</v>
      </c>
      <c r="V1192" s="38">
        <f>T1192-U1192</f>
        <v>0.30999999999999961</v>
      </c>
      <c r="W1192" s="36">
        <v>95</v>
      </c>
      <c r="X1192" s="38">
        <f>IF(J1192="20",ROUND(K1192/0.7*0.6,2),IF(J1192="10",ROUND(K1192*0.6,2),ROUND(K1192/0.85*0.6,2)))</f>
        <v>5.4</v>
      </c>
      <c r="Y1192" s="38">
        <f>ROUND(X1192*AA1192/100,2)</f>
        <v>5.13</v>
      </c>
      <c r="Z1192" s="38">
        <f>X1192-Y1192</f>
        <v>0.27000000000000046</v>
      </c>
      <c r="AA1192" s="36">
        <v>95</v>
      </c>
      <c r="AB1192" s="38" t="s">
        <v>171</v>
      </c>
      <c r="AC1192" s="38">
        <v>5.36</v>
      </c>
      <c r="AD1192" s="38">
        <v>5.09</v>
      </c>
      <c r="AE1192" s="38">
        <v>0.27000000000000046</v>
      </c>
      <c r="BJ1192" s="3" t="s">
        <v>98</v>
      </c>
      <c r="BK1192" s="3">
        <v>15.44</v>
      </c>
      <c r="BL1192" s="3">
        <v>14.67</v>
      </c>
      <c r="BM1192" s="3">
        <v>0.76999999999999957</v>
      </c>
      <c r="BN1192" s="3">
        <v>14.37</v>
      </c>
      <c r="BO1192" s="3">
        <v>13.65</v>
      </c>
      <c r="BP1192" s="3">
        <v>0.71999999999999886</v>
      </c>
      <c r="BQ1192" s="3">
        <v>12.44</v>
      </c>
      <c r="BR1192" s="3">
        <v>11.82</v>
      </c>
      <c r="BS1192" s="3">
        <v>0.61999999999999922</v>
      </c>
      <c r="BT1192" s="3">
        <v>11.37</v>
      </c>
      <c r="BU1192" s="3">
        <v>10.8</v>
      </c>
      <c r="BV1192" s="3">
        <v>0.56999999999999851</v>
      </c>
      <c r="BW1192" s="3">
        <v>11.36</v>
      </c>
      <c r="BX1192" s="3">
        <v>10.79</v>
      </c>
      <c r="BY1192" s="3">
        <v>0.57000000000000028</v>
      </c>
      <c r="BZ1192" s="3">
        <v>10.44</v>
      </c>
      <c r="CA1192" s="3">
        <v>0</v>
      </c>
      <c r="CB1192" s="3">
        <v>10.44</v>
      </c>
      <c r="CC1192" s="3">
        <v>9.36</v>
      </c>
      <c r="CD1192" s="3">
        <v>8.89</v>
      </c>
      <c r="CE1192" s="3">
        <v>0.46999999999999886</v>
      </c>
      <c r="CF1192" s="3">
        <v>9.5</v>
      </c>
      <c r="CG1192" s="3">
        <v>0</v>
      </c>
      <c r="CH1192" s="3">
        <v>9.5</v>
      </c>
      <c r="CI1192" s="3">
        <v>8.56</v>
      </c>
      <c r="CJ1192" s="3">
        <v>8.1300000000000008</v>
      </c>
      <c r="CK1192" s="3">
        <v>0.42999999999999972</v>
      </c>
      <c r="CL1192" s="3">
        <v>10.81</v>
      </c>
      <c r="CM1192" s="3">
        <v>10.27</v>
      </c>
      <c r="CN1192" s="3">
        <v>0.54000000000000092</v>
      </c>
      <c r="CO1192" s="3">
        <v>10.06</v>
      </c>
      <c r="CP1192" s="3">
        <v>9.56</v>
      </c>
      <c r="CQ1192" s="3">
        <v>0.5</v>
      </c>
      <c r="CR1192" s="3">
        <v>8.7100000000000009</v>
      </c>
      <c r="CS1192" s="3">
        <v>8.27</v>
      </c>
      <c r="CT1192" s="3">
        <v>0.44000000000000128</v>
      </c>
      <c r="CU1192" s="3">
        <v>7.96</v>
      </c>
      <c r="CV1192" s="3">
        <v>7.56</v>
      </c>
      <c r="CW1192" s="3">
        <v>0.40000000000000036</v>
      </c>
      <c r="CX1192" s="3">
        <v>7.95</v>
      </c>
      <c r="CY1192" s="3">
        <v>7.55</v>
      </c>
      <c r="CZ1192" s="3">
        <v>0.40000000000000036</v>
      </c>
      <c r="DA1192" s="3">
        <v>7.31</v>
      </c>
      <c r="DB1192" s="3">
        <v>0</v>
      </c>
      <c r="DC1192" s="3">
        <v>7.31</v>
      </c>
      <c r="DD1192" s="3">
        <v>6.55</v>
      </c>
      <c r="DE1192" s="3">
        <v>6.22</v>
      </c>
      <c r="DF1192" s="3">
        <v>0.33000000000000007</v>
      </c>
      <c r="DG1192" s="3">
        <v>6.65</v>
      </c>
      <c r="DH1192" s="3">
        <v>6.32</v>
      </c>
      <c r="DI1192" s="3">
        <v>0.33000000000000007</v>
      </c>
      <c r="DJ1192" s="3">
        <v>5.99</v>
      </c>
      <c r="DK1192" s="3">
        <v>5.69</v>
      </c>
      <c r="DL1192" s="3">
        <v>0.29999999999999982</v>
      </c>
      <c r="DM1192" s="3">
        <v>13.9</v>
      </c>
      <c r="DN1192" s="3">
        <v>13.21</v>
      </c>
      <c r="DO1192" s="3">
        <v>0.6899999999999995</v>
      </c>
      <c r="DP1192" s="3">
        <v>11.2</v>
      </c>
      <c r="DQ1192" s="3">
        <v>10.64</v>
      </c>
      <c r="DR1192" s="3">
        <v>0.55999999999999872</v>
      </c>
      <c r="DS1192" s="3">
        <v>9.4</v>
      </c>
      <c r="DT1192" s="3">
        <v>0</v>
      </c>
      <c r="DU1192" s="3">
        <v>9.4</v>
      </c>
      <c r="DV1192" s="3">
        <v>8.5500000000000007</v>
      </c>
      <c r="DW1192" s="3">
        <v>0</v>
      </c>
      <c r="DX1192" s="3">
        <v>8.5500000000000007</v>
      </c>
    </row>
    <row r="1193" spans="1:128" s="3" customFormat="1" x14ac:dyDescent="0.25">
      <c r="A1193" s="36" t="s">
        <v>1369</v>
      </c>
      <c r="B1193" s="36" t="s">
        <v>1205</v>
      </c>
      <c r="C1193" s="36" t="s">
        <v>1206</v>
      </c>
      <c r="D1193" s="37" t="s">
        <v>1301</v>
      </c>
      <c r="E1193" s="36" t="s">
        <v>1302</v>
      </c>
      <c r="F1193" s="37" t="s">
        <v>608</v>
      </c>
      <c r="G1193" s="36" t="s">
        <v>609</v>
      </c>
      <c r="H1193" s="36" t="s">
        <v>93</v>
      </c>
      <c r="I1193" s="36" t="s">
        <v>210</v>
      </c>
      <c r="J1193" s="36" t="s">
        <v>98</v>
      </c>
      <c r="K1193" s="44">
        <v>4</v>
      </c>
      <c r="L1193" s="38" t="str">
        <f>IF(J1193="10",K1193,"")</f>
        <v/>
      </c>
      <c r="M1193" s="38"/>
      <c r="N1193" s="38"/>
      <c r="O1193" s="38">
        <v>0</v>
      </c>
      <c r="P1193" s="38" t="str">
        <f>IF(J1193&lt;&gt;"20",IF(J1193="15",K1193,ROUND(K1193*0.85,2)),"")</f>
        <v/>
      </c>
      <c r="Q1193" s="38"/>
      <c r="R1193" s="38"/>
      <c r="S1193" s="38">
        <v>0</v>
      </c>
      <c r="T1193" s="38">
        <f>IF(J1193="20",K1193,IF(J1193="10",ROUND(K1193*0.7,2),ROUND(K1193/0.85*0.7,2)))</f>
        <v>4</v>
      </c>
      <c r="U1193" s="38">
        <f>ROUND(T1193*W1193/100,2)</f>
        <v>3.8</v>
      </c>
      <c r="V1193" s="38">
        <f>T1193-U1193</f>
        <v>0.20000000000000018</v>
      </c>
      <c r="W1193" s="36">
        <v>95</v>
      </c>
      <c r="X1193" s="38">
        <f>IF(J1193="20",ROUND(K1193/0.7*0.6,2),IF(J1193="10",ROUND(K1193*0.6,2),ROUND(K1193/0.85*0.6,2)))</f>
        <v>3.43</v>
      </c>
      <c r="Y1193" s="38">
        <f>ROUND(X1193*AA1193/100,2)</f>
        <v>3.26</v>
      </c>
      <c r="Z1193" s="38">
        <f>X1193-Y1193</f>
        <v>0.17000000000000037</v>
      </c>
      <c r="AA1193" s="36">
        <v>95</v>
      </c>
      <c r="AB1193" s="38" t="s">
        <v>171</v>
      </c>
      <c r="AC1193" s="38">
        <v>3.4</v>
      </c>
      <c r="AD1193" s="38">
        <v>3.23</v>
      </c>
      <c r="AE1193" s="38">
        <v>0.16999999999999993</v>
      </c>
      <c r="BJ1193" s="3" t="s">
        <v>98</v>
      </c>
      <c r="BK1193" s="3">
        <v>13.139999999999999</v>
      </c>
      <c r="BL1193" s="3">
        <v>12.48</v>
      </c>
      <c r="BM1193" s="3">
        <v>0.65999999999999837</v>
      </c>
      <c r="BN1193" s="3">
        <v>12.4</v>
      </c>
      <c r="BO1193" s="3">
        <v>11.78</v>
      </c>
      <c r="BP1193" s="3">
        <v>0.62000000000000099</v>
      </c>
      <c r="BQ1193" s="3">
        <v>10.139999999999999</v>
      </c>
      <c r="BR1193" s="3">
        <v>9.6300000000000008</v>
      </c>
      <c r="BS1193" s="3">
        <v>0.50999999999999801</v>
      </c>
      <c r="BT1193" s="3">
        <v>9.4</v>
      </c>
      <c r="BU1193" s="3">
        <v>8.93</v>
      </c>
      <c r="BV1193" s="3">
        <v>0.47000000000000064</v>
      </c>
      <c r="BW1193" s="3">
        <v>9.4</v>
      </c>
      <c r="BX1193" s="3">
        <v>8.93</v>
      </c>
      <c r="BY1193" s="3">
        <v>0.47000000000000064</v>
      </c>
      <c r="BZ1193" s="3">
        <v>8.1399999999999988</v>
      </c>
      <c r="CA1193" s="3">
        <v>0</v>
      </c>
      <c r="CB1193" s="3">
        <v>8.1399999999999988</v>
      </c>
      <c r="CC1193" s="3">
        <v>7.4</v>
      </c>
      <c r="CD1193" s="3">
        <v>7.03</v>
      </c>
      <c r="CE1193" s="3">
        <v>0.37000000000000011</v>
      </c>
      <c r="CF1193" s="3">
        <v>7.2</v>
      </c>
      <c r="CG1193" s="3">
        <v>0</v>
      </c>
      <c r="CH1193" s="3">
        <v>7.2</v>
      </c>
      <c r="CI1193" s="3">
        <v>6.6</v>
      </c>
      <c r="CJ1193" s="3">
        <v>6.27</v>
      </c>
      <c r="CK1193" s="3">
        <v>0.33000000000000007</v>
      </c>
      <c r="CL1193" s="3">
        <v>9.1999999999999993</v>
      </c>
      <c r="CM1193" s="3">
        <v>8.74</v>
      </c>
      <c r="CN1193" s="3">
        <v>0.45999999999999908</v>
      </c>
      <c r="CO1193" s="3">
        <v>8.68</v>
      </c>
      <c r="CP1193" s="3">
        <v>8.25</v>
      </c>
      <c r="CQ1193" s="3">
        <v>0.42999999999999972</v>
      </c>
      <c r="CR1193" s="3">
        <v>7.1</v>
      </c>
      <c r="CS1193" s="3">
        <v>6.75</v>
      </c>
      <c r="CT1193" s="3">
        <v>0.34999999999999964</v>
      </c>
      <c r="CU1193" s="3">
        <v>6.58</v>
      </c>
      <c r="CV1193" s="3">
        <v>6.25</v>
      </c>
      <c r="CW1193" s="3">
        <v>0.33000000000000007</v>
      </c>
      <c r="CX1193" s="3">
        <v>6.58</v>
      </c>
      <c r="CY1193" s="3">
        <v>6.25</v>
      </c>
      <c r="CZ1193" s="3">
        <v>0.33000000000000007</v>
      </c>
      <c r="DA1193" s="3">
        <v>5.7</v>
      </c>
      <c r="DB1193" s="3">
        <v>0</v>
      </c>
      <c r="DC1193" s="3">
        <v>5.7</v>
      </c>
      <c r="DD1193" s="3">
        <v>5.18</v>
      </c>
      <c r="DE1193" s="3">
        <v>4.92</v>
      </c>
      <c r="DF1193" s="3">
        <v>0.25999999999999979</v>
      </c>
      <c r="DG1193" s="3">
        <v>5.04</v>
      </c>
      <c r="DH1193" s="3">
        <v>4.79</v>
      </c>
      <c r="DI1193" s="3">
        <v>0.25</v>
      </c>
      <c r="DJ1193" s="3">
        <v>4.62</v>
      </c>
      <c r="DK1193" s="3">
        <v>4.3899999999999997</v>
      </c>
      <c r="DL1193" s="3">
        <v>0.23000000000000043</v>
      </c>
      <c r="DM1193" s="3">
        <v>11.83</v>
      </c>
      <c r="DN1193" s="3">
        <v>11.24</v>
      </c>
      <c r="DO1193" s="3">
        <v>0.58999999999999986</v>
      </c>
      <c r="DP1193" s="3">
        <v>9.1300000000000008</v>
      </c>
      <c r="DQ1193" s="3">
        <v>8.67</v>
      </c>
      <c r="DR1193" s="3">
        <v>0.46000000000000085</v>
      </c>
      <c r="DS1193" s="3">
        <v>7.33</v>
      </c>
      <c r="DT1193" s="3">
        <v>0</v>
      </c>
      <c r="DU1193" s="3">
        <v>7.33</v>
      </c>
      <c r="DV1193" s="3">
        <v>6.48</v>
      </c>
      <c r="DW1193" s="3">
        <v>0</v>
      </c>
      <c r="DX1193" s="3">
        <v>6.48</v>
      </c>
    </row>
    <row r="1194" spans="1:128" s="3" customFormat="1" x14ac:dyDescent="0.25">
      <c r="A1194" s="36" t="s">
        <v>1370</v>
      </c>
      <c r="B1194" s="36" t="s">
        <v>1205</v>
      </c>
      <c r="C1194" s="36" t="s">
        <v>1206</v>
      </c>
      <c r="D1194" s="37" t="s">
        <v>1223</v>
      </c>
      <c r="E1194" s="36" t="s">
        <v>1224</v>
      </c>
      <c r="F1194" s="37" t="s">
        <v>629</v>
      </c>
      <c r="G1194" s="36" t="s">
        <v>630</v>
      </c>
      <c r="H1194" s="36" t="s">
        <v>93</v>
      </c>
      <c r="I1194" s="36" t="s">
        <v>94</v>
      </c>
      <c r="J1194" s="36" t="s">
        <v>95</v>
      </c>
      <c r="K1194" s="44">
        <v>1.5</v>
      </c>
      <c r="L1194" s="38">
        <f>IF(J1194="10",K1194,"")</f>
        <v>1.5</v>
      </c>
      <c r="M1194" s="38">
        <f>ROUND(L1194*O1194/100,2)</f>
        <v>0.98</v>
      </c>
      <c r="N1194" s="38">
        <f>L1194-M1194</f>
        <v>0.52</v>
      </c>
      <c r="O1194" s="38" t="s">
        <v>96</v>
      </c>
      <c r="P1194" s="38">
        <f>IF(J1194&lt;&gt;"20",IF(J1194="15",K1194,ROUND(K1194*0.85,2)),"")</f>
        <v>1.28</v>
      </c>
      <c r="Q1194" s="38">
        <f>ROUND(P1194*S1194/100,2)</f>
        <v>1.02</v>
      </c>
      <c r="R1194" s="38">
        <f>P1194-Q1194</f>
        <v>0.26</v>
      </c>
      <c r="S1194" s="38" t="s">
        <v>97</v>
      </c>
      <c r="T1194" s="38">
        <f>IF(J1194="20",K1194,IF(J1194="10",ROUND(K1194*0.7,2),ROUND(K1194/0.85*0.7,2)))</f>
        <v>1.05</v>
      </c>
      <c r="U1194" s="38">
        <f>ROUND(T1194*W1194/100,2)</f>
        <v>1</v>
      </c>
      <c r="V1194" s="38">
        <f>T1194-U1194</f>
        <v>5.0000000000000044E-2</v>
      </c>
      <c r="W1194" s="36">
        <v>95</v>
      </c>
      <c r="X1194" s="38">
        <f>IF(J1194="20",ROUND(K1194/0.7*0.6,2),IF(J1194="10",ROUND(K1194*0.6,2),ROUND(K1194/0.85*0.6,2)))</f>
        <v>0.9</v>
      </c>
      <c r="Y1194" s="38">
        <f>ROUND(X1194*AA1194/100,2)</f>
        <v>0.86</v>
      </c>
      <c r="Z1194" s="38">
        <f>X1194-Y1194</f>
        <v>4.0000000000000036E-2</v>
      </c>
      <c r="AA1194" s="36">
        <v>95</v>
      </c>
      <c r="AB1194" s="38" t="s">
        <v>98</v>
      </c>
      <c r="AC1194" s="38">
        <v>1.2</v>
      </c>
      <c r="AD1194" s="38">
        <v>1.1399999999999999</v>
      </c>
      <c r="AE1194" s="38">
        <v>6.0000000000000053E-2</v>
      </c>
      <c r="BJ1194" s="3" t="s">
        <v>95</v>
      </c>
      <c r="BK1194" s="3">
        <v>7.5</v>
      </c>
      <c r="BL1194" s="3">
        <v>6.38</v>
      </c>
      <c r="BM1194" s="3">
        <v>1.1200000000000001</v>
      </c>
      <c r="BN1194" s="3">
        <v>6.3</v>
      </c>
      <c r="BO1194" s="3">
        <v>5.99</v>
      </c>
      <c r="BP1194" s="3">
        <v>0.30999999999999961</v>
      </c>
      <c r="BQ1194" s="3">
        <v>5.7</v>
      </c>
      <c r="BR1194" s="3">
        <v>4.8499999999999996</v>
      </c>
      <c r="BS1194" s="3">
        <v>0.85000000000000053</v>
      </c>
      <c r="BT1194" s="3">
        <v>4.5</v>
      </c>
      <c r="BU1194" s="3">
        <v>4.28</v>
      </c>
      <c r="BV1194" s="3">
        <v>0.21999999999999975</v>
      </c>
      <c r="BW1194" s="3">
        <v>5.0999999999999996</v>
      </c>
      <c r="BX1194" s="3">
        <v>4.8499999999999996</v>
      </c>
      <c r="BY1194" s="3">
        <v>0.25</v>
      </c>
      <c r="BZ1194" s="3">
        <v>5</v>
      </c>
      <c r="CA1194" s="3">
        <v>4</v>
      </c>
      <c r="CB1194" s="3">
        <v>1</v>
      </c>
      <c r="CC1194" s="3">
        <v>4.4000000000000004</v>
      </c>
      <c r="CD1194" s="3">
        <v>4.18</v>
      </c>
      <c r="CE1194" s="3">
        <v>0.22000000000000064</v>
      </c>
      <c r="CF1194" s="3">
        <v>3.5</v>
      </c>
      <c r="CG1194" s="3">
        <v>2.8</v>
      </c>
      <c r="CH1194" s="3">
        <v>0.70000000000000018</v>
      </c>
      <c r="CI1194" s="3">
        <v>3.2</v>
      </c>
      <c r="CJ1194" s="3">
        <v>3.04</v>
      </c>
      <c r="CK1194" s="3">
        <v>0.16000000000000014</v>
      </c>
      <c r="CL1194" s="3">
        <v>5.25</v>
      </c>
      <c r="CM1194" s="3">
        <v>4.46</v>
      </c>
      <c r="CN1194" s="3">
        <v>0.79</v>
      </c>
      <c r="CO1194" s="3">
        <v>4.41</v>
      </c>
      <c r="CP1194" s="3">
        <v>4.1900000000000004</v>
      </c>
      <c r="CQ1194" s="3">
        <v>0.21999999999999975</v>
      </c>
      <c r="CR1194" s="3">
        <v>3.99</v>
      </c>
      <c r="CS1194" s="3">
        <v>3.39</v>
      </c>
      <c r="CT1194" s="3">
        <v>0.60000000000000009</v>
      </c>
      <c r="CU1194" s="3">
        <v>3.15</v>
      </c>
      <c r="CV1194" s="3">
        <v>2.99</v>
      </c>
      <c r="CW1194" s="3">
        <v>0.1599999999999997</v>
      </c>
      <c r="CX1194" s="3">
        <v>3.57</v>
      </c>
      <c r="CY1194" s="3">
        <v>3.39</v>
      </c>
      <c r="CZ1194" s="3">
        <v>0.17999999999999972</v>
      </c>
      <c r="DA1194" s="3">
        <v>3.5</v>
      </c>
      <c r="DB1194" s="3">
        <v>2.8</v>
      </c>
      <c r="DC1194" s="3">
        <v>0.70000000000000018</v>
      </c>
      <c r="DD1194" s="3">
        <v>3.08</v>
      </c>
      <c r="DE1194" s="3">
        <v>2.93</v>
      </c>
      <c r="DF1194" s="3">
        <v>0.14999999999999991</v>
      </c>
      <c r="DG1194" s="3">
        <v>2.4500000000000002</v>
      </c>
      <c r="DH1194" s="3">
        <v>2.08</v>
      </c>
      <c r="DI1194" s="3">
        <v>0.37000000000000011</v>
      </c>
      <c r="DJ1194" s="3">
        <v>2.2400000000000002</v>
      </c>
      <c r="DK1194" s="3">
        <v>2.13</v>
      </c>
      <c r="DL1194" s="3">
        <v>0.11000000000000032</v>
      </c>
      <c r="DM1194" s="3">
        <v>6.75</v>
      </c>
      <c r="DN1194" s="3">
        <v>5.74</v>
      </c>
      <c r="DO1194" s="3">
        <v>1.0099999999999998</v>
      </c>
      <c r="DP1194" s="3">
        <v>5.13</v>
      </c>
      <c r="DQ1194" s="3">
        <v>4.3600000000000003</v>
      </c>
      <c r="DR1194" s="3">
        <v>0.76999999999999957</v>
      </c>
      <c r="DS1194" s="3">
        <v>4.5</v>
      </c>
      <c r="DT1194" s="3">
        <v>3.6</v>
      </c>
      <c r="DU1194" s="3">
        <v>0.89999999999999991</v>
      </c>
      <c r="DV1194" s="3">
        <v>3.15</v>
      </c>
      <c r="DW1194" s="3">
        <v>2.52</v>
      </c>
      <c r="DX1194" s="3">
        <v>0.62999999999999989</v>
      </c>
    </row>
    <row r="1195" spans="1:128" s="3" customFormat="1" x14ac:dyDescent="0.25">
      <c r="A1195" s="36" t="s">
        <v>1371</v>
      </c>
      <c r="B1195" s="36" t="s">
        <v>1205</v>
      </c>
      <c r="C1195" s="36" t="s">
        <v>1206</v>
      </c>
      <c r="D1195" s="37" t="s">
        <v>1226</v>
      </c>
      <c r="E1195" s="36" t="s">
        <v>1227</v>
      </c>
      <c r="F1195" s="37" t="s">
        <v>629</v>
      </c>
      <c r="G1195" s="36" t="s">
        <v>630</v>
      </c>
      <c r="H1195" s="36" t="s">
        <v>93</v>
      </c>
      <c r="I1195" s="36" t="s">
        <v>94</v>
      </c>
      <c r="J1195" s="36" t="s">
        <v>95</v>
      </c>
      <c r="K1195" s="44">
        <v>1.5</v>
      </c>
      <c r="L1195" s="38">
        <f>IF(J1195="10",K1195,"")</f>
        <v>1.5</v>
      </c>
      <c r="M1195" s="38">
        <f>ROUND(L1195*O1195/100,2)</f>
        <v>0.98</v>
      </c>
      <c r="N1195" s="38">
        <f>L1195-M1195</f>
        <v>0.52</v>
      </c>
      <c r="O1195" s="38" t="s">
        <v>96</v>
      </c>
      <c r="P1195" s="38">
        <f>IF(J1195&lt;&gt;"20",IF(J1195="15",K1195,ROUND(K1195*0.85,2)),"")</f>
        <v>1.28</v>
      </c>
      <c r="Q1195" s="38">
        <f>ROUND(P1195*S1195/100,2)</f>
        <v>1.02</v>
      </c>
      <c r="R1195" s="38">
        <f>P1195-Q1195</f>
        <v>0.26</v>
      </c>
      <c r="S1195" s="38" t="s">
        <v>97</v>
      </c>
      <c r="T1195" s="38">
        <f>IF(J1195="20",K1195,IF(J1195="10",ROUND(K1195*0.7,2),ROUND(K1195/0.85*0.7,2)))</f>
        <v>1.05</v>
      </c>
      <c r="U1195" s="38">
        <f>ROUND(T1195*W1195/100,2)</f>
        <v>1</v>
      </c>
      <c r="V1195" s="38">
        <f>T1195-U1195</f>
        <v>5.0000000000000044E-2</v>
      </c>
      <c r="W1195" s="36">
        <v>95</v>
      </c>
      <c r="X1195" s="38">
        <f>IF(J1195="20",ROUND(K1195/0.7*0.6,2),IF(J1195="10",ROUND(K1195*0.6,2),ROUND(K1195/0.85*0.6,2)))</f>
        <v>0.9</v>
      </c>
      <c r="Y1195" s="38">
        <f>ROUND(X1195*AA1195/100,2)</f>
        <v>0.86</v>
      </c>
      <c r="Z1195" s="38">
        <f>X1195-Y1195</f>
        <v>4.0000000000000036E-2</v>
      </c>
      <c r="AA1195" s="36">
        <v>95</v>
      </c>
      <c r="AB1195" s="38" t="s">
        <v>98</v>
      </c>
      <c r="AC1195" s="38">
        <v>1.2</v>
      </c>
      <c r="AD1195" s="38">
        <v>1.1399999999999999</v>
      </c>
      <c r="AE1195" s="38">
        <v>6.0000000000000053E-2</v>
      </c>
      <c r="BJ1195" s="3" t="s">
        <v>95</v>
      </c>
      <c r="BK1195" s="3">
        <v>7.5</v>
      </c>
      <c r="BL1195" s="3">
        <v>6.38</v>
      </c>
      <c r="BM1195" s="3">
        <v>1.1200000000000001</v>
      </c>
      <c r="BN1195" s="3">
        <v>6.3</v>
      </c>
      <c r="BO1195" s="3">
        <v>5.99</v>
      </c>
      <c r="BP1195" s="3">
        <v>0.30999999999999961</v>
      </c>
      <c r="BQ1195" s="3">
        <v>5.7</v>
      </c>
      <c r="BR1195" s="3">
        <v>4.8499999999999996</v>
      </c>
      <c r="BS1195" s="3">
        <v>0.85000000000000053</v>
      </c>
      <c r="BT1195" s="3">
        <v>4.5</v>
      </c>
      <c r="BU1195" s="3">
        <v>4.28</v>
      </c>
      <c r="BV1195" s="3">
        <v>0.21999999999999975</v>
      </c>
      <c r="BW1195" s="3">
        <v>5.0999999999999996</v>
      </c>
      <c r="BX1195" s="3">
        <v>4.8499999999999996</v>
      </c>
      <c r="BY1195" s="3">
        <v>0.25</v>
      </c>
      <c r="BZ1195" s="3">
        <v>5</v>
      </c>
      <c r="CA1195" s="3">
        <v>4</v>
      </c>
      <c r="CB1195" s="3">
        <v>1</v>
      </c>
      <c r="CC1195" s="3">
        <v>4.4000000000000004</v>
      </c>
      <c r="CD1195" s="3">
        <v>4.18</v>
      </c>
      <c r="CE1195" s="3">
        <v>0.22000000000000064</v>
      </c>
      <c r="CF1195" s="3">
        <v>3.5</v>
      </c>
      <c r="CG1195" s="3">
        <v>2.8</v>
      </c>
      <c r="CH1195" s="3">
        <v>0.70000000000000018</v>
      </c>
      <c r="CI1195" s="3">
        <v>3.2</v>
      </c>
      <c r="CJ1195" s="3">
        <v>3.04</v>
      </c>
      <c r="CK1195" s="3">
        <v>0.16000000000000014</v>
      </c>
      <c r="CL1195" s="3">
        <v>5.25</v>
      </c>
      <c r="CM1195" s="3">
        <v>4.46</v>
      </c>
      <c r="CN1195" s="3">
        <v>0.79</v>
      </c>
      <c r="CO1195" s="3">
        <v>4.41</v>
      </c>
      <c r="CP1195" s="3">
        <v>4.1900000000000004</v>
      </c>
      <c r="CQ1195" s="3">
        <v>0.21999999999999975</v>
      </c>
      <c r="CR1195" s="3">
        <v>3.99</v>
      </c>
      <c r="CS1195" s="3">
        <v>3.39</v>
      </c>
      <c r="CT1195" s="3">
        <v>0.60000000000000009</v>
      </c>
      <c r="CU1195" s="3">
        <v>3.15</v>
      </c>
      <c r="CV1195" s="3">
        <v>2.99</v>
      </c>
      <c r="CW1195" s="3">
        <v>0.1599999999999997</v>
      </c>
      <c r="CX1195" s="3">
        <v>3.57</v>
      </c>
      <c r="CY1195" s="3">
        <v>3.39</v>
      </c>
      <c r="CZ1195" s="3">
        <v>0.17999999999999972</v>
      </c>
      <c r="DA1195" s="3">
        <v>3.5</v>
      </c>
      <c r="DB1195" s="3">
        <v>2.8</v>
      </c>
      <c r="DC1195" s="3">
        <v>0.70000000000000018</v>
      </c>
      <c r="DD1195" s="3">
        <v>3.08</v>
      </c>
      <c r="DE1195" s="3">
        <v>2.93</v>
      </c>
      <c r="DF1195" s="3">
        <v>0.14999999999999991</v>
      </c>
      <c r="DG1195" s="3">
        <v>2.4500000000000002</v>
      </c>
      <c r="DH1195" s="3">
        <v>2.08</v>
      </c>
      <c r="DI1195" s="3">
        <v>0.37000000000000011</v>
      </c>
      <c r="DJ1195" s="3">
        <v>2.2400000000000002</v>
      </c>
      <c r="DK1195" s="3">
        <v>2.13</v>
      </c>
      <c r="DL1195" s="3">
        <v>0.11000000000000032</v>
      </c>
      <c r="DM1195" s="3">
        <v>6.75</v>
      </c>
      <c r="DN1195" s="3">
        <v>5.74</v>
      </c>
      <c r="DO1195" s="3">
        <v>1.0099999999999998</v>
      </c>
      <c r="DP1195" s="3">
        <v>5.13</v>
      </c>
      <c r="DQ1195" s="3">
        <v>4.3600000000000003</v>
      </c>
      <c r="DR1195" s="3">
        <v>0.76999999999999957</v>
      </c>
      <c r="DS1195" s="3">
        <v>4.5</v>
      </c>
      <c r="DT1195" s="3">
        <v>3.6</v>
      </c>
      <c r="DU1195" s="3">
        <v>0.89999999999999991</v>
      </c>
      <c r="DV1195" s="3">
        <v>3.15</v>
      </c>
      <c r="DW1195" s="3">
        <v>2.52</v>
      </c>
      <c r="DX1195" s="3">
        <v>0.62999999999999989</v>
      </c>
    </row>
    <row r="1196" spans="1:128" s="3" customFormat="1" x14ac:dyDescent="0.25">
      <c r="A1196" s="36" t="s">
        <v>1372</v>
      </c>
      <c r="B1196" s="36" t="s">
        <v>1205</v>
      </c>
      <c r="C1196" s="36" t="s">
        <v>1206</v>
      </c>
      <c r="D1196" s="37" t="s">
        <v>1217</v>
      </c>
      <c r="E1196" s="36" t="s">
        <v>1218</v>
      </c>
      <c r="F1196" s="37" t="s">
        <v>629</v>
      </c>
      <c r="G1196" s="36" t="s">
        <v>630</v>
      </c>
      <c r="H1196" s="36" t="s">
        <v>93</v>
      </c>
      <c r="I1196" s="36" t="s">
        <v>94</v>
      </c>
      <c r="J1196" s="36" t="s">
        <v>95</v>
      </c>
      <c r="K1196" s="44">
        <v>1.5</v>
      </c>
      <c r="L1196" s="38">
        <f>IF(J1196="10",K1196,"")</f>
        <v>1.5</v>
      </c>
      <c r="M1196" s="38">
        <f>ROUND(L1196*O1196/100,2)</f>
        <v>0.98</v>
      </c>
      <c r="N1196" s="38">
        <f>L1196-M1196</f>
        <v>0.52</v>
      </c>
      <c r="O1196" s="38" t="s">
        <v>96</v>
      </c>
      <c r="P1196" s="38">
        <f>IF(J1196&lt;&gt;"20",IF(J1196="15",K1196,ROUND(K1196*0.85,2)),"")</f>
        <v>1.28</v>
      </c>
      <c r="Q1196" s="38">
        <f>ROUND(P1196*S1196/100,2)</f>
        <v>1.02</v>
      </c>
      <c r="R1196" s="38">
        <f>P1196-Q1196</f>
        <v>0.26</v>
      </c>
      <c r="S1196" s="38" t="s">
        <v>97</v>
      </c>
      <c r="T1196" s="38">
        <f>IF(J1196="20",K1196,IF(J1196="10",ROUND(K1196*0.7,2),ROUND(K1196/0.85*0.7,2)))</f>
        <v>1.05</v>
      </c>
      <c r="U1196" s="38">
        <f>ROUND(T1196*W1196/100,2)</f>
        <v>1</v>
      </c>
      <c r="V1196" s="38">
        <f>T1196-U1196</f>
        <v>5.0000000000000044E-2</v>
      </c>
      <c r="W1196" s="36">
        <v>95</v>
      </c>
      <c r="X1196" s="38">
        <f>IF(J1196="20",ROUND(K1196/0.7*0.6,2),IF(J1196="10",ROUND(K1196*0.6,2),ROUND(K1196/0.85*0.6,2)))</f>
        <v>0.9</v>
      </c>
      <c r="Y1196" s="38">
        <f>ROUND(X1196*AA1196/100,2)</f>
        <v>0.86</v>
      </c>
      <c r="Z1196" s="38">
        <f>X1196-Y1196</f>
        <v>4.0000000000000036E-2</v>
      </c>
      <c r="AA1196" s="36">
        <v>95</v>
      </c>
      <c r="AB1196" s="38" t="s">
        <v>98</v>
      </c>
      <c r="AC1196" s="38">
        <v>1.2</v>
      </c>
      <c r="AD1196" s="38">
        <v>1.1399999999999999</v>
      </c>
      <c r="AE1196" s="38">
        <v>6.0000000000000053E-2</v>
      </c>
      <c r="BJ1196" s="3" t="s">
        <v>95</v>
      </c>
      <c r="BK1196" s="3">
        <v>7.5</v>
      </c>
      <c r="BL1196" s="3">
        <v>6.38</v>
      </c>
      <c r="BM1196" s="3">
        <v>1.1200000000000001</v>
      </c>
      <c r="BN1196" s="3">
        <v>6.3</v>
      </c>
      <c r="BO1196" s="3">
        <v>5.99</v>
      </c>
      <c r="BP1196" s="3">
        <v>0.30999999999999961</v>
      </c>
      <c r="BQ1196" s="3">
        <v>5.7</v>
      </c>
      <c r="BR1196" s="3">
        <v>4.8499999999999996</v>
      </c>
      <c r="BS1196" s="3">
        <v>0.85000000000000053</v>
      </c>
      <c r="BT1196" s="3">
        <v>4.5</v>
      </c>
      <c r="BU1196" s="3">
        <v>4.28</v>
      </c>
      <c r="BV1196" s="3">
        <v>0.21999999999999975</v>
      </c>
      <c r="BW1196" s="3">
        <v>5.0999999999999996</v>
      </c>
      <c r="BX1196" s="3">
        <v>4.8499999999999996</v>
      </c>
      <c r="BY1196" s="3">
        <v>0.25</v>
      </c>
      <c r="BZ1196" s="3">
        <v>5</v>
      </c>
      <c r="CA1196" s="3">
        <v>4</v>
      </c>
      <c r="CB1196" s="3">
        <v>1</v>
      </c>
      <c r="CC1196" s="3">
        <v>4.4000000000000004</v>
      </c>
      <c r="CD1196" s="3">
        <v>4.18</v>
      </c>
      <c r="CE1196" s="3">
        <v>0.22000000000000064</v>
      </c>
      <c r="CF1196" s="3">
        <v>3.5</v>
      </c>
      <c r="CG1196" s="3">
        <v>2.8</v>
      </c>
      <c r="CH1196" s="3">
        <v>0.70000000000000018</v>
      </c>
      <c r="CI1196" s="3">
        <v>3.2</v>
      </c>
      <c r="CJ1196" s="3">
        <v>3.04</v>
      </c>
      <c r="CK1196" s="3">
        <v>0.16000000000000014</v>
      </c>
      <c r="CL1196" s="3">
        <v>5.25</v>
      </c>
      <c r="CM1196" s="3">
        <v>4.46</v>
      </c>
      <c r="CN1196" s="3">
        <v>0.79</v>
      </c>
      <c r="CO1196" s="3">
        <v>4.41</v>
      </c>
      <c r="CP1196" s="3">
        <v>4.1900000000000004</v>
      </c>
      <c r="CQ1196" s="3">
        <v>0.21999999999999975</v>
      </c>
      <c r="CR1196" s="3">
        <v>3.99</v>
      </c>
      <c r="CS1196" s="3">
        <v>3.39</v>
      </c>
      <c r="CT1196" s="3">
        <v>0.60000000000000009</v>
      </c>
      <c r="CU1196" s="3">
        <v>3.15</v>
      </c>
      <c r="CV1196" s="3">
        <v>2.99</v>
      </c>
      <c r="CW1196" s="3">
        <v>0.1599999999999997</v>
      </c>
      <c r="CX1196" s="3">
        <v>3.57</v>
      </c>
      <c r="CY1196" s="3">
        <v>3.39</v>
      </c>
      <c r="CZ1196" s="3">
        <v>0.17999999999999972</v>
      </c>
      <c r="DA1196" s="3">
        <v>3.5</v>
      </c>
      <c r="DB1196" s="3">
        <v>2.8</v>
      </c>
      <c r="DC1196" s="3">
        <v>0.70000000000000018</v>
      </c>
      <c r="DD1196" s="3">
        <v>3.08</v>
      </c>
      <c r="DE1196" s="3">
        <v>2.93</v>
      </c>
      <c r="DF1196" s="3">
        <v>0.14999999999999991</v>
      </c>
      <c r="DG1196" s="3">
        <v>2.4500000000000002</v>
      </c>
      <c r="DH1196" s="3">
        <v>2.08</v>
      </c>
      <c r="DI1196" s="3">
        <v>0.37000000000000011</v>
      </c>
      <c r="DJ1196" s="3">
        <v>2.2400000000000002</v>
      </c>
      <c r="DK1196" s="3">
        <v>2.13</v>
      </c>
      <c r="DL1196" s="3">
        <v>0.11000000000000032</v>
      </c>
      <c r="DM1196" s="3">
        <v>6.75</v>
      </c>
      <c r="DN1196" s="3">
        <v>5.74</v>
      </c>
      <c r="DO1196" s="3">
        <v>1.0099999999999998</v>
      </c>
      <c r="DP1196" s="3">
        <v>5.13</v>
      </c>
      <c r="DQ1196" s="3">
        <v>4.3600000000000003</v>
      </c>
      <c r="DR1196" s="3">
        <v>0.76999999999999957</v>
      </c>
      <c r="DS1196" s="3">
        <v>4.5</v>
      </c>
      <c r="DT1196" s="3">
        <v>3.6</v>
      </c>
      <c r="DU1196" s="3">
        <v>0.89999999999999991</v>
      </c>
      <c r="DV1196" s="3">
        <v>3.15</v>
      </c>
      <c r="DW1196" s="3">
        <v>2.52</v>
      </c>
      <c r="DX1196" s="3">
        <v>0.62999999999999989</v>
      </c>
    </row>
    <row r="1197" spans="1:128" s="3" customFormat="1" x14ac:dyDescent="0.25">
      <c r="A1197" s="36" t="s">
        <v>1373</v>
      </c>
      <c r="B1197" s="36" t="s">
        <v>1205</v>
      </c>
      <c r="C1197" s="36" t="s">
        <v>1206</v>
      </c>
      <c r="D1197" s="37" t="s">
        <v>1220</v>
      </c>
      <c r="E1197" s="36" t="s">
        <v>1221</v>
      </c>
      <c r="F1197" s="37" t="s">
        <v>629</v>
      </c>
      <c r="G1197" s="36" t="s">
        <v>630</v>
      </c>
      <c r="H1197" s="36" t="s">
        <v>93</v>
      </c>
      <c r="I1197" s="36" t="s">
        <v>94</v>
      </c>
      <c r="J1197" s="36" t="s">
        <v>95</v>
      </c>
      <c r="K1197" s="44">
        <v>1.5</v>
      </c>
      <c r="L1197" s="38">
        <f>IF(J1197="10",K1197,"")</f>
        <v>1.5</v>
      </c>
      <c r="M1197" s="38">
        <f>ROUND(L1197*O1197/100,2)</f>
        <v>0.98</v>
      </c>
      <c r="N1197" s="38">
        <f>L1197-M1197</f>
        <v>0.52</v>
      </c>
      <c r="O1197" s="38" t="s">
        <v>96</v>
      </c>
      <c r="P1197" s="38">
        <f>IF(J1197&lt;&gt;"20",IF(J1197="15",K1197,ROUND(K1197*0.85,2)),"")</f>
        <v>1.28</v>
      </c>
      <c r="Q1197" s="38">
        <f>ROUND(P1197*S1197/100,2)</f>
        <v>1.02</v>
      </c>
      <c r="R1197" s="38">
        <f>P1197-Q1197</f>
        <v>0.26</v>
      </c>
      <c r="S1197" s="38" t="s">
        <v>97</v>
      </c>
      <c r="T1197" s="38">
        <f>IF(J1197="20",K1197,IF(J1197="10",ROUND(K1197*0.7,2),ROUND(K1197/0.85*0.7,2)))</f>
        <v>1.05</v>
      </c>
      <c r="U1197" s="38">
        <f>ROUND(T1197*W1197/100,2)</f>
        <v>1</v>
      </c>
      <c r="V1197" s="38">
        <f>T1197-U1197</f>
        <v>5.0000000000000044E-2</v>
      </c>
      <c r="W1197" s="36">
        <v>95</v>
      </c>
      <c r="X1197" s="38">
        <f>IF(J1197="20",ROUND(K1197/0.7*0.6,2),IF(J1197="10",ROUND(K1197*0.6,2),ROUND(K1197/0.85*0.6,2)))</f>
        <v>0.9</v>
      </c>
      <c r="Y1197" s="38">
        <f>ROUND(X1197*AA1197/100,2)</f>
        <v>0.86</v>
      </c>
      <c r="Z1197" s="38">
        <f>X1197-Y1197</f>
        <v>4.0000000000000036E-2</v>
      </c>
      <c r="AA1197" s="36">
        <v>95</v>
      </c>
      <c r="AB1197" s="38" t="s">
        <v>98</v>
      </c>
      <c r="AC1197" s="38">
        <v>1.2</v>
      </c>
      <c r="AD1197" s="38">
        <v>1.1399999999999999</v>
      </c>
      <c r="AE1197" s="38">
        <v>6.0000000000000053E-2</v>
      </c>
      <c r="BJ1197" s="3" t="s">
        <v>95</v>
      </c>
      <c r="BK1197" s="3">
        <v>7.5</v>
      </c>
      <c r="BL1197" s="3">
        <v>6.38</v>
      </c>
      <c r="BM1197" s="3">
        <v>1.1200000000000001</v>
      </c>
      <c r="BN1197" s="3">
        <v>6.3</v>
      </c>
      <c r="BO1197" s="3">
        <v>5.99</v>
      </c>
      <c r="BP1197" s="3">
        <v>0.30999999999999961</v>
      </c>
      <c r="BQ1197" s="3">
        <v>5.7</v>
      </c>
      <c r="BR1197" s="3">
        <v>4.8499999999999996</v>
      </c>
      <c r="BS1197" s="3">
        <v>0.85000000000000053</v>
      </c>
      <c r="BT1197" s="3">
        <v>4.5</v>
      </c>
      <c r="BU1197" s="3">
        <v>4.28</v>
      </c>
      <c r="BV1197" s="3">
        <v>0.21999999999999975</v>
      </c>
      <c r="BW1197" s="3">
        <v>5.0999999999999996</v>
      </c>
      <c r="BX1197" s="3">
        <v>4.8499999999999996</v>
      </c>
      <c r="BY1197" s="3">
        <v>0.25</v>
      </c>
      <c r="BZ1197" s="3">
        <v>5</v>
      </c>
      <c r="CA1197" s="3">
        <v>4</v>
      </c>
      <c r="CB1197" s="3">
        <v>1</v>
      </c>
      <c r="CC1197" s="3">
        <v>4.4000000000000004</v>
      </c>
      <c r="CD1197" s="3">
        <v>4.18</v>
      </c>
      <c r="CE1197" s="3">
        <v>0.22000000000000064</v>
      </c>
      <c r="CF1197" s="3">
        <v>3.5</v>
      </c>
      <c r="CG1197" s="3">
        <v>2.8</v>
      </c>
      <c r="CH1197" s="3">
        <v>0.70000000000000018</v>
      </c>
      <c r="CI1197" s="3">
        <v>3.2</v>
      </c>
      <c r="CJ1197" s="3">
        <v>3.04</v>
      </c>
      <c r="CK1197" s="3">
        <v>0.16000000000000014</v>
      </c>
      <c r="CL1197" s="3">
        <v>5.25</v>
      </c>
      <c r="CM1197" s="3">
        <v>4.46</v>
      </c>
      <c r="CN1197" s="3">
        <v>0.79</v>
      </c>
      <c r="CO1197" s="3">
        <v>4.41</v>
      </c>
      <c r="CP1197" s="3">
        <v>4.1900000000000004</v>
      </c>
      <c r="CQ1197" s="3">
        <v>0.21999999999999975</v>
      </c>
      <c r="CR1197" s="3">
        <v>3.99</v>
      </c>
      <c r="CS1197" s="3">
        <v>3.39</v>
      </c>
      <c r="CT1197" s="3">
        <v>0.60000000000000009</v>
      </c>
      <c r="CU1197" s="3">
        <v>3.15</v>
      </c>
      <c r="CV1197" s="3">
        <v>2.99</v>
      </c>
      <c r="CW1197" s="3">
        <v>0.1599999999999997</v>
      </c>
      <c r="CX1197" s="3">
        <v>3.57</v>
      </c>
      <c r="CY1197" s="3">
        <v>3.39</v>
      </c>
      <c r="CZ1197" s="3">
        <v>0.17999999999999972</v>
      </c>
      <c r="DA1197" s="3">
        <v>3.5</v>
      </c>
      <c r="DB1197" s="3">
        <v>2.8</v>
      </c>
      <c r="DC1197" s="3">
        <v>0.70000000000000018</v>
      </c>
      <c r="DD1197" s="3">
        <v>3.08</v>
      </c>
      <c r="DE1197" s="3">
        <v>2.93</v>
      </c>
      <c r="DF1197" s="3">
        <v>0.14999999999999991</v>
      </c>
      <c r="DG1197" s="3">
        <v>2.4500000000000002</v>
      </c>
      <c r="DH1197" s="3">
        <v>2.08</v>
      </c>
      <c r="DI1197" s="3">
        <v>0.37000000000000011</v>
      </c>
      <c r="DJ1197" s="3">
        <v>2.2400000000000002</v>
      </c>
      <c r="DK1197" s="3">
        <v>2.13</v>
      </c>
      <c r="DL1197" s="3">
        <v>0.11000000000000032</v>
      </c>
      <c r="DM1197" s="3">
        <v>6.75</v>
      </c>
      <c r="DN1197" s="3">
        <v>5.74</v>
      </c>
      <c r="DO1197" s="3">
        <v>1.0099999999999998</v>
      </c>
      <c r="DP1197" s="3">
        <v>5.13</v>
      </c>
      <c r="DQ1197" s="3">
        <v>4.3600000000000003</v>
      </c>
      <c r="DR1197" s="3">
        <v>0.76999999999999957</v>
      </c>
      <c r="DS1197" s="3">
        <v>4.5</v>
      </c>
      <c r="DT1197" s="3">
        <v>3.6</v>
      </c>
      <c r="DU1197" s="3">
        <v>0.89999999999999991</v>
      </c>
      <c r="DV1197" s="3">
        <v>3.15</v>
      </c>
      <c r="DW1197" s="3">
        <v>2.52</v>
      </c>
      <c r="DX1197" s="3">
        <v>0.62999999999999989</v>
      </c>
    </row>
    <row r="1198" spans="1:128" s="3" customFormat="1" x14ac:dyDescent="0.25">
      <c r="A1198" s="36" t="s">
        <v>1374</v>
      </c>
      <c r="B1198" s="36" t="s">
        <v>1205</v>
      </c>
      <c r="C1198" s="36" t="s">
        <v>1206</v>
      </c>
      <c r="D1198" s="37" t="s">
        <v>1207</v>
      </c>
      <c r="E1198" s="36" t="s">
        <v>1208</v>
      </c>
      <c r="F1198" s="37" t="s">
        <v>629</v>
      </c>
      <c r="G1198" s="36" t="s">
        <v>630</v>
      </c>
      <c r="H1198" s="36" t="s">
        <v>93</v>
      </c>
      <c r="I1198" s="36" t="s">
        <v>94</v>
      </c>
      <c r="J1198" s="36" t="s">
        <v>95</v>
      </c>
      <c r="K1198" s="44">
        <v>1.5</v>
      </c>
      <c r="L1198" s="38">
        <f>IF(J1198="10",K1198,"")</f>
        <v>1.5</v>
      </c>
      <c r="M1198" s="38">
        <f>ROUND(L1198*O1198/100,2)</f>
        <v>0.98</v>
      </c>
      <c r="N1198" s="38">
        <f>L1198-M1198</f>
        <v>0.52</v>
      </c>
      <c r="O1198" s="38" t="s">
        <v>96</v>
      </c>
      <c r="P1198" s="38">
        <f>IF(J1198&lt;&gt;"20",IF(J1198="15",K1198,ROUND(K1198*0.85,2)),"")</f>
        <v>1.28</v>
      </c>
      <c r="Q1198" s="38">
        <f>ROUND(P1198*S1198/100,2)</f>
        <v>1.02</v>
      </c>
      <c r="R1198" s="38">
        <f>P1198-Q1198</f>
        <v>0.26</v>
      </c>
      <c r="S1198" s="38" t="s">
        <v>97</v>
      </c>
      <c r="T1198" s="38">
        <f>IF(J1198="20",K1198,IF(J1198="10",ROUND(K1198*0.7,2),ROUND(K1198/0.85*0.7,2)))</f>
        <v>1.05</v>
      </c>
      <c r="U1198" s="38">
        <f>ROUND(T1198*W1198/100,2)</f>
        <v>1</v>
      </c>
      <c r="V1198" s="38">
        <f>T1198-U1198</f>
        <v>5.0000000000000044E-2</v>
      </c>
      <c r="W1198" s="36">
        <v>95</v>
      </c>
      <c r="X1198" s="38">
        <f>IF(J1198="20",ROUND(K1198/0.7*0.6,2),IF(J1198="10",ROUND(K1198*0.6,2),ROUND(K1198/0.85*0.6,2)))</f>
        <v>0.9</v>
      </c>
      <c r="Y1198" s="38">
        <f>ROUND(X1198*AA1198/100,2)</f>
        <v>0.86</v>
      </c>
      <c r="Z1198" s="38">
        <f>X1198-Y1198</f>
        <v>4.0000000000000036E-2</v>
      </c>
      <c r="AA1198" s="36">
        <v>95</v>
      </c>
      <c r="AB1198" s="38" t="s">
        <v>98</v>
      </c>
      <c r="AC1198" s="38">
        <v>1.2</v>
      </c>
      <c r="AD1198" s="38">
        <v>1.1399999999999999</v>
      </c>
      <c r="AE1198" s="38">
        <v>6.0000000000000053E-2</v>
      </c>
      <c r="BJ1198" s="3" t="s">
        <v>95</v>
      </c>
      <c r="BK1198" s="3">
        <v>7.5</v>
      </c>
      <c r="BL1198" s="3">
        <v>6.38</v>
      </c>
      <c r="BM1198" s="3">
        <v>1.1200000000000001</v>
      </c>
      <c r="BN1198" s="3">
        <v>6.3</v>
      </c>
      <c r="BO1198" s="3">
        <v>5.99</v>
      </c>
      <c r="BP1198" s="3">
        <v>0.30999999999999961</v>
      </c>
      <c r="BQ1198" s="3">
        <v>5.7</v>
      </c>
      <c r="BR1198" s="3">
        <v>4.8499999999999996</v>
      </c>
      <c r="BS1198" s="3">
        <v>0.85000000000000053</v>
      </c>
      <c r="BT1198" s="3">
        <v>4.5</v>
      </c>
      <c r="BU1198" s="3">
        <v>4.28</v>
      </c>
      <c r="BV1198" s="3">
        <v>0.21999999999999975</v>
      </c>
      <c r="BW1198" s="3">
        <v>5.0999999999999996</v>
      </c>
      <c r="BX1198" s="3">
        <v>4.8499999999999996</v>
      </c>
      <c r="BY1198" s="3">
        <v>0.25</v>
      </c>
      <c r="BZ1198" s="3">
        <v>5</v>
      </c>
      <c r="CA1198" s="3">
        <v>4</v>
      </c>
      <c r="CB1198" s="3">
        <v>1</v>
      </c>
      <c r="CC1198" s="3">
        <v>4.4000000000000004</v>
      </c>
      <c r="CD1198" s="3">
        <v>4.18</v>
      </c>
      <c r="CE1198" s="3">
        <v>0.22000000000000064</v>
      </c>
      <c r="CF1198" s="3">
        <v>3.5</v>
      </c>
      <c r="CG1198" s="3">
        <v>2.8</v>
      </c>
      <c r="CH1198" s="3">
        <v>0.70000000000000018</v>
      </c>
      <c r="CI1198" s="3">
        <v>3.2</v>
      </c>
      <c r="CJ1198" s="3">
        <v>3.04</v>
      </c>
      <c r="CK1198" s="3">
        <v>0.16000000000000014</v>
      </c>
      <c r="CL1198" s="3">
        <v>5.25</v>
      </c>
      <c r="CM1198" s="3">
        <v>4.46</v>
      </c>
      <c r="CN1198" s="3">
        <v>0.79</v>
      </c>
      <c r="CO1198" s="3">
        <v>4.41</v>
      </c>
      <c r="CP1198" s="3">
        <v>4.1900000000000004</v>
      </c>
      <c r="CQ1198" s="3">
        <v>0.21999999999999975</v>
      </c>
      <c r="CR1198" s="3">
        <v>3.99</v>
      </c>
      <c r="CS1198" s="3">
        <v>3.39</v>
      </c>
      <c r="CT1198" s="3">
        <v>0.60000000000000009</v>
      </c>
      <c r="CU1198" s="3">
        <v>3.15</v>
      </c>
      <c r="CV1198" s="3">
        <v>2.99</v>
      </c>
      <c r="CW1198" s="3">
        <v>0.1599999999999997</v>
      </c>
      <c r="CX1198" s="3">
        <v>3.57</v>
      </c>
      <c r="CY1198" s="3">
        <v>3.39</v>
      </c>
      <c r="CZ1198" s="3">
        <v>0.17999999999999972</v>
      </c>
      <c r="DA1198" s="3">
        <v>3.5</v>
      </c>
      <c r="DB1198" s="3">
        <v>2.8</v>
      </c>
      <c r="DC1198" s="3">
        <v>0.70000000000000018</v>
      </c>
      <c r="DD1198" s="3">
        <v>3.08</v>
      </c>
      <c r="DE1198" s="3">
        <v>2.93</v>
      </c>
      <c r="DF1198" s="3">
        <v>0.14999999999999991</v>
      </c>
      <c r="DG1198" s="3">
        <v>2.4500000000000002</v>
      </c>
      <c r="DH1198" s="3">
        <v>2.08</v>
      </c>
      <c r="DI1198" s="3">
        <v>0.37000000000000011</v>
      </c>
      <c r="DJ1198" s="3">
        <v>2.2400000000000002</v>
      </c>
      <c r="DK1198" s="3">
        <v>2.13</v>
      </c>
      <c r="DL1198" s="3">
        <v>0.11000000000000032</v>
      </c>
      <c r="DM1198" s="3">
        <v>6.75</v>
      </c>
      <c r="DN1198" s="3">
        <v>5.74</v>
      </c>
      <c r="DO1198" s="3">
        <v>1.0099999999999998</v>
      </c>
      <c r="DP1198" s="3">
        <v>5.13</v>
      </c>
      <c r="DQ1198" s="3">
        <v>4.3600000000000003</v>
      </c>
      <c r="DR1198" s="3">
        <v>0.76999999999999957</v>
      </c>
      <c r="DS1198" s="3">
        <v>4.5</v>
      </c>
      <c r="DT1198" s="3">
        <v>3.6</v>
      </c>
      <c r="DU1198" s="3">
        <v>0.89999999999999991</v>
      </c>
      <c r="DV1198" s="3">
        <v>3.15</v>
      </c>
      <c r="DW1198" s="3">
        <v>2.52</v>
      </c>
      <c r="DX1198" s="3">
        <v>0.62999999999999989</v>
      </c>
    </row>
    <row r="1199" spans="1:128" s="3" customFormat="1" x14ac:dyDescent="0.25">
      <c r="A1199" s="36" t="s">
        <v>1375</v>
      </c>
      <c r="B1199" s="36" t="s">
        <v>1205</v>
      </c>
      <c r="C1199" s="36" t="s">
        <v>1206</v>
      </c>
      <c r="D1199" s="37" t="s">
        <v>1229</v>
      </c>
      <c r="E1199" s="36" t="s">
        <v>1230</v>
      </c>
      <c r="F1199" s="37" t="s">
        <v>629</v>
      </c>
      <c r="G1199" s="36" t="s">
        <v>630</v>
      </c>
      <c r="H1199" s="36" t="s">
        <v>93</v>
      </c>
      <c r="I1199" s="36" t="s">
        <v>94</v>
      </c>
      <c r="J1199" s="36" t="s">
        <v>95</v>
      </c>
      <c r="K1199" s="44">
        <v>1.5</v>
      </c>
      <c r="L1199" s="38">
        <f>IF(J1199="10",K1199,"")</f>
        <v>1.5</v>
      </c>
      <c r="M1199" s="38">
        <f>ROUND(L1199*O1199/100,2)</f>
        <v>0.98</v>
      </c>
      <c r="N1199" s="38">
        <f>L1199-M1199</f>
        <v>0.52</v>
      </c>
      <c r="O1199" s="38" t="s">
        <v>96</v>
      </c>
      <c r="P1199" s="38">
        <f>IF(J1199&lt;&gt;"20",IF(J1199="15",K1199,ROUND(K1199*0.85,2)),"")</f>
        <v>1.28</v>
      </c>
      <c r="Q1199" s="38">
        <f>ROUND(P1199*S1199/100,2)</f>
        <v>1.02</v>
      </c>
      <c r="R1199" s="38">
        <f>P1199-Q1199</f>
        <v>0.26</v>
      </c>
      <c r="S1199" s="38" t="s">
        <v>97</v>
      </c>
      <c r="T1199" s="38">
        <f>IF(J1199="20",K1199,IF(J1199="10",ROUND(K1199*0.7,2),ROUND(K1199/0.85*0.7,2)))</f>
        <v>1.05</v>
      </c>
      <c r="U1199" s="38">
        <f>ROUND(T1199*W1199/100,2)</f>
        <v>1</v>
      </c>
      <c r="V1199" s="38">
        <f>T1199-U1199</f>
        <v>5.0000000000000044E-2</v>
      </c>
      <c r="W1199" s="36">
        <v>95</v>
      </c>
      <c r="X1199" s="38">
        <f>IF(J1199="20",ROUND(K1199/0.7*0.6,2),IF(J1199="10",ROUND(K1199*0.6,2),ROUND(K1199/0.85*0.6,2)))</f>
        <v>0.9</v>
      </c>
      <c r="Y1199" s="38">
        <f>ROUND(X1199*AA1199/100,2)</f>
        <v>0.86</v>
      </c>
      <c r="Z1199" s="38">
        <f>X1199-Y1199</f>
        <v>4.0000000000000036E-2</v>
      </c>
      <c r="AA1199" s="36">
        <v>95</v>
      </c>
      <c r="AB1199" s="38" t="s">
        <v>98</v>
      </c>
      <c r="AC1199" s="38">
        <v>1.2</v>
      </c>
      <c r="AD1199" s="38">
        <v>1.1399999999999999</v>
      </c>
      <c r="AE1199" s="38">
        <v>6.0000000000000053E-2</v>
      </c>
      <c r="BJ1199" s="3" t="s">
        <v>95</v>
      </c>
      <c r="BK1199" s="3">
        <v>7.5</v>
      </c>
      <c r="BL1199" s="3">
        <v>6.38</v>
      </c>
      <c r="BM1199" s="3">
        <v>1.1200000000000001</v>
      </c>
      <c r="BN1199" s="3">
        <v>6.3</v>
      </c>
      <c r="BO1199" s="3">
        <v>5.99</v>
      </c>
      <c r="BP1199" s="3">
        <v>0.30999999999999961</v>
      </c>
      <c r="BQ1199" s="3">
        <v>5.7</v>
      </c>
      <c r="BR1199" s="3">
        <v>4.8499999999999996</v>
      </c>
      <c r="BS1199" s="3">
        <v>0.85000000000000053</v>
      </c>
      <c r="BT1199" s="3">
        <v>4.5</v>
      </c>
      <c r="BU1199" s="3">
        <v>4.28</v>
      </c>
      <c r="BV1199" s="3">
        <v>0.21999999999999975</v>
      </c>
      <c r="BW1199" s="3">
        <v>5.0999999999999996</v>
      </c>
      <c r="BX1199" s="3">
        <v>4.8499999999999996</v>
      </c>
      <c r="BY1199" s="3">
        <v>0.25</v>
      </c>
      <c r="BZ1199" s="3">
        <v>5</v>
      </c>
      <c r="CA1199" s="3">
        <v>4</v>
      </c>
      <c r="CB1199" s="3">
        <v>1</v>
      </c>
      <c r="CC1199" s="3">
        <v>4.4000000000000004</v>
      </c>
      <c r="CD1199" s="3">
        <v>4.18</v>
      </c>
      <c r="CE1199" s="3">
        <v>0.22000000000000064</v>
      </c>
      <c r="CF1199" s="3">
        <v>3.5</v>
      </c>
      <c r="CG1199" s="3">
        <v>2.8</v>
      </c>
      <c r="CH1199" s="3">
        <v>0.70000000000000018</v>
      </c>
      <c r="CI1199" s="3">
        <v>3.2</v>
      </c>
      <c r="CJ1199" s="3">
        <v>3.04</v>
      </c>
      <c r="CK1199" s="3">
        <v>0.16000000000000014</v>
      </c>
      <c r="CL1199" s="3">
        <v>5.25</v>
      </c>
      <c r="CM1199" s="3">
        <v>4.46</v>
      </c>
      <c r="CN1199" s="3">
        <v>0.79</v>
      </c>
      <c r="CO1199" s="3">
        <v>4.41</v>
      </c>
      <c r="CP1199" s="3">
        <v>4.1900000000000004</v>
      </c>
      <c r="CQ1199" s="3">
        <v>0.21999999999999975</v>
      </c>
      <c r="CR1199" s="3">
        <v>3.99</v>
      </c>
      <c r="CS1199" s="3">
        <v>3.39</v>
      </c>
      <c r="CT1199" s="3">
        <v>0.60000000000000009</v>
      </c>
      <c r="CU1199" s="3">
        <v>3.15</v>
      </c>
      <c r="CV1199" s="3">
        <v>2.99</v>
      </c>
      <c r="CW1199" s="3">
        <v>0.1599999999999997</v>
      </c>
      <c r="CX1199" s="3">
        <v>3.57</v>
      </c>
      <c r="CY1199" s="3">
        <v>3.39</v>
      </c>
      <c r="CZ1199" s="3">
        <v>0.17999999999999972</v>
      </c>
      <c r="DA1199" s="3">
        <v>3.5</v>
      </c>
      <c r="DB1199" s="3">
        <v>2.8</v>
      </c>
      <c r="DC1199" s="3">
        <v>0.70000000000000018</v>
      </c>
      <c r="DD1199" s="3">
        <v>3.08</v>
      </c>
      <c r="DE1199" s="3">
        <v>2.93</v>
      </c>
      <c r="DF1199" s="3">
        <v>0.14999999999999991</v>
      </c>
      <c r="DG1199" s="3">
        <v>2.4500000000000002</v>
      </c>
      <c r="DH1199" s="3">
        <v>2.08</v>
      </c>
      <c r="DI1199" s="3">
        <v>0.37000000000000011</v>
      </c>
      <c r="DJ1199" s="3">
        <v>2.2400000000000002</v>
      </c>
      <c r="DK1199" s="3">
        <v>2.13</v>
      </c>
      <c r="DL1199" s="3">
        <v>0.11000000000000032</v>
      </c>
      <c r="DM1199" s="3">
        <v>6.75</v>
      </c>
      <c r="DN1199" s="3">
        <v>5.74</v>
      </c>
      <c r="DO1199" s="3">
        <v>1.0099999999999998</v>
      </c>
      <c r="DP1199" s="3">
        <v>5.13</v>
      </c>
      <c r="DQ1199" s="3">
        <v>4.3600000000000003</v>
      </c>
      <c r="DR1199" s="3">
        <v>0.76999999999999957</v>
      </c>
      <c r="DS1199" s="3">
        <v>4.5</v>
      </c>
      <c r="DT1199" s="3">
        <v>3.6</v>
      </c>
      <c r="DU1199" s="3">
        <v>0.89999999999999991</v>
      </c>
      <c r="DV1199" s="3">
        <v>3.15</v>
      </c>
      <c r="DW1199" s="3">
        <v>2.52</v>
      </c>
      <c r="DX1199" s="3">
        <v>0.62999999999999989</v>
      </c>
    </row>
    <row r="1200" spans="1:128" s="3" customFormat="1" x14ac:dyDescent="0.25">
      <c r="A1200" s="36" t="s">
        <v>1376</v>
      </c>
      <c r="B1200" s="36" t="s">
        <v>1205</v>
      </c>
      <c r="C1200" s="36" t="s">
        <v>1206</v>
      </c>
      <c r="D1200" s="37" t="s">
        <v>1215</v>
      </c>
      <c r="E1200" s="36" t="s">
        <v>1206</v>
      </c>
      <c r="F1200" s="37" t="s">
        <v>629</v>
      </c>
      <c r="G1200" s="36" t="s">
        <v>630</v>
      </c>
      <c r="H1200" s="36" t="s">
        <v>93</v>
      </c>
      <c r="I1200" s="36" t="s">
        <v>94</v>
      </c>
      <c r="J1200" s="36" t="s">
        <v>95</v>
      </c>
      <c r="K1200" s="44">
        <v>1.5</v>
      </c>
      <c r="L1200" s="38">
        <f>IF(J1200="10",K1200,"")</f>
        <v>1.5</v>
      </c>
      <c r="M1200" s="38">
        <f>ROUND(L1200*O1200/100,2)</f>
        <v>0.98</v>
      </c>
      <c r="N1200" s="38">
        <f>L1200-M1200</f>
        <v>0.52</v>
      </c>
      <c r="O1200" s="38" t="s">
        <v>96</v>
      </c>
      <c r="P1200" s="38">
        <f>IF(J1200&lt;&gt;"20",IF(J1200="15",K1200,ROUND(K1200*0.85,2)),"")</f>
        <v>1.28</v>
      </c>
      <c r="Q1200" s="38">
        <f>ROUND(P1200*S1200/100,2)</f>
        <v>1.02</v>
      </c>
      <c r="R1200" s="38">
        <f>P1200-Q1200</f>
        <v>0.26</v>
      </c>
      <c r="S1200" s="38" t="s">
        <v>97</v>
      </c>
      <c r="T1200" s="38">
        <f>IF(J1200="20",K1200,IF(J1200="10",ROUND(K1200*0.7,2),ROUND(K1200/0.85*0.7,2)))</f>
        <v>1.05</v>
      </c>
      <c r="U1200" s="38">
        <f>ROUND(T1200*W1200/100,2)</f>
        <v>1</v>
      </c>
      <c r="V1200" s="38">
        <f>T1200-U1200</f>
        <v>5.0000000000000044E-2</v>
      </c>
      <c r="W1200" s="36">
        <v>95</v>
      </c>
      <c r="X1200" s="38">
        <f>IF(J1200="20",ROUND(K1200/0.7*0.6,2),IF(J1200="10",ROUND(K1200*0.6,2),ROUND(K1200/0.85*0.6,2)))</f>
        <v>0.9</v>
      </c>
      <c r="Y1200" s="38">
        <f>ROUND(X1200*AA1200/100,2)</f>
        <v>0.86</v>
      </c>
      <c r="Z1200" s="38">
        <f>X1200-Y1200</f>
        <v>4.0000000000000036E-2</v>
      </c>
      <c r="AA1200" s="36">
        <v>95</v>
      </c>
      <c r="AB1200" s="38" t="s">
        <v>98</v>
      </c>
      <c r="AC1200" s="38">
        <v>1.2</v>
      </c>
      <c r="AD1200" s="38">
        <v>1.1399999999999999</v>
      </c>
      <c r="AE1200" s="38">
        <v>6.0000000000000053E-2</v>
      </c>
      <c r="BJ1200" s="3" t="s">
        <v>95</v>
      </c>
      <c r="BK1200" s="3">
        <v>7.5</v>
      </c>
      <c r="BL1200" s="3">
        <v>6.38</v>
      </c>
      <c r="BM1200" s="3">
        <v>1.1200000000000001</v>
      </c>
      <c r="BN1200" s="3">
        <v>6.3</v>
      </c>
      <c r="BO1200" s="3">
        <v>5.99</v>
      </c>
      <c r="BP1200" s="3">
        <v>0.30999999999999961</v>
      </c>
      <c r="BQ1200" s="3">
        <v>5.7</v>
      </c>
      <c r="BR1200" s="3">
        <v>4.8499999999999996</v>
      </c>
      <c r="BS1200" s="3">
        <v>0.85000000000000053</v>
      </c>
      <c r="BT1200" s="3">
        <v>4.5</v>
      </c>
      <c r="BU1200" s="3">
        <v>4.28</v>
      </c>
      <c r="BV1200" s="3">
        <v>0.21999999999999975</v>
      </c>
      <c r="BW1200" s="3">
        <v>5.0999999999999996</v>
      </c>
      <c r="BX1200" s="3">
        <v>4.8499999999999996</v>
      </c>
      <c r="BY1200" s="3">
        <v>0.25</v>
      </c>
      <c r="BZ1200" s="3">
        <v>5</v>
      </c>
      <c r="CA1200" s="3">
        <v>4</v>
      </c>
      <c r="CB1200" s="3">
        <v>1</v>
      </c>
      <c r="CC1200" s="3">
        <v>4.4000000000000004</v>
      </c>
      <c r="CD1200" s="3">
        <v>4.18</v>
      </c>
      <c r="CE1200" s="3">
        <v>0.22000000000000064</v>
      </c>
      <c r="CF1200" s="3">
        <v>3.5</v>
      </c>
      <c r="CG1200" s="3">
        <v>2.8</v>
      </c>
      <c r="CH1200" s="3">
        <v>0.70000000000000018</v>
      </c>
      <c r="CI1200" s="3">
        <v>3.2</v>
      </c>
      <c r="CJ1200" s="3">
        <v>3.04</v>
      </c>
      <c r="CK1200" s="3">
        <v>0.16000000000000014</v>
      </c>
      <c r="CL1200" s="3">
        <v>5.25</v>
      </c>
      <c r="CM1200" s="3">
        <v>4.46</v>
      </c>
      <c r="CN1200" s="3">
        <v>0.79</v>
      </c>
      <c r="CO1200" s="3">
        <v>4.41</v>
      </c>
      <c r="CP1200" s="3">
        <v>4.1900000000000004</v>
      </c>
      <c r="CQ1200" s="3">
        <v>0.21999999999999975</v>
      </c>
      <c r="CR1200" s="3">
        <v>3.99</v>
      </c>
      <c r="CS1200" s="3">
        <v>3.39</v>
      </c>
      <c r="CT1200" s="3">
        <v>0.60000000000000009</v>
      </c>
      <c r="CU1200" s="3">
        <v>3.15</v>
      </c>
      <c r="CV1200" s="3">
        <v>2.99</v>
      </c>
      <c r="CW1200" s="3">
        <v>0.1599999999999997</v>
      </c>
      <c r="CX1200" s="3">
        <v>3.57</v>
      </c>
      <c r="CY1200" s="3">
        <v>3.39</v>
      </c>
      <c r="CZ1200" s="3">
        <v>0.17999999999999972</v>
      </c>
      <c r="DA1200" s="3">
        <v>3.5</v>
      </c>
      <c r="DB1200" s="3">
        <v>2.8</v>
      </c>
      <c r="DC1200" s="3">
        <v>0.70000000000000018</v>
      </c>
      <c r="DD1200" s="3">
        <v>3.08</v>
      </c>
      <c r="DE1200" s="3">
        <v>2.93</v>
      </c>
      <c r="DF1200" s="3">
        <v>0.14999999999999991</v>
      </c>
      <c r="DG1200" s="3">
        <v>2.4500000000000002</v>
      </c>
      <c r="DH1200" s="3">
        <v>2.08</v>
      </c>
      <c r="DI1200" s="3">
        <v>0.37000000000000011</v>
      </c>
      <c r="DJ1200" s="3">
        <v>2.2400000000000002</v>
      </c>
      <c r="DK1200" s="3">
        <v>2.13</v>
      </c>
      <c r="DL1200" s="3">
        <v>0.11000000000000032</v>
      </c>
      <c r="DM1200" s="3">
        <v>6.75</v>
      </c>
      <c r="DN1200" s="3">
        <v>5.74</v>
      </c>
      <c r="DO1200" s="3">
        <v>1.0099999999999998</v>
      </c>
      <c r="DP1200" s="3">
        <v>5.13</v>
      </c>
      <c r="DQ1200" s="3">
        <v>4.3600000000000003</v>
      </c>
      <c r="DR1200" s="3">
        <v>0.76999999999999957</v>
      </c>
      <c r="DS1200" s="3">
        <v>4.5</v>
      </c>
      <c r="DT1200" s="3">
        <v>3.6</v>
      </c>
      <c r="DU1200" s="3">
        <v>0.89999999999999991</v>
      </c>
      <c r="DV1200" s="3">
        <v>3.15</v>
      </c>
      <c r="DW1200" s="3">
        <v>2.52</v>
      </c>
      <c r="DX1200" s="3">
        <v>0.62999999999999989</v>
      </c>
    </row>
    <row r="1201" spans="1:128" s="3" customFormat="1" x14ac:dyDescent="0.25">
      <c r="A1201" s="36" t="s">
        <v>1377</v>
      </c>
      <c r="B1201" s="36" t="s">
        <v>1205</v>
      </c>
      <c r="C1201" s="36" t="s">
        <v>1206</v>
      </c>
      <c r="D1201" s="37" t="s">
        <v>1212</v>
      </c>
      <c r="E1201" s="36" t="s">
        <v>1213</v>
      </c>
      <c r="F1201" s="37" t="s">
        <v>629</v>
      </c>
      <c r="G1201" s="36" t="s">
        <v>630</v>
      </c>
      <c r="H1201" s="36" t="s">
        <v>93</v>
      </c>
      <c r="I1201" s="36" t="s">
        <v>94</v>
      </c>
      <c r="J1201" s="36" t="s">
        <v>95</v>
      </c>
      <c r="K1201" s="44">
        <v>1.5</v>
      </c>
      <c r="L1201" s="38">
        <f>IF(J1201="10",K1201,"")</f>
        <v>1.5</v>
      </c>
      <c r="M1201" s="38">
        <f>ROUND(L1201*O1201/100,2)</f>
        <v>0.98</v>
      </c>
      <c r="N1201" s="38">
        <f>L1201-M1201</f>
        <v>0.52</v>
      </c>
      <c r="O1201" s="38" t="s">
        <v>96</v>
      </c>
      <c r="P1201" s="38">
        <f>IF(J1201&lt;&gt;"20",IF(J1201="15",K1201,ROUND(K1201*0.85,2)),"")</f>
        <v>1.28</v>
      </c>
      <c r="Q1201" s="38">
        <f>ROUND(P1201*S1201/100,2)</f>
        <v>1.02</v>
      </c>
      <c r="R1201" s="38">
        <f>P1201-Q1201</f>
        <v>0.26</v>
      </c>
      <c r="S1201" s="38" t="s">
        <v>97</v>
      </c>
      <c r="T1201" s="38">
        <f>IF(J1201="20",K1201,IF(J1201="10",ROUND(K1201*0.7,2),ROUND(K1201/0.85*0.7,2)))</f>
        <v>1.05</v>
      </c>
      <c r="U1201" s="38">
        <f>ROUND(T1201*W1201/100,2)</f>
        <v>1</v>
      </c>
      <c r="V1201" s="38">
        <f>T1201-U1201</f>
        <v>5.0000000000000044E-2</v>
      </c>
      <c r="W1201" s="36">
        <v>95</v>
      </c>
      <c r="X1201" s="38">
        <f>IF(J1201="20",ROUND(K1201/0.7*0.6,2),IF(J1201="10",ROUND(K1201*0.6,2),ROUND(K1201/0.85*0.6,2)))</f>
        <v>0.9</v>
      </c>
      <c r="Y1201" s="38">
        <f>ROUND(X1201*AA1201/100,2)</f>
        <v>0.86</v>
      </c>
      <c r="Z1201" s="38">
        <f>X1201-Y1201</f>
        <v>4.0000000000000036E-2</v>
      </c>
      <c r="AA1201" s="36">
        <v>95</v>
      </c>
      <c r="AB1201" s="38" t="s">
        <v>98</v>
      </c>
      <c r="AC1201" s="38">
        <v>1.2</v>
      </c>
      <c r="AD1201" s="38">
        <v>1.1399999999999999</v>
      </c>
      <c r="AE1201" s="38">
        <v>6.0000000000000053E-2</v>
      </c>
      <c r="BJ1201" s="3" t="s">
        <v>95</v>
      </c>
      <c r="BK1201" s="3">
        <v>7.5</v>
      </c>
      <c r="BL1201" s="3">
        <v>6.38</v>
      </c>
      <c r="BM1201" s="3">
        <v>1.1200000000000001</v>
      </c>
      <c r="BN1201" s="3">
        <v>6.3</v>
      </c>
      <c r="BO1201" s="3">
        <v>5.99</v>
      </c>
      <c r="BP1201" s="3">
        <v>0.30999999999999961</v>
      </c>
      <c r="BQ1201" s="3">
        <v>5.7</v>
      </c>
      <c r="BR1201" s="3">
        <v>4.8499999999999996</v>
      </c>
      <c r="BS1201" s="3">
        <v>0.85000000000000053</v>
      </c>
      <c r="BT1201" s="3">
        <v>4.5</v>
      </c>
      <c r="BU1201" s="3">
        <v>4.28</v>
      </c>
      <c r="BV1201" s="3">
        <v>0.21999999999999975</v>
      </c>
      <c r="BW1201" s="3">
        <v>5.0999999999999996</v>
      </c>
      <c r="BX1201" s="3">
        <v>4.8499999999999996</v>
      </c>
      <c r="BY1201" s="3">
        <v>0.25</v>
      </c>
      <c r="BZ1201" s="3">
        <v>5</v>
      </c>
      <c r="CA1201" s="3">
        <v>4</v>
      </c>
      <c r="CB1201" s="3">
        <v>1</v>
      </c>
      <c r="CC1201" s="3">
        <v>4.4000000000000004</v>
      </c>
      <c r="CD1201" s="3">
        <v>4.18</v>
      </c>
      <c r="CE1201" s="3">
        <v>0.22000000000000064</v>
      </c>
      <c r="CF1201" s="3">
        <v>3.5</v>
      </c>
      <c r="CG1201" s="3">
        <v>2.8</v>
      </c>
      <c r="CH1201" s="3">
        <v>0.70000000000000018</v>
      </c>
      <c r="CI1201" s="3">
        <v>3.2</v>
      </c>
      <c r="CJ1201" s="3">
        <v>3.04</v>
      </c>
      <c r="CK1201" s="3">
        <v>0.16000000000000014</v>
      </c>
      <c r="CL1201" s="3">
        <v>5.25</v>
      </c>
      <c r="CM1201" s="3">
        <v>4.46</v>
      </c>
      <c r="CN1201" s="3">
        <v>0.79</v>
      </c>
      <c r="CO1201" s="3">
        <v>4.41</v>
      </c>
      <c r="CP1201" s="3">
        <v>4.1900000000000004</v>
      </c>
      <c r="CQ1201" s="3">
        <v>0.21999999999999975</v>
      </c>
      <c r="CR1201" s="3">
        <v>3.99</v>
      </c>
      <c r="CS1201" s="3">
        <v>3.39</v>
      </c>
      <c r="CT1201" s="3">
        <v>0.60000000000000009</v>
      </c>
      <c r="CU1201" s="3">
        <v>3.15</v>
      </c>
      <c r="CV1201" s="3">
        <v>2.99</v>
      </c>
      <c r="CW1201" s="3">
        <v>0.1599999999999997</v>
      </c>
      <c r="CX1201" s="3">
        <v>3.57</v>
      </c>
      <c r="CY1201" s="3">
        <v>3.39</v>
      </c>
      <c r="CZ1201" s="3">
        <v>0.17999999999999972</v>
      </c>
      <c r="DA1201" s="3">
        <v>3.5</v>
      </c>
      <c r="DB1201" s="3">
        <v>2.8</v>
      </c>
      <c r="DC1201" s="3">
        <v>0.70000000000000018</v>
      </c>
      <c r="DD1201" s="3">
        <v>3.08</v>
      </c>
      <c r="DE1201" s="3">
        <v>2.93</v>
      </c>
      <c r="DF1201" s="3">
        <v>0.14999999999999991</v>
      </c>
      <c r="DG1201" s="3">
        <v>2.4500000000000002</v>
      </c>
      <c r="DH1201" s="3">
        <v>2.08</v>
      </c>
      <c r="DI1201" s="3">
        <v>0.37000000000000011</v>
      </c>
      <c r="DJ1201" s="3">
        <v>2.2400000000000002</v>
      </c>
      <c r="DK1201" s="3">
        <v>2.13</v>
      </c>
      <c r="DL1201" s="3">
        <v>0.11000000000000032</v>
      </c>
      <c r="DM1201" s="3">
        <v>6.75</v>
      </c>
      <c r="DN1201" s="3">
        <v>5.74</v>
      </c>
      <c r="DO1201" s="3">
        <v>1.0099999999999998</v>
      </c>
      <c r="DP1201" s="3">
        <v>5.13</v>
      </c>
      <c r="DQ1201" s="3">
        <v>4.3600000000000003</v>
      </c>
      <c r="DR1201" s="3">
        <v>0.76999999999999957</v>
      </c>
      <c r="DS1201" s="3">
        <v>4.5</v>
      </c>
      <c r="DT1201" s="3">
        <v>3.6</v>
      </c>
      <c r="DU1201" s="3">
        <v>0.89999999999999991</v>
      </c>
      <c r="DV1201" s="3">
        <v>3.15</v>
      </c>
      <c r="DW1201" s="3">
        <v>2.52</v>
      </c>
      <c r="DX1201" s="3">
        <v>0.62999999999999989</v>
      </c>
    </row>
    <row r="1202" spans="1:128" s="3" customFormat="1" x14ac:dyDescent="0.25">
      <c r="A1202" s="36" t="s">
        <v>1378</v>
      </c>
      <c r="B1202" s="36" t="s">
        <v>1205</v>
      </c>
      <c r="C1202" s="36" t="s">
        <v>1206</v>
      </c>
      <c r="D1202" s="37" t="s">
        <v>1215</v>
      </c>
      <c r="E1202" s="36" t="s">
        <v>1206</v>
      </c>
      <c r="F1202" s="37" t="s">
        <v>654</v>
      </c>
      <c r="G1202" s="36" t="s">
        <v>655</v>
      </c>
      <c r="H1202" s="36" t="s">
        <v>93</v>
      </c>
      <c r="I1202" s="36" t="s">
        <v>94</v>
      </c>
      <c r="J1202" s="36" t="s">
        <v>95</v>
      </c>
      <c r="K1202" s="44">
        <v>1.5</v>
      </c>
      <c r="L1202" s="38">
        <f>IF(J1202="10",K1202,"")</f>
        <v>1.5</v>
      </c>
      <c r="M1202" s="38">
        <f>ROUND(L1202*O1202/100,2)</f>
        <v>0.98</v>
      </c>
      <c r="N1202" s="38">
        <f>L1202-M1202</f>
        <v>0.52</v>
      </c>
      <c r="O1202" s="38" t="s">
        <v>96</v>
      </c>
      <c r="P1202" s="38">
        <f>IF(J1202&lt;&gt;"20",IF(J1202="15",K1202,ROUND(K1202*0.85,2)),"")</f>
        <v>1.28</v>
      </c>
      <c r="Q1202" s="38">
        <f>ROUND(P1202*S1202/100,2)</f>
        <v>1.02</v>
      </c>
      <c r="R1202" s="38">
        <f>P1202-Q1202</f>
        <v>0.26</v>
      </c>
      <c r="S1202" s="38" t="s">
        <v>97</v>
      </c>
      <c r="T1202" s="38">
        <f>IF(J1202="20",K1202,IF(J1202="10",ROUND(K1202*0.7,2),ROUND(K1202/0.85*0.7,2)))</f>
        <v>1.05</v>
      </c>
      <c r="U1202" s="38">
        <f>ROUND(T1202*W1202/100,2)</f>
        <v>1</v>
      </c>
      <c r="V1202" s="38">
        <f>T1202-U1202</f>
        <v>5.0000000000000044E-2</v>
      </c>
      <c r="W1202" s="36">
        <v>95</v>
      </c>
      <c r="X1202" s="38">
        <f>IF(J1202="20",ROUND(K1202/0.7*0.6,2),IF(J1202="10",ROUND(K1202*0.6,2),ROUND(K1202/0.85*0.6,2)))</f>
        <v>0.9</v>
      </c>
      <c r="Y1202" s="38">
        <f>ROUND(X1202*AA1202/100,2)</f>
        <v>0.86</v>
      </c>
      <c r="Z1202" s="38">
        <f>X1202-Y1202</f>
        <v>4.0000000000000036E-2</v>
      </c>
      <c r="AA1202" s="36">
        <v>95</v>
      </c>
      <c r="AB1202" s="38" t="s">
        <v>98</v>
      </c>
      <c r="AC1202" s="38">
        <v>1.2</v>
      </c>
      <c r="AD1202" s="38">
        <v>1.1399999999999999</v>
      </c>
      <c r="AE1202" s="38">
        <v>6.0000000000000053E-2</v>
      </c>
      <c r="BJ1202" s="3" t="s">
        <v>95</v>
      </c>
      <c r="BK1202" s="3">
        <v>7.5</v>
      </c>
      <c r="BL1202" s="3">
        <v>6.38</v>
      </c>
      <c r="BM1202" s="3">
        <v>1.1200000000000001</v>
      </c>
      <c r="BN1202" s="3">
        <v>6.3</v>
      </c>
      <c r="BO1202" s="3">
        <v>5.99</v>
      </c>
      <c r="BP1202" s="3">
        <v>0.30999999999999961</v>
      </c>
      <c r="BQ1202" s="3">
        <v>5.7</v>
      </c>
      <c r="BR1202" s="3">
        <v>4.8499999999999996</v>
      </c>
      <c r="BS1202" s="3">
        <v>0.85000000000000053</v>
      </c>
      <c r="BT1202" s="3">
        <v>4.5</v>
      </c>
      <c r="BU1202" s="3">
        <v>4.28</v>
      </c>
      <c r="BV1202" s="3">
        <v>0.21999999999999975</v>
      </c>
      <c r="BW1202" s="3">
        <v>5.0999999999999996</v>
      </c>
      <c r="BX1202" s="3">
        <v>4.8499999999999996</v>
      </c>
      <c r="BY1202" s="3">
        <v>0.25</v>
      </c>
      <c r="BZ1202" s="3">
        <v>5</v>
      </c>
      <c r="CA1202" s="3">
        <v>4</v>
      </c>
      <c r="CB1202" s="3">
        <v>1</v>
      </c>
      <c r="CC1202" s="3">
        <v>4.4000000000000004</v>
      </c>
      <c r="CD1202" s="3">
        <v>4.18</v>
      </c>
      <c r="CE1202" s="3">
        <v>0.22000000000000064</v>
      </c>
      <c r="CF1202" s="3">
        <v>3.5</v>
      </c>
      <c r="CG1202" s="3">
        <v>2.8</v>
      </c>
      <c r="CH1202" s="3">
        <v>0.70000000000000018</v>
      </c>
      <c r="CI1202" s="3">
        <v>3.2</v>
      </c>
      <c r="CJ1202" s="3">
        <v>3.04</v>
      </c>
      <c r="CK1202" s="3">
        <v>0.16000000000000014</v>
      </c>
      <c r="CL1202" s="3">
        <v>5.25</v>
      </c>
      <c r="CM1202" s="3">
        <v>4.46</v>
      </c>
      <c r="CN1202" s="3">
        <v>0.79</v>
      </c>
      <c r="CO1202" s="3">
        <v>4.41</v>
      </c>
      <c r="CP1202" s="3">
        <v>4.1900000000000004</v>
      </c>
      <c r="CQ1202" s="3">
        <v>0.21999999999999975</v>
      </c>
      <c r="CR1202" s="3">
        <v>3.99</v>
      </c>
      <c r="CS1202" s="3">
        <v>3.39</v>
      </c>
      <c r="CT1202" s="3">
        <v>0.60000000000000009</v>
      </c>
      <c r="CU1202" s="3">
        <v>3.15</v>
      </c>
      <c r="CV1202" s="3">
        <v>2.99</v>
      </c>
      <c r="CW1202" s="3">
        <v>0.1599999999999997</v>
      </c>
      <c r="CX1202" s="3">
        <v>3.57</v>
      </c>
      <c r="CY1202" s="3">
        <v>3.39</v>
      </c>
      <c r="CZ1202" s="3">
        <v>0.17999999999999972</v>
      </c>
      <c r="DA1202" s="3">
        <v>3.5</v>
      </c>
      <c r="DB1202" s="3">
        <v>2.8</v>
      </c>
      <c r="DC1202" s="3">
        <v>0.70000000000000018</v>
      </c>
      <c r="DD1202" s="3">
        <v>3.08</v>
      </c>
      <c r="DE1202" s="3">
        <v>2.93</v>
      </c>
      <c r="DF1202" s="3">
        <v>0.14999999999999991</v>
      </c>
      <c r="DG1202" s="3">
        <v>2.4500000000000002</v>
      </c>
      <c r="DH1202" s="3">
        <v>2.08</v>
      </c>
      <c r="DI1202" s="3">
        <v>0.37000000000000011</v>
      </c>
      <c r="DJ1202" s="3">
        <v>2.2400000000000002</v>
      </c>
      <c r="DK1202" s="3">
        <v>2.13</v>
      </c>
      <c r="DL1202" s="3">
        <v>0.11000000000000032</v>
      </c>
      <c r="DM1202" s="3">
        <v>6.75</v>
      </c>
      <c r="DN1202" s="3">
        <v>5.74</v>
      </c>
      <c r="DO1202" s="3">
        <v>1.0099999999999998</v>
      </c>
      <c r="DP1202" s="3">
        <v>5.13</v>
      </c>
      <c r="DQ1202" s="3">
        <v>4.3600000000000003</v>
      </c>
      <c r="DR1202" s="3">
        <v>0.76999999999999957</v>
      </c>
      <c r="DS1202" s="3">
        <v>4.5</v>
      </c>
      <c r="DT1202" s="3">
        <v>3.6</v>
      </c>
      <c r="DU1202" s="3">
        <v>0.89999999999999991</v>
      </c>
      <c r="DV1202" s="3">
        <v>3.15</v>
      </c>
      <c r="DW1202" s="3">
        <v>2.52</v>
      </c>
      <c r="DX1202" s="3">
        <v>0.62999999999999989</v>
      </c>
    </row>
    <row r="1203" spans="1:128" s="3" customFormat="1" x14ac:dyDescent="0.25">
      <c r="A1203" s="36" t="s">
        <v>1379</v>
      </c>
      <c r="B1203" s="36" t="s">
        <v>1205</v>
      </c>
      <c r="C1203" s="36" t="s">
        <v>1206</v>
      </c>
      <c r="D1203" s="37" t="s">
        <v>1207</v>
      </c>
      <c r="E1203" s="36" t="s">
        <v>1208</v>
      </c>
      <c r="F1203" s="37" t="s">
        <v>654</v>
      </c>
      <c r="G1203" s="36" t="s">
        <v>655</v>
      </c>
      <c r="H1203" s="36" t="s">
        <v>93</v>
      </c>
      <c r="I1203" s="36" t="s">
        <v>94</v>
      </c>
      <c r="J1203" s="36" t="s">
        <v>95</v>
      </c>
      <c r="K1203" s="44">
        <v>1.5</v>
      </c>
      <c r="L1203" s="38">
        <f>IF(J1203="10",K1203,"")</f>
        <v>1.5</v>
      </c>
      <c r="M1203" s="38">
        <f>ROUND(L1203*O1203/100,2)</f>
        <v>0.98</v>
      </c>
      <c r="N1203" s="38">
        <f>L1203-M1203</f>
        <v>0.52</v>
      </c>
      <c r="O1203" s="38" t="s">
        <v>96</v>
      </c>
      <c r="P1203" s="38">
        <f>IF(J1203&lt;&gt;"20",IF(J1203="15",K1203,ROUND(K1203*0.85,2)),"")</f>
        <v>1.28</v>
      </c>
      <c r="Q1203" s="38">
        <f>ROUND(P1203*S1203/100,2)</f>
        <v>1.02</v>
      </c>
      <c r="R1203" s="38">
        <f>P1203-Q1203</f>
        <v>0.26</v>
      </c>
      <c r="S1203" s="38" t="s">
        <v>97</v>
      </c>
      <c r="T1203" s="38">
        <f>IF(J1203="20",K1203,IF(J1203="10",ROUND(K1203*0.7,2),ROUND(K1203/0.85*0.7,2)))</f>
        <v>1.05</v>
      </c>
      <c r="U1203" s="38">
        <f>ROUND(T1203*W1203/100,2)</f>
        <v>1</v>
      </c>
      <c r="V1203" s="38">
        <f>T1203-U1203</f>
        <v>5.0000000000000044E-2</v>
      </c>
      <c r="W1203" s="36">
        <v>95</v>
      </c>
      <c r="X1203" s="38">
        <f>IF(J1203="20",ROUND(K1203/0.7*0.6,2),IF(J1203="10",ROUND(K1203*0.6,2),ROUND(K1203/0.85*0.6,2)))</f>
        <v>0.9</v>
      </c>
      <c r="Y1203" s="38">
        <f>ROUND(X1203*AA1203/100,2)</f>
        <v>0.86</v>
      </c>
      <c r="Z1203" s="38">
        <f>X1203-Y1203</f>
        <v>4.0000000000000036E-2</v>
      </c>
      <c r="AA1203" s="36">
        <v>95</v>
      </c>
      <c r="AB1203" s="38" t="s">
        <v>98</v>
      </c>
      <c r="AC1203" s="38">
        <v>1.2</v>
      </c>
      <c r="AD1203" s="38">
        <v>1.1399999999999999</v>
      </c>
      <c r="AE1203" s="38">
        <v>6.0000000000000053E-2</v>
      </c>
      <c r="BJ1203" s="3" t="s">
        <v>95</v>
      </c>
      <c r="BK1203" s="3">
        <v>7.5</v>
      </c>
      <c r="BL1203" s="3">
        <v>6.38</v>
      </c>
      <c r="BM1203" s="3">
        <v>1.1200000000000001</v>
      </c>
      <c r="BN1203" s="3">
        <v>6.3</v>
      </c>
      <c r="BO1203" s="3">
        <v>5.99</v>
      </c>
      <c r="BP1203" s="3">
        <v>0.30999999999999961</v>
      </c>
      <c r="BQ1203" s="3">
        <v>5.7</v>
      </c>
      <c r="BR1203" s="3">
        <v>4.8499999999999996</v>
      </c>
      <c r="BS1203" s="3">
        <v>0.85000000000000053</v>
      </c>
      <c r="BT1203" s="3">
        <v>4.5</v>
      </c>
      <c r="BU1203" s="3">
        <v>4.28</v>
      </c>
      <c r="BV1203" s="3">
        <v>0.21999999999999975</v>
      </c>
      <c r="BW1203" s="3">
        <v>5.0999999999999996</v>
      </c>
      <c r="BX1203" s="3">
        <v>4.8499999999999996</v>
      </c>
      <c r="BY1203" s="3">
        <v>0.25</v>
      </c>
      <c r="BZ1203" s="3">
        <v>5</v>
      </c>
      <c r="CA1203" s="3">
        <v>4</v>
      </c>
      <c r="CB1203" s="3">
        <v>1</v>
      </c>
      <c r="CC1203" s="3">
        <v>4.4000000000000004</v>
      </c>
      <c r="CD1203" s="3">
        <v>4.18</v>
      </c>
      <c r="CE1203" s="3">
        <v>0.22000000000000064</v>
      </c>
      <c r="CF1203" s="3">
        <v>3.5</v>
      </c>
      <c r="CG1203" s="3">
        <v>2.8</v>
      </c>
      <c r="CH1203" s="3">
        <v>0.70000000000000018</v>
      </c>
      <c r="CI1203" s="3">
        <v>3.2</v>
      </c>
      <c r="CJ1203" s="3">
        <v>3.04</v>
      </c>
      <c r="CK1203" s="3">
        <v>0.16000000000000014</v>
      </c>
      <c r="CL1203" s="3">
        <v>5.25</v>
      </c>
      <c r="CM1203" s="3">
        <v>4.46</v>
      </c>
      <c r="CN1203" s="3">
        <v>0.79</v>
      </c>
      <c r="CO1203" s="3">
        <v>4.41</v>
      </c>
      <c r="CP1203" s="3">
        <v>4.1900000000000004</v>
      </c>
      <c r="CQ1203" s="3">
        <v>0.21999999999999975</v>
      </c>
      <c r="CR1203" s="3">
        <v>3.99</v>
      </c>
      <c r="CS1203" s="3">
        <v>3.39</v>
      </c>
      <c r="CT1203" s="3">
        <v>0.60000000000000009</v>
      </c>
      <c r="CU1203" s="3">
        <v>3.15</v>
      </c>
      <c r="CV1203" s="3">
        <v>2.99</v>
      </c>
      <c r="CW1203" s="3">
        <v>0.1599999999999997</v>
      </c>
      <c r="CX1203" s="3">
        <v>3.57</v>
      </c>
      <c r="CY1203" s="3">
        <v>3.39</v>
      </c>
      <c r="CZ1203" s="3">
        <v>0.17999999999999972</v>
      </c>
      <c r="DA1203" s="3">
        <v>3.5</v>
      </c>
      <c r="DB1203" s="3">
        <v>2.8</v>
      </c>
      <c r="DC1203" s="3">
        <v>0.70000000000000018</v>
      </c>
      <c r="DD1203" s="3">
        <v>3.08</v>
      </c>
      <c r="DE1203" s="3">
        <v>2.93</v>
      </c>
      <c r="DF1203" s="3">
        <v>0.14999999999999991</v>
      </c>
      <c r="DG1203" s="3">
        <v>2.4500000000000002</v>
      </c>
      <c r="DH1203" s="3">
        <v>2.08</v>
      </c>
      <c r="DI1203" s="3">
        <v>0.37000000000000011</v>
      </c>
      <c r="DJ1203" s="3">
        <v>2.2400000000000002</v>
      </c>
      <c r="DK1203" s="3">
        <v>2.13</v>
      </c>
      <c r="DL1203" s="3">
        <v>0.11000000000000032</v>
      </c>
      <c r="DM1203" s="3">
        <v>6.75</v>
      </c>
      <c r="DN1203" s="3">
        <v>5.74</v>
      </c>
      <c r="DO1203" s="3">
        <v>1.0099999999999998</v>
      </c>
      <c r="DP1203" s="3">
        <v>5.13</v>
      </c>
      <c r="DQ1203" s="3">
        <v>4.3600000000000003</v>
      </c>
      <c r="DR1203" s="3">
        <v>0.76999999999999957</v>
      </c>
      <c r="DS1203" s="3">
        <v>4.5</v>
      </c>
      <c r="DT1203" s="3">
        <v>3.6</v>
      </c>
      <c r="DU1203" s="3">
        <v>0.89999999999999991</v>
      </c>
      <c r="DV1203" s="3">
        <v>3.15</v>
      </c>
      <c r="DW1203" s="3">
        <v>2.52</v>
      </c>
      <c r="DX1203" s="3">
        <v>0.62999999999999989</v>
      </c>
    </row>
    <row r="1204" spans="1:128" s="3" customFormat="1" x14ac:dyDescent="0.25">
      <c r="A1204" s="36" t="s">
        <v>1380</v>
      </c>
      <c r="B1204" s="36" t="s">
        <v>1205</v>
      </c>
      <c r="C1204" s="36" t="s">
        <v>1206</v>
      </c>
      <c r="D1204" s="37" t="s">
        <v>1223</v>
      </c>
      <c r="E1204" s="36" t="s">
        <v>1224</v>
      </c>
      <c r="F1204" s="37" t="s">
        <v>654</v>
      </c>
      <c r="G1204" s="36" t="s">
        <v>655</v>
      </c>
      <c r="H1204" s="36" t="s">
        <v>93</v>
      </c>
      <c r="I1204" s="36" t="s">
        <v>94</v>
      </c>
      <c r="J1204" s="36" t="s">
        <v>95</v>
      </c>
      <c r="K1204" s="44">
        <v>1.5</v>
      </c>
      <c r="L1204" s="38">
        <f>IF(J1204="10",K1204,"")</f>
        <v>1.5</v>
      </c>
      <c r="M1204" s="38">
        <f>ROUND(L1204*O1204/100,2)</f>
        <v>0.98</v>
      </c>
      <c r="N1204" s="38">
        <f>L1204-M1204</f>
        <v>0.52</v>
      </c>
      <c r="O1204" s="38" t="s">
        <v>96</v>
      </c>
      <c r="P1204" s="38">
        <f>IF(J1204&lt;&gt;"20",IF(J1204="15",K1204,ROUND(K1204*0.85,2)),"")</f>
        <v>1.28</v>
      </c>
      <c r="Q1204" s="38">
        <f>ROUND(P1204*S1204/100,2)</f>
        <v>1.02</v>
      </c>
      <c r="R1204" s="38">
        <f>P1204-Q1204</f>
        <v>0.26</v>
      </c>
      <c r="S1204" s="38" t="s">
        <v>97</v>
      </c>
      <c r="T1204" s="38">
        <f>IF(J1204="20",K1204,IF(J1204="10",ROUND(K1204*0.7,2),ROUND(K1204/0.85*0.7,2)))</f>
        <v>1.05</v>
      </c>
      <c r="U1204" s="38">
        <f>ROUND(T1204*W1204/100,2)</f>
        <v>1</v>
      </c>
      <c r="V1204" s="38">
        <f>T1204-U1204</f>
        <v>5.0000000000000044E-2</v>
      </c>
      <c r="W1204" s="36">
        <v>95</v>
      </c>
      <c r="X1204" s="38">
        <f>IF(J1204="20",ROUND(K1204/0.7*0.6,2),IF(J1204="10",ROUND(K1204*0.6,2),ROUND(K1204/0.85*0.6,2)))</f>
        <v>0.9</v>
      </c>
      <c r="Y1204" s="38">
        <f>ROUND(X1204*AA1204/100,2)</f>
        <v>0.86</v>
      </c>
      <c r="Z1204" s="38">
        <f>X1204-Y1204</f>
        <v>4.0000000000000036E-2</v>
      </c>
      <c r="AA1204" s="36">
        <v>95</v>
      </c>
      <c r="AB1204" s="38" t="s">
        <v>98</v>
      </c>
      <c r="AC1204" s="38">
        <v>1.2</v>
      </c>
      <c r="AD1204" s="38">
        <v>1.1399999999999999</v>
      </c>
      <c r="AE1204" s="38">
        <v>6.0000000000000053E-2</v>
      </c>
      <c r="BJ1204" s="3" t="s">
        <v>95</v>
      </c>
      <c r="BK1204" s="3">
        <v>7.5</v>
      </c>
      <c r="BL1204" s="3">
        <v>6.38</v>
      </c>
      <c r="BM1204" s="3">
        <v>1.1200000000000001</v>
      </c>
      <c r="BN1204" s="3">
        <v>6.3</v>
      </c>
      <c r="BO1204" s="3">
        <v>5.99</v>
      </c>
      <c r="BP1204" s="3">
        <v>0.30999999999999961</v>
      </c>
      <c r="BQ1204" s="3">
        <v>5.7</v>
      </c>
      <c r="BR1204" s="3">
        <v>4.8499999999999996</v>
      </c>
      <c r="BS1204" s="3">
        <v>0.85000000000000053</v>
      </c>
      <c r="BT1204" s="3">
        <v>4.5</v>
      </c>
      <c r="BU1204" s="3">
        <v>4.28</v>
      </c>
      <c r="BV1204" s="3">
        <v>0.21999999999999975</v>
      </c>
      <c r="BW1204" s="3">
        <v>5.0999999999999996</v>
      </c>
      <c r="BX1204" s="3">
        <v>4.8499999999999996</v>
      </c>
      <c r="BY1204" s="3">
        <v>0.25</v>
      </c>
      <c r="BZ1204" s="3">
        <v>5</v>
      </c>
      <c r="CA1204" s="3">
        <v>4</v>
      </c>
      <c r="CB1204" s="3">
        <v>1</v>
      </c>
      <c r="CC1204" s="3">
        <v>4.4000000000000004</v>
      </c>
      <c r="CD1204" s="3">
        <v>4.18</v>
      </c>
      <c r="CE1204" s="3">
        <v>0.22000000000000064</v>
      </c>
      <c r="CF1204" s="3">
        <v>3.5</v>
      </c>
      <c r="CG1204" s="3">
        <v>2.8</v>
      </c>
      <c r="CH1204" s="3">
        <v>0.70000000000000018</v>
      </c>
      <c r="CI1204" s="3">
        <v>3.2</v>
      </c>
      <c r="CJ1204" s="3">
        <v>3.04</v>
      </c>
      <c r="CK1204" s="3">
        <v>0.16000000000000014</v>
      </c>
      <c r="CL1204" s="3">
        <v>5.25</v>
      </c>
      <c r="CM1204" s="3">
        <v>4.46</v>
      </c>
      <c r="CN1204" s="3">
        <v>0.79</v>
      </c>
      <c r="CO1204" s="3">
        <v>4.41</v>
      </c>
      <c r="CP1204" s="3">
        <v>4.1900000000000004</v>
      </c>
      <c r="CQ1204" s="3">
        <v>0.21999999999999975</v>
      </c>
      <c r="CR1204" s="3">
        <v>3.99</v>
      </c>
      <c r="CS1204" s="3">
        <v>3.39</v>
      </c>
      <c r="CT1204" s="3">
        <v>0.60000000000000009</v>
      </c>
      <c r="CU1204" s="3">
        <v>3.15</v>
      </c>
      <c r="CV1204" s="3">
        <v>2.99</v>
      </c>
      <c r="CW1204" s="3">
        <v>0.1599999999999997</v>
      </c>
      <c r="CX1204" s="3">
        <v>3.57</v>
      </c>
      <c r="CY1204" s="3">
        <v>3.39</v>
      </c>
      <c r="CZ1204" s="3">
        <v>0.17999999999999972</v>
      </c>
      <c r="DA1204" s="3">
        <v>3.5</v>
      </c>
      <c r="DB1204" s="3">
        <v>2.8</v>
      </c>
      <c r="DC1204" s="3">
        <v>0.70000000000000018</v>
      </c>
      <c r="DD1204" s="3">
        <v>3.08</v>
      </c>
      <c r="DE1204" s="3">
        <v>2.93</v>
      </c>
      <c r="DF1204" s="3">
        <v>0.14999999999999991</v>
      </c>
      <c r="DG1204" s="3">
        <v>2.4500000000000002</v>
      </c>
      <c r="DH1204" s="3">
        <v>2.08</v>
      </c>
      <c r="DI1204" s="3">
        <v>0.37000000000000011</v>
      </c>
      <c r="DJ1204" s="3">
        <v>2.2400000000000002</v>
      </c>
      <c r="DK1204" s="3">
        <v>2.13</v>
      </c>
      <c r="DL1204" s="3">
        <v>0.11000000000000032</v>
      </c>
      <c r="DM1204" s="3">
        <v>6.75</v>
      </c>
      <c r="DN1204" s="3">
        <v>5.74</v>
      </c>
      <c r="DO1204" s="3">
        <v>1.0099999999999998</v>
      </c>
      <c r="DP1204" s="3">
        <v>5.13</v>
      </c>
      <c r="DQ1204" s="3">
        <v>4.3600000000000003</v>
      </c>
      <c r="DR1204" s="3">
        <v>0.76999999999999957</v>
      </c>
      <c r="DS1204" s="3">
        <v>4.5</v>
      </c>
      <c r="DT1204" s="3">
        <v>3.6</v>
      </c>
      <c r="DU1204" s="3">
        <v>0.89999999999999991</v>
      </c>
      <c r="DV1204" s="3">
        <v>3.15</v>
      </c>
      <c r="DW1204" s="3">
        <v>2.52</v>
      </c>
      <c r="DX1204" s="3">
        <v>0.62999999999999989</v>
      </c>
    </row>
    <row r="1205" spans="1:128" s="3" customFormat="1" x14ac:dyDescent="0.25">
      <c r="A1205" s="36" t="s">
        <v>1381</v>
      </c>
      <c r="B1205" s="36" t="s">
        <v>1205</v>
      </c>
      <c r="C1205" s="36" t="s">
        <v>1206</v>
      </c>
      <c r="D1205" s="37" t="s">
        <v>1217</v>
      </c>
      <c r="E1205" s="36" t="s">
        <v>1218</v>
      </c>
      <c r="F1205" s="37" t="s">
        <v>654</v>
      </c>
      <c r="G1205" s="36" t="s">
        <v>655</v>
      </c>
      <c r="H1205" s="36" t="s">
        <v>93</v>
      </c>
      <c r="I1205" s="36" t="s">
        <v>94</v>
      </c>
      <c r="J1205" s="36" t="s">
        <v>95</v>
      </c>
      <c r="K1205" s="44">
        <v>1.5</v>
      </c>
      <c r="L1205" s="38">
        <f>IF(J1205="10",K1205,"")</f>
        <v>1.5</v>
      </c>
      <c r="M1205" s="38">
        <f>ROUND(L1205*O1205/100,2)</f>
        <v>0.98</v>
      </c>
      <c r="N1205" s="38">
        <f>L1205-M1205</f>
        <v>0.52</v>
      </c>
      <c r="O1205" s="38" t="s">
        <v>96</v>
      </c>
      <c r="P1205" s="38">
        <f>IF(J1205&lt;&gt;"20",IF(J1205="15",K1205,ROUND(K1205*0.85,2)),"")</f>
        <v>1.28</v>
      </c>
      <c r="Q1205" s="38">
        <f>ROUND(P1205*S1205/100,2)</f>
        <v>1.02</v>
      </c>
      <c r="R1205" s="38">
        <f>P1205-Q1205</f>
        <v>0.26</v>
      </c>
      <c r="S1205" s="38" t="s">
        <v>97</v>
      </c>
      <c r="T1205" s="38">
        <f>IF(J1205="20",K1205,IF(J1205="10",ROUND(K1205*0.7,2),ROUND(K1205/0.85*0.7,2)))</f>
        <v>1.05</v>
      </c>
      <c r="U1205" s="38">
        <f>ROUND(T1205*W1205/100,2)</f>
        <v>1</v>
      </c>
      <c r="V1205" s="38">
        <f>T1205-U1205</f>
        <v>5.0000000000000044E-2</v>
      </c>
      <c r="W1205" s="36">
        <v>95</v>
      </c>
      <c r="X1205" s="38">
        <f>IF(J1205="20",ROUND(K1205/0.7*0.6,2),IF(J1205="10",ROUND(K1205*0.6,2),ROUND(K1205/0.85*0.6,2)))</f>
        <v>0.9</v>
      </c>
      <c r="Y1205" s="38">
        <f>ROUND(X1205*AA1205/100,2)</f>
        <v>0.86</v>
      </c>
      <c r="Z1205" s="38">
        <f>X1205-Y1205</f>
        <v>4.0000000000000036E-2</v>
      </c>
      <c r="AA1205" s="36">
        <v>95</v>
      </c>
      <c r="AB1205" s="38" t="s">
        <v>98</v>
      </c>
      <c r="AC1205" s="38">
        <v>1.2</v>
      </c>
      <c r="AD1205" s="38">
        <v>1.1399999999999999</v>
      </c>
      <c r="AE1205" s="38">
        <v>6.0000000000000053E-2</v>
      </c>
      <c r="BJ1205" s="3" t="s">
        <v>95</v>
      </c>
      <c r="BK1205" s="3">
        <v>7.5</v>
      </c>
      <c r="BL1205" s="3">
        <v>6.38</v>
      </c>
      <c r="BM1205" s="3">
        <v>1.1200000000000001</v>
      </c>
      <c r="BN1205" s="3">
        <v>6.3</v>
      </c>
      <c r="BO1205" s="3">
        <v>5.99</v>
      </c>
      <c r="BP1205" s="3">
        <v>0.30999999999999961</v>
      </c>
      <c r="BQ1205" s="3">
        <v>5.7</v>
      </c>
      <c r="BR1205" s="3">
        <v>4.8499999999999996</v>
      </c>
      <c r="BS1205" s="3">
        <v>0.85000000000000053</v>
      </c>
      <c r="BT1205" s="3">
        <v>4.5</v>
      </c>
      <c r="BU1205" s="3">
        <v>4.28</v>
      </c>
      <c r="BV1205" s="3">
        <v>0.21999999999999975</v>
      </c>
      <c r="BW1205" s="3">
        <v>5.0999999999999996</v>
      </c>
      <c r="BX1205" s="3">
        <v>4.8499999999999996</v>
      </c>
      <c r="BY1205" s="3">
        <v>0.25</v>
      </c>
      <c r="BZ1205" s="3">
        <v>5</v>
      </c>
      <c r="CA1205" s="3">
        <v>4</v>
      </c>
      <c r="CB1205" s="3">
        <v>1</v>
      </c>
      <c r="CC1205" s="3">
        <v>4.4000000000000004</v>
      </c>
      <c r="CD1205" s="3">
        <v>4.18</v>
      </c>
      <c r="CE1205" s="3">
        <v>0.22000000000000064</v>
      </c>
      <c r="CF1205" s="3">
        <v>3.5</v>
      </c>
      <c r="CG1205" s="3">
        <v>2.8</v>
      </c>
      <c r="CH1205" s="3">
        <v>0.70000000000000018</v>
      </c>
      <c r="CI1205" s="3">
        <v>3.2</v>
      </c>
      <c r="CJ1205" s="3">
        <v>3.04</v>
      </c>
      <c r="CK1205" s="3">
        <v>0.16000000000000014</v>
      </c>
      <c r="CL1205" s="3">
        <v>5.25</v>
      </c>
      <c r="CM1205" s="3">
        <v>4.46</v>
      </c>
      <c r="CN1205" s="3">
        <v>0.79</v>
      </c>
      <c r="CO1205" s="3">
        <v>4.41</v>
      </c>
      <c r="CP1205" s="3">
        <v>4.1900000000000004</v>
      </c>
      <c r="CQ1205" s="3">
        <v>0.21999999999999975</v>
      </c>
      <c r="CR1205" s="3">
        <v>3.99</v>
      </c>
      <c r="CS1205" s="3">
        <v>3.39</v>
      </c>
      <c r="CT1205" s="3">
        <v>0.60000000000000009</v>
      </c>
      <c r="CU1205" s="3">
        <v>3.15</v>
      </c>
      <c r="CV1205" s="3">
        <v>2.99</v>
      </c>
      <c r="CW1205" s="3">
        <v>0.1599999999999997</v>
      </c>
      <c r="CX1205" s="3">
        <v>3.57</v>
      </c>
      <c r="CY1205" s="3">
        <v>3.39</v>
      </c>
      <c r="CZ1205" s="3">
        <v>0.17999999999999972</v>
      </c>
      <c r="DA1205" s="3">
        <v>3.5</v>
      </c>
      <c r="DB1205" s="3">
        <v>2.8</v>
      </c>
      <c r="DC1205" s="3">
        <v>0.70000000000000018</v>
      </c>
      <c r="DD1205" s="3">
        <v>3.08</v>
      </c>
      <c r="DE1205" s="3">
        <v>2.93</v>
      </c>
      <c r="DF1205" s="3">
        <v>0.14999999999999991</v>
      </c>
      <c r="DG1205" s="3">
        <v>2.4500000000000002</v>
      </c>
      <c r="DH1205" s="3">
        <v>2.08</v>
      </c>
      <c r="DI1205" s="3">
        <v>0.37000000000000011</v>
      </c>
      <c r="DJ1205" s="3">
        <v>2.2400000000000002</v>
      </c>
      <c r="DK1205" s="3">
        <v>2.13</v>
      </c>
      <c r="DL1205" s="3">
        <v>0.11000000000000032</v>
      </c>
      <c r="DM1205" s="3">
        <v>6.75</v>
      </c>
      <c r="DN1205" s="3">
        <v>5.74</v>
      </c>
      <c r="DO1205" s="3">
        <v>1.0099999999999998</v>
      </c>
      <c r="DP1205" s="3">
        <v>5.13</v>
      </c>
      <c r="DQ1205" s="3">
        <v>4.3600000000000003</v>
      </c>
      <c r="DR1205" s="3">
        <v>0.76999999999999957</v>
      </c>
      <c r="DS1205" s="3">
        <v>4.5</v>
      </c>
      <c r="DT1205" s="3">
        <v>3.6</v>
      </c>
      <c r="DU1205" s="3">
        <v>0.89999999999999991</v>
      </c>
      <c r="DV1205" s="3">
        <v>3.15</v>
      </c>
      <c r="DW1205" s="3">
        <v>2.52</v>
      </c>
      <c r="DX1205" s="3">
        <v>0.62999999999999989</v>
      </c>
    </row>
    <row r="1206" spans="1:128" s="3" customFormat="1" x14ac:dyDescent="0.25">
      <c r="A1206" s="36" t="s">
        <v>1382</v>
      </c>
      <c r="B1206" s="36" t="s">
        <v>1205</v>
      </c>
      <c r="C1206" s="36" t="s">
        <v>1206</v>
      </c>
      <c r="D1206" s="37" t="s">
        <v>1220</v>
      </c>
      <c r="E1206" s="36" t="s">
        <v>1221</v>
      </c>
      <c r="F1206" s="37" t="s">
        <v>654</v>
      </c>
      <c r="G1206" s="36" t="s">
        <v>655</v>
      </c>
      <c r="H1206" s="36" t="s">
        <v>93</v>
      </c>
      <c r="I1206" s="36" t="s">
        <v>94</v>
      </c>
      <c r="J1206" s="36" t="s">
        <v>95</v>
      </c>
      <c r="K1206" s="44">
        <v>1.5</v>
      </c>
      <c r="L1206" s="38">
        <f>IF(J1206="10",K1206,"")</f>
        <v>1.5</v>
      </c>
      <c r="M1206" s="38">
        <f>ROUND(L1206*O1206/100,2)</f>
        <v>0.98</v>
      </c>
      <c r="N1206" s="38">
        <f>L1206-M1206</f>
        <v>0.52</v>
      </c>
      <c r="O1206" s="38" t="s">
        <v>96</v>
      </c>
      <c r="P1206" s="38">
        <f>IF(J1206&lt;&gt;"20",IF(J1206="15",K1206,ROUND(K1206*0.85,2)),"")</f>
        <v>1.28</v>
      </c>
      <c r="Q1206" s="38">
        <f>ROUND(P1206*S1206/100,2)</f>
        <v>1.02</v>
      </c>
      <c r="R1206" s="38">
        <f>P1206-Q1206</f>
        <v>0.26</v>
      </c>
      <c r="S1206" s="38" t="s">
        <v>97</v>
      </c>
      <c r="T1206" s="38">
        <f>IF(J1206="20",K1206,IF(J1206="10",ROUND(K1206*0.7,2),ROUND(K1206/0.85*0.7,2)))</f>
        <v>1.05</v>
      </c>
      <c r="U1206" s="38">
        <f>ROUND(T1206*W1206/100,2)</f>
        <v>1</v>
      </c>
      <c r="V1206" s="38">
        <f>T1206-U1206</f>
        <v>5.0000000000000044E-2</v>
      </c>
      <c r="W1206" s="36">
        <v>95</v>
      </c>
      <c r="X1206" s="38">
        <f>IF(J1206="20",ROUND(K1206/0.7*0.6,2),IF(J1206="10",ROUND(K1206*0.6,2),ROUND(K1206/0.85*0.6,2)))</f>
        <v>0.9</v>
      </c>
      <c r="Y1206" s="38">
        <f>ROUND(X1206*AA1206/100,2)</f>
        <v>0.86</v>
      </c>
      <c r="Z1206" s="38">
        <f>X1206-Y1206</f>
        <v>4.0000000000000036E-2</v>
      </c>
      <c r="AA1206" s="36">
        <v>95</v>
      </c>
      <c r="AB1206" s="38" t="s">
        <v>98</v>
      </c>
      <c r="AC1206" s="38">
        <v>1.2</v>
      </c>
      <c r="AD1206" s="38">
        <v>1.1399999999999999</v>
      </c>
      <c r="AE1206" s="38">
        <v>6.0000000000000053E-2</v>
      </c>
      <c r="BJ1206" s="3" t="s">
        <v>95</v>
      </c>
      <c r="BK1206" s="3">
        <v>7.5</v>
      </c>
      <c r="BL1206" s="3">
        <v>6.38</v>
      </c>
      <c r="BM1206" s="3">
        <v>1.1200000000000001</v>
      </c>
      <c r="BN1206" s="3">
        <v>6.3</v>
      </c>
      <c r="BO1206" s="3">
        <v>5.99</v>
      </c>
      <c r="BP1206" s="3">
        <v>0.30999999999999961</v>
      </c>
      <c r="BQ1206" s="3">
        <v>5.7</v>
      </c>
      <c r="BR1206" s="3">
        <v>4.8499999999999996</v>
      </c>
      <c r="BS1206" s="3">
        <v>0.85000000000000053</v>
      </c>
      <c r="BT1206" s="3">
        <v>4.5</v>
      </c>
      <c r="BU1206" s="3">
        <v>4.28</v>
      </c>
      <c r="BV1206" s="3">
        <v>0.21999999999999975</v>
      </c>
      <c r="BW1206" s="3">
        <v>5.0999999999999996</v>
      </c>
      <c r="BX1206" s="3">
        <v>4.8499999999999996</v>
      </c>
      <c r="BY1206" s="3">
        <v>0.25</v>
      </c>
      <c r="BZ1206" s="3">
        <v>5</v>
      </c>
      <c r="CA1206" s="3">
        <v>4</v>
      </c>
      <c r="CB1206" s="3">
        <v>1</v>
      </c>
      <c r="CC1206" s="3">
        <v>4.4000000000000004</v>
      </c>
      <c r="CD1206" s="3">
        <v>4.18</v>
      </c>
      <c r="CE1206" s="3">
        <v>0.22000000000000064</v>
      </c>
      <c r="CF1206" s="3">
        <v>3.5</v>
      </c>
      <c r="CG1206" s="3">
        <v>2.8</v>
      </c>
      <c r="CH1206" s="3">
        <v>0.70000000000000018</v>
      </c>
      <c r="CI1206" s="3">
        <v>3.2</v>
      </c>
      <c r="CJ1206" s="3">
        <v>3.04</v>
      </c>
      <c r="CK1206" s="3">
        <v>0.16000000000000014</v>
      </c>
      <c r="CL1206" s="3">
        <v>5.25</v>
      </c>
      <c r="CM1206" s="3">
        <v>4.46</v>
      </c>
      <c r="CN1206" s="3">
        <v>0.79</v>
      </c>
      <c r="CO1206" s="3">
        <v>4.41</v>
      </c>
      <c r="CP1206" s="3">
        <v>4.1900000000000004</v>
      </c>
      <c r="CQ1206" s="3">
        <v>0.21999999999999975</v>
      </c>
      <c r="CR1206" s="3">
        <v>3.99</v>
      </c>
      <c r="CS1206" s="3">
        <v>3.39</v>
      </c>
      <c r="CT1206" s="3">
        <v>0.60000000000000009</v>
      </c>
      <c r="CU1206" s="3">
        <v>3.15</v>
      </c>
      <c r="CV1206" s="3">
        <v>2.99</v>
      </c>
      <c r="CW1206" s="3">
        <v>0.1599999999999997</v>
      </c>
      <c r="CX1206" s="3">
        <v>3.57</v>
      </c>
      <c r="CY1206" s="3">
        <v>3.39</v>
      </c>
      <c r="CZ1206" s="3">
        <v>0.17999999999999972</v>
      </c>
      <c r="DA1206" s="3">
        <v>3.5</v>
      </c>
      <c r="DB1206" s="3">
        <v>2.8</v>
      </c>
      <c r="DC1206" s="3">
        <v>0.70000000000000018</v>
      </c>
      <c r="DD1206" s="3">
        <v>3.08</v>
      </c>
      <c r="DE1206" s="3">
        <v>2.93</v>
      </c>
      <c r="DF1206" s="3">
        <v>0.14999999999999991</v>
      </c>
      <c r="DG1206" s="3">
        <v>2.4500000000000002</v>
      </c>
      <c r="DH1206" s="3">
        <v>2.08</v>
      </c>
      <c r="DI1206" s="3">
        <v>0.37000000000000011</v>
      </c>
      <c r="DJ1206" s="3">
        <v>2.2400000000000002</v>
      </c>
      <c r="DK1206" s="3">
        <v>2.13</v>
      </c>
      <c r="DL1206" s="3">
        <v>0.11000000000000032</v>
      </c>
      <c r="DM1206" s="3">
        <v>6.75</v>
      </c>
      <c r="DN1206" s="3">
        <v>5.74</v>
      </c>
      <c r="DO1206" s="3">
        <v>1.0099999999999998</v>
      </c>
      <c r="DP1206" s="3">
        <v>5.13</v>
      </c>
      <c r="DQ1206" s="3">
        <v>4.3600000000000003</v>
      </c>
      <c r="DR1206" s="3">
        <v>0.76999999999999957</v>
      </c>
      <c r="DS1206" s="3">
        <v>4.5</v>
      </c>
      <c r="DT1206" s="3">
        <v>3.6</v>
      </c>
      <c r="DU1206" s="3">
        <v>0.89999999999999991</v>
      </c>
      <c r="DV1206" s="3">
        <v>3.15</v>
      </c>
      <c r="DW1206" s="3">
        <v>2.52</v>
      </c>
      <c r="DX1206" s="3">
        <v>0.62999999999999989</v>
      </c>
    </row>
    <row r="1207" spans="1:128" s="3" customFormat="1" x14ac:dyDescent="0.25">
      <c r="A1207" s="36" t="s">
        <v>1383</v>
      </c>
      <c r="B1207" s="36" t="s">
        <v>1205</v>
      </c>
      <c r="C1207" s="36" t="s">
        <v>1206</v>
      </c>
      <c r="D1207" s="37" t="s">
        <v>1229</v>
      </c>
      <c r="E1207" s="36" t="s">
        <v>1230</v>
      </c>
      <c r="F1207" s="37" t="s">
        <v>654</v>
      </c>
      <c r="G1207" s="36" t="s">
        <v>655</v>
      </c>
      <c r="H1207" s="36" t="s">
        <v>93</v>
      </c>
      <c r="I1207" s="36" t="s">
        <v>94</v>
      </c>
      <c r="J1207" s="36" t="s">
        <v>95</v>
      </c>
      <c r="K1207" s="44">
        <v>1.5</v>
      </c>
      <c r="L1207" s="38">
        <f>IF(J1207="10",K1207,"")</f>
        <v>1.5</v>
      </c>
      <c r="M1207" s="38">
        <f>ROUND(L1207*O1207/100,2)</f>
        <v>0.98</v>
      </c>
      <c r="N1207" s="38">
        <f>L1207-M1207</f>
        <v>0.52</v>
      </c>
      <c r="O1207" s="38" t="s">
        <v>96</v>
      </c>
      <c r="P1207" s="38">
        <f>IF(J1207&lt;&gt;"20",IF(J1207="15",K1207,ROUND(K1207*0.85,2)),"")</f>
        <v>1.28</v>
      </c>
      <c r="Q1207" s="38">
        <f>ROUND(P1207*S1207/100,2)</f>
        <v>1.02</v>
      </c>
      <c r="R1207" s="38">
        <f>P1207-Q1207</f>
        <v>0.26</v>
      </c>
      <c r="S1207" s="38" t="s">
        <v>97</v>
      </c>
      <c r="T1207" s="38">
        <f>IF(J1207="20",K1207,IF(J1207="10",ROUND(K1207*0.7,2),ROUND(K1207/0.85*0.7,2)))</f>
        <v>1.05</v>
      </c>
      <c r="U1207" s="38">
        <f>ROUND(T1207*W1207/100,2)</f>
        <v>1</v>
      </c>
      <c r="V1207" s="38">
        <f>T1207-U1207</f>
        <v>5.0000000000000044E-2</v>
      </c>
      <c r="W1207" s="36">
        <v>95</v>
      </c>
      <c r="X1207" s="38">
        <f>IF(J1207="20",ROUND(K1207/0.7*0.6,2),IF(J1207="10",ROUND(K1207*0.6,2),ROUND(K1207/0.85*0.6,2)))</f>
        <v>0.9</v>
      </c>
      <c r="Y1207" s="38">
        <f>ROUND(X1207*AA1207/100,2)</f>
        <v>0.86</v>
      </c>
      <c r="Z1207" s="38">
        <f>X1207-Y1207</f>
        <v>4.0000000000000036E-2</v>
      </c>
      <c r="AA1207" s="36">
        <v>95</v>
      </c>
      <c r="AB1207" s="38" t="s">
        <v>98</v>
      </c>
      <c r="AC1207" s="38">
        <v>1.2</v>
      </c>
      <c r="AD1207" s="38">
        <v>1.1399999999999999</v>
      </c>
      <c r="AE1207" s="38">
        <v>6.0000000000000053E-2</v>
      </c>
      <c r="BJ1207" s="3" t="s">
        <v>95</v>
      </c>
      <c r="BK1207" s="3">
        <v>7.5</v>
      </c>
      <c r="BL1207" s="3">
        <v>6.38</v>
      </c>
      <c r="BM1207" s="3">
        <v>1.1200000000000001</v>
      </c>
      <c r="BN1207" s="3">
        <v>6.3</v>
      </c>
      <c r="BO1207" s="3">
        <v>5.99</v>
      </c>
      <c r="BP1207" s="3">
        <v>0.30999999999999961</v>
      </c>
      <c r="BQ1207" s="3">
        <v>5.7</v>
      </c>
      <c r="BR1207" s="3">
        <v>4.8499999999999996</v>
      </c>
      <c r="BS1207" s="3">
        <v>0.85000000000000053</v>
      </c>
      <c r="BT1207" s="3">
        <v>4.5</v>
      </c>
      <c r="BU1207" s="3">
        <v>4.28</v>
      </c>
      <c r="BV1207" s="3">
        <v>0.21999999999999975</v>
      </c>
      <c r="BW1207" s="3">
        <v>5.0999999999999996</v>
      </c>
      <c r="BX1207" s="3">
        <v>4.8499999999999996</v>
      </c>
      <c r="BY1207" s="3">
        <v>0.25</v>
      </c>
      <c r="BZ1207" s="3">
        <v>5</v>
      </c>
      <c r="CA1207" s="3">
        <v>4</v>
      </c>
      <c r="CB1207" s="3">
        <v>1</v>
      </c>
      <c r="CC1207" s="3">
        <v>4.4000000000000004</v>
      </c>
      <c r="CD1207" s="3">
        <v>4.18</v>
      </c>
      <c r="CE1207" s="3">
        <v>0.22000000000000064</v>
      </c>
      <c r="CF1207" s="3">
        <v>3.5</v>
      </c>
      <c r="CG1207" s="3">
        <v>2.8</v>
      </c>
      <c r="CH1207" s="3">
        <v>0.70000000000000018</v>
      </c>
      <c r="CI1207" s="3">
        <v>3.2</v>
      </c>
      <c r="CJ1207" s="3">
        <v>3.04</v>
      </c>
      <c r="CK1207" s="3">
        <v>0.16000000000000014</v>
      </c>
      <c r="CL1207" s="3">
        <v>5.25</v>
      </c>
      <c r="CM1207" s="3">
        <v>4.46</v>
      </c>
      <c r="CN1207" s="3">
        <v>0.79</v>
      </c>
      <c r="CO1207" s="3">
        <v>4.41</v>
      </c>
      <c r="CP1207" s="3">
        <v>4.1900000000000004</v>
      </c>
      <c r="CQ1207" s="3">
        <v>0.21999999999999975</v>
      </c>
      <c r="CR1207" s="3">
        <v>3.99</v>
      </c>
      <c r="CS1207" s="3">
        <v>3.39</v>
      </c>
      <c r="CT1207" s="3">
        <v>0.60000000000000009</v>
      </c>
      <c r="CU1207" s="3">
        <v>3.15</v>
      </c>
      <c r="CV1207" s="3">
        <v>2.99</v>
      </c>
      <c r="CW1207" s="3">
        <v>0.1599999999999997</v>
      </c>
      <c r="CX1207" s="3">
        <v>3.57</v>
      </c>
      <c r="CY1207" s="3">
        <v>3.39</v>
      </c>
      <c r="CZ1207" s="3">
        <v>0.17999999999999972</v>
      </c>
      <c r="DA1207" s="3">
        <v>3.5</v>
      </c>
      <c r="DB1207" s="3">
        <v>2.8</v>
      </c>
      <c r="DC1207" s="3">
        <v>0.70000000000000018</v>
      </c>
      <c r="DD1207" s="3">
        <v>3.08</v>
      </c>
      <c r="DE1207" s="3">
        <v>2.93</v>
      </c>
      <c r="DF1207" s="3">
        <v>0.14999999999999991</v>
      </c>
      <c r="DG1207" s="3">
        <v>2.4500000000000002</v>
      </c>
      <c r="DH1207" s="3">
        <v>2.08</v>
      </c>
      <c r="DI1207" s="3">
        <v>0.37000000000000011</v>
      </c>
      <c r="DJ1207" s="3">
        <v>2.2400000000000002</v>
      </c>
      <c r="DK1207" s="3">
        <v>2.13</v>
      </c>
      <c r="DL1207" s="3">
        <v>0.11000000000000032</v>
      </c>
      <c r="DM1207" s="3">
        <v>6.75</v>
      </c>
      <c r="DN1207" s="3">
        <v>5.74</v>
      </c>
      <c r="DO1207" s="3">
        <v>1.0099999999999998</v>
      </c>
      <c r="DP1207" s="3">
        <v>5.13</v>
      </c>
      <c r="DQ1207" s="3">
        <v>4.3600000000000003</v>
      </c>
      <c r="DR1207" s="3">
        <v>0.76999999999999957</v>
      </c>
      <c r="DS1207" s="3">
        <v>4.5</v>
      </c>
      <c r="DT1207" s="3">
        <v>3.6</v>
      </c>
      <c r="DU1207" s="3">
        <v>0.89999999999999991</v>
      </c>
      <c r="DV1207" s="3">
        <v>3.15</v>
      </c>
      <c r="DW1207" s="3">
        <v>2.52</v>
      </c>
      <c r="DX1207" s="3">
        <v>0.62999999999999989</v>
      </c>
    </row>
    <row r="1208" spans="1:128" s="3" customFormat="1" x14ac:dyDescent="0.25">
      <c r="A1208" s="36" t="s">
        <v>1384</v>
      </c>
      <c r="B1208" s="36" t="s">
        <v>1205</v>
      </c>
      <c r="C1208" s="36" t="s">
        <v>1206</v>
      </c>
      <c r="D1208" s="37" t="s">
        <v>1226</v>
      </c>
      <c r="E1208" s="36" t="s">
        <v>1227</v>
      </c>
      <c r="F1208" s="37" t="s">
        <v>654</v>
      </c>
      <c r="G1208" s="36" t="s">
        <v>655</v>
      </c>
      <c r="H1208" s="36" t="s">
        <v>93</v>
      </c>
      <c r="I1208" s="36" t="s">
        <v>94</v>
      </c>
      <c r="J1208" s="36" t="s">
        <v>95</v>
      </c>
      <c r="K1208" s="44">
        <v>1.5</v>
      </c>
      <c r="L1208" s="38">
        <f>IF(J1208="10",K1208,"")</f>
        <v>1.5</v>
      </c>
      <c r="M1208" s="38">
        <f>ROUND(L1208*O1208/100,2)</f>
        <v>0.98</v>
      </c>
      <c r="N1208" s="38">
        <f>L1208-M1208</f>
        <v>0.52</v>
      </c>
      <c r="O1208" s="38" t="s">
        <v>96</v>
      </c>
      <c r="P1208" s="38">
        <f>IF(J1208&lt;&gt;"20",IF(J1208="15",K1208,ROUND(K1208*0.85,2)),"")</f>
        <v>1.28</v>
      </c>
      <c r="Q1208" s="38">
        <f>ROUND(P1208*S1208/100,2)</f>
        <v>1.02</v>
      </c>
      <c r="R1208" s="38">
        <f>P1208-Q1208</f>
        <v>0.26</v>
      </c>
      <c r="S1208" s="38" t="s">
        <v>97</v>
      </c>
      <c r="T1208" s="38">
        <f>IF(J1208="20",K1208,IF(J1208="10",ROUND(K1208*0.7,2),ROUND(K1208/0.85*0.7,2)))</f>
        <v>1.05</v>
      </c>
      <c r="U1208" s="38">
        <f>ROUND(T1208*W1208/100,2)</f>
        <v>1</v>
      </c>
      <c r="V1208" s="38">
        <f>T1208-U1208</f>
        <v>5.0000000000000044E-2</v>
      </c>
      <c r="W1208" s="36">
        <v>95</v>
      </c>
      <c r="X1208" s="38">
        <f>IF(J1208="20",ROUND(K1208/0.7*0.6,2),IF(J1208="10",ROUND(K1208*0.6,2),ROUND(K1208/0.85*0.6,2)))</f>
        <v>0.9</v>
      </c>
      <c r="Y1208" s="38">
        <f>ROUND(X1208*AA1208/100,2)</f>
        <v>0.86</v>
      </c>
      <c r="Z1208" s="38">
        <f>X1208-Y1208</f>
        <v>4.0000000000000036E-2</v>
      </c>
      <c r="AA1208" s="36">
        <v>95</v>
      </c>
      <c r="AB1208" s="38" t="s">
        <v>98</v>
      </c>
      <c r="AC1208" s="38">
        <v>1.2</v>
      </c>
      <c r="AD1208" s="38">
        <v>1.1399999999999999</v>
      </c>
      <c r="AE1208" s="38">
        <v>6.0000000000000053E-2</v>
      </c>
      <c r="BJ1208" s="3" t="s">
        <v>95</v>
      </c>
      <c r="BK1208" s="3">
        <v>7.5</v>
      </c>
      <c r="BL1208" s="3">
        <v>6.38</v>
      </c>
      <c r="BM1208" s="3">
        <v>1.1200000000000001</v>
      </c>
      <c r="BN1208" s="3">
        <v>6.3</v>
      </c>
      <c r="BO1208" s="3">
        <v>5.99</v>
      </c>
      <c r="BP1208" s="3">
        <v>0.30999999999999961</v>
      </c>
      <c r="BQ1208" s="3">
        <v>5.7</v>
      </c>
      <c r="BR1208" s="3">
        <v>4.8499999999999996</v>
      </c>
      <c r="BS1208" s="3">
        <v>0.85000000000000053</v>
      </c>
      <c r="BT1208" s="3">
        <v>4.5</v>
      </c>
      <c r="BU1208" s="3">
        <v>4.28</v>
      </c>
      <c r="BV1208" s="3">
        <v>0.21999999999999975</v>
      </c>
      <c r="BW1208" s="3">
        <v>5.0999999999999996</v>
      </c>
      <c r="BX1208" s="3">
        <v>4.8499999999999996</v>
      </c>
      <c r="BY1208" s="3">
        <v>0.25</v>
      </c>
      <c r="BZ1208" s="3">
        <v>5</v>
      </c>
      <c r="CA1208" s="3">
        <v>4</v>
      </c>
      <c r="CB1208" s="3">
        <v>1</v>
      </c>
      <c r="CC1208" s="3">
        <v>4.4000000000000004</v>
      </c>
      <c r="CD1208" s="3">
        <v>4.18</v>
      </c>
      <c r="CE1208" s="3">
        <v>0.22000000000000064</v>
      </c>
      <c r="CF1208" s="3">
        <v>3.5</v>
      </c>
      <c r="CG1208" s="3">
        <v>2.8</v>
      </c>
      <c r="CH1208" s="3">
        <v>0.70000000000000018</v>
      </c>
      <c r="CI1208" s="3">
        <v>3.2</v>
      </c>
      <c r="CJ1208" s="3">
        <v>3.04</v>
      </c>
      <c r="CK1208" s="3">
        <v>0.16000000000000014</v>
      </c>
      <c r="CL1208" s="3">
        <v>5.25</v>
      </c>
      <c r="CM1208" s="3">
        <v>4.46</v>
      </c>
      <c r="CN1208" s="3">
        <v>0.79</v>
      </c>
      <c r="CO1208" s="3">
        <v>4.41</v>
      </c>
      <c r="CP1208" s="3">
        <v>4.1900000000000004</v>
      </c>
      <c r="CQ1208" s="3">
        <v>0.21999999999999975</v>
      </c>
      <c r="CR1208" s="3">
        <v>3.99</v>
      </c>
      <c r="CS1208" s="3">
        <v>3.39</v>
      </c>
      <c r="CT1208" s="3">
        <v>0.60000000000000009</v>
      </c>
      <c r="CU1208" s="3">
        <v>3.15</v>
      </c>
      <c r="CV1208" s="3">
        <v>2.99</v>
      </c>
      <c r="CW1208" s="3">
        <v>0.1599999999999997</v>
      </c>
      <c r="CX1208" s="3">
        <v>3.57</v>
      </c>
      <c r="CY1208" s="3">
        <v>3.39</v>
      </c>
      <c r="CZ1208" s="3">
        <v>0.17999999999999972</v>
      </c>
      <c r="DA1208" s="3">
        <v>3.5</v>
      </c>
      <c r="DB1208" s="3">
        <v>2.8</v>
      </c>
      <c r="DC1208" s="3">
        <v>0.70000000000000018</v>
      </c>
      <c r="DD1208" s="3">
        <v>3.08</v>
      </c>
      <c r="DE1208" s="3">
        <v>2.93</v>
      </c>
      <c r="DF1208" s="3">
        <v>0.14999999999999991</v>
      </c>
      <c r="DG1208" s="3">
        <v>2.4500000000000002</v>
      </c>
      <c r="DH1208" s="3">
        <v>2.08</v>
      </c>
      <c r="DI1208" s="3">
        <v>0.37000000000000011</v>
      </c>
      <c r="DJ1208" s="3">
        <v>2.2400000000000002</v>
      </c>
      <c r="DK1208" s="3">
        <v>2.13</v>
      </c>
      <c r="DL1208" s="3">
        <v>0.11000000000000032</v>
      </c>
      <c r="DM1208" s="3">
        <v>6.75</v>
      </c>
      <c r="DN1208" s="3">
        <v>5.74</v>
      </c>
      <c r="DO1208" s="3">
        <v>1.0099999999999998</v>
      </c>
      <c r="DP1208" s="3">
        <v>5.13</v>
      </c>
      <c r="DQ1208" s="3">
        <v>4.3600000000000003</v>
      </c>
      <c r="DR1208" s="3">
        <v>0.76999999999999957</v>
      </c>
      <c r="DS1208" s="3">
        <v>4.5</v>
      </c>
      <c r="DT1208" s="3">
        <v>3.6</v>
      </c>
      <c r="DU1208" s="3">
        <v>0.89999999999999991</v>
      </c>
      <c r="DV1208" s="3">
        <v>3.15</v>
      </c>
      <c r="DW1208" s="3">
        <v>2.52</v>
      </c>
      <c r="DX1208" s="3">
        <v>0.62999999999999989</v>
      </c>
    </row>
    <row r="1209" spans="1:128" s="3" customFormat="1" x14ac:dyDescent="0.25">
      <c r="A1209" s="36" t="s">
        <v>1385</v>
      </c>
      <c r="B1209" s="36" t="s">
        <v>1205</v>
      </c>
      <c r="C1209" s="36" t="s">
        <v>1206</v>
      </c>
      <c r="D1209" s="37" t="s">
        <v>1212</v>
      </c>
      <c r="E1209" s="36" t="s">
        <v>1213</v>
      </c>
      <c r="F1209" s="37" t="s">
        <v>654</v>
      </c>
      <c r="G1209" s="36" t="s">
        <v>655</v>
      </c>
      <c r="H1209" s="36" t="s">
        <v>93</v>
      </c>
      <c r="I1209" s="36" t="s">
        <v>94</v>
      </c>
      <c r="J1209" s="36" t="s">
        <v>95</v>
      </c>
      <c r="K1209" s="44">
        <v>1.5</v>
      </c>
      <c r="L1209" s="38">
        <f>IF(J1209="10",K1209,"")</f>
        <v>1.5</v>
      </c>
      <c r="M1209" s="38">
        <f>ROUND(L1209*O1209/100,2)</f>
        <v>0.98</v>
      </c>
      <c r="N1209" s="38">
        <f>L1209-M1209</f>
        <v>0.52</v>
      </c>
      <c r="O1209" s="38" t="s">
        <v>96</v>
      </c>
      <c r="P1209" s="38">
        <f>IF(J1209&lt;&gt;"20",IF(J1209="15",K1209,ROUND(K1209*0.85,2)),"")</f>
        <v>1.28</v>
      </c>
      <c r="Q1209" s="38">
        <f>ROUND(P1209*S1209/100,2)</f>
        <v>1.02</v>
      </c>
      <c r="R1209" s="38">
        <f>P1209-Q1209</f>
        <v>0.26</v>
      </c>
      <c r="S1209" s="38" t="s">
        <v>97</v>
      </c>
      <c r="T1209" s="38">
        <f>IF(J1209="20",K1209,IF(J1209="10",ROUND(K1209*0.7,2),ROUND(K1209/0.85*0.7,2)))</f>
        <v>1.05</v>
      </c>
      <c r="U1209" s="38">
        <f>ROUND(T1209*W1209/100,2)</f>
        <v>1</v>
      </c>
      <c r="V1209" s="38">
        <f>T1209-U1209</f>
        <v>5.0000000000000044E-2</v>
      </c>
      <c r="W1209" s="36">
        <v>95</v>
      </c>
      <c r="X1209" s="38">
        <f>IF(J1209="20",ROUND(K1209/0.7*0.6,2),IF(J1209="10",ROUND(K1209*0.6,2),ROUND(K1209/0.85*0.6,2)))</f>
        <v>0.9</v>
      </c>
      <c r="Y1209" s="38">
        <f>ROUND(X1209*AA1209/100,2)</f>
        <v>0.86</v>
      </c>
      <c r="Z1209" s="38">
        <f>X1209-Y1209</f>
        <v>4.0000000000000036E-2</v>
      </c>
      <c r="AA1209" s="36">
        <v>95</v>
      </c>
      <c r="AB1209" s="38" t="s">
        <v>98</v>
      </c>
      <c r="AC1209" s="38">
        <v>1.2</v>
      </c>
      <c r="AD1209" s="38">
        <v>1.1399999999999999</v>
      </c>
      <c r="AE1209" s="38">
        <v>6.0000000000000053E-2</v>
      </c>
      <c r="BJ1209" s="3" t="s">
        <v>95</v>
      </c>
      <c r="BK1209" s="3">
        <v>7.5</v>
      </c>
      <c r="BL1209" s="3">
        <v>6.38</v>
      </c>
      <c r="BM1209" s="3">
        <v>1.1200000000000001</v>
      </c>
      <c r="BN1209" s="3">
        <v>6.3</v>
      </c>
      <c r="BO1209" s="3">
        <v>5.99</v>
      </c>
      <c r="BP1209" s="3">
        <v>0.30999999999999961</v>
      </c>
      <c r="BQ1209" s="3">
        <v>5.7</v>
      </c>
      <c r="BR1209" s="3">
        <v>4.8499999999999996</v>
      </c>
      <c r="BS1209" s="3">
        <v>0.85000000000000053</v>
      </c>
      <c r="BT1209" s="3">
        <v>4.5</v>
      </c>
      <c r="BU1209" s="3">
        <v>4.28</v>
      </c>
      <c r="BV1209" s="3">
        <v>0.21999999999999975</v>
      </c>
      <c r="BW1209" s="3">
        <v>5.0999999999999996</v>
      </c>
      <c r="BX1209" s="3">
        <v>4.8499999999999996</v>
      </c>
      <c r="BY1209" s="3">
        <v>0.25</v>
      </c>
      <c r="BZ1209" s="3">
        <v>5</v>
      </c>
      <c r="CA1209" s="3">
        <v>4</v>
      </c>
      <c r="CB1209" s="3">
        <v>1</v>
      </c>
      <c r="CC1209" s="3">
        <v>4.4000000000000004</v>
      </c>
      <c r="CD1209" s="3">
        <v>4.18</v>
      </c>
      <c r="CE1209" s="3">
        <v>0.22000000000000064</v>
      </c>
      <c r="CF1209" s="3">
        <v>3.5</v>
      </c>
      <c r="CG1209" s="3">
        <v>2.8</v>
      </c>
      <c r="CH1209" s="3">
        <v>0.70000000000000018</v>
      </c>
      <c r="CI1209" s="3">
        <v>3.2</v>
      </c>
      <c r="CJ1209" s="3">
        <v>3.04</v>
      </c>
      <c r="CK1209" s="3">
        <v>0.16000000000000014</v>
      </c>
      <c r="CL1209" s="3">
        <v>5.25</v>
      </c>
      <c r="CM1209" s="3">
        <v>4.46</v>
      </c>
      <c r="CN1209" s="3">
        <v>0.79</v>
      </c>
      <c r="CO1209" s="3">
        <v>4.41</v>
      </c>
      <c r="CP1209" s="3">
        <v>4.1900000000000004</v>
      </c>
      <c r="CQ1209" s="3">
        <v>0.21999999999999975</v>
      </c>
      <c r="CR1209" s="3">
        <v>3.99</v>
      </c>
      <c r="CS1209" s="3">
        <v>3.39</v>
      </c>
      <c r="CT1209" s="3">
        <v>0.60000000000000009</v>
      </c>
      <c r="CU1209" s="3">
        <v>3.15</v>
      </c>
      <c r="CV1209" s="3">
        <v>2.99</v>
      </c>
      <c r="CW1209" s="3">
        <v>0.1599999999999997</v>
      </c>
      <c r="CX1209" s="3">
        <v>3.57</v>
      </c>
      <c r="CY1209" s="3">
        <v>3.39</v>
      </c>
      <c r="CZ1209" s="3">
        <v>0.17999999999999972</v>
      </c>
      <c r="DA1209" s="3">
        <v>3.5</v>
      </c>
      <c r="DB1209" s="3">
        <v>2.8</v>
      </c>
      <c r="DC1209" s="3">
        <v>0.70000000000000018</v>
      </c>
      <c r="DD1209" s="3">
        <v>3.08</v>
      </c>
      <c r="DE1209" s="3">
        <v>2.93</v>
      </c>
      <c r="DF1209" s="3">
        <v>0.14999999999999991</v>
      </c>
      <c r="DG1209" s="3">
        <v>2.4500000000000002</v>
      </c>
      <c r="DH1209" s="3">
        <v>2.08</v>
      </c>
      <c r="DI1209" s="3">
        <v>0.37000000000000011</v>
      </c>
      <c r="DJ1209" s="3">
        <v>2.2400000000000002</v>
      </c>
      <c r="DK1209" s="3">
        <v>2.13</v>
      </c>
      <c r="DL1209" s="3">
        <v>0.11000000000000032</v>
      </c>
      <c r="DM1209" s="3">
        <v>6.75</v>
      </c>
      <c r="DN1209" s="3">
        <v>5.74</v>
      </c>
      <c r="DO1209" s="3">
        <v>1.0099999999999998</v>
      </c>
      <c r="DP1209" s="3">
        <v>5.13</v>
      </c>
      <c r="DQ1209" s="3">
        <v>4.3600000000000003</v>
      </c>
      <c r="DR1209" s="3">
        <v>0.76999999999999957</v>
      </c>
      <c r="DS1209" s="3">
        <v>4.5</v>
      </c>
      <c r="DT1209" s="3">
        <v>3.6</v>
      </c>
      <c r="DU1209" s="3">
        <v>0.89999999999999991</v>
      </c>
      <c r="DV1209" s="3">
        <v>3.15</v>
      </c>
      <c r="DW1209" s="3">
        <v>2.52</v>
      </c>
      <c r="DX1209" s="3">
        <v>0.62999999999999989</v>
      </c>
    </row>
    <row r="1210" spans="1:128" s="3" customFormat="1" x14ac:dyDescent="0.25">
      <c r="A1210" s="36" t="s">
        <v>1386</v>
      </c>
      <c r="B1210" s="36" t="s">
        <v>1205</v>
      </c>
      <c r="C1210" s="36" t="s">
        <v>1206</v>
      </c>
      <c r="D1210" s="37" t="s">
        <v>1212</v>
      </c>
      <c r="E1210" s="36" t="s">
        <v>1213</v>
      </c>
      <c r="F1210" s="37" t="s">
        <v>695</v>
      </c>
      <c r="G1210" s="36" t="s">
        <v>696</v>
      </c>
      <c r="H1210" s="36" t="s">
        <v>93</v>
      </c>
      <c r="I1210" s="36" t="s">
        <v>94</v>
      </c>
      <c r="J1210" s="36" t="s">
        <v>95</v>
      </c>
      <c r="K1210" s="44">
        <v>2.75</v>
      </c>
      <c r="L1210" s="38">
        <f>IF(J1210="10",K1210,"")</f>
        <v>2.75</v>
      </c>
      <c r="M1210" s="38">
        <f>ROUND(L1210*O1210/100,2)</f>
        <v>1.79</v>
      </c>
      <c r="N1210" s="38">
        <f>L1210-M1210</f>
        <v>0.96</v>
      </c>
      <c r="O1210" s="38" t="s">
        <v>96</v>
      </c>
      <c r="P1210" s="38">
        <f>IF(J1210&lt;&gt;"20",IF(J1210="15",K1210,ROUND(K1210*0.85,2)),"")</f>
        <v>2.34</v>
      </c>
      <c r="Q1210" s="38">
        <f>ROUND(P1210*S1210/100,2)</f>
        <v>1.87</v>
      </c>
      <c r="R1210" s="38">
        <f>P1210-Q1210</f>
        <v>0.46999999999999975</v>
      </c>
      <c r="S1210" s="38" t="s">
        <v>97</v>
      </c>
      <c r="T1210" s="38">
        <f>IF(J1210="20",K1210,IF(J1210="10",ROUND(K1210*0.7,2),ROUND(K1210/0.85*0.7,2)))</f>
        <v>1.93</v>
      </c>
      <c r="U1210" s="38">
        <f>ROUND(T1210*W1210/100,2)</f>
        <v>1.83</v>
      </c>
      <c r="V1210" s="38">
        <f>T1210-U1210</f>
        <v>9.9999999999999867E-2</v>
      </c>
      <c r="W1210" s="36">
        <v>95</v>
      </c>
      <c r="X1210" s="38">
        <f>IF(J1210="20",ROUND(K1210/0.7*0.6,2),IF(J1210="10",ROUND(K1210*0.6,2),ROUND(K1210/0.85*0.6,2)))</f>
        <v>1.65</v>
      </c>
      <c r="Y1210" s="38">
        <f>ROUND(X1210*AA1210/100,2)</f>
        <v>1.57</v>
      </c>
      <c r="Z1210" s="38">
        <f>X1210-Y1210</f>
        <v>7.9999999999999849E-2</v>
      </c>
      <c r="AA1210" s="36">
        <v>95</v>
      </c>
      <c r="AB1210" s="38" t="s">
        <v>98</v>
      </c>
      <c r="AC1210" s="38">
        <v>2.2000000000000002</v>
      </c>
      <c r="AD1210" s="38">
        <v>2.09</v>
      </c>
      <c r="AE1210" s="38">
        <v>0.11000000000000032</v>
      </c>
      <c r="BJ1210" s="3" t="s">
        <v>95</v>
      </c>
      <c r="BK1210" s="3">
        <v>8.75</v>
      </c>
      <c r="BL1210" s="3">
        <v>7.44</v>
      </c>
      <c r="BM1210" s="3">
        <v>1.3099999999999996</v>
      </c>
      <c r="BN1210" s="3">
        <v>7.05</v>
      </c>
      <c r="BO1210" s="3">
        <v>6.7</v>
      </c>
      <c r="BP1210" s="3">
        <v>0.34999999999999964</v>
      </c>
      <c r="BQ1210" s="3">
        <v>6.95</v>
      </c>
      <c r="BR1210" s="3">
        <v>5.91</v>
      </c>
      <c r="BS1210" s="3">
        <v>1.04</v>
      </c>
      <c r="BT1210" s="3">
        <v>5.25</v>
      </c>
      <c r="BU1210" s="3">
        <v>4.99</v>
      </c>
      <c r="BV1210" s="3">
        <v>0.25999999999999979</v>
      </c>
      <c r="BW1210" s="3">
        <v>6.1</v>
      </c>
      <c r="BX1210" s="3">
        <v>5.8</v>
      </c>
      <c r="BY1210" s="3">
        <v>0.29999999999999982</v>
      </c>
      <c r="BZ1210" s="3">
        <v>6.25</v>
      </c>
      <c r="CA1210" s="3">
        <v>5</v>
      </c>
      <c r="CB1210" s="3">
        <v>1.25</v>
      </c>
      <c r="CC1210" s="3">
        <v>5.4</v>
      </c>
      <c r="CD1210" s="3">
        <v>5.13</v>
      </c>
      <c r="CE1210" s="3">
        <v>0.27000000000000046</v>
      </c>
      <c r="CF1210" s="3">
        <v>4.75</v>
      </c>
      <c r="CG1210" s="3">
        <v>3.8</v>
      </c>
      <c r="CH1210" s="3">
        <v>0.95000000000000018</v>
      </c>
      <c r="CI1210" s="3">
        <v>4.2</v>
      </c>
      <c r="CJ1210" s="3">
        <v>3.99</v>
      </c>
      <c r="CK1210" s="3">
        <v>0.20999999999999996</v>
      </c>
      <c r="CL1210" s="3">
        <v>6.13</v>
      </c>
      <c r="CM1210" s="3">
        <v>5.21</v>
      </c>
      <c r="CN1210" s="3">
        <v>0.91999999999999993</v>
      </c>
      <c r="CO1210" s="3">
        <v>4.9400000000000004</v>
      </c>
      <c r="CP1210" s="3">
        <v>4.6900000000000004</v>
      </c>
      <c r="CQ1210" s="3">
        <v>0.25</v>
      </c>
      <c r="CR1210" s="3">
        <v>4.87</v>
      </c>
      <c r="CS1210" s="3">
        <v>4.1399999999999997</v>
      </c>
      <c r="CT1210" s="3">
        <v>0.73000000000000043</v>
      </c>
      <c r="CU1210" s="3">
        <v>3.68</v>
      </c>
      <c r="CV1210" s="3">
        <v>3.5</v>
      </c>
      <c r="CW1210" s="3">
        <v>0.18000000000000016</v>
      </c>
      <c r="CX1210" s="3">
        <v>4.2699999999999996</v>
      </c>
      <c r="CY1210" s="3">
        <v>4.0599999999999996</v>
      </c>
      <c r="CZ1210" s="3">
        <v>0.20999999999999996</v>
      </c>
      <c r="DA1210" s="3">
        <v>4.38</v>
      </c>
      <c r="DB1210" s="3">
        <v>3.5</v>
      </c>
      <c r="DC1210" s="3">
        <v>0.87999999999999989</v>
      </c>
      <c r="DD1210" s="3">
        <v>3.78</v>
      </c>
      <c r="DE1210" s="3">
        <v>3.59</v>
      </c>
      <c r="DF1210" s="3">
        <v>0.18999999999999995</v>
      </c>
      <c r="DG1210" s="3">
        <v>3.33</v>
      </c>
      <c r="DH1210" s="3">
        <v>2.83</v>
      </c>
      <c r="DI1210" s="3">
        <v>0.5</v>
      </c>
      <c r="DJ1210" s="3">
        <v>2.94</v>
      </c>
      <c r="DK1210" s="3">
        <v>2.79</v>
      </c>
      <c r="DL1210" s="3">
        <v>0.14999999999999991</v>
      </c>
      <c r="DM1210" s="3">
        <v>7.88</v>
      </c>
      <c r="DN1210" s="3">
        <v>6.7</v>
      </c>
      <c r="DO1210" s="3">
        <v>1.1799999999999997</v>
      </c>
      <c r="DP1210" s="3">
        <v>6.26</v>
      </c>
      <c r="DQ1210" s="3">
        <v>5.32</v>
      </c>
      <c r="DR1210" s="3">
        <v>0.9399999999999995</v>
      </c>
      <c r="DS1210" s="3">
        <v>5.63</v>
      </c>
      <c r="DT1210" s="3">
        <v>4.5</v>
      </c>
      <c r="DU1210" s="3">
        <v>1.1299999999999999</v>
      </c>
      <c r="DV1210" s="3">
        <v>4.28</v>
      </c>
      <c r="DW1210" s="3">
        <v>3.42</v>
      </c>
      <c r="DX1210" s="3">
        <v>0.86000000000000032</v>
      </c>
    </row>
    <row r="1211" spans="1:128" s="3" customFormat="1" x14ac:dyDescent="0.25">
      <c r="A1211" s="36" t="s">
        <v>1387</v>
      </c>
      <c r="B1211" s="36" t="s">
        <v>1205</v>
      </c>
      <c r="C1211" s="36" t="s">
        <v>1206</v>
      </c>
      <c r="D1211" s="37" t="s">
        <v>1229</v>
      </c>
      <c r="E1211" s="36" t="s">
        <v>1230</v>
      </c>
      <c r="F1211" s="37" t="s">
        <v>695</v>
      </c>
      <c r="G1211" s="36" t="s">
        <v>696</v>
      </c>
      <c r="H1211" s="36" t="s">
        <v>93</v>
      </c>
      <c r="I1211" s="36" t="s">
        <v>94</v>
      </c>
      <c r="J1211" s="36" t="s">
        <v>95</v>
      </c>
      <c r="K1211" s="44">
        <v>2.5</v>
      </c>
      <c r="L1211" s="38">
        <f>IF(J1211="10",K1211,"")</f>
        <v>2.5</v>
      </c>
      <c r="M1211" s="38">
        <f>ROUND(L1211*O1211/100,2)</f>
        <v>1.63</v>
      </c>
      <c r="N1211" s="38">
        <f>L1211-M1211</f>
        <v>0.87000000000000011</v>
      </c>
      <c r="O1211" s="38" t="s">
        <v>96</v>
      </c>
      <c r="P1211" s="38">
        <f>IF(J1211&lt;&gt;"20",IF(J1211="15",K1211,ROUND(K1211*0.85,2)),"")</f>
        <v>2.13</v>
      </c>
      <c r="Q1211" s="38">
        <f>ROUND(P1211*S1211/100,2)</f>
        <v>1.7</v>
      </c>
      <c r="R1211" s="38">
        <f>P1211-Q1211</f>
        <v>0.42999999999999994</v>
      </c>
      <c r="S1211" s="38" t="s">
        <v>97</v>
      </c>
      <c r="T1211" s="38">
        <f>IF(J1211="20",K1211,IF(J1211="10",ROUND(K1211*0.7,2),ROUND(K1211/0.85*0.7,2)))</f>
        <v>1.75</v>
      </c>
      <c r="U1211" s="38">
        <f>ROUND(T1211*W1211/100,2)</f>
        <v>1.66</v>
      </c>
      <c r="V1211" s="38">
        <f>T1211-U1211</f>
        <v>9.000000000000008E-2</v>
      </c>
      <c r="W1211" s="36">
        <v>95</v>
      </c>
      <c r="X1211" s="38">
        <f>IF(J1211="20",ROUND(K1211/0.7*0.6,2),IF(J1211="10",ROUND(K1211*0.6,2),ROUND(K1211/0.85*0.6,2)))</f>
        <v>1.5</v>
      </c>
      <c r="Y1211" s="38">
        <f>ROUND(X1211*AA1211/100,2)</f>
        <v>1.43</v>
      </c>
      <c r="Z1211" s="38">
        <f>X1211-Y1211</f>
        <v>7.0000000000000062E-2</v>
      </c>
      <c r="AA1211" s="36">
        <v>95</v>
      </c>
      <c r="AB1211" s="38" t="s">
        <v>98</v>
      </c>
      <c r="AC1211" s="38">
        <v>2</v>
      </c>
      <c r="AD1211" s="38">
        <v>1.9</v>
      </c>
      <c r="AE1211" s="38">
        <v>0.10000000000000009</v>
      </c>
      <c r="BJ1211" s="3" t="s">
        <v>95</v>
      </c>
      <c r="BK1211" s="3">
        <v>8.5</v>
      </c>
      <c r="BL1211" s="3">
        <v>7.23</v>
      </c>
      <c r="BM1211" s="3">
        <v>1.2699999999999996</v>
      </c>
      <c r="BN1211" s="3">
        <v>6.9</v>
      </c>
      <c r="BO1211" s="3">
        <v>6.56</v>
      </c>
      <c r="BP1211" s="3">
        <v>0.34000000000000075</v>
      </c>
      <c r="BQ1211" s="3">
        <v>6.7</v>
      </c>
      <c r="BR1211" s="3">
        <v>5.7</v>
      </c>
      <c r="BS1211" s="3">
        <v>1</v>
      </c>
      <c r="BT1211" s="3">
        <v>5.0999999999999996</v>
      </c>
      <c r="BU1211" s="3">
        <v>4.8499999999999996</v>
      </c>
      <c r="BV1211" s="3">
        <v>0.25</v>
      </c>
      <c r="BW1211" s="3">
        <v>5.9</v>
      </c>
      <c r="BX1211" s="3">
        <v>5.61</v>
      </c>
      <c r="BY1211" s="3">
        <v>0.29000000000000004</v>
      </c>
      <c r="BZ1211" s="3">
        <v>6</v>
      </c>
      <c r="CA1211" s="3">
        <v>4.8</v>
      </c>
      <c r="CB1211" s="3">
        <v>1.2000000000000002</v>
      </c>
      <c r="CC1211" s="3">
        <v>5.2</v>
      </c>
      <c r="CD1211" s="3">
        <v>4.9400000000000004</v>
      </c>
      <c r="CE1211" s="3">
        <v>0.25999999999999979</v>
      </c>
      <c r="CF1211" s="3">
        <v>4.5</v>
      </c>
      <c r="CG1211" s="3">
        <v>3.6</v>
      </c>
      <c r="CH1211" s="3">
        <v>0.89999999999999991</v>
      </c>
      <c r="CI1211" s="3">
        <v>4</v>
      </c>
      <c r="CJ1211" s="3">
        <v>3.8</v>
      </c>
      <c r="CK1211" s="3">
        <v>0.20000000000000018</v>
      </c>
      <c r="CL1211" s="3">
        <v>5.95</v>
      </c>
      <c r="CM1211" s="3">
        <v>5.0599999999999996</v>
      </c>
      <c r="CN1211" s="3">
        <v>0.89000000000000057</v>
      </c>
      <c r="CO1211" s="3">
        <v>4.83</v>
      </c>
      <c r="CP1211" s="3">
        <v>4.59</v>
      </c>
      <c r="CQ1211" s="3">
        <v>0.24000000000000021</v>
      </c>
      <c r="CR1211" s="3">
        <v>4.6900000000000004</v>
      </c>
      <c r="CS1211" s="3">
        <v>3.99</v>
      </c>
      <c r="CT1211" s="3">
        <v>0.70000000000000018</v>
      </c>
      <c r="CU1211" s="3">
        <v>3.57</v>
      </c>
      <c r="CV1211" s="3">
        <v>3.39</v>
      </c>
      <c r="CW1211" s="3">
        <v>0.17999999999999972</v>
      </c>
      <c r="CX1211" s="3">
        <v>4.13</v>
      </c>
      <c r="CY1211" s="3">
        <v>3.92</v>
      </c>
      <c r="CZ1211" s="3">
        <v>0.20999999999999996</v>
      </c>
      <c r="DA1211" s="3">
        <v>4.2</v>
      </c>
      <c r="DB1211" s="3">
        <v>3.36</v>
      </c>
      <c r="DC1211" s="3">
        <v>0.8400000000000003</v>
      </c>
      <c r="DD1211" s="3">
        <v>3.64</v>
      </c>
      <c r="DE1211" s="3">
        <v>3.46</v>
      </c>
      <c r="DF1211" s="3">
        <v>0.18000000000000016</v>
      </c>
      <c r="DG1211" s="3">
        <v>3.15</v>
      </c>
      <c r="DH1211" s="3">
        <v>2.68</v>
      </c>
      <c r="DI1211" s="3">
        <v>0.46999999999999975</v>
      </c>
      <c r="DJ1211" s="3">
        <v>2.8</v>
      </c>
      <c r="DK1211" s="3">
        <v>2.66</v>
      </c>
      <c r="DL1211" s="3">
        <v>0.13999999999999968</v>
      </c>
      <c r="DM1211" s="3">
        <v>7.65</v>
      </c>
      <c r="DN1211" s="3">
        <v>6.5</v>
      </c>
      <c r="DO1211" s="3">
        <v>1.1500000000000004</v>
      </c>
      <c r="DP1211" s="3">
        <v>6.03</v>
      </c>
      <c r="DQ1211" s="3">
        <v>5.13</v>
      </c>
      <c r="DR1211" s="3">
        <v>0.90000000000000036</v>
      </c>
      <c r="DS1211" s="3">
        <v>5.4</v>
      </c>
      <c r="DT1211" s="3">
        <v>4.32</v>
      </c>
      <c r="DU1211" s="3">
        <v>1.08</v>
      </c>
      <c r="DV1211" s="3">
        <v>4.05</v>
      </c>
      <c r="DW1211" s="3">
        <v>3.24</v>
      </c>
      <c r="DX1211" s="3">
        <v>0.80999999999999961</v>
      </c>
    </row>
    <row r="1212" spans="1:128" s="3" customFormat="1" x14ac:dyDescent="0.25">
      <c r="A1212" s="36" t="s">
        <v>1388</v>
      </c>
      <c r="B1212" s="36" t="s">
        <v>1205</v>
      </c>
      <c r="C1212" s="36" t="s">
        <v>1206</v>
      </c>
      <c r="D1212" s="37" t="s">
        <v>1223</v>
      </c>
      <c r="E1212" s="36" t="s">
        <v>1224</v>
      </c>
      <c r="F1212" s="37" t="s">
        <v>695</v>
      </c>
      <c r="G1212" s="36" t="s">
        <v>696</v>
      </c>
      <c r="H1212" s="36" t="s">
        <v>93</v>
      </c>
      <c r="I1212" s="36" t="s">
        <v>94</v>
      </c>
      <c r="J1212" s="36" t="s">
        <v>95</v>
      </c>
      <c r="K1212" s="44">
        <v>2.25</v>
      </c>
      <c r="L1212" s="38">
        <f>IF(J1212="10",K1212,"")</f>
        <v>2.25</v>
      </c>
      <c r="M1212" s="38">
        <f>ROUND(L1212*O1212/100,2)</f>
        <v>1.46</v>
      </c>
      <c r="N1212" s="38">
        <f>L1212-M1212</f>
        <v>0.79</v>
      </c>
      <c r="O1212" s="38" t="s">
        <v>96</v>
      </c>
      <c r="P1212" s="38">
        <f>IF(J1212&lt;&gt;"20",IF(J1212="15",K1212,ROUND(K1212*0.85,2)),"")</f>
        <v>1.91</v>
      </c>
      <c r="Q1212" s="38">
        <f>ROUND(P1212*S1212/100,2)</f>
        <v>1.53</v>
      </c>
      <c r="R1212" s="38">
        <f>P1212-Q1212</f>
        <v>0.37999999999999989</v>
      </c>
      <c r="S1212" s="38" t="s">
        <v>97</v>
      </c>
      <c r="T1212" s="38">
        <f>IF(J1212="20",K1212,IF(J1212="10",ROUND(K1212*0.7,2),ROUND(K1212/0.85*0.7,2)))</f>
        <v>1.58</v>
      </c>
      <c r="U1212" s="38">
        <f>ROUND(T1212*W1212/100,2)</f>
        <v>1.5</v>
      </c>
      <c r="V1212" s="38">
        <f>T1212-U1212</f>
        <v>8.0000000000000071E-2</v>
      </c>
      <c r="W1212" s="36">
        <v>95</v>
      </c>
      <c r="X1212" s="38">
        <f>IF(J1212="20",ROUND(K1212/0.7*0.6,2),IF(J1212="10",ROUND(K1212*0.6,2),ROUND(K1212/0.85*0.6,2)))</f>
        <v>1.35</v>
      </c>
      <c r="Y1212" s="38">
        <f>ROUND(X1212*AA1212/100,2)</f>
        <v>1.28</v>
      </c>
      <c r="Z1212" s="38">
        <f>X1212-Y1212</f>
        <v>7.0000000000000062E-2</v>
      </c>
      <c r="AA1212" s="36">
        <v>95</v>
      </c>
      <c r="AB1212" s="38" t="s">
        <v>98</v>
      </c>
      <c r="AC1212" s="38">
        <v>1.8</v>
      </c>
      <c r="AD1212" s="38">
        <v>1.71</v>
      </c>
      <c r="AE1212" s="38">
        <v>9.000000000000008E-2</v>
      </c>
      <c r="BJ1212" s="3" t="s">
        <v>95</v>
      </c>
      <c r="BK1212" s="3">
        <v>8.25</v>
      </c>
      <c r="BL1212" s="3">
        <v>7.01</v>
      </c>
      <c r="BM1212" s="3">
        <v>1.2400000000000002</v>
      </c>
      <c r="BN1212" s="3">
        <v>6.75</v>
      </c>
      <c r="BO1212" s="3">
        <v>6.41</v>
      </c>
      <c r="BP1212" s="3">
        <v>0.33999999999999986</v>
      </c>
      <c r="BQ1212" s="3">
        <v>6.45</v>
      </c>
      <c r="BR1212" s="3">
        <v>5.48</v>
      </c>
      <c r="BS1212" s="3">
        <v>0.96999999999999975</v>
      </c>
      <c r="BT1212" s="3">
        <v>4.95</v>
      </c>
      <c r="BU1212" s="3">
        <v>4.7</v>
      </c>
      <c r="BV1212" s="3">
        <v>0.25</v>
      </c>
      <c r="BW1212" s="3">
        <v>5.7</v>
      </c>
      <c r="BX1212" s="3">
        <v>5.42</v>
      </c>
      <c r="BY1212" s="3">
        <v>0.28000000000000025</v>
      </c>
      <c r="BZ1212" s="3">
        <v>5.75</v>
      </c>
      <c r="CA1212" s="3">
        <v>4.5999999999999996</v>
      </c>
      <c r="CB1212" s="3">
        <v>1.1500000000000004</v>
      </c>
      <c r="CC1212" s="3">
        <v>5</v>
      </c>
      <c r="CD1212" s="3">
        <v>4.75</v>
      </c>
      <c r="CE1212" s="3">
        <v>0.25</v>
      </c>
      <c r="CF1212" s="3">
        <v>4.25</v>
      </c>
      <c r="CG1212" s="3">
        <v>3.4</v>
      </c>
      <c r="CH1212" s="3">
        <v>0.85000000000000009</v>
      </c>
      <c r="CI1212" s="3">
        <v>3.8</v>
      </c>
      <c r="CJ1212" s="3">
        <v>3.61</v>
      </c>
      <c r="CK1212" s="3">
        <v>0.18999999999999995</v>
      </c>
      <c r="CL1212" s="3">
        <v>5.78</v>
      </c>
      <c r="CM1212" s="3">
        <v>4.91</v>
      </c>
      <c r="CN1212" s="3">
        <v>0.87000000000000011</v>
      </c>
      <c r="CO1212" s="3">
        <v>4.7300000000000004</v>
      </c>
      <c r="CP1212" s="3">
        <v>4.49</v>
      </c>
      <c r="CQ1212" s="3">
        <v>0.24000000000000021</v>
      </c>
      <c r="CR1212" s="3">
        <v>4.5199999999999996</v>
      </c>
      <c r="CS1212" s="3">
        <v>3.84</v>
      </c>
      <c r="CT1212" s="3">
        <v>0.67999999999999972</v>
      </c>
      <c r="CU1212" s="3">
        <v>3.47</v>
      </c>
      <c r="CV1212" s="3">
        <v>3.3</v>
      </c>
      <c r="CW1212" s="3">
        <v>0.17000000000000037</v>
      </c>
      <c r="CX1212" s="3">
        <v>3.99</v>
      </c>
      <c r="CY1212" s="3">
        <v>3.79</v>
      </c>
      <c r="CZ1212" s="3">
        <v>0.20000000000000018</v>
      </c>
      <c r="DA1212" s="3">
        <v>4.03</v>
      </c>
      <c r="DB1212" s="3">
        <v>3.22</v>
      </c>
      <c r="DC1212" s="3">
        <v>0.81</v>
      </c>
      <c r="DD1212" s="3">
        <v>3.5</v>
      </c>
      <c r="DE1212" s="3">
        <v>3.33</v>
      </c>
      <c r="DF1212" s="3">
        <v>0.16999999999999993</v>
      </c>
      <c r="DG1212" s="3">
        <v>2.98</v>
      </c>
      <c r="DH1212" s="3">
        <v>2.5299999999999998</v>
      </c>
      <c r="DI1212" s="3">
        <v>0.45000000000000018</v>
      </c>
      <c r="DJ1212" s="3">
        <v>2.66</v>
      </c>
      <c r="DK1212" s="3">
        <v>2.5299999999999998</v>
      </c>
      <c r="DL1212" s="3">
        <v>0.13000000000000034</v>
      </c>
      <c r="DM1212" s="3">
        <v>7.43</v>
      </c>
      <c r="DN1212" s="3">
        <v>6.32</v>
      </c>
      <c r="DO1212" s="3">
        <v>1.1099999999999994</v>
      </c>
      <c r="DP1212" s="3">
        <v>5.81</v>
      </c>
      <c r="DQ1212" s="3">
        <v>4.9400000000000004</v>
      </c>
      <c r="DR1212" s="3">
        <v>0.86999999999999922</v>
      </c>
      <c r="DS1212" s="3">
        <v>5.18</v>
      </c>
      <c r="DT1212" s="3">
        <v>4.1399999999999997</v>
      </c>
      <c r="DU1212" s="3">
        <v>1.04</v>
      </c>
      <c r="DV1212" s="3">
        <v>3.83</v>
      </c>
      <c r="DW1212" s="3">
        <v>3.06</v>
      </c>
      <c r="DX1212" s="3">
        <v>0.77</v>
      </c>
    </row>
    <row r="1213" spans="1:128" s="3" customFormat="1" x14ac:dyDescent="0.25">
      <c r="A1213" s="36" t="s">
        <v>1389</v>
      </c>
      <c r="B1213" s="36" t="s">
        <v>1205</v>
      </c>
      <c r="C1213" s="36" t="s">
        <v>1206</v>
      </c>
      <c r="D1213" s="37" t="s">
        <v>1207</v>
      </c>
      <c r="E1213" s="36" t="s">
        <v>1208</v>
      </c>
      <c r="F1213" s="37" t="s">
        <v>695</v>
      </c>
      <c r="G1213" s="36" t="s">
        <v>696</v>
      </c>
      <c r="H1213" s="36" t="s">
        <v>93</v>
      </c>
      <c r="I1213" s="36" t="s">
        <v>94</v>
      </c>
      <c r="J1213" s="36" t="s">
        <v>95</v>
      </c>
      <c r="K1213" s="44">
        <v>2.5</v>
      </c>
      <c r="L1213" s="38">
        <f>IF(J1213="10",K1213,"")</f>
        <v>2.5</v>
      </c>
      <c r="M1213" s="38">
        <f>ROUND(L1213*O1213/100,2)</f>
        <v>1.63</v>
      </c>
      <c r="N1213" s="38">
        <f>L1213-M1213</f>
        <v>0.87000000000000011</v>
      </c>
      <c r="O1213" s="38" t="s">
        <v>96</v>
      </c>
      <c r="P1213" s="38">
        <f>IF(J1213&lt;&gt;"20",IF(J1213="15",K1213,ROUND(K1213*0.85,2)),"")</f>
        <v>2.13</v>
      </c>
      <c r="Q1213" s="38">
        <f>ROUND(P1213*S1213/100,2)</f>
        <v>1.7</v>
      </c>
      <c r="R1213" s="38">
        <f>P1213-Q1213</f>
        <v>0.42999999999999994</v>
      </c>
      <c r="S1213" s="38" t="s">
        <v>97</v>
      </c>
      <c r="T1213" s="38">
        <f>IF(J1213="20",K1213,IF(J1213="10",ROUND(K1213*0.7,2),ROUND(K1213/0.85*0.7,2)))</f>
        <v>1.75</v>
      </c>
      <c r="U1213" s="38">
        <f>ROUND(T1213*W1213/100,2)</f>
        <v>1.66</v>
      </c>
      <c r="V1213" s="38">
        <f>T1213-U1213</f>
        <v>9.000000000000008E-2</v>
      </c>
      <c r="W1213" s="36">
        <v>95</v>
      </c>
      <c r="X1213" s="38">
        <f>IF(J1213="20",ROUND(K1213/0.7*0.6,2),IF(J1213="10",ROUND(K1213*0.6,2),ROUND(K1213/0.85*0.6,2)))</f>
        <v>1.5</v>
      </c>
      <c r="Y1213" s="38">
        <f>ROUND(X1213*AA1213/100,2)</f>
        <v>1.43</v>
      </c>
      <c r="Z1213" s="38">
        <f>X1213-Y1213</f>
        <v>7.0000000000000062E-2</v>
      </c>
      <c r="AA1213" s="36">
        <v>95</v>
      </c>
      <c r="AB1213" s="38" t="s">
        <v>98</v>
      </c>
      <c r="AC1213" s="38">
        <v>2</v>
      </c>
      <c r="AD1213" s="38">
        <v>1.9</v>
      </c>
      <c r="AE1213" s="38">
        <v>0.10000000000000009</v>
      </c>
      <c r="BJ1213" s="3" t="s">
        <v>95</v>
      </c>
      <c r="BK1213" s="3">
        <v>8.5</v>
      </c>
      <c r="BL1213" s="3">
        <v>7.23</v>
      </c>
      <c r="BM1213" s="3">
        <v>1.2699999999999996</v>
      </c>
      <c r="BN1213" s="3">
        <v>6.9</v>
      </c>
      <c r="BO1213" s="3">
        <v>6.56</v>
      </c>
      <c r="BP1213" s="3">
        <v>0.34000000000000075</v>
      </c>
      <c r="BQ1213" s="3">
        <v>6.7</v>
      </c>
      <c r="BR1213" s="3">
        <v>5.7</v>
      </c>
      <c r="BS1213" s="3">
        <v>1</v>
      </c>
      <c r="BT1213" s="3">
        <v>5.0999999999999996</v>
      </c>
      <c r="BU1213" s="3">
        <v>4.8499999999999996</v>
      </c>
      <c r="BV1213" s="3">
        <v>0.25</v>
      </c>
      <c r="BW1213" s="3">
        <v>5.9</v>
      </c>
      <c r="BX1213" s="3">
        <v>5.61</v>
      </c>
      <c r="BY1213" s="3">
        <v>0.29000000000000004</v>
      </c>
      <c r="BZ1213" s="3">
        <v>6</v>
      </c>
      <c r="CA1213" s="3">
        <v>4.8</v>
      </c>
      <c r="CB1213" s="3">
        <v>1.2000000000000002</v>
      </c>
      <c r="CC1213" s="3">
        <v>5.2</v>
      </c>
      <c r="CD1213" s="3">
        <v>4.9400000000000004</v>
      </c>
      <c r="CE1213" s="3">
        <v>0.25999999999999979</v>
      </c>
      <c r="CF1213" s="3">
        <v>4.5</v>
      </c>
      <c r="CG1213" s="3">
        <v>3.6</v>
      </c>
      <c r="CH1213" s="3">
        <v>0.89999999999999991</v>
      </c>
      <c r="CI1213" s="3">
        <v>4</v>
      </c>
      <c r="CJ1213" s="3">
        <v>3.8</v>
      </c>
      <c r="CK1213" s="3">
        <v>0.20000000000000018</v>
      </c>
      <c r="CL1213" s="3">
        <v>5.95</v>
      </c>
      <c r="CM1213" s="3">
        <v>5.0599999999999996</v>
      </c>
      <c r="CN1213" s="3">
        <v>0.89000000000000057</v>
      </c>
      <c r="CO1213" s="3">
        <v>4.83</v>
      </c>
      <c r="CP1213" s="3">
        <v>4.59</v>
      </c>
      <c r="CQ1213" s="3">
        <v>0.24000000000000021</v>
      </c>
      <c r="CR1213" s="3">
        <v>4.6900000000000004</v>
      </c>
      <c r="CS1213" s="3">
        <v>3.99</v>
      </c>
      <c r="CT1213" s="3">
        <v>0.70000000000000018</v>
      </c>
      <c r="CU1213" s="3">
        <v>3.57</v>
      </c>
      <c r="CV1213" s="3">
        <v>3.39</v>
      </c>
      <c r="CW1213" s="3">
        <v>0.17999999999999972</v>
      </c>
      <c r="CX1213" s="3">
        <v>4.13</v>
      </c>
      <c r="CY1213" s="3">
        <v>3.92</v>
      </c>
      <c r="CZ1213" s="3">
        <v>0.20999999999999996</v>
      </c>
      <c r="DA1213" s="3">
        <v>4.2</v>
      </c>
      <c r="DB1213" s="3">
        <v>3.36</v>
      </c>
      <c r="DC1213" s="3">
        <v>0.8400000000000003</v>
      </c>
      <c r="DD1213" s="3">
        <v>3.64</v>
      </c>
      <c r="DE1213" s="3">
        <v>3.46</v>
      </c>
      <c r="DF1213" s="3">
        <v>0.18000000000000016</v>
      </c>
      <c r="DG1213" s="3">
        <v>3.15</v>
      </c>
      <c r="DH1213" s="3">
        <v>2.68</v>
      </c>
      <c r="DI1213" s="3">
        <v>0.46999999999999975</v>
      </c>
      <c r="DJ1213" s="3">
        <v>2.8</v>
      </c>
      <c r="DK1213" s="3">
        <v>2.66</v>
      </c>
      <c r="DL1213" s="3">
        <v>0.13999999999999968</v>
      </c>
      <c r="DM1213" s="3">
        <v>7.65</v>
      </c>
      <c r="DN1213" s="3">
        <v>6.5</v>
      </c>
      <c r="DO1213" s="3">
        <v>1.1500000000000004</v>
      </c>
      <c r="DP1213" s="3">
        <v>6.03</v>
      </c>
      <c r="DQ1213" s="3">
        <v>5.13</v>
      </c>
      <c r="DR1213" s="3">
        <v>0.90000000000000036</v>
      </c>
      <c r="DS1213" s="3">
        <v>5.4</v>
      </c>
      <c r="DT1213" s="3">
        <v>4.32</v>
      </c>
      <c r="DU1213" s="3">
        <v>1.08</v>
      </c>
      <c r="DV1213" s="3">
        <v>4.05</v>
      </c>
      <c r="DW1213" s="3">
        <v>3.24</v>
      </c>
      <c r="DX1213" s="3">
        <v>0.80999999999999961</v>
      </c>
    </row>
    <row r="1214" spans="1:128" s="3" customFormat="1" x14ac:dyDescent="0.25">
      <c r="A1214" s="36" t="s">
        <v>1390</v>
      </c>
      <c r="B1214" s="36" t="s">
        <v>1205</v>
      </c>
      <c r="C1214" s="36" t="s">
        <v>1206</v>
      </c>
      <c r="D1214" s="37" t="s">
        <v>1215</v>
      </c>
      <c r="E1214" s="36" t="s">
        <v>1206</v>
      </c>
      <c r="F1214" s="37" t="s">
        <v>695</v>
      </c>
      <c r="G1214" s="36" t="s">
        <v>696</v>
      </c>
      <c r="H1214" s="36" t="s">
        <v>93</v>
      </c>
      <c r="I1214" s="36" t="s">
        <v>94</v>
      </c>
      <c r="J1214" s="36" t="s">
        <v>95</v>
      </c>
      <c r="K1214" s="44">
        <v>2.75</v>
      </c>
      <c r="L1214" s="38">
        <f>IF(J1214="10",K1214,"")</f>
        <v>2.75</v>
      </c>
      <c r="M1214" s="38">
        <f>ROUND(L1214*O1214/100,2)</f>
        <v>1.79</v>
      </c>
      <c r="N1214" s="38">
        <f>L1214-M1214</f>
        <v>0.96</v>
      </c>
      <c r="O1214" s="38" t="s">
        <v>96</v>
      </c>
      <c r="P1214" s="38">
        <f>IF(J1214&lt;&gt;"20",IF(J1214="15",K1214,ROUND(K1214*0.85,2)),"")</f>
        <v>2.34</v>
      </c>
      <c r="Q1214" s="38">
        <f>ROUND(P1214*S1214/100,2)</f>
        <v>1.87</v>
      </c>
      <c r="R1214" s="38">
        <f>P1214-Q1214</f>
        <v>0.46999999999999975</v>
      </c>
      <c r="S1214" s="38" t="s">
        <v>97</v>
      </c>
      <c r="T1214" s="38">
        <f>IF(J1214="20",K1214,IF(J1214="10",ROUND(K1214*0.7,2),ROUND(K1214/0.85*0.7,2)))</f>
        <v>1.93</v>
      </c>
      <c r="U1214" s="38">
        <f>ROUND(T1214*W1214/100,2)</f>
        <v>1.83</v>
      </c>
      <c r="V1214" s="38">
        <f>T1214-U1214</f>
        <v>9.9999999999999867E-2</v>
      </c>
      <c r="W1214" s="36">
        <v>95</v>
      </c>
      <c r="X1214" s="38">
        <f>IF(J1214="20",ROUND(K1214/0.7*0.6,2),IF(J1214="10",ROUND(K1214*0.6,2),ROUND(K1214/0.85*0.6,2)))</f>
        <v>1.65</v>
      </c>
      <c r="Y1214" s="38">
        <f>ROUND(X1214*AA1214/100,2)</f>
        <v>1.57</v>
      </c>
      <c r="Z1214" s="38">
        <f>X1214-Y1214</f>
        <v>7.9999999999999849E-2</v>
      </c>
      <c r="AA1214" s="36">
        <v>95</v>
      </c>
      <c r="AB1214" s="38" t="s">
        <v>98</v>
      </c>
      <c r="AC1214" s="38">
        <v>2.2000000000000002</v>
      </c>
      <c r="AD1214" s="38">
        <v>2.09</v>
      </c>
      <c r="AE1214" s="38">
        <v>0.11000000000000032</v>
      </c>
      <c r="BJ1214" s="3" t="s">
        <v>95</v>
      </c>
      <c r="BK1214" s="3">
        <v>8.75</v>
      </c>
      <c r="BL1214" s="3">
        <v>7.44</v>
      </c>
      <c r="BM1214" s="3">
        <v>1.3099999999999996</v>
      </c>
      <c r="BN1214" s="3">
        <v>7.05</v>
      </c>
      <c r="BO1214" s="3">
        <v>6.7</v>
      </c>
      <c r="BP1214" s="3">
        <v>0.34999999999999964</v>
      </c>
      <c r="BQ1214" s="3">
        <v>6.95</v>
      </c>
      <c r="BR1214" s="3">
        <v>5.91</v>
      </c>
      <c r="BS1214" s="3">
        <v>1.04</v>
      </c>
      <c r="BT1214" s="3">
        <v>5.25</v>
      </c>
      <c r="BU1214" s="3">
        <v>4.99</v>
      </c>
      <c r="BV1214" s="3">
        <v>0.25999999999999979</v>
      </c>
      <c r="BW1214" s="3">
        <v>6.1</v>
      </c>
      <c r="BX1214" s="3">
        <v>5.8</v>
      </c>
      <c r="BY1214" s="3">
        <v>0.29999999999999982</v>
      </c>
      <c r="BZ1214" s="3">
        <v>6.25</v>
      </c>
      <c r="CA1214" s="3">
        <v>5</v>
      </c>
      <c r="CB1214" s="3">
        <v>1.25</v>
      </c>
      <c r="CC1214" s="3">
        <v>5.4</v>
      </c>
      <c r="CD1214" s="3">
        <v>5.13</v>
      </c>
      <c r="CE1214" s="3">
        <v>0.27000000000000046</v>
      </c>
      <c r="CF1214" s="3">
        <v>4.75</v>
      </c>
      <c r="CG1214" s="3">
        <v>3.8</v>
      </c>
      <c r="CH1214" s="3">
        <v>0.95000000000000018</v>
      </c>
      <c r="CI1214" s="3">
        <v>4.2</v>
      </c>
      <c r="CJ1214" s="3">
        <v>3.99</v>
      </c>
      <c r="CK1214" s="3">
        <v>0.20999999999999996</v>
      </c>
      <c r="CL1214" s="3">
        <v>6.13</v>
      </c>
      <c r="CM1214" s="3">
        <v>5.21</v>
      </c>
      <c r="CN1214" s="3">
        <v>0.91999999999999993</v>
      </c>
      <c r="CO1214" s="3">
        <v>4.9400000000000004</v>
      </c>
      <c r="CP1214" s="3">
        <v>4.6900000000000004</v>
      </c>
      <c r="CQ1214" s="3">
        <v>0.25</v>
      </c>
      <c r="CR1214" s="3">
        <v>4.87</v>
      </c>
      <c r="CS1214" s="3">
        <v>4.1399999999999997</v>
      </c>
      <c r="CT1214" s="3">
        <v>0.73000000000000043</v>
      </c>
      <c r="CU1214" s="3">
        <v>3.68</v>
      </c>
      <c r="CV1214" s="3">
        <v>3.5</v>
      </c>
      <c r="CW1214" s="3">
        <v>0.18000000000000016</v>
      </c>
      <c r="CX1214" s="3">
        <v>4.2699999999999996</v>
      </c>
      <c r="CY1214" s="3">
        <v>4.0599999999999996</v>
      </c>
      <c r="CZ1214" s="3">
        <v>0.20999999999999996</v>
      </c>
      <c r="DA1214" s="3">
        <v>4.38</v>
      </c>
      <c r="DB1214" s="3">
        <v>3.5</v>
      </c>
      <c r="DC1214" s="3">
        <v>0.87999999999999989</v>
      </c>
      <c r="DD1214" s="3">
        <v>3.78</v>
      </c>
      <c r="DE1214" s="3">
        <v>3.59</v>
      </c>
      <c r="DF1214" s="3">
        <v>0.18999999999999995</v>
      </c>
      <c r="DG1214" s="3">
        <v>3.33</v>
      </c>
      <c r="DH1214" s="3">
        <v>2.83</v>
      </c>
      <c r="DI1214" s="3">
        <v>0.5</v>
      </c>
      <c r="DJ1214" s="3">
        <v>2.94</v>
      </c>
      <c r="DK1214" s="3">
        <v>2.79</v>
      </c>
      <c r="DL1214" s="3">
        <v>0.14999999999999991</v>
      </c>
      <c r="DM1214" s="3">
        <v>7.88</v>
      </c>
      <c r="DN1214" s="3">
        <v>6.7</v>
      </c>
      <c r="DO1214" s="3">
        <v>1.1799999999999997</v>
      </c>
      <c r="DP1214" s="3">
        <v>6.26</v>
      </c>
      <c r="DQ1214" s="3">
        <v>5.32</v>
      </c>
      <c r="DR1214" s="3">
        <v>0.9399999999999995</v>
      </c>
      <c r="DS1214" s="3">
        <v>5.63</v>
      </c>
      <c r="DT1214" s="3">
        <v>4.5</v>
      </c>
      <c r="DU1214" s="3">
        <v>1.1299999999999999</v>
      </c>
      <c r="DV1214" s="3">
        <v>4.28</v>
      </c>
      <c r="DW1214" s="3">
        <v>3.42</v>
      </c>
      <c r="DX1214" s="3">
        <v>0.86000000000000032</v>
      </c>
    </row>
    <row r="1215" spans="1:128" s="3" customFormat="1" x14ac:dyDescent="0.25">
      <c r="A1215" s="36" t="s">
        <v>1391</v>
      </c>
      <c r="B1215" s="36" t="s">
        <v>1205</v>
      </c>
      <c r="C1215" s="36" t="s">
        <v>1206</v>
      </c>
      <c r="D1215" s="37" t="s">
        <v>1217</v>
      </c>
      <c r="E1215" s="36" t="s">
        <v>1218</v>
      </c>
      <c r="F1215" s="37" t="s">
        <v>695</v>
      </c>
      <c r="G1215" s="36" t="s">
        <v>696</v>
      </c>
      <c r="H1215" s="36" t="s">
        <v>93</v>
      </c>
      <c r="I1215" s="36" t="s">
        <v>94</v>
      </c>
      <c r="J1215" s="36" t="s">
        <v>95</v>
      </c>
      <c r="K1215" s="44">
        <v>2.5</v>
      </c>
      <c r="L1215" s="38">
        <f>IF(J1215="10",K1215,"")</f>
        <v>2.5</v>
      </c>
      <c r="M1215" s="38">
        <f>ROUND(L1215*O1215/100,2)</f>
        <v>1.63</v>
      </c>
      <c r="N1215" s="38">
        <f>L1215-M1215</f>
        <v>0.87000000000000011</v>
      </c>
      <c r="O1215" s="38" t="s">
        <v>96</v>
      </c>
      <c r="P1215" s="38">
        <f>IF(J1215&lt;&gt;"20",IF(J1215="15",K1215,ROUND(K1215*0.85,2)),"")</f>
        <v>2.13</v>
      </c>
      <c r="Q1215" s="38">
        <f>ROUND(P1215*S1215/100,2)</f>
        <v>1.7</v>
      </c>
      <c r="R1215" s="38">
        <f>P1215-Q1215</f>
        <v>0.42999999999999994</v>
      </c>
      <c r="S1215" s="38" t="s">
        <v>97</v>
      </c>
      <c r="T1215" s="38">
        <f>IF(J1215="20",K1215,IF(J1215="10",ROUND(K1215*0.7,2),ROUND(K1215/0.85*0.7,2)))</f>
        <v>1.75</v>
      </c>
      <c r="U1215" s="38">
        <f>ROUND(T1215*W1215/100,2)</f>
        <v>1.66</v>
      </c>
      <c r="V1215" s="38">
        <f>T1215-U1215</f>
        <v>9.000000000000008E-2</v>
      </c>
      <c r="W1215" s="36">
        <v>95</v>
      </c>
      <c r="X1215" s="38">
        <f>IF(J1215="20",ROUND(K1215/0.7*0.6,2),IF(J1215="10",ROUND(K1215*0.6,2),ROUND(K1215/0.85*0.6,2)))</f>
        <v>1.5</v>
      </c>
      <c r="Y1215" s="38">
        <f>ROUND(X1215*AA1215/100,2)</f>
        <v>1.43</v>
      </c>
      <c r="Z1215" s="38">
        <f>X1215-Y1215</f>
        <v>7.0000000000000062E-2</v>
      </c>
      <c r="AA1215" s="36">
        <v>95</v>
      </c>
      <c r="AB1215" s="38" t="s">
        <v>98</v>
      </c>
      <c r="AC1215" s="38">
        <v>2</v>
      </c>
      <c r="AD1215" s="38">
        <v>1.9</v>
      </c>
      <c r="AE1215" s="38">
        <v>0.10000000000000009</v>
      </c>
      <c r="BJ1215" s="3" t="s">
        <v>95</v>
      </c>
      <c r="BK1215" s="3">
        <v>8.5</v>
      </c>
      <c r="BL1215" s="3">
        <v>7.23</v>
      </c>
      <c r="BM1215" s="3">
        <v>1.2699999999999996</v>
      </c>
      <c r="BN1215" s="3">
        <v>6.9</v>
      </c>
      <c r="BO1215" s="3">
        <v>6.56</v>
      </c>
      <c r="BP1215" s="3">
        <v>0.34000000000000075</v>
      </c>
      <c r="BQ1215" s="3">
        <v>6.7</v>
      </c>
      <c r="BR1215" s="3">
        <v>5.7</v>
      </c>
      <c r="BS1215" s="3">
        <v>1</v>
      </c>
      <c r="BT1215" s="3">
        <v>5.0999999999999996</v>
      </c>
      <c r="BU1215" s="3">
        <v>4.8499999999999996</v>
      </c>
      <c r="BV1215" s="3">
        <v>0.25</v>
      </c>
      <c r="BW1215" s="3">
        <v>5.9</v>
      </c>
      <c r="BX1215" s="3">
        <v>5.61</v>
      </c>
      <c r="BY1215" s="3">
        <v>0.29000000000000004</v>
      </c>
      <c r="BZ1215" s="3">
        <v>6</v>
      </c>
      <c r="CA1215" s="3">
        <v>4.8</v>
      </c>
      <c r="CB1215" s="3">
        <v>1.2000000000000002</v>
      </c>
      <c r="CC1215" s="3">
        <v>5.2</v>
      </c>
      <c r="CD1215" s="3">
        <v>4.9400000000000004</v>
      </c>
      <c r="CE1215" s="3">
        <v>0.25999999999999979</v>
      </c>
      <c r="CF1215" s="3">
        <v>4.5</v>
      </c>
      <c r="CG1215" s="3">
        <v>3.6</v>
      </c>
      <c r="CH1215" s="3">
        <v>0.89999999999999991</v>
      </c>
      <c r="CI1215" s="3">
        <v>4</v>
      </c>
      <c r="CJ1215" s="3">
        <v>3.8</v>
      </c>
      <c r="CK1215" s="3">
        <v>0.20000000000000018</v>
      </c>
      <c r="CL1215" s="3">
        <v>5.95</v>
      </c>
      <c r="CM1215" s="3">
        <v>5.0599999999999996</v>
      </c>
      <c r="CN1215" s="3">
        <v>0.89000000000000057</v>
      </c>
      <c r="CO1215" s="3">
        <v>4.83</v>
      </c>
      <c r="CP1215" s="3">
        <v>4.59</v>
      </c>
      <c r="CQ1215" s="3">
        <v>0.24000000000000021</v>
      </c>
      <c r="CR1215" s="3">
        <v>4.6900000000000004</v>
      </c>
      <c r="CS1215" s="3">
        <v>3.99</v>
      </c>
      <c r="CT1215" s="3">
        <v>0.70000000000000018</v>
      </c>
      <c r="CU1215" s="3">
        <v>3.57</v>
      </c>
      <c r="CV1215" s="3">
        <v>3.39</v>
      </c>
      <c r="CW1215" s="3">
        <v>0.17999999999999972</v>
      </c>
      <c r="CX1215" s="3">
        <v>4.13</v>
      </c>
      <c r="CY1215" s="3">
        <v>3.92</v>
      </c>
      <c r="CZ1215" s="3">
        <v>0.20999999999999996</v>
      </c>
      <c r="DA1215" s="3">
        <v>4.2</v>
      </c>
      <c r="DB1215" s="3">
        <v>3.36</v>
      </c>
      <c r="DC1215" s="3">
        <v>0.8400000000000003</v>
      </c>
      <c r="DD1215" s="3">
        <v>3.64</v>
      </c>
      <c r="DE1215" s="3">
        <v>3.46</v>
      </c>
      <c r="DF1215" s="3">
        <v>0.18000000000000016</v>
      </c>
      <c r="DG1215" s="3">
        <v>3.15</v>
      </c>
      <c r="DH1215" s="3">
        <v>2.68</v>
      </c>
      <c r="DI1215" s="3">
        <v>0.46999999999999975</v>
      </c>
      <c r="DJ1215" s="3">
        <v>2.8</v>
      </c>
      <c r="DK1215" s="3">
        <v>2.66</v>
      </c>
      <c r="DL1215" s="3">
        <v>0.13999999999999968</v>
      </c>
      <c r="DM1215" s="3">
        <v>7.65</v>
      </c>
      <c r="DN1215" s="3">
        <v>6.5</v>
      </c>
      <c r="DO1215" s="3">
        <v>1.1500000000000004</v>
      </c>
      <c r="DP1215" s="3">
        <v>6.03</v>
      </c>
      <c r="DQ1215" s="3">
        <v>5.13</v>
      </c>
      <c r="DR1215" s="3">
        <v>0.90000000000000036</v>
      </c>
      <c r="DS1215" s="3">
        <v>5.4</v>
      </c>
      <c r="DT1215" s="3">
        <v>4.32</v>
      </c>
      <c r="DU1215" s="3">
        <v>1.08</v>
      </c>
      <c r="DV1215" s="3">
        <v>4.05</v>
      </c>
      <c r="DW1215" s="3">
        <v>3.24</v>
      </c>
      <c r="DX1215" s="3">
        <v>0.80999999999999961</v>
      </c>
    </row>
    <row r="1216" spans="1:128" s="3" customFormat="1" x14ac:dyDescent="0.25">
      <c r="A1216" s="36" t="s">
        <v>1392</v>
      </c>
      <c r="B1216" s="36" t="s">
        <v>1205</v>
      </c>
      <c r="C1216" s="36" t="s">
        <v>1206</v>
      </c>
      <c r="D1216" s="37" t="s">
        <v>1220</v>
      </c>
      <c r="E1216" s="36" t="s">
        <v>1221</v>
      </c>
      <c r="F1216" s="37" t="s">
        <v>695</v>
      </c>
      <c r="G1216" s="36" t="s">
        <v>696</v>
      </c>
      <c r="H1216" s="36" t="s">
        <v>93</v>
      </c>
      <c r="I1216" s="36" t="s">
        <v>94</v>
      </c>
      <c r="J1216" s="36" t="s">
        <v>95</v>
      </c>
      <c r="K1216" s="44">
        <v>2.5</v>
      </c>
      <c r="L1216" s="38">
        <f>IF(J1216="10",K1216,"")</f>
        <v>2.5</v>
      </c>
      <c r="M1216" s="38">
        <f>ROUND(L1216*O1216/100,2)</f>
        <v>1.63</v>
      </c>
      <c r="N1216" s="38">
        <f>L1216-M1216</f>
        <v>0.87000000000000011</v>
      </c>
      <c r="O1216" s="38" t="s">
        <v>96</v>
      </c>
      <c r="P1216" s="38">
        <f>IF(J1216&lt;&gt;"20",IF(J1216="15",K1216,ROUND(K1216*0.85,2)),"")</f>
        <v>2.13</v>
      </c>
      <c r="Q1216" s="38">
        <f>ROUND(P1216*S1216/100,2)</f>
        <v>1.7</v>
      </c>
      <c r="R1216" s="38">
        <f>P1216-Q1216</f>
        <v>0.42999999999999994</v>
      </c>
      <c r="S1216" s="38" t="s">
        <v>97</v>
      </c>
      <c r="T1216" s="38">
        <f>IF(J1216="20",K1216,IF(J1216="10",ROUND(K1216*0.7,2),ROUND(K1216/0.85*0.7,2)))</f>
        <v>1.75</v>
      </c>
      <c r="U1216" s="38">
        <f>ROUND(T1216*W1216/100,2)</f>
        <v>1.66</v>
      </c>
      <c r="V1216" s="38">
        <f>T1216-U1216</f>
        <v>9.000000000000008E-2</v>
      </c>
      <c r="W1216" s="36">
        <v>95</v>
      </c>
      <c r="X1216" s="38">
        <f>IF(J1216="20",ROUND(K1216/0.7*0.6,2),IF(J1216="10",ROUND(K1216*0.6,2),ROUND(K1216/0.85*0.6,2)))</f>
        <v>1.5</v>
      </c>
      <c r="Y1216" s="38">
        <f>ROUND(X1216*AA1216/100,2)</f>
        <v>1.43</v>
      </c>
      <c r="Z1216" s="38">
        <f>X1216-Y1216</f>
        <v>7.0000000000000062E-2</v>
      </c>
      <c r="AA1216" s="36">
        <v>95</v>
      </c>
      <c r="AB1216" s="38" t="s">
        <v>98</v>
      </c>
      <c r="AC1216" s="38">
        <v>2</v>
      </c>
      <c r="AD1216" s="38">
        <v>1.9</v>
      </c>
      <c r="AE1216" s="38">
        <v>0.10000000000000009</v>
      </c>
      <c r="BJ1216" s="3" t="s">
        <v>95</v>
      </c>
      <c r="BK1216" s="3">
        <v>8.5</v>
      </c>
      <c r="BL1216" s="3">
        <v>7.23</v>
      </c>
      <c r="BM1216" s="3">
        <v>1.2699999999999996</v>
      </c>
      <c r="BN1216" s="3">
        <v>6.9</v>
      </c>
      <c r="BO1216" s="3">
        <v>6.56</v>
      </c>
      <c r="BP1216" s="3">
        <v>0.34000000000000075</v>
      </c>
      <c r="BQ1216" s="3">
        <v>6.7</v>
      </c>
      <c r="BR1216" s="3">
        <v>5.7</v>
      </c>
      <c r="BS1216" s="3">
        <v>1</v>
      </c>
      <c r="BT1216" s="3">
        <v>5.0999999999999996</v>
      </c>
      <c r="BU1216" s="3">
        <v>4.8499999999999996</v>
      </c>
      <c r="BV1216" s="3">
        <v>0.25</v>
      </c>
      <c r="BW1216" s="3">
        <v>5.9</v>
      </c>
      <c r="BX1216" s="3">
        <v>5.61</v>
      </c>
      <c r="BY1216" s="3">
        <v>0.29000000000000004</v>
      </c>
      <c r="BZ1216" s="3">
        <v>6</v>
      </c>
      <c r="CA1216" s="3">
        <v>4.8</v>
      </c>
      <c r="CB1216" s="3">
        <v>1.2000000000000002</v>
      </c>
      <c r="CC1216" s="3">
        <v>5.2</v>
      </c>
      <c r="CD1216" s="3">
        <v>4.9400000000000004</v>
      </c>
      <c r="CE1216" s="3">
        <v>0.25999999999999979</v>
      </c>
      <c r="CF1216" s="3">
        <v>4.5</v>
      </c>
      <c r="CG1216" s="3">
        <v>3.6</v>
      </c>
      <c r="CH1216" s="3">
        <v>0.89999999999999991</v>
      </c>
      <c r="CI1216" s="3">
        <v>4</v>
      </c>
      <c r="CJ1216" s="3">
        <v>3.8</v>
      </c>
      <c r="CK1216" s="3">
        <v>0.20000000000000018</v>
      </c>
      <c r="CL1216" s="3">
        <v>5.95</v>
      </c>
      <c r="CM1216" s="3">
        <v>5.0599999999999996</v>
      </c>
      <c r="CN1216" s="3">
        <v>0.89000000000000057</v>
      </c>
      <c r="CO1216" s="3">
        <v>4.83</v>
      </c>
      <c r="CP1216" s="3">
        <v>4.59</v>
      </c>
      <c r="CQ1216" s="3">
        <v>0.24000000000000021</v>
      </c>
      <c r="CR1216" s="3">
        <v>4.6900000000000004</v>
      </c>
      <c r="CS1216" s="3">
        <v>3.99</v>
      </c>
      <c r="CT1216" s="3">
        <v>0.70000000000000018</v>
      </c>
      <c r="CU1216" s="3">
        <v>3.57</v>
      </c>
      <c r="CV1216" s="3">
        <v>3.39</v>
      </c>
      <c r="CW1216" s="3">
        <v>0.17999999999999972</v>
      </c>
      <c r="CX1216" s="3">
        <v>4.13</v>
      </c>
      <c r="CY1216" s="3">
        <v>3.92</v>
      </c>
      <c r="CZ1216" s="3">
        <v>0.20999999999999996</v>
      </c>
      <c r="DA1216" s="3">
        <v>4.2</v>
      </c>
      <c r="DB1216" s="3">
        <v>3.36</v>
      </c>
      <c r="DC1216" s="3">
        <v>0.8400000000000003</v>
      </c>
      <c r="DD1216" s="3">
        <v>3.64</v>
      </c>
      <c r="DE1216" s="3">
        <v>3.46</v>
      </c>
      <c r="DF1216" s="3">
        <v>0.18000000000000016</v>
      </c>
      <c r="DG1216" s="3">
        <v>3.15</v>
      </c>
      <c r="DH1216" s="3">
        <v>2.68</v>
      </c>
      <c r="DI1216" s="3">
        <v>0.46999999999999975</v>
      </c>
      <c r="DJ1216" s="3">
        <v>2.8</v>
      </c>
      <c r="DK1216" s="3">
        <v>2.66</v>
      </c>
      <c r="DL1216" s="3">
        <v>0.13999999999999968</v>
      </c>
      <c r="DM1216" s="3">
        <v>7.65</v>
      </c>
      <c r="DN1216" s="3">
        <v>6.5</v>
      </c>
      <c r="DO1216" s="3">
        <v>1.1500000000000004</v>
      </c>
      <c r="DP1216" s="3">
        <v>6.03</v>
      </c>
      <c r="DQ1216" s="3">
        <v>5.13</v>
      </c>
      <c r="DR1216" s="3">
        <v>0.90000000000000036</v>
      </c>
      <c r="DS1216" s="3">
        <v>5.4</v>
      </c>
      <c r="DT1216" s="3">
        <v>4.32</v>
      </c>
      <c r="DU1216" s="3">
        <v>1.08</v>
      </c>
      <c r="DV1216" s="3">
        <v>4.05</v>
      </c>
      <c r="DW1216" s="3">
        <v>3.24</v>
      </c>
      <c r="DX1216" s="3">
        <v>0.80999999999999961</v>
      </c>
    </row>
    <row r="1217" spans="1:128" s="3" customFormat="1" x14ac:dyDescent="0.25">
      <c r="A1217" s="36" t="s">
        <v>1393</v>
      </c>
      <c r="B1217" s="36" t="s">
        <v>1205</v>
      </c>
      <c r="C1217" s="36" t="s">
        <v>1206</v>
      </c>
      <c r="D1217" s="37" t="s">
        <v>1226</v>
      </c>
      <c r="E1217" s="36" t="s">
        <v>1227</v>
      </c>
      <c r="F1217" s="37" t="s">
        <v>695</v>
      </c>
      <c r="G1217" s="36" t="s">
        <v>696</v>
      </c>
      <c r="H1217" s="36" t="s">
        <v>93</v>
      </c>
      <c r="I1217" s="36" t="s">
        <v>94</v>
      </c>
      <c r="J1217" s="36" t="s">
        <v>95</v>
      </c>
      <c r="K1217" s="44">
        <v>2.75</v>
      </c>
      <c r="L1217" s="38">
        <f>IF(J1217="10",K1217,"")</f>
        <v>2.75</v>
      </c>
      <c r="M1217" s="38">
        <f>ROUND(L1217*O1217/100,2)</f>
        <v>1.79</v>
      </c>
      <c r="N1217" s="38">
        <f>L1217-M1217</f>
        <v>0.96</v>
      </c>
      <c r="O1217" s="38" t="s">
        <v>96</v>
      </c>
      <c r="P1217" s="38">
        <f>IF(J1217&lt;&gt;"20",IF(J1217="15",K1217,ROUND(K1217*0.85,2)),"")</f>
        <v>2.34</v>
      </c>
      <c r="Q1217" s="38">
        <f>ROUND(P1217*S1217/100,2)</f>
        <v>1.87</v>
      </c>
      <c r="R1217" s="38">
        <f>P1217-Q1217</f>
        <v>0.46999999999999975</v>
      </c>
      <c r="S1217" s="38" t="s">
        <v>97</v>
      </c>
      <c r="T1217" s="38">
        <f>IF(J1217="20",K1217,IF(J1217="10",ROUND(K1217*0.7,2),ROUND(K1217/0.85*0.7,2)))</f>
        <v>1.93</v>
      </c>
      <c r="U1217" s="38">
        <f>ROUND(T1217*W1217/100,2)</f>
        <v>1.83</v>
      </c>
      <c r="V1217" s="38">
        <f>T1217-U1217</f>
        <v>9.9999999999999867E-2</v>
      </c>
      <c r="W1217" s="36">
        <v>95</v>
      </c>
      <c r="X1217" s="38">
        <f>IF(J1217="20",ROUND(K1217/0.7*0.6,2),IF(J1217="10",ROUND(K1217*0.6,2),ROUND(K1217/0.85*0.6,2)))</f>
        <v>1.65</v>
      </c>
      <c r="Y1217" s="38">
        <f>ROUND(X1217*AA1217/100,2)</f>
        <v>1.57</v>
      </c>
      <c r="Z1217" s="38">
        <f>X1217-Y1217</f>
        <v>7.9999999999999849E-2</v>
      </c>
      <c r="AA1217" s="36">
        <v>95</v>
      </c>
      <c r="AB1217" s="38" t="s">
        <v>98</v>
      </c>
      <c r="AC1217" s="38">
        <v>2.2000000000000002</v>
      </c>
      <c r="AD1217" s="38">
        <v>2.09</v>
      </c>
      <c r="AE1217" s="38">
        <v>0.11000000000000032</v>
      </c>
      <c r="BJ1217" s="3" t="s">
        <v>95</v>
      </c>
      <c r="BK1217" s="3">
        <v>8.75</v>
      </c>
      <c r="BL1217" s="3">
        <v>7.44</v>
      </c>
      <c r="BM1217" s="3">
        <v>1.3099999999999996</v>
      </c>
      <c r="BN1217" s="3">
        <v>7.05</v>
      </c>
      <c r="BO1217" s="3">
        <v>6.7</v>
      </c>
      <c r="BP1217" s="3">
        <v>0.34999999999999964</v>
      </c>
      <c r="BQ1217" s="3">
        <v>6.95</v>
      </c>
      <c r="BR1217" s="3">
        <v>5.91</v>
      </c>
      <c r="BS1217" s="3">
        <v>1.04</v>
      </c>
      <c r="BT1217" s="3">
        <v>5.25</v>
      </c>
      <c r="BU1217" s="3">
        <v>4.99</v>
      </c>
      <c r="BV1217" s="3">
        <v>0.25999999999999979</v>
      </c>
      <c r="BW1217" s="3">
        <v>6.1</v>
      </c>
      <c r="BX1217" s="3">
        <v>5.8</v>
      </c>
      <c r="BY1217" s="3">
        <v>0.29999999999999982</v>
      </c>
      <c r="BZ1217" s="3">
        <v>6.25</v>
      </c>
      <c r="CA1217" s="3">
        <v>5</v>
      </c>
      <c r="CB1217" s="3">
        <v>1.25</v>
      </c>
      <c r="CC1217" s="3">
        <v>5.4</v>
      </c>
      <c r="CD1217" s="3">
        <v>5.13</v>
      </c>
      <c r="CE1217" s="3">
        <v>0.27000000000000046</v>
      </c>
      <c r="CF1217" s="3">
        <v>4.75</v>
      </c>
      <c r="CG1217" s="3">
        <v>3.8</v>
      </c>
      <c r="CH1217" s="3">
        <v>0.95000000000000018</v>
      </c>
      <c r="CI1217" s="3">
        <v>4.2</v>
      </c>
      <c r="CJ1217" s="3">
        <v>3.99</v>
      </c>
      <c r="CK1217" s="3">
        <v>0.20999999999999996</v>
      </c>
      <c r="CL1217" s="3">
        <v>6.13</v>
      </c>
      <c r="CM1217" s="3">
        <v>5.21</v>
      </c>
      <c r="CN1217" s="3">
        <v>0.91999999999999993</v>
      </c>
      <c r="CO1217" s="3">
        <v>4.9400000000000004</v>
      </c>
      <c r="CP1217" s="3">
        <v>4.6900000000000004</v>
      </c>
      <c r="CQ1217" s="3">
        <v>0.25</v>
      </c>
      <c r="CR1217" s="3">
        <v>4.87</v>
      </c>
      <c r="CS1217" s="3">
        <v>4.1399999999999997</v>
      </c>
      <c r="CT1217" s="3">
        <v>0.73000000000000043</v>
      </c>
      <c r="CU1217" s="3">
        <v>3.68</v>
      </c>
      <c r="CV1217" s="3">
        <v>3.5</v>
      </c>
      <c r="CW1217" s="3">
        <v>0.18000000000000016</v>
      </c>
      <c r="CX1217" s="3">
        <v>4.2699999999999996</v>
      </c>
      <c r="CY1217" s="3">
        <v>4.0599999999999996</v>
      </c>
      <c r="CZ1217" s="3">
        <v>0.20999999999999996</v>
      </c>
      <c r="DA1217" s="3">
        <v>4.38</v>
      </c>
      <c r="DB1217" s="3">
        <v>3.5</v>
      </c>
      <c r="DC1217" s="3">
        <v>0.87999999999999989</v>
      </c>
      <c r="DD1217" s="3">
        <v>3.78</v>
      </c>
      <c r="DE1217" s="3">
        <v>3.59</v>
      </c>
      <c r="DF1217" s="3">
        <v>0.18999999999999995</v>
      </c>
      <c r="DG1217" s="3">
        <v>3.33</v>
      </c>
      <c r="DH1217" s="3">
        <v>2.83</v>
      </c>
      <c r="DI1217" s="3">
        <v>0.5</v>
      </c>
      <c r="DJ1217" s="3">
        <v>2.94</v>
      </c>
      <c r="DK1217" s="3">
        <v>2.79</v>
      </c>
      <c r="DL1217" s="3">
        <v>0.14999999999999991</v>
      </c>
      <c r="DM1217" s="3">
        <v>7.88</v>
      </c>
      <c r="DN1217" s="3">
        <v>6.7</v>
      </c>
      <c r="DO1217" s="3">
        <v>1.1799999999999997</v>
      </c>
      <c r="DP1217" s="3">
        <v>6.26</v>
      </c>
      <c r="DQ1217" s="3">
        <v>5.32</v>
      </c>
      <c r="DR1217" s="3">
        <v>0.9399999999999995</v>
      </c>
      <c r="DS1217" s="3">
        <v>5.63</v>
      </c>
      <c r="DT1217" s="3">
        <v>4.5</v>
      </c>
      <c r="DU1217" s="3">
        <v>1.1299999999999999</v>
      </c>
      <c r="DV1217" s="3">
        <v>4.28</v>
      </c>
      <c r="DW1217" s="3">
        <v>3.42</v>
      </c>
      <c r="DX1217" s="3">
        <v>0.86000000000000032</v>
      </c>
    </row>
    <row r="1218" spans="1:128" s="3" customFormat="1" x14ac:dyDescent="0.25">
      <c r="A1218" s="36" t="s">
        <v>1394</v>
      </c>
      <c r="B1218" s="36" t="s">
        <v>1205</v>
      </c>
      <c r="C1218" s="36" t="s">
        <v>1206</v>
      </c>
      <c r="D1218" s="37" t="s">
        <v>1215</v>
      </c>
      <c r="E1218" s="36" t="s">
        <v>1206</v>
      </c>
      <c r="F1218" s="37" t="s">
        <v>727</v>
      </c>
      <c r="G1218" s="36" t="s">
        <v>728</v>
      </c>
      <c r="H1218" s="36" t="s">
        <v>93</v>
      </c>
      <c r="I1218" s="36" t="s">
        <v>197</v>
      </c>
      <c r="J1218" s="36" t="s">
        <v>95</v>
      </c>
      <c r="K1218" s="44">
        <v>2.75</v>
      </c>
      <c r="L1218" s="38">
        <f>IF(J1218="10",K1218,"")</f>
        <v>2.75</v>
      </c>
      <c r="M1218" s="38">
        <f>ROUND(L1218*O1218/100,2)</f>
        <v>1.79</v>
      </c>
      <c r="N1218" s="38">
        <f>L1218-M1218</f>
        <v>0.96</v>
      </c>
      <c r="O1218" s="38" t="s">
        <v>96</v>
      </c>
      <c r="P1218" s="38">
        <f>IF(J1218&lt;&gt;"20",IF(J1218="15",K1218,ROUND(K1218*0.85,2)),"")</f>
        <v>2.34</v>
      </c>
      <c r="Q1218" s="38">
        <f>ROUND(P1218*S1218/100,2)</f>
        <v>1.87</v>
      </c>
      <c r="R1218" s="38">
        <f>P1218-Q1218</f>
        <v>0.46999999999999975</v>
      </c>
      <c r="S1218" s="38" t="s">
        <v>97</v>
      </c>
      <c r="T1218" s="38">
        <f>IF(J1218="20",K1218,IF(J1218="10",ROUND(K1218*0.7,2),ROUND(K1218/0.85*0.7,2)))</f>
        <v>1.93</v>
      </c>
      <c r="U1218" s="38">
        <f>ROUND(T1218*W1218/100,2)</f>
        <v>1.83</v>
      </c>
      <c r="V1218" s="38">
        <f>T1218-U1218</f>
        <v>9.9999999999999867E-2</v>
      </c>
      <c r="W1218" s="36">
        <v>95</v>
      </c>
      <c r="X1218" s="38">
        <f>IF(J1218="20",ROUND(K1218/0.7*0.6,2),IF(J1218="10",ROUND(K1218*0.6,2),ROUND(K1218/0.85*0.6,2)))</f>
        <v>1.65</v>
      </c>
      <c r="Y1218" s="38">
        <f>ROUND(X1218*AA1218/100,2)</f>
        <v>1.57</v>
      </c>
      <c r="Z1218" s="38">
        <f>X1218-Y1218</f>
        <v>7.9999999999999849E-2</v>
      </c>
      <c r="AA1218" s="36">
        <v>95</v>
      </c>
      <c r="AB1218" s="38" t="s">
        <v>98</v>
      </c>
      <c r="AC1218" s="38">
        <v>2.2000000000000002</v>
      </c>
      <c r="AD1218" s="38">
        <v>2.09</v>
      </c>
      <c r="AE1218" s="38">
        <v>0.11000000000000032</v>
      </c>
      <c r="BJ1218" s="3" t="s">
        <v>95</v>
      </c>
      <c r="BK1218" s="3">
        <v>8.4499999999999993</v>
      </c>
      <c r="BL1218" s="3">
        <v>7.18</v>
      </c>
      <c r="BM1218" s="3">
        <v>1.2699999999999996</v>
      </c>
      <c r="BN1218" s="3">
        <v>6.71</v>
      </c>
      <c r="BO1218" s="3">
        <v>6.37</v>
      </c>
      <c r="BP1218" s="3">
        <v>0.33999999999999986</v>
      </c>
      <c r="BQ1218" s="3">
        <v>6.6499999999999995</v>
      </c>
      <c r="BR1218" s="3">
        <v>5.65</v>
      </c>
      <c r="BS1218" s="3">
        <v>0.99999999999999911</v>
      </c>
      <c r="BT1218" s="3">
        <v>4.91</v>
      </c>
      <c r="BU1218" s="3">
        <v>4.66</v>
      </c>
      <c r="BV1218" s="3">
        <v>0.25</v>
      </c>
      <c r="BW1218" s="3">
        <v>5.78</v>
      </c>
      <c r="BX1218" s="3">
        <v>5.49</v>
      </c>
      <c r="BY1218" s="3">
        <v>0.29000000000000004</v>
      </c>
      <c r="BZ1218" s="3">
        <v>5.9499999999999993</v>
      </c>
      <c r="CA1218" s="3">
        <v>4.76</v>
      </c>
      <c r="CB1218" s="3">
        <v>1.1899999999999995</v>
      </c>
      <c r="CC1218" s="3">
        <v>5.08</v>
      </c>
      <c r="CD1218" s="3">
        <v>4.83</v>
      </c>
      <c r="CE1218" s="3">
        <v>0.25</v>
      </c>
      <c r="CF1218" s="3">
        <v>4.3499999999999996</v>
      </c>
      <c r="CG1218" s="3">
        <v>3.48</v>
      </c>
      <c r="CH1218" s="3">
        <v>0.86999999999999966</v>
      </c>
      <c r="CI1218" s="3">
        <v>3.8</v>
      </c>
      <c r="CJ1218" s="3">
        <v>3.61</v>
      </c>
      <c r="CK1218" s="3">
        <v>0.18999999999999995</v>
      </c>
      <c r="CL1218" s="3">
        <v>5.92</v>
      </c>
      <c r="CM1218" s="3">
        <v>5.03</v>
      </c>
      <c r="CN1218" s="3">
        <v>0.88999999999999968</v>
      </c>
      <c r="CO1218" s="3">
        <v>4.7</v>
      </c>
      <c r="CP1218" s="3">
        <v>4.47</v>
      </c>
      <c r="CQ1218" s="3">
        <v>0.23000000000000043</v>
      </c>
      <c r="CR1218" s="3">
        <v>4.66</v>
      </c>
      <c r="CS1218" s="3">
        <v>3.96</v>
      </c>
      <c r="CT1218" s="3">
        <v>0.70000000000000018</v>
      </c>
      <c r="CU1218" s="3">
        <v>3.44</v>
      </c>
      <c r="CV1218" s="3">
        <v>3.27</v>
      </c>
      <c r="CW1218" s="3">
        <v>0.16999999999999993</v>
      </c>
      <c r="CX1218" s="3">
        <v>4.05</v>
      </c>
      <c r="CY1218" s="3">
        <v>3.85</v>
      </c>
      <c r="CZ1218" s="3">
        <v>0.19999999999999973</v>
      </c>
      <c r="DA1218" s="3">
        <v>4.17</v>
      </c>
      <c r="DB1218" s="3">
        <v>3.34</v>
      </c>
      <c r="DC1218" s="3">
        <v>0.83000000000000007</v>
      </c>
      <c r="DD1218" s="3">
        <v>3.56</v>
      </c>
      <c r="DE1218" s="3">
        <v>3.38</v>
      </c>
      <c r="DF1218" s="3">
        <v>0.18000000000000016</v>
      </c>
      <c r="DG1218" s="3">
        <v>3.05</v>
      </c>
      <c r="DH1218" s="3">
        <v>2.59</v>
      </c>
      <c r="DI1218" s="3">
        <v>0.45999999999999996</v>
      </c>
      <c r="DJ1218" s="3">
        <v>2.66</v>
      </c>
      <c r="DK1218" s="3">
        <v>2.5299999999999998</v>
      </c>
      <c r="DL1218" s="3">
        <v>0.13000000000000034</v>
      </c>
      <c r="DM1218" s="3">
        <v>7.61</v>
      </c>
      <c r="DN1218" s="3">
        <v>6.47</v>
      </c>
      <c r="DO1218" s="3">
        <v>1.1400000000000006</v>
      </c>
      <c r="DP1218" s="3">
        <v>5.99</v>
      </c>
      <c r="DQ1218" s="3">
        <v>5.09</v>
      </c>
      <c r="DR1218" s="3">
        <v>0.90000000000000036</v>
      </c>
      <c r="DS1218" s="3">
        <v>5.36</v>
      </c>
      <c r="DT1218" s="3">
        <v>4.29</v>
      </c>
      <c r="DU1218" s="3">
        <v>1.0700000000000003</v>
      </c>
      <c r="DV1218" s="3">
        <v>3.92</v>
      </c>
      <c r="DW1218" s="3">
        <v>3.14</v>
      </c>
      <c r="DX1218" s="3">
        <v>0.7799999999999998</v>
      </c>
    </row>
    <row r="1219" spans="1:128" s="3" customFormat="1" x14ac:dyDescent="0.25">
      <c r="A1219" s="36" t="s">
        <v>1395</v>
      </c>
      <c r="B1219" s="36" t="s">
        <v>1205</v>
      </c>
      <c r="C1219" s="36" t="s">
        <v>1206</v>
      </c>
      <c r="D1219" s="37" t="s">
        <v>1212</v>
      </c>
      <c r="E1219" s="36" t="s">
        <v>1213</v>
      </c>
      <c r="F1219" s="37" t="s">
        <v>733</v>
      </c>
      <c r="G1219" s="36" t="s">
        <v>734</v>
      </c>
      <c r="H1219" s="36" t="s">
        <v>93</v>
      </c>
      <c r="I1219" s="36" t="s">
        <v>197</v>
      </c>
      <c r="J1219" s="36" t="s">
        <v>95</v>
      </c>
      <c r="K1219" s="44">
        <v>1.8</v>
      </c>
      <c r="L1219" s="38">
        <f>IF(J1219="10",K1219,"")</f>
        <v>1.8</v>
      </c>
      <c r="M1219" s="38">
        <f>ROUND(L1219*O1219/100,2)</f>
        <v>1.17</v>
      </c>
      <c r="N1219" s="38">
        <f>L1219-M1219</f>
        <v>0.63000000000000012</v>
      </c>
      <c r="O1219" s="38" t="s">
        <v>96</v>
      </c>
      <c r="P1219" s="38">
        <f>IF(J1219&lt;&gt;"20",IF(J1219="15",K1219,ROUND(K1219*0.85,2)),"")</f>
        <v>1.53</v>
      </c>
      <c r="Q1219" s="38">
        <f>ROUND(P1219*S1219/100,2)</f>
        <v>1.22</v>
      </c>
      <c r="R1219" s="38">
        <f>P1219-Q1219</f>
        <v>0.31000000000000005</v>
      </c>
      <c r="S1219" s="38" t="s">
        <v>97</v>
      </c>
      <c r="T1219" s="38">
        <f>IF(J1219="20",K1219,IF(J1219="10",ROUND(K1219*0.7,2),ROUND(K1219/0.85*0.7,2)))</f>
        <v>1.26</v>
      </c>
      <c r="U1219" s="38">
        <f>ROUND(T1219*W1219/100,2)</f>
        <v>1.2</v>
      </c>
      <c r="V1219" s="38">
        <f>T1219-U1219</f>
        <v>6.0000000000000053E-2</v>
      </c>
      <c r="W1219" s="36">
        <v>95</v>
      </c>
      <c r="X1219" s="38">
        <f>IF(J1219="20",ROUND(K1219/0.7*0.6,2),IF(J1219="10",ROUND(K1219*0.6,2),ROUND(K1219/0.85*0.6,2)))</f>
        <v>1.08</v>
      </c>
      <c r="Y1219" s="38">
        <f>ROUND(X1219*AA1219/100,2)</f>
        <v>1.03</v>
      </c>
      <c r="Z1219" s="38">
        <f>X1219-Y1219</f>
        <v>5.0000000000000044E-2</v>
      </c>
      <c r="AA1219" s="36">
        <v>95</v>
      </c>
      <c r="AB1219" s="38" t="s">
        <v>98</v>
      </c>
      <c r="AC1219" s="38">
        <v>1.44</v>
      </c>
      <c r="AD1219" s="38">
        <v>1.37</v>
      </c>
      <c r="AE1219" s="38">
        <v>6.999999999999984E-2</v>
      </c>
      <c r="BJ1219" s="3" t="s">
        <v>95</v>
      </c>
      <c r="BK1219" s="3">
        <v>7.5</v>
      </c>
      <c r="BL1219" s="3">
        <v>6.38</v>
      </c>
      <c r="BM1219" s="3">
        <v>1.1200000000000001</v>
      </c>
      <c r="BN1219" s="3">
        <v>6.14</v>
      </c>
      <c r="BO1219" s="3">
        <v>5.83</v>
      </c>
      <c r="BP1219" s="3">
        <v>0.30999999999999961</v>
      </c>
      <c r="BQ1219" s="3">
        <v>5.7</v>
      </c>
      <c r="BR1219" s="3">
        <v>4.8499999999999996</v>
      </c>
      <c r="BS1219" s="3">
        <v>0.85000000000000053</v>
      </c>
      <c r="BT1219" s="3">
        <v>4.34</v>
      </c>
      <c r="BU1219" s="3">
        <v>4.12</v>
      </c>
      <c r="BV1219" s="3">
        <v>0.21999999999999975</v>
      </c>
      <c r="BW1219" s="3">
        <v>5.0199999999999996</v>
      </c>
      <c r="BX1219" s="3">
        <v>4.7699999999999996</v>
      </c>
      <c r="BY1219" s="3">
        <v>0.25</v>
      </c>
      <c r="BZ1219" s="3">
        <v>5</v>
      </c>
      <c r="CA1219" s="3">
        <v>4</v>
      </c>
      <c r="CB1219" s="3">
        <v>1</v>
      </c>
      <c r="CC1219" s="3">
        <v>4.32</v>
      </c>
      <c r="CD1219" s="3">
        <v>4.0999999999999996</v>
      </c>
      <c r="CE1219" s="3">
        <v>0.22000000000000064</v>
      </c>
      <c r="CF1219" s="3">
        <v>3.4</v>
      </c>
      <c r="CG1219" s="3">
        <v>2.72</v>
      </c>
      <c r="CH1219" s="3">
        <v>0.67999999999999972</v>
      </c>
      <c r="CI1219" s="3">
        <v>3.04</v>
      </c>
      <c r="CJ1219" s="3">
        <v>2.89</v>
      </c>
      <c r="CK1219" s="3">
        <v>0.14999999999999991</v>
      </c>
      <c r="CL1219" s="3">
        <v>5.25</v>
      </c>
      <c r="CM1219" s="3">
        <v>4.46</v>
      </c>
      <c r="CN1219" s="3">
        <v>0.79</v>
      </c>
      <c r="CO1219" s="3">
        <v>4.3</v>
      </c>
      <c r="CP1219" s="3">
        <v>4.09</v>
      </c>
      <c r="CQ1219" s="3">
        <v>0.20999999999999996</v>
      </c>
      <c r="CR1219" s="3">
        <v>3.99</v>
      </c>
      <c r="CS1219" s="3">
        <v>3.39</v>
      </c>
      <c r="CT1219" s="3">
        <v>0.60000000000000009</v>
      </c>
      <c r="CU1219" s="3">
        <v>3.04</v>
      </c>
      <c r="CV1219" s="3">
        <v>2.89</v>
      </c>
      <c r="CW1219" s="3">
        <v>0.14999999999999991</v>
      </c>
      <c r="CX1219" s="3">
        <v>3.51</v>
      </c>
      <c r="CY1219" s="3">
        <v>3.33</v>
      </c>
      <c r="CZ1219" s="3">
        <v>0.17999999999999972</v>
      </c>
      <c r="DA1219" s="3">
        <v>3.5</v>
      </c>
      <c r="DB1219" s="3">
        <v>2.8</v>
      </c>
      <c r="DC1219" s="3">
        <v>0.70000000000000018</v>
      </c>
      <c r="DD1219" s="3">
        <v>3.02</v>
      </c>
      <c r="DE1219" s="3">
        <v>2.87</v>
      </c>
      <c r="DF1219" s="3">
        <v>0.14999999999999991</v>
      </c>
      <c r="DG1219" s="3">
        <v>2.38</v>
      </c>
      <c r="DH1219" s="3">
        <v>2.02</v>
      </c>
      <c r="DI1219" s="3">
        <v>0.35999999999999988</v>
      </c>
      <c r="DJ1219" s="3">
        <v>2.13</v>
      </c>
      <c r="DK1219" s="3">
        <v>2.02</v>
      </c>
      <c r="DL1219" s="3">
        <v>0.10999999999999988</v>
      </c>
      <c r="DM1219" s="3">
        <v>6.75</v>
      </c>
      <c r="DN1219" s="3">
        <v>5.74</v>
      </c>
      <c r="DO1219" s="3">
        <v>1.0099999999999998</v>
      </c>
      <c r="DP1219" s="3">
        <v>5.13</v>
      </c>
      <c r="DQ1219" s="3">
        <v>4.3600000000000003</v>
      </c>
      <c r="DR1219" s="3">
        <v>0.76999999999999957</v>
      </c>
      <c r="DS1219" s="3">
        <v>4.5</v>
      </c>
      <c r="DT1219" s="3">
        <v>3.6</v>
      </c>
      <c r="DU1219" s="3">
        <v>0.89999999999999991</v>
      </c>
      <c r="DV1219" s="3">
        <v>3.06</v>
      </c>
      <c r="DW1219" s="3">
        <v>2.4500000000000002</v>
      </c>
      <c r="DX1219" s="3">
        <v>0.60999999999999988</v>
      </c>
    </row>
    <row r="1220" spans="1:128" s="3" customFormat="1" x14ac:dyDescent="0.25">
      <c r="A1220" s="36" t="s">
        <v>1396</v>
      </c>
      <c r="B1220" s="36" t="s">
        <v>1205</v>
      </c>
      <c r="C1220" s="36" t="s">
        <v>1206</v>
      </c>
      <c r="D1220" s="37" t="s">
        <v>1215</v>
      </c>
      <c r="E1220" s="36" t="s">
        <v>1206</v>
      </c>
      <c r="F1220" s="37" t="s">
        <v>733</v>
      </c>
      <c r="G1220" s="36" t="s">
        <v>734</v>
      </c>
      <c r="H1220" s="36" t="s">
        <v>93</v>
      </c>
      <c r="I1220" s="36" t="s">
        <v>197</v>
      </c>
      <c r="J1220" s="36" t="s">
        <v>95</v>
      </c>
      <c r="K1220" s="44">
        <v>1.8</v>
      </c>
      <c r="L1220" s="38">
        <f>IF(J1220="10",K1220,"")</f>
        <v>1.8</v>
      </c>
      <c r="M1220" s="38">
        <f>ROUND(L1220*O1220/100,2)</f>
        <v>1.17</v>
      </c>
      <c r="N1220" s="38">
        <f>L1220-M1220</f>
        <v>0.63000000000000012</v>
      </c>
      <c r="O1220" s="38" t="s">
        <v>96</v>
      </c>
      <c r="P1220" s="38">
        <f>IF(J1220&lt;&gt;"20",IF(J1220="15",K1220,ROUND(K1220*0.85,2)),"")</f>
        <v>1.53</v>
      </c>
      <c r="Q1220" s="38">
        <f>ROUND(P1220*S1220/100,2)</f>
        <v>1.22</v>
      </c>
      <c r="R1220" s="38">
        <f>P1220-Q1220</f>
        <v>0.31000000000000005</v>
      </c>
      <c r="S1220" s="38" t="s">
        <v>97</v>
      </c>
      <c r="T1220" s="38">
        <f>IF(J1220="20",K1220,IF(J1220="10",ROUND(K1220*0.7,2),ROUND(K1220/0.85*0.7,2)))</f>
        <v>1.26</v>
      </c>
      <c r="U1220" s="38">
        <f>ROUND(T1220*W1220/100,2)</f>
        <v>1.2</v>
      </c>
      <c r="V1220" s="38">
        <f>T1220-U1220</f>
        <v>6.0000000000000053E-2</v>
      </c>
      <c r="W1220" s="36">
        <v>95</v>
      </c>
      <c r="X1220" s="38">
        <f>IF(J1220="20",ROUND(K1220/0.7*0.6,2),IF(J1220="10",ROUND(K1220*0.6,2),ROUND(K1220/0.85*0.6,2)))</f>
        <v>1.08</v>
      </c>
      <c r="Y1220" s="38">
        <f>ROUND(X1220*AA1220/100,2)</f>
        <v>1.03</v>
      </c>
      <c r="Z1220" s="38">
        <f>X1220-Y1220</f>
        <v>5.0000000000000044E-2</v>
      </c>
      <c r="AA1220" s="36">
        <v>95</v>
      </c>
      <c r="AB1220" s="38" t="s">
        <v>98</v>
      </c>
      <c r="AC1220" s="38">
        <v>1.44</v>
      </c>
      <c r="AD1220" s="38">
        <v>1.37</v>
      </c>
      <c r="AE1220" s="38">
        <v>6.999999999999984E-2</v>
      </c>
      <c r="BJ1220" s="3" t="s">
        <v>95</v>
      </c>
      <c r="BK1220" s="3">
        <v>7.5</v>
      </c>
      <c r="BL1220" s="3">
        <v>6.38</v>
      </c>
      <c r="BM1220" s="3">
        <v>1.1200000000000001</v>
      </c>
      <c r="BN1220" s="3">
        <v>6.14</v>
      </c>
      <c r="BO1220" s="3">
        <v>5.83</v>
      </c>
      <c r="BP1220" s="3">
        <v>0.30999999999999961</v>
      </c>
      <c r="BQ1220" s="3">
        <v>5.7</v>
      </c>
      <c r="BR1220" s="3">
        <v>4.8499999999999996</v>
      </c>
      <c r="BS1220" s="3">
        <v>0.85000000000000053</v>
      </c>
      <c r="BT1220" s="3">
        <v>4.34</v>
      </c>
      <c r="BU1220" s="3">
        <v>4.12</v>
      </c>
      <c r="BV1220" s="3">
        <v>0.21999999999999975</v>
      </c>
      <c r="BW1220" s="3">
        <v>5.0199999999999996</v>
      </c>
      <c r="BX1220" s="3">
        <v>4.7699999999999996</v>
      </c>
      <c r="BY1220" s="3">
        <v>0.25</v>
      </c>
      <c r="BZ1220" s="3">
        <v>5</v>
      </c>
      <c r="CA1220" s="3">
        <v>4</v>
      </c>
      <c r="CB1220" s="3">
        <v>1</v>
      </c>
      <c r="CC1220" s="3">
        <v>4.32</v>
      </c>
      <c r="CD1220" s="3">
        <v>4.0999999999999996</v>
      </c>
      <c r="CE1220" s="3">
        <v>0.22000000000000064</v>
      </c>
      <c r="CF1220" s="3">
        <v>3.4</v>
      </c>
      <c r="CG1220" s="3">
        <v>2.72</v>
      </c>
      <c r="CH1220" s="3">
        <v>0.67999999999999972</v>
      </c>
      <c r="CI1220" s="3">
        <v>3.04</v>
      </c>
      <c r="CJ1220" s="3">
        <v>2.89</v>
      </c>
      <c r="CK1220" s="3">
        <v>0.14999999999999991</v>
      </c>
      <c r="CL1220" s="3">
        <v>5.25</v>
      </c>
      <c r="CM1220" s="3">
        <v>4.46</v>
      </c>
      <c r="CN1220" s="3">
        <v>0.79</v>
      </c>
      <c r="CO1220" s="3">
        <v>4.3</v>
      </c>
      <c r="CP1220" s="3">
        <v>4.09</v>
      </c>
      <c r="CQ1220" s="3">
        <v>0.20999999999999996</v>
      </c>
      <c r="CR1220" s="3">
        <v>3.99</v>
      </c>
      <c r="CS1220" s="3">
        <v>3.39</v>
      </c>
      <c r="CT1220" s="3">
        <v>0.60000000000000009</v>
      </c>
      <c r="CU1220" s="3">
        <v>3.04</v>
      </c>
      <c r="CV1220" s="3">
        <v>2.89</v>
      </c>
      <c r="CW1220" s="3">
        <v>0.14999999999999991</v>
      </c>
      <c r="CX1220" s="3">
        <v>3.51</v>
      </c>
      <c r="CY1220" s="3">
        <v>3.33</v>
      </c>
      <c r="CZ1220" s="3">
        <v>0.17999999999999972</v>
      </c>
      <c r="DA1220" s="3">
        <v>3.5</v>
      </c>
      <c r="DB1220" s="3">
        <v>2.8</v>
      </c>
      <c r="DC1220" s="3">
        <v>0.70000000000000018</v>
      </c>
      <c r="DD1220" s="3">
        <v>3.02</v>
      </c>
      <c r="DE1220" s="3">
        <v>2.87</v>
      </c>
      <c r="DF1220" s="3">
        <v>0.14999999999999991</v>
      </c>
      <c r="DG1220" s="3">
        <v>2.38</v>
      </c>
      <c r="DH1220" s="3">
        <v>2.02</v>
      </c>
      <c r="DI1220" s="3">
        <v>0.35999999999999988</v>
      </c>
      <c r="DJ1220" s="3">
        <v>2.13</v>
      </c>
      <c r="DK1220" s="3">
        <v>2.02</v>
      </c>
      <c r="DL1220" s="3">
        <v>0.10999999999999988</v>
      </c>
      <c r="DM1220" s="3">
        <v>6.75</v>
      </c>
      <c r="DN1220" s="3">
        <v>5.74</v>
      </c>
      <c r="DO1220" s="3">
        <v>1.0099999999999998</v>
      </c>
      <c r="DP1220" s="3">
        <v>5.13</v>
      </c>
      <c r="DQ1220" s="3">
        <v>4.3600000000000003</v>
      </c>
      <c r="DR1220" s="3">
        <v>0.76999999999999957</v>
      </c>
      <c r="DS1220" s="3">
        <v>4.5</v>
      </c>
      <c r="DT1220" s="3">
        <v>3.6</v>
      </c>
      <c r="DU1220" s="3">
        <v>0.89999999999999991</v>
      </c>
      <c r="DV1220" s="3">
        <v>3.06</v>
      </c>
      <c r="DW1220" s="3">
        <v>2.4500000000000002</v>
      </c>
      <c r="DX1220" s="3">
        <v>0.60999999999999988</v>
      </c>
    </row>
    <row r="1221" spans="1:128" s="3" customFormat="1" x14ac:dyDescent="0.25">
      <c r="A1221" s="36" t="s">
        <v>1397</v>
      </c>
      <c r="B1221" s="36" t="s">
        <v>1205</v>
      </c>
      <c r="C1221" s="36" t="s">
        <v>1206</v>
      </c>
      <c r="D1221" s="37" t="s">
        <v>1207</v>
      </c>
      <c r="E1221" s="36" t="s">
        <v>1208</v>
      </c>
      <c r="F1221" s="37" t="s">
        <v>733</v>
      </c>
      <c r="G1221" s="36" t="s">
        <v>734</v>
      </c>
      <c r="H1221" s="36" t="s">
        <v>93</v>
      </c>
      <c r="I1221" s="36" t="s">
        <v>197</v>
      </c>
      <c r="J1221" s="36" t="s">
        <v>95</v>
      </c>
      <c r="K1221" s="44">
        <v>1.8</v>
      </c>
      <c r="L1221" s="38">
        <f>IF(J1221="10",K1221,"")</f>
        <v>1.8</v>
      </c>
      <c r="M1221" s="38">
        <f>ROUND(L1221*O1221/100,2)</f>
        <v>1.17</v>
      </c>
      <c r="N1221" s="38">
        <f>L1221-M1221</f>
        <v>0.63000000000000012</v>
      </c>
      <c r="O1221" s="38" t="s">
        <v>96</v>
      </c>
      <c r="P1221" s="38">
        <f>IF(J1221&lt;&gt;"20",IF(J1221="15",K1221,ROUND(K1221*0.85,2)),"")</f>
        <v>1.53</v>
      </c>
      <c r="Q1221" s="38">
        <f>ROUND(P1221*S1221/100,2)</f>
        <v>1.22</v>
      </c>
      <c r="R1221" s="38">
        <f>P1221-Q1221</f>
        <v>0.31000000000000005</v>
      </c>
      <c r="S1221" s="38" t="s">
        <v>97</v>
      </c>
      <c r="T1221" s="38">
        <f>IF(J1221="20",K1221,IF(J1221="10",ROUND(K1221*0.7,2),ROUND(K1221/0.85*0.7,2)))</f>
        <v>1.26</v>
      </c>
      <c r="U1221" s="38">
        <f>ROUND(T1221*W1221/100,2)</f>
        <v>1.2</v>
      </c>
      <c r="V1221" s="38">
        <f>T1221-U1221</f>
        <v>6.0000000000000053E-2</v>
      </c>
      <c r="W1221" s="36">
        <v>95</v>
      </c>
      <c r="X1221" s="38">
        <f>IF(J1221="20",ROUND(K1221/0.7*0.6,2),IF(J1221="10",ROUND(K1221*0.6,2),ROUND(K1221/0.85*0.6,2)))</f>
        <v>1.08</v>
      </c>
      <c r="Y1221" s="38">
        <f>ROUND(X1221*AA1221/100,2)</f>
        <v>1.03</v>
      </c>
      <c r="Z1221" s="38">
        <f>X1221-Y1221</f>
        <v>5.0000000000000044E-2</v>
      </c>
      <c r="AA1221" s="36">
        <v>95</v>
      </c>
      <c r="AB1221" s="38" t="s">
        <v>98</v>
      </c>
      <c r="AC1221" s="38">
        <v>1.44</v>
      </c>
      <c r="AD1221" s="38">
        <v>1.37</v>
      </c>
      <c r="AE1221" s="38">
        <v>6.999999999999984E-2</v>
      </c>
      <c r="BJ1221" s="3" t="s">
        <v>95</v>
      </c>
      <c r="BK1221" s="3">
        <v>7.5</v>
      </c>
      <c r="BL1221" s="3">
        <v>6.38</v>
      </c>
      <c r="BM1221" s="3">
        <v>1.1200000000000001</v>
      </c>
      <c r="BN1221" s="3">
        <v>6.14</v>
      </c>
      <c r="BO1221" s="3">
        <v>5.83</v>
      </c>
      <c r="BP1221" s="3">
        <v>0.30999999999999961</v>
      </c>
      <c r="BQ1221" s="3">
        <v>5.7</v>
      </c>
      <c r="BR1221" s="3">
        <v>4.8499999999999996</v>
      </c>
      <c r="BS1221" s="3">
        <v>0.85000000000000053</v>
      </c>
      <c r="BT1221" s="3">
        <v>4.34</v>
      </c>
      <c r="BU1221" s="3">
        <v>4.12</v>
      </c>
      <c r="BV1221" s="3">
        <v>0.21999999999999975</v>
      </c>
      <c r="BW1221" s="3">
        <v>5.0199999999999996</v>
      </c>
      <c r="BX1221" s="3">
        <v>4.7699999999999996</v>
      </c>
      <c r="BY1221" s="3">
        <v>0.25</v>
      </c>
      <c r="BZ1221" s="3">
        <v>5</v>
      </c>
      <c r="CA1221" s="3">
        <v>4</v>
      </c>
      <c r="CB1221" s="3">
        <v>1</v>
      </c>
      <c r="CC1221" s="3">
        <v>4.32</v>
      </c>
      <c r="CD1221" s="3">
        <v>4.0999999999999996</v>
      </c>
      <c r="CE1221" s="3">
        <v>0.22000000000000064</v>
      </c>
      <c r="CF1221" s="3">
        <v>3.4</v>
      </c>
      <c r="CG1221" s="3">
        <v>2.72</v>
      </c>
      <c r="CH1221" s="3">
        <v>0.67999999999999972</v>
      </c>
      <c r="CI1221" s="3">
        <v>3.04</v>
      </c>
      <c r="CJ1221" s="3">
        <v>2.89</v>
      </c>
      <c r="CK1221" s="3">
        <v>0.14999999999999991</v>
      </c>
      <c r="CL1221" s="3">
        <v>5.25</v>
      </c>
      <c r="CM1221" s="3">
        <v>4.46</v>
      </c>
      <c r="CN1221" s="3">
        <v>0.79</v>
      </c>
      <c r="CO1221" s="3">
        <v>4.3</v>
      </c>
      <c r="CP1221" s="3">
        <v>4.09</v>
      </c>
      <c r="CQ1221" s="3">
        <v>0.20999999999999996</v>
      </c>
      <c r="CR1221" s="3">
        <v>3.99</v>
      </c>
      <c r="CS1221" s="3">
        <v>3.39</v>
      </c>
      <c r="CT1221" s="3">
        <v>0.60000000000000009</v>
      </c>
      <c r="CU1221" s="3">
        <v>3.04</v>
      </c>
      <c r="CV1221" s="3">
        <v>2.89</v>
      </c>
      <c r="CW1221" s="3">
        <v>0.14999999999999991</v>
      </c>
      <c r="CX1221" s="3">
        <v>3.51</v>
      </c>
      <c r="CY1221" s="3">
        <v>3.33</v>
      </c>
      <c r="CZ1221" s="3">
        <v>0.17999999999999972</v>
      </c>
      <c r="DA1221" s="3">
        <v>3.5</v>
      </c>
      <c r="DB1221" s="3">
        <v>2.8</v>
      </c>
      <c r="DC1221" s="3">
        <v>0.70000000000000018</v>
      </c>
      <c r="DD1221" s="3">
        <v>3.02</v>
      </c>
      <c r="DE1221" s="3">
        <v>2.87</v>
      </c>
      <c r="DF1221" s="3">
        <v>0.14999999999999991</v>
      </c>
      <c r="DG1221" s="3">
        <v>2.38</v>
      </c>
      <c r="DH1221" s="3">
        <v>2.02</v>
      </c>
      <c r="DI1221" s="3">
        <v>0.35999999999999988</v>
      </c>
      <c r="DJ1221" s="3">
        <v>2.13</v>
      </c>
      <c r="DK1221" s="3">
        <v>2.02</v>
      </c>
      <c r="DL1221" s="3">
        <v>0.10999999999999988</v>
      </c>
      <c r="DM1221" s="3">
        <v>6.75</v>
      </c>
      <c r="DN1221" s="3">
        <v>5.74</v>
      </c>
      <c r="DO1221" s="3">
        <v>1.0099999999999998</v>
      </c>
      <c r="DP1221" s="3">
        <v>5.13</v>
      </c>
      <c r="DQ1221" s="3">
        <v>4.3600000000000003</v>
      </c>
      <c r="DR1221" s="3">
        <v>0.76999999999999957</v>
      </c>
      <c r="DS1221" s="3">
        <v>4.5</v>
      </c>
      <c r="DT1221" s="3">
        <v>3.6</v>
      </c>
      <c r="DU1221" s="3">
        <v>0.89999999999999991</v>
      </c>
      <c r="DV1221" s="3">
        <v>3.06</v>
      </c>
      <c r="DW1221" s="3">
        <v>2.4500000000000002</v>
      </c>
      <c r="DX1221" s="3">
        <v>0.60999999999999988</v>
      </c>
    </row>
    <row r="1222" spans="1:128" s="3" customFormat="1" x14ac:dyDescent="0.25">
      <c r="A1222" s="36" t="s">
        <v>1398</v>
      </c>
      <c r="B1222" s="36" t="s">
        <v>1205</v>
      </c>
      <c r="C1222" s="36" t="s">
        <v>1206</v>
      </c>
      <c r="D1222" s="37" t="s">
        <v>1220</v>
      </c>
      <c r="E1222" s="36" t="s">
        <v>1221</v>
      </c>
      <c r="F1222" s="37" t="s">
        <v>733</v>
      </c>
      <c r="G1222" s="36" t="s">
        <v>734</v>
      </c>
      <c r="H1222" s="36" t="s">
        <v>93</v>
      </c>
      <c r="I1222" s="36" t="s">
        <v>197</v>
      </c>
      <c r="J1222" s="36" t="s">
        <v>95</v>
      </c>
      <c r="K1222" s="44">
        <v>1.8</v>
      </c>
      <c r="L1222" s="38">
        <f>IF(J1222="10",K1222,"")</f>
        <v>1.8</v>
      </c>
      <c r="M1222" s="38">
        <f>ROUND(L1222*O1222/100,2)</f>
        <v>1.17</v>
      </c>
      <c r="N1222" s="38">
        <f>L1222-M1222</f>
        <v>0.63000000000000012</v>
      </c>
      <c r="O1222" s="38" t="s">
        <v>96</v>
      </c>
      <c r="P1222" s="38">
        <f>IF(J1222&lt;&gt;"20",IF(J1222="15",K1222,ROUND(K1222*0.85,2)),"")</f>
        <v>1.53</v>
      </c>
      <c r="Q1222" s="38">
        <f>ROUND(P1222*S1222/100,2)</f>
        <v>1.22</v>
      </c>
      <c r="R1222" s="38">
        <f>P1222-Q1222</f>
        <v>0.31000000000000005</v>
      </c>
      <c r="S1222" s="38" t="s">
        <v>97</v>
      </c>
      <c r="T1222" s="38">
        <f>IF(J1222="20",K1222,IF(J1222="10",ROUND(K1222*0.7,2),ROUND(K1222/0.85*0.7,2)))</f>
        <v>1.26</v>
      </c>
      <c r="U1222" s="38">
        <f>ROUND(T1222*W1222/100,2)</f>
        <v>1.2</v>
      </c>
      <c r="V1222" s="38">
        <f>T1222-U1222</f>
        <v>6.0000000000000053E-2</v>
      </c>
      <c r="W1222" s="36">
        <v>95</v>
      </c>
      <c r="X1222" s="38">
        <f>IF(J1222="20",ROUND(K1222/0.7*0.6,2),IF(J1222="10",ROUND(K1222*0.6,2),ROUND(K1222/0.85*0.6,2)))</f>
        <v>1.08</v>
      </c>
      <c r="Y1222" s="38">
        <f>ROUND(X1222*AA1222/100,2)</f>
        <v>1.03</v>
      </c>
      <c r="Z1222" s="38">
        <f>X1222-Y1222</f>
        <v>5.0000000000000044E-2</v>
      </c>
      <c r="AA1222" s="36">
        <v>95</v>
      </c>
      <c r="AB1222" s="38" t="s">
        <v>98</v>
      </c>
      <c r="AC1222" s="38">
        <v>1.44</v>
      </c>
      <c r="AD1222" s="38">
        <v>1.37</v>
      </c>
      <c r="AE1222" s="38">
        <v>6.999999999999984E-2</v>
      </c>
      <c r="BJ1222" s="3" t="s">
        <v>95</v>
      </c>
      <c r="BK1222" s="3">
        <v>7.5</v>
      </c>
      <c r="BL1222" s="3">
        <v>6.38</v>
      </c>
      <c r="BM1222" s="3">
        <v>1.1200000000000001</v>
      </c>
      <c r="BN1222" s="3">
        <v>6.14</v>
      </c>
      <c r="BO1222" s="3">
        <v>5.83</v>
      </c>
      <c r="BP1222" s="3">
        <v>0.30999999999999961</v>
      </c>
      <c r="BQ1222" s="3">
        <v>5.7</v>
      </c>
      <c r="BR1222" s="3">
        <v>4.8499999999999996</v>
      </c>
      <c r="BS1222" s="3">
        <v>0.85000000000000053</v>
      </c>
      <c r="BT1222" s="3">
        <v>4.34</v>
      </c>
      <c r="BU1222" s="3">
        <v>4.12</v>
      </c>
      <c r="BV1222" s="3">
        <v>0.21999999999999975</v>
      </c>
      <c r="BW1222" s="3">
        <v>5.0199999999999996</v>
      </c>
      <c r="BX1222" s="3">
        <v>4.7699999999999996</v>
      </c>
      <c r="BY1222" s="3">
        <v>0.25</v>
      </c>
      <c r="BZ1222" s="3">
        <v>5</v>
      </c>
      <c r="CA1222" s="3">
        <v>4</v>
      </c>
      <c r="CB1222" s="3">
        <v>1</v>
      </c>
      <c r="CC1222" s="3">
        <v>4.32</v>
      </c>
      <c r="CD1222" s="3">
        <v>4.0999999999999996</v>
      </c>
      <c r="CE1222" s="3">
        <v>0.22000000000000064</v>
      </c>
      <c r="CF1222" s="3">
        <v>3.4</v>
      </c>
      <c r="CG1222" s="3">
        <v>2.72</v>
      </c>
      <c r="CH1222" s="3">
        <v>0.67999999999999972</v>
      </c>
      <c r="CI1222" s="3">
        <v>3.04</v>
      </c>
      <c r="CJ1222" s="3">
        <v>2.89</v>
      </c>
      <c r="CK1222" s="3">
        <v>0.14999999999999991</v>
      </c>
      <c r="CL1222" s="3">
        <v>5.25</v>
      </c>
      <c r="CM1222" s="3">
        <v>4.46</v>
      </c>
      <c r="CN1222" s="3">
        <v>0.79</v>
      </c>
      <c r="CO1222" s="3">
        <v>4.3</v>
      </c>
      <c r="CP1222" s="3">
        <v>4.09</v>
      </c>
      <c r="CQ1222" s="3">
        <v>0.20999999999999996</v>
      </c>
      <c r="CR1222" s="3">
        <v>3.99</v>
      </c>
      <c r="CS1222" s="3">
        <v>3.39</v>
      </c>
      <c r="CT1222" s="3">
        <v>0.60000000000000009</v>
      </c>
      <c r="CU1222" s="3">
        <v>3.04</v>
      </c>
      <c r="CV1222" s="3">
        <v>2.89</v>
      </c>
      <c r="CW1222" s="3">
        <v>0.14999999999999991</v>
      </c>
      <c r="CX1222" s="3">
        <v>3.51</v>
      </c>
      <c r="CY1222" s="3">
        <v>3.33</v>
      </c>
      <c r="CZ1222" s="3">
        <v>0.17999999999999972</v>
      </c>
      <c r="DA1222" s="3">
        <v>3.5</v>
      </c>
      <c r="DB1222" s="3">
        <v>2.8</v>
      </c>
      <c r="DC1222" s="3">
        <v>0.70000000000000018</v>
      </c>
      <c r="DD1222" s="3">
        <v>3.02</v>
      </c>
      <c r="DE1222" s="3">
        <v>2.87</v>
      </c>
      <c r="DF1222" s="3">
        <v>0.14999999999999991</v>
      </c>
      <c r="DG1222" s="3">
        <v>2.38</v>
      </c>
      <c r="DH1222" s="3">
        <v>2.02</v>
      </c>
      <c r="DI1222" s="3">
        <v>0.35999999999999988</v>
      </c>
      <c r="DJ1222" s="3">
        <v>2.13</v>
      </c>
      <c r="DK1222" s="3">
        <v>2.02</v>
      </c>
      <c r="DL1222" s="3">
        <v>0.10999999999999988</v>
      </c>
      <c r="DM1222" s="3">
        <v>6.75</v>
      </c>
      <c r="DN1222" s="3">
        <v>5.74</v>
      </c>
      <c r="DO1222" s="3">
        <v>1.0099999999999998</v>
      </c>
      <c r="DP1222" s="3">
        <v>5.13</v>
      </c>
      <c r="DQ1222" s="3">
        <v>4.3600000000000003</v>
      </c>
      <c r="DR1222" s="3">
        <v>0.76999999999999957</v>
      </c>
      <c r="DS1222" s="3">
        <v>4.5</v>
      </c>
      <c r="DT1222" s="3">
        <v>3.6</v>
      </c>
      <c r="DU1222" s="3">
        <v>0.89999999999999991</v>
      </c>
      <c r="DV1222" s="3">
        <v>3.06</v>
      </c>
      <c r="DW1222" s="3">
        <v>2.4500000000000002</v>
      </c>
      <c r="DX1222" s="3">
        <v>0.60999999999999988</v>
      </c>
    </row>
    <row r="1223" spans="1:128" s="3" customFormat="1" x14ac:dyDescent="0.25">
      <c r="A1223" s="36" t="s">
        <v>1399</v>
      </c>
      <c r="B1223" s="36" t="s">
        <v>1205</v>
      </c>
      <c r="C1223" s="36" t="s">
        <v>1206</v>
      </c>
      <c r="D1223" s="37" t="s">
        <v>1217</v>
      </c>
      <c r="E1223" s="36" t="s">
        <v>1218</v>
      </c>
      <c r="F1223" s="37" t="s">
        <v>733</v>
      </c>
      <c r="G1223" s="36" t="s">
        <v>734</v>
      </c>
      <c r="H1223" s="36" t="s">
        <v>93</v>
      </c>
      <c r="I1223" s="36" t="s">
        <v>197</v>
      </c>
      <c r="J1223" s="36" t="s">
        <v>95</v>
      </c>
      <c r="K1223" s="44">
        <v>1.8</v>
      </c>
      <c r="L1223" s="38">
        <f>IF(J1223="10",K1223,"")</f>
        <v>1.8</v>
      </c>
      <c r="M1223" s="38">
        <f>ROUND(L1223*O1223/100,2)</f>
        <v>1.17</v>
      </c>
      <c r="N1223" s="38">
        <f>L1223-M1223</f>
        <v>0.63000000000000012</v>
      </c>
      <c r="O1223" s="38" t="s">
        <v>96</v>
      </c>
      <c r="P1223" s="38">
        <f>IF(J1223&lt;&gt;"20",IF(J1223="15",K1223,ROUND(K1223*0.85,2)),"")</f>
        <v>1.53</v>
      </c>
      <c r="Q1223" s="38">
        <f>ROUND(P1223*S1223/100,2)</f>
        <v>1.22</v>
      </c>
      <c r="R1223" s="38">
        <f>P1223-Q1223</f>
        <v>0.31000000000000005</v>
      </c>
      <c r="S1223" s="38" t="s">
        <v>97</v>
      </c>
      <c r="T1223" s="38">
        <f>IF(J1223="20",K1223,IF(J1223="10",ROUND(K1223*0.7,2),ROUND(K1223/0.85*0.7,2)))</f>
        <v>1.26</v>
      </c>
      <c r="U1223" s="38">
        <f>ROUND(T1223*W1223/100,2)</f>
        <v>1.2</v>
      </c>
      <c r="V1223" s="38">
        <f>T1223-U1223</f>
        <v>6.0000000000000053E-2</v>
      </c>
      <c r="W1223" s="36">
        <v>95</v>
      </c>
      <c r="X1223" s="38">
        <f>IF(J1223="20",ROUND(K1223/0.7*0.6,2),IF(J1223="10",ROUND(K1223*0.6,2),ROUND(K1223/0.85*0.6,2)))</f>
        <v>1.08</v>
      </c>
      <c r="Y1223" s="38">
        <f>ROUND(X1223*AA1223/100,2)</f>
        <v>1.03</v>
      </c>
      <c r="Z1223" s="38">
        <f>X1223-Y1223</f>
        <v>5.0000000000000044E-2</v>
      </c>
      <c r="AA1223" s="36">
        <v>95</v>
      </c>
      <c r="AB1223" s="38" t="s">
        <v>98</v>
      </c>
      <c r="AC1223" s="38">
        <v>1.44</v>
      </c>
      <c r="AD1223" s="38">
        <v>1.37</v>
      </c>
      <c r="AE1223" s="38">
        <v>6.999999999999984E-2</v>
      </c>
      <c r="BJ1223" s="3" t="s">
        <v>95</v>
      </c>
      <c r="BK1223" s="3">
        <v>7.5</v>
      </c>
      <c r="BL1223" s="3">
        <v>6.38</v>
      </c>
      <c r="BM1223" s="3">
        <v>1.1200000000000001</v>
      </c>
      <c r="BN1223" s="3">
        <v>6.14</v>
      </c>
      <c r="BO1223" s="3">
        <v>5.83</v>
      </c>
      <c r="BP1223" s="3">
        <v>0.30999999999999961</v>
      </c>
      <c r="BQ1223" s="3">
        <v>5.7</v>
      </c>
      <c r="BR1223" s="3">
        <v>4.8499999999999996</v>
      </c>
      <c r="BS1223" s="3">
        <v>0.85000000000000053</v>
      </c>
      <c r="BT1223" s="3">
        <v>4.34</v>
      </c>
      <c r="BU1223" s="3">
        <v>4.12</v>
      </c>
      <c r="BV1223" s="3">
        <v>0.21999999999999975</v>
      </c>
      <c r="BW1223" s="3">
        <v>5.0199999999999996</v>
      </c>
      <c r="BX1223" s="3">
        <v>4.7699999999999996</v>
      </c>
      <c r="BY1223" s="3">
        <v>0.25</v>
      </c>
      <c r="BZ1223" s="3">
        <v>5</v>
      </c>
      <c r="CA1223" s="3">
        <v>4</v>
      </c>
      <c r="CB1223" s="3">
        <v>1</v>
      </c>
      <c r="CC1223" s="3">
        <v>4.32</v>
      </c>
      <c r="CD1223" s="3">
        <v>4.0999999999999996</v>
      </c>
      <c r="CE1223" s="3">
        <v>0.22000000000000064</v>
      </c>
      <c r="CF1223" s="3">
        <v>3.4</v>
      </c>
      <c r="CG1223" s="3">
        <v>2.72</v>
      </c>
      <c r="CH1223" s="3">
        <v>0.67999999999999972</v>
      </c>
      <c r="CI1223" s="3">
        <v>3.04</v>
      </c>
      <c r="CJ1223" s="3">
        <v>2.89</v>
      </c>
      <c r="CK1223" s="3">
        <v>0.14999999999999991</v>
      </c>
      <c r="CL1223" s="3">
        <v>5.25</v>
      </c>
      <c r="CM1223" s="3">
        <v>4.46</v>
      </c>
      <c r="CN1223" s="3">
        <v>0.79</v>
      </c>
      <c r="CO1223" s="3">
        <v>4.3</v>
      </c>
      <c r="CP1223" s="3">
        <v>4.09</v>
      </c>
      <c r="CQ1223" s="3">
        <v>0.20999999999999996</v>
      </c>
      <c r="CR1223" s="3">
        <v>3.99</v>
      </c>
      <c r="CS1223" s="3">
        <v>3.39</v>
      </c>
      <c r="CT1223" s="3">
        <v>0.60000000000000009</v>
      </c>
      <c r="CU1223" s="3">
        <v>3.04</v>
      </c>
      <c r="CV1223" s="3">
        <v>2.89</v>
      </c>
      <c r="CW1223" s="3">
        <v>0.14999999999999991</v>
      </c>
      <c r="CX1223" s="3">
        <v>3.51</v>
      </c>
      <c r="CY1223" s="3">
        <v>3.33</v>
      </c>
      <c r="CZ1223" s="3">
        <v>0.17999999999999972</v>
      </c>
      <c r="DA1223" s="3">
        <v>3.5</v>
      </c>
      <c r="DB1223" s="3">
        <v>2.8</v>
      </c>
      <c r="DC1223" s="3">
        <v>0.70000000000000018</v>
      </c>
      <c r="DD1223" s="3">
        <v>3.02</v>
      </c>
      <c r="DE1223" s="3">
        <v>2.87</v>
      </c>
      <c r="DF1223" s="3">
        <v>0.14999999999999991</v>
      </c>
      <c r="DG1223" s="3">
        <v>2.38</v>
      </c>
      <c r="DH1223" s="3">
        <v>2.02</v>
      </c>
      <c r="DI1223" s="3">
        <v>0.35999999999999988</v>
      </c>
      <c r="DJ1223" s="3">
        <v>2.13</v>
      </c>
      <c r="DK1223" s="3">
        <v>2.02</v>
      </c>
      <c r="DL1223" s="3">
        <v>0.10999999999999988</v>
      </c>
      <c r="DM1223" s="3">
        <v>6.75</v>
      </c>
      <c r="DN1223" s="3">
        <v>5.74</v>
      </c>
      <c r="DO1223" s="3">
        <v>1.0099999999999998</v>
      </c>
      <c r="DP1223" s="3">
        <v>5.13</v>
      </c>
      <c r="DQ1223" s="3">
        <v>4.3600000000000003</v>
      </c>
      <c r="DR1223" s="3">
        <v>0.76999999999999957</v>
      </c>
      <c r="DS1223" s="3">
        <v>4.5</v>
      </c>
      <c r="DT1223" s="3">
        <v>3.6</v>
      </c>
      <c r="DU1223" s="3">
        <v>0.89999999999999991</v>
      </c>
      <c r="DV1223" s="3">
        <v>3.06</v>
      </c>
      <c r="DW1223" s="3">
        <v>2.4500000000000002</v>
      </c>
      <c r="DX1223" s="3">
        <v>0.60999999999999988</v>
      </c>
    </row>
    <row r="1224" spans="1:128" s="3" customFormat="1" x14ac:dyDescent="0.25">
      <c r="A1224" s="36" t="s">
        <v>1400</v>
      </c>
      <c r="B1224" s="36" t="s">
        <v>1205</v>
      </c>
      <c r="C1224" s="36" t="s">
        <v>1206</v>
      </c>
      <c r="D1224" s="37" t="s">
        <v>1215</v>
      </c>
      <c r="E1224" s="36" t="s">
        <v>1206</v>
      </c>
      <c r="F1224" s="37" t="s">
        <v>750</v>
      </c>
      <c r="G1224" s="36" t="s">
        <v>751</v>
      </c>
      <c r="H1224" s="36" t="s">
        <v>93</v>
      </c>
      <c r="I1224" s="36" t="s">
        <v>225</v>
      </c>
      <c r="J1224" s="40">
        <v>30</v>
      </c>
      <c r="K1224" s="44">
        <v>8</v>
      </c>
      <c r="L1224" s="38" t="str">
        <f>IF(J1224="10",K1224,"")</f>
        <v/>
      </c>
      <c r="M1224" s="38"/>
      <c r="N1224" s="38"/>
      <c r="O1224" s="38"/>
      <c r="P1224" s="38"/>
      <c r="Q1224" s="38"/>
      <c r="R1224" s="38"/>
      <c r="S1224" s="38"/>
      <c r="T1224" s="38"/>
      <c r="U1224" s="38"/>
      <c r="V1224" s="38"/>
      <c r="W1224" s="36"/>
      <c r="X1224" s="38">
        <f>K1224</f>
        <v>8</v>
      </c>
      <c r="Y1224" s="38">
        <f>ROUND(X1224*AA1224/100,2)</f>
        <v>7.6</v>
      </c>
      <c r="Z1224" s="38">
        <f>X1224-Y1224</f>
        <v>0.40000000000000036</v>
      </c>
      <c r="AA1224" s="36">
        <v>95</v>
      </c>
      <c r="AB1224" s="38"/>
      <c r="AC1224" s="38"/>
      <c r="AD1224" s="38"/>
      <c r="AE1224" s="38"/>
      <c r="BJ1224" s="43">
        <v>30</v>
      </c>
      <c r="BN1224" s="3">
        <v>19.2</v>
      </c>
      <c r="BO1224" s="3">
        <v>18.239999999999998</v>
      </c>
      <c r="BP1224" s="3">
        <v>0.96000000000000085</v>
      </c>
      <c r="BT1224" s="3">
        <v>16.2</v>
      </c>
      <c r="BU1224" s="3">
        <v>15.39</v>
      </c>
      <c r="BV1224" s="3">
        <v>0.80999999999999872</v>
      </c>
      <c r="CO1224" s="3">
        <v>13.44</v>
      </c>
      <c r="CP1224" s="3">
        <v>12.77</v>
      </c>
      <c r="CQ1224" s="3">
        <v>0.66999999999999993</v>
      </c>
      <c r="CU1224" s="3">
        <v>11.34</v>
      </c>
      <c r="CV1224" s="3">
        <v>10.77</v>
      </c>
      <c r="CW1224" s="3">
        <v>0.57000000000000028</v>
      </c>
    </row>
    <row r="1225" spans="1:128" s="3" customFormat="1" x14ac:dyDescent="0.25">
      <c r="A1225" s="36" t="s">
        <v>1401</v>
      </c>
      <c r="B1225" s="36" t="s">
        <v>1205</v>
      </c>
      <c r="C1225" s="36" t="s">
        <v>1206</v>
      </c>
      <c r="D1225" s="37" t="s">
        <v>1217</v>
      </c>
      <c r="E1225" s="36" t="s">
        <v>1218</v>
      </c>
      <c r="F1225" s="37" t="s">
        <v>750</v>
      </c>
      <c r="G1225" s="36" t="s">
        <v>751</v>
      </c>
      <c r="H1225" s="36" t="s">
        <v>93</v>
      </c>
      <c r="I1225" s="36" t="s">
        <v>225</v>
      </c>
      <c r="J1225" s="40">
        <v>30</v>
      </c>
      <c r="K1225" s="44">
        <v>8</v>
      </c>
      <c r="L1225" s="38" t="str">
        <f>IF(J1225="10",K1225,"")</f>
        <v/>
      </c>
      <c r="M1225" s="38"/>
      <c r="N1225" s="38"/>
      <c r="O1225" s="38"/>
      <c r="P1225" s="38"/>
      <c r="Q1225" s="38"/>
      <c r="R1225" s="38"/>
      <c r="S1225" s="38"/>
      <c r="T1225" s="38"/>
      <c r="U1225" s="38"/>
      <c r="V1225" s="38"/>
      <c r="W1225" s="36"/>
      <c r="X1225" s="38">
        <f>K1225</f>
        <v>8</v>
      </c>
      <c r="Y1225" s="38">
        <f>ROUND(X1225*AA1225/100,2)</f>
        <v>7.6</v>
      </c>
      <c r="Z1225" s="38">
        <f>X1225-Y1225</f>
        <v>0.40000000000000036</v>
      </c>
      <c r="AA1225" s="36">
        <v>95</v>
      </c>
      <c r="AB1225" s="38"/>
      <c r="AC1225" s="38"/>
      <c r="AD1225" s="38"/>
      <c r="AE1225" s="38"/>
      <c r="BJ1225" s="43">
        <v>30</v>
      </c>
      <c r="BN1225" s="3">
        <v>19.2</v>
      </c>
      <c r="BO1225" s="3">
        <v>18.239999999999998</v>
      </c>
      <c r="BP1225" s="3">
        <v>0.96000000000000085</v>
      </c>
      <c r="BT1225" s="3">
        <v>16.2</v>
      </c>
      <c r="BU1225" s="3">
        <v>15.39</v>
      </c>
      <c r="BV1225" s="3">
        <v>0.80999999999999872</v>
      </c>
      <c r="CO1225" s="3">
        <v>13.44</v>
      </c>
      <c r="CP1225" s="3">
        <v>12.77</v>
      </c>
      <c r="CQ1225" s="3">
        <v>0.66999999999999993</v>
      </c>
      <c r="CU1225" s="3">
        <v>11.34</v>
      </c>
      <c r="CV1225" s="3">
        <v>10.77</v>
      </c>
      <c r="CW1225" s="3">
        <v>0.57000000000000028</v>
      </c>
    </row>
    <row r="1226" spans="1:128" s="3" customFormat="1" x14ac:dyDescent="0.25">
      <c r="A1226" s="36" t="s">
        <v>1402</v>
      </c>
      <c r="B1226" s="36" t="s">
        <v>1205</v>
      </c>
      <c r="C1226" s="36" t="s">
        <v>1206</v>
      </c>
      <c r="D1226" s="37" t="s">
        <v>1282</v>
      </c>
      <c r="E1226" s="36" t="s">
        <v>1283</v>
      </c>
      <c r="F1226" s="37" t="s">
        <v>750</v>
      </c>
      <c r="G1226" s="36" t="s">
        <v>751</v>
      </c>
      <c r="H1226" s="36" t="s">
        <v>93</v>
      </c>
      <c r="I1226" s="36" t="s">
        <v>225</v>
      </c>
      <c r="J1226" s="40">
        <v>30</v>
      </c>
      <c r="K1226" s="44">
        <v>8</v>
      </c>
      <c r="L1226" s="38" t="str">
        <f>IF(J1226="10",K1226,"")</f>
        <v/>
      </c>
      <c r="M1226" s="38"/>
      <c r="N1226" s="38"/>
      <c r="O1226" s="38">
        <v>0</v>
      </c>
      <c r="P1226" s="38">
        <f>IF(J1226&lt;&gt;"20",IF(J1226="15",K1226,ROUND(K1226*0.85,2)),"")</f>
        <v>6.8</v>
      </c>
      <c r="Q1226" s="38">
        <f>ROUND(P1226*S1226/100,2)</f>
        <v>0</v>
      </c>
      <c r="R1226" s="38">
        <f>P1226-Q1226</f>
        <v>6.8</v>
      </c>
      <c r="S1226" s="38">
        <v>0</v>
      </c>
      <c r="T1226" s="38">
        <f>IF(J1226="20",K1226,IF(J1226="10",ROUND(K1226*0.7,2),ROUND(K1226/0.85*0.7,2)))</f>
        <v>6.59</v>
      </c>
      <c r="U1226" s="38">
        <f>ROUND(T1226*W1226/100,2)</f>
        <v>6.26</v>
      </c>
      <c r="V1226" s="38">
        <f>T1226-U1226</f>
        <v>0.33000000000000007</v>
      </c>
      <c r="W1226" s="36">
        <v>95</v>
      </c>
      <c r="X1226" s="38">
        <f>K1226</f>
        <v>8</v>
      </c>
      <c r="Y1226" s="38">
        <f>ROUND(X1226*AA1226/100,2)</f>
        <v>7.6</v>
      </c>
      <c r="Z1226" s="38">
        <f>X1226-Y1226</f>
        <v>0.40000000000000036</v>
      </c>
      <c r="AA1226" s="36">
        <v>95</v>
      </c>
      <c r="AB1226" s="38"/>
      <c r="AC1226" s="38"/>
      <c r="AD1226" s="38"/>
      <c r="AE1226" s="38"/>
      <c r="BJ1226" s="43">
        <v>30</v>
      </c>
      <c r="BN1226" s="3">
        <v>19.2</v>
      </c>
      <c r="BO1226" s="3">
        <v>18.239999999999998</v>
      </c>
      <c r="BP1226" s="3">
        <v>0.96000000000000085</v>
      </c>
      <c r="BT1226" s="3">
        <v>16.2</v>
      </c>
      <c r="BU1226" s="3">
        <v>15.39</v>
      </c>
      <c r="BV1226" s="3">
        <v>0.80999999999999872</v>
      </c>
      <c r="CO1226" s="3">
        <v>13.44</v>
      </c>
      <c r="CP1226" s="3">
        <v>12.77</v>
      </c>
      <c r="CQ1226" s="3">
        <v>0.66999999999999993</v>
      </c>
      <c r="CU1226" s="3">
        <v>11.34</v>
      </c>
      <c r="CV1226" s="3">
        <v>10.77</v>
      </c>
      <c r="CW1226" s="3">
        <v>0.57000000000000028</v>
      </c>
    </row>
    <row r="1227" spans="1:128" s="3" customFormat="1" x14ac:dyDescent="0.25">
      <c r="A1227" s="36" t="s">
        <v>1403</v>
      </c>
      <c r="B1227" s="36" t="s">
        <v>1205</v>
      </c>
      <c r="C1227" s="36" t="s">
        <v>1206</v>
      </c>
      <c r="D1227" s="37" t="s">
        <v>1277</v>
      </c>
      <c r="E1227" s="36" t="s">
        <v>1278</v>
      </c>
      <c r="F1227" s="37" t="s">
        <v>750</v>
      </c>
      <c r="G1227" s="36" t="s">
        <v>751</v>
      </c>
      <c r="H1227" s="36" t="s">
        <v>93</v>
      </c>
      <c r="I1227" s="36" t="s">
        <v>225</v>
      </c>
      <c r="J1227" s="40">
        <v>30</v>
      </c>
      <c r="K1227" s="44">
        <v>8</v>
      </c>
      <c r="L1227" s="38" t="str">
        <f>IF(J1227="10",K1227,"")</f>
        <v/>
      </c>
      <c r="M1227" s="38"/>
      <c r="N1227" s="38"/>
      <c r="O1227" s="38"/>
      <c r="P1227" s="38"/>
      <c r="Q1227" s="38"/>
      <c r="R1227" s="38"/>
      <c r="S1227" s="38"/>
      <c r="T1227" s="38"/>
      <c r="U1227" s="38"/>
      <c r="V1227" s="38"/>
      <c r="W1227" s="36"/>
      <c r="X1227" s="38">
        <f>K1227</f>
        <v>8</v>
      </c>
      <c r="Y1227" s="38">
        <f>ROUND(X1227*AA1227/100,2)</f>
        <v>7.6</v>
      </c>
      <c r="Z1227" s="38">
        <f>X1227-Y1227</f>
        <v>0.40000000000000036</v>
      </c>
      <c r="AA1227" s="36">
        <v>95</v>
      </c>
      <c r="AB1227" s="38"/>
      <c r="AC1227" s="38"/>
      <c r="AD1227" s="38"/>
      <c r="AE1227" s="38"/>
      <c r="BJ1227" s="43">
        <v>30</v>
      </c>
      <c r="BN1227" s="3">
        <v>19.2</v>
      </c>
      <c r="BO1227" s="3">
        <v>18.239999999999998</v>
      </c>
      <c r="BP1227" s="3">
        <v>0.96000000000000085</v>
      </c>
      <c r="BT1227" s="3">
        <v>16.2</v>
      </c>
      <c r="BU1227" s="3">
        <v>15.39</v>
      </c>
      <c r="BV1227" s="3">
        <v>0.80999999999999872</v>
      </c>
      <c r="CO1227" s="3">
        <v>13.44</v>
      </c>
      <c r="CP1227" s="3">
        <v>12.77</v>
      </c>
      <c r="CQ1227" s="3">
        <v>0.66999999999999993</v>
      </c>
      <c r="CU1227" s="3">
        <v>11.34</v>
      </c>
      <c r="CV1227" s="3">
        <v>10.77</v>
      </c>
      <c r="CW1227" s="3">
        <v>0.57000000000000028</v>
      </c>
    </row>
    <row r="1228" spans="1:128" s="3" customFormat="1" x14ac:dyDescent="0.25">
      <c r="A1228" s="36" t="s">
        <v>1404</v>
      </c>
      <c r="B1228" s="36" t="s">
        <v>1205</v>
      </c>
      <c r="C1228" s="36" t="s">
        <v>1206</v>
      </c>
      <c r="D1228" s="37" t="s">
        <v>1232</v>
      </c>
      <c r="E1228" s="36" t="s">
        <v>1233</v>
      </c>
      <c r="F1228" s="37" t="s">
        <v>750</v>
      </c>
      <c r="G1228" s="36" t="s">
        <v>751</v>
      </c>
      <c r="H1228" s="36" t="s">
        <v>93</v>
      </c>
      <c r="I1228" s="36" t="s">
        <v>225</v>
      </c>
      <c r="J1228" s="40">
        <v>30</v>
      </c>
      <c r="K1228" s="44">
        <v>8</v>
      </c>
      <c r="L1228" s="38" t="str">
        <f>IF(J1228="10",K1228,"")</f>
        <v/>
      </c>
      <c r="M1228" s="38"/>
      <c r="N1228" s="38"/>
      <c r="O1228" s="38"/>
      <c r="P1228" s="38"/>
      <c r="Q1228" s="38"/>
      <c r="R1228" s="38"/>
      <c r="S1228" s="38"/>
      <c r="T1228" s="38"/>
      <c r="U1228" s="38"/>
      <c r="V1228" s="38"/>
      <c r="W1228" s="36"/>
      <c r="X1228" s="38">
        <f>K1228</f>
        <v>8</v>
      </c>
      <c r="Y1228" s="38">
        <f>ROUND(X1228*AA1228/100,2)</f>
        <v>7.6</v>
      </c>
      <c r="Z1228" s="38">
        <f>X1228-Y1228</f>
        <v>0.40000000000000036</v>
      </c>
      <c r="AA1228" s="36">
        <v>95</v>
      </c>
      <c r="AB1228" s="38"/>
      <c r="AC1228" s="38"/>
      <c r="AD1228" s="38"/>
      <c r="AE1228" s="38"/>
      <c r="BJ1228" s="43">
        <v>30</v>
      </c>
      <c r="BN1228" s="3">
        <v>19.2</v>
      </c>
      <c r="BO1228" s="3">
        <v>18.239999999999998</v>
      </c>
      <c r="BP1228" s="3">
        <v>0.96000000000000085</v>
      </c>
      <c r="BT1228" s="3">
        <v>16.2</v>
      </c>
      <c r="BU1228" s="3">
        <v>15.39</v>
      </c>
      <c r="BV1228" s="3">
        <v>0.80999999999999872</v>
      </c>
      <c r="CO1228" s="3">
        <v>13.44</v>
      </c>
      <c r="CP1228" s="3">
        <v>12.77</v>
      </c>
      <c r="CQ1228" s="3">
        <v>0.66999999999999993</v>
      </c>
      <c r="CU1228" s="3">
        <v>11.34</v>
      </c>
      <c r="CV1228" s="3">
        <v>10.77</v>
      </c>
      <c r="CW1228" s="3">
        <v>0.57000000000000028</v>
      </c>
    </row>
    <row r="1229" spans="1:128" s="3" customFormat="1" x14ac:dyDescent="0.25">
      <c r="A1229" s="36" t="s">
        <v>1405</v>
      </c>
      <c r="B1229" s="36" t="s">
        <v>1205</v>
      </c>
      <c r="C1229" s="36" t="s">
        <v>1206</v>
      </c>
      <c r="D1229" s="37" t="s">
        <v>1226</v>
      </c>
      <c r="E1229" s="36" t="s">
        <v>1227</v>
      </c>
      <c r="F1229" s="37" t="s">
        <v>764</v>
      </c>
      <c r="G1229" s="36" t="s">
        <v>765</v>
      </c>
      <c r="H1229" s="36" t="s">
        <v>93</v>
      </c>
      <c r="I1229" s="36" t="s">
        <v>94</v>
      </c>
      <c r="J1229" s="36" t="s">
        <v>95</v>
      </c>
      <c r="K1229" s="44">
        <v>1.5</v>
      </c>
      <c r="L1229" s="38">
        <f>IF(J1229="10",K1229,"")</f>
        <v>1.5</v>
      </c>
      <c r="M1229" s="38">
        <f>ROUND(L1229*O1229/100,2)</f>
        <v>0.98</v>
      </c>
      <c r="N1229" s="38">
        <f>L1229-M1229</f>
        <v>0.52</v>
      </c>
      <c r="O1229" s="38" t="s">
        <v>96</v>
      </c>
      <c r="P1229" s="38">
        <f>IF(J1229&lt;&gt;"20",IF(J1229="15",K1229,ROUND(K1229*0.85,2)),"")</f>
        <v>1.28</v>
      </c>
      <c r="Q1229" s="38">
        <f>ROUND(P1229*S1229/100,2)</f>
        <v>1.02</v>
      </c>
      <c r="R1229" s="38">
        <f>P1229-Q1229</f>
        <v>0.26</v>
      </c>
      <c r="S1229" s="38" t="s">
        <v>97</v>
      </c>
      <c r="T1229" s="38">
        <f>IF(J1229="20",K1229,IF(J1229="10",ROUND(K1229*0.7,2),ROUND(K1229/0.85*0.7,2)))</f>
        <v>1.05</v>
      </c>
      <c r="U1229" s="38">
        <f>ROUND(T1229*W1229/100,2)</f>
        <v>1</v>
      </c>
      <c r="V1229" s="38">
        <f>T1229-U1229</f>
        <v>5.0000000000000044E-2</v>
      </c>
      <c r="W1229" s="36">
        <v>95</v>
      </c>
      <c r="X1229" s="38">
        <f>IF(J1229="20",ROUND(K1229/0.7*0.6,2),IF(J1229="10",ROUND(K1229*0.6,2),ROUND(K1229/0.85*0.6,2)))</f>
        <v>0.9</v>
      </c>
      <c r="Y1229" s="38">
        <f>ROUND(X1229*AA1229/100,2)</f>
        <v>0.86</v>
      </c>
      <c r="Z1229" s="38">
        <f>X1229-Y1229</f>
        <v>4.0000000000000036E-2</v>
      </c>
      <c r="AA1229" s="36">
        <v>95</v>
      </c>
      <c r="AB1229" s="38" t="s">
        <v>98</v>
      </c>
      <c r="AC1229" s="38">
        <v>1.2</v>
      </c>
      <c r="AD1229" s="38">
        <v>1.1399999999999999</v>
      </c>
      <c r="AE1229" s="38">
        <v>6.0000000000000053E-2</v>
      </c>
      <c r="BJ1229" s="3" t="s">
        <v>95</v>
      </c>
      <c r="BK1229" s="3">
        <v>7.5</v>
      </c>
      <c r="BL1229" s="3">
        <v>6.38</v>
      </c>
      <c r="BM1229" s="3">
        <v>1.1200000000000001</v>
      </c>
      <c r="BN1229" s="3">
        <v>6.3</v>
      </c>
      <c r="BO1229" s="3">
        <v>5.99</v>
      </c>
      <c r="BP1229" s="3">
        <v>0.30999999999999961</v>
      </c>
      <c r="BQ1229" s="3">
        <v>5.7</v>
      </c>
      <c r="BR1229" s="3">
        <v>4.8499999999999996</v>
      </c>
      <c r="BS1229" s="3">
        <v>0.85000000000000053</v>
      </c>
      <c r="BT1229" s="3">
        <v>4.5</v>
      </c>
      <c r="BU1229" s="3">
        <v>4.28</v>
      </c>
      <c r="BV1229" s="3">
        <v>0.21999999999999975</v>
      </c>
      <c r="BW1229" s="3">
        <v>5.0999999999999996</v>
      </c>
      <c r="BX1229" s="3">
        <v>4.8499999999999996</v>
      </c>
      <c r="BY1229" s="3">
        <v>0.25</v>
      </c>
      <c r="BZ1229" s="3">
        <v>5</v>
      </c>
      <c r="CA1229" s="3">
        <v>4</v>
      </c>
      <c r="CB1229" s="3">
        <v>1</v>
      </c>
      <c r="CC1229" s="3">
        <v>4.4000000000000004</v>
      </c>
      <c r="CD1229" s="3">
        <v>4.18</v>
      </c>
      <c r="CE1229" s="3">
        <v>0.22000000000000064</v>
      </c>
      <c r="CF1229" s="3">
        <v>3.5</v>
      </c>
      <c r="CG1229" s="3">
        <v>2.8</v>
      </c>
      <c r="CH1229" s="3">
        <v>0.70000000000000018</v>
      </c>
      <c r="CI1229" s="3">
        <v>3.2</v>
      </c>
      <c r="CJ1229" s="3">
        <v>3.04</v>
      </c>
      <c r="CK1229" s="3">
        <v>0.16000000000000014</v>
      </c>
      <c r="CL1229" s="3">
        <v>5.25</v>
      </c>
      <c r="CM1229" s="3">
        <v>4.46</v>
      </c>
      <c r="CN1229" s="3">
        <v>0.79</v>
      </c>
      <c r="CO1229" s="3">
        <v>4.41</v>
      </c>
      <c r="CP1229" s="3">
        <v>4.1900000000000004</v>
      </c>
      <c r="CQ1229" s="3">
        <v>0.21999999999999975</v>
      </c>
      <c r="CR1229" s="3">
        <v>3.99</v>
      </c>
      <c r="CS1229" s="3">
        <v>3.39</v>
      </c>
      <c r="CT1229" s="3">
        <v>0.60000000000000009</v>
      </c>
      <c r="CU1229" s="3">
        <v>3.15</v>
      </c>
      <c r="CV1229" s="3">
        <v>2.99</v>
      </c>
      <c r="CW1229" s="3">
        <v>0.1599999999999997</v>
      </c>
      <c r="CX1229" s="3">
        <v>3.57</v>
      </c>
      <c r="CY1229" s="3">
        <v>3.39</v>
      </c>
      <c r="CZ1229" s="3">
        <v>0.17999999999999972</v>
      </c>
      <c r="DA1229" s="3">
        <v>3.5</v>
      </c>
      <c r="DB1229" s="3">
        <v>2.8</v>
      </c>
      <c r="DC1229" s="3">
        <v>0.70000000000000018</v>
      </c>
      <c r="DD1229" s="3">
        <v>3.08</v>
      </c>
      <c r="DE1229" s="3">
        <v>2.93</v>
      </c>
      <c r="DF1229" s="3">
        <v>0.14999999999999991</v>
      </c>
      <c r="DG1229" s="3">
        <v>2.4500000000000002</v>
      </c>
      <c r="DH1229" s="3">
        <v>2.08</v>
      </c>
      <c r="DI1229" s="3">
        <v>0.37000000000000011</v>
      </c>
      <c r="DJ1229" s="3">
        <v>2.2400000000000002</v>
      </c>
      <c r="DK1229" s="3">
        <v>2.13</v>
      </c>
      <c r="DL1229" s="3">
        <v>0.11000000000000032</v>
      </c>
      <c r="DM1229" s="3">
        <v>6.75</v>
      </c>
      <c r="DN1229" s="3">
        <v>5.74</v>
      </c>
      <c r="DO1229" s="3">
        <v>1.0099999999999998</v>
      </c>
      <c r="DP1229" s="3">
        <v>5.13</v>
      </c>
      <c r="DQ1229" s="3">
        <v>4.3600000000000003</v>
      </c>
      <c r="DR1229" s="3">
        <v>0.76999999999999957</v>
      </c>
      <c r="DS1229" s="3">
        <v>4.5</v>
      </c>
      <c r="DT1229" s="3">
        <v>3.6</v>
      </c>
      <c r="DU1229" s="3">
        <v>0.89999999999999991</v>
      </c>
      <c r="DV1229" s="3">
        <v>3.15</v>
      </c>
      <c r="DW1229" s="3">
        <v>2.52</v>
      </c>
      <c r="DX1229" s="3">
        <v>0.62999999999999989</v>
      </c>
    </row>
    <row r="1230" spans="1:128" s="3" customFormat="1" x14ac:dyDescent="0.25">
      <c r="A1230" s="36" t="s">
        <v>1406</v>
      </c>
      <c r="B1230" s="36" t="s">
        <v>1205</v>
      </c>
      <c r="C1230" s="36" t="s">
        <v>1206</v>
      </c>
      <c r="D1230" s="37" t="s">
        <v>1220</v>
      </c>
      <c r="E1230" s="36" t="s">
        <v>1221</v>
      </c>
      <c r="F1230" s="37" t="s">
        <v>764</v>
      </c>
      <c r="G1230" s="36" t="s">
        <v>765</v>
      </c>
      <c r="H1230" s="36" t="s">
        <v>93</v>
      </c>
      <c r="I1230" s="36" t="s">
        <v>94</v>
      </c>
      <c r="J1230" s="36" t="s">
        <v>95</v>
      </c>
      <c r="K1230" s="44">
        <v>1.5</v>
      </c>
      <c r="L1230" s="38">
        <f>IF(J1230="10",K1230,"")</f>
        <v>1.5</v>
      </c>
      <c r="M1230" s="38">
        <f>ROUND(L1230*O1230/100,2)</f>
        <v>0.98</v>
      </c>
      <c r="N1230" s="38">
        <f>L1230-M1230</f>
        <v>0.52</v>
      </c>
      <c r="O1230" s="38" t="s">
        <v>96</v>
      </c>
      <c r="P1230" s="38">
        <f>IF(J1230&lt;&gt;"20",IF(J1230="15",K1230,ROUND(K1230*0.85,2)),"")</f>
        <v>1.28</v>
      </c>
      <c r="Q1230" s="38">
        <f>ROUND(P1230*S1230/100,2)</f>
        <v>1.02</v>
      </c>
      <c r="R1230" s="38">
        <f>P1230-Q1230</f>
        <v>0.26</v>
      </c>
      <c r="S1230" s="38" t="s">
        <v>97</v>
      </c>
      <c r="T1230" s="38">
        <f>IF(J1230="20",K1230,IF(J1230="10",ROUND(K1230*0.7,2),ROUND(K1230/0.85*0.7,2)))</f>
        <v>1.05</v>
      </c>
      <c r="U1230" s="38">
        <f>ROUND(T1230*W1230/100,2)</f>
        <v>1</v>
      </c>
      <c r="V1230" s="38">
        <f>T1230-U1230</f>
        <v>5.0000000000000044E-2</v>
      </c>
      <c r="W1230" s="36">
        <v>95</v>
      </c>
      <c r="X1230" s="38">
        <f>IF(J1230="20",ROUND(K1230/0.7*0.6,2),IF(J1230="10",ROUND(K1230*0.6,2),ROUND(K1230/0.85*0.6,2)))</f>
        <v>0.9</v>
      </c>
      <c r="Y1230" s="38">
        <f>ROUND(X1230*AA1230/100,2)</f>
        <v>0.86</v>
      </c>
      <c r="Z1230" s="38">
        <f>X1230-Y1230</f>
        <v>4.0000000000000036E-2</v>
      </c>
      <c r="AA1230" s="36">
        <v>95</v>
      </c>
      <c r="AB1230" s="38" t="s">
        <v>98</v>
      </c>
      <c r="AC1230" s="38">
        <v>1.2</v>
      </c>
      <c r="AD1230" s="38">
        <v>1.1399999999999999</v>
      </c>
      <c r="AE1230" s="38">
        <v>6.0000000000000053E-2</v>
      </c>
      <c r="BJ1230" s="3" t="s">
        <v>95</v>
      </c>
      <c r="BK1230" s="3">
        <v>7.5</v>
      </c>
      <c r="BL1230" s="3">
        <v>6.38</v>
      </c>
      <c r="BM1230" s="3">
        <v>1.1200000000000001</v>
      </c>
      <c r="BN1230" s="3">
        <v>6.3</v>
      </c>
      <c r="BO1230" s="3">
        <v>5.99</v>
      </c>
      <c r="BP1230" s="3">
        <v>0.30999999999999961</v>
      </c>
      <c r="BQ1230" s="3">
        <v>5.7</v>
      </c>
      <c r="BR1230" s="3">
        <v>4.8499999999999996</v>
      </c>
      <c r="BS1230" s="3">
        <v>0.85000000000000053</v>
      </c>
      <c r="BT1230" s="3">
        <v>4.5</v>
      </c>
      <c r="BU1230" s="3">
        <v>4.28</v>
      </c>
      <c r="BV1230" s="3">
        <v>0.21999999999999975</v>
      </c>
      <c r="BW1230" s="3">
        <v>5.0999999999999996</v>
      </c>
      <c r="BX1230" s="3">
        <v>4.8499999999999996</v>
      </c>
      <c r="BY1230" s="3">
        <v>0.25</v>
      </c>
      <c r="BZ1230" s="3">
        <v>5</v>
      </c>
      <c r="CA1230" s="3">
        <v>4</v>
      </c>
      <c r="CB1230" s="3">
        <v>1</v>
      </c>
      <c r="CC1230" s="3">
        <v>4.4000000000000004</v>
      </c>
      <c r="CD1230" s="3">
        <v>4.18</v>
      </c>
      <c r="CE1230" s="3">
        <v>0.22000000000000064</v>
      </c>
      <c r="CF1230" s="3">
        <v>3.5</v>
      </c>
      <c r="CG1230" s="3">
        <v>2.8</v>
      </c>
      <c r="CH1230" s="3">
        <v>0.70000000000000018</v>
      </c>
      <c r="CI1230" s="3">
        <v>3.2</v>
      </c>
      <c r="CJ1230" s="3">
        <v>3.04</v>
      </c>
      <c r="CK1230" s="3">
        <v>0.16000000000000014</v>
      </c>
      <c r="CL1230" s="3">
        <v>5.25</v>
      </c>
      <c r="CM1230" s="3">
        <v>4.46</v>
      </c>
      <c r="CN1230" s="3">
        <v>0.79</v>
      </c>
      <c r="CO1230" s="3">
        <v>4.41</v>
      </c>
      <c r="CP1230" s="3">
        <v>4.1900000000000004</v>
      </c>
      <c r="CQ1230" s="3">
        <v>0.21999999999999975</v>
      </c>
      <c r="CR1230" s="3">
        <v>3.99</v>
      </c>
      <c r="CS1230" s="3">
        <v>3.39</v>
      </c>
      <c r="CT1230" s="3">
        <v>0.60000000000000009</v>
      </c>
      <c r="CU1230" s="3">
        <v>3.15</v>
      </c>
      <c r="CV1230" s="3">
        <v>2.99</v>
      </c>
      <c r="CW1230" s="3">
        <v>0.1599999999999997</v>
      </c>
      <c r="CX1230" s="3">
        <v>3.57</v>
      </c>
      <c r="CY1230" s="3">
        <v>3.39</v>
      </c>
      <c r="CZ1230" s="3">
        <v>0.17999999999999972</v>
      </c>
      <c r="DA1230" s="3">
        <v>3.5</v>
      </c>
      <c r="DB1230" s="3">
        <v>2.8</v>
      </c>
      <c r="DC1230" s="3">
        <v>0.70000000000000018</v>
      </c>
      <c r="DD1230" s="3">
        <v>3.08</v>
      </c>
      <c r="DE1230" s="3">
        <v>2.93</v>
      </c>
      <c r="DF1230" s="3">
        <v>0.14999999999999991</v>
      </c>
      <c r="DG1230" s="3">
        <v>2.4500000000000002</v>
      </c>
      <c r="DH1230" s="3">
        <v>2.08</v>
      </c>
      <c r="DI1230" s="3">
        <v>0.37000000000000011</v>
      </c>
      <c r="DJ1230" s="3">
        <v>2.2400000000000002</v>
      </c>
      <c r="DK1230" s="3">
        <v>2.13</v>
      </c>
      <c r="DL1230" s="3">
        <v>0.11000000000000032</v>
      </c>
      <c r="DM1230" s="3">
        <v>6.75</v>
      </c>
      <c r="DN1230" s="3">
        <v>5.74</v>
      </c>
      <c r="DO1230" s="3">
        <v>1.0099999999999998</v>
      </c>
      <c r="DP1230" s="3">
        <v>5.13</v>
      </c>
      <c r="DQ1230" s="3">
        <v>4.3600000000000003</v>
      </c>
      <c r="DR1230" s="3">
        <v>0.76999999999999957</v>
      </c>
      <c r="DS1230" s="3">
        <v>4.5</v>
      </c>
      <c r="DT1230" s="3">
        <v>3.6</v>
      </c>
      <c r="DU1230" s="3">
        <v>0.89999999999999991</v>
      </c>
      <c r="DV1230" s="3">
        <v>3.15</v>
      </c>
      <c r="DW1230" s="3">
        <v>2.52</v>
      </c>
      <c r="DX1230" s="3">
        <v>0.62999999999999989</v>
      </c>
    </row>
    <row r="1231" spans="1:128" s="3" customFormat="1" x14ac:dyDescent="0.25">
      <c r="A1231" s="36" t="s">
        <v>1407</v>
      </c>
      <c r="B1231" s="36" t="s">
        <v>1205</v>
      </c>
      <c r="C1231" s="36" t="s">
        <v>1206</v>
      </c>
      <c r="D1231" s="37" t="s">
        <v>1217</v>
      </c>
      <c r="E1231" s="36" t="s">
        <v>1218</v>
      </c>
      <c r="F1231" s="37" t="s">
        <v>764</v>
      </c>
      <c r="G1231" s="36" t="s">
        <v>765</v>
      </c>
      <c r="H1231" s="36" t="s">
        <v>93</v>
      </c>
      <c r="I1231" s="36" t="s">
        <v>94</v>
      </c>
      <c r="J1231" s="36" t="s">
        <v>95</v>
      </c>
      <c r="K1231" s="44">
        <v>1.5</v>
      </c>
      <c r="L1231" s="38">
        <f>IF(J1231="10",K1231,"")</f>
        <v>1.5</v>
      </c>
      <c r="M1231" s="38">
        <f>ROUND(L1231*O1231/100,2)</f>
        <v>0.98</v>
      </c>
      <c r="N1231" s="38">
        <f>L1231-M1231</f>
        <v>0.52</v>
      </c>
      <c r="O1231" s="38" t="s">
        <v>96</v>
      </c>
      <c r="P1231" s="38">
        <f>IF(J1231&lt;&gt;"20",IF(J1231="15",K1231,ROUND(K1231*0.85,2)),"")</f>
        <v>1.28</v>
      </c>
      <c r="Q1231" s="38">
        <f>ROUND(P1231*S1231/100,2)</f>
        <v>1.02</v>
      </c>
      <c r="R1231" s="38">
        <f>P1231-Q1231</f>
        <v>0.26</v>
      </c>
      <c r="S1231" s="38" t="s">
        <v>97</v>
      </c>
      <c r="T1231" s="38">
        <f>IF(J1231="20",K1231,IF(J1231="10",ROUND(K1231*0.7,2),ROUND(K1231/0.85*0.7,2)))</f>
        <v>1.05</v>
      </c>
      <c r="U1231" s="38">
        <f>ROUND(T1231*W1231/100,2)</f>
        <v>1</v>
      </c>
      <c r="V1231" s="38">
        <f>T1231-U1231</f>
        <v>5.0000000000000044E-2</v>
      </c>
      <c r="W1231" s="36">
        <v>95</v>
      </c>
      <c r="X1231" s="38">
        <f>IF(J1231="20",ROUND(K1231/0.7*0.6,2),IF(J1231="10",ROUND(K1231*0.6,2),ROUND(K1231/0.85*0.6,2)))</f>
        <v>0.9</v>
      </c>
      <c r="Y1231" s="38">
        <f>ROUND(X1231*AA1231/100,2)</f>
        <v>0.86</v>
      </c>
      <c r="Z1231" s="38">
        <f>X1231-Y1231</f>
        <v>4.0000000000000036E-2</v>
      </c>
      <c r="AA1231" s="36">
        <v>95</v>
      </c>
      <c r="AB1231" s="38" t="s">
        <v>98</v>
      </c>
      <c r="AC1231" s="38">
        <v>1.2</v>
      </c>
      <c r="AD1231" s="38">
        <v>1.1399999999999999</v>
      </c>
      <c r="AE1231" s="38">
        <v>6.0000000000000053E-2</v>
      </c>
      <c r="BJ1231" s="3" t="s">
        <v>95</v>
      </c>
      <c r="BK1231" s="3">
        <v>7.5</v>
      </c>
      <c r="BL1231" s="3">
        <v>6.38</v>
      </c>
      <c r="BM1231" s="3">
        <v>1.1200000000000001</v>
      </c>
      <c r="BN1231" s="3">
        <v>6.3</v>
      </c>
      <c r="BO1231" s="3">
        <v>5.99</v>
      </c>
      <c r="BP1231" s="3">
        <v>0.30999999999999961</v>
      </c>
      <c r="BQ1231" s="3">
        <v>5.7</v>
      </c>
      <c r="BR1231" s="3">
        <v>4.8499999999999996</v>
      </c>
      <c r="BS1231" s="3">
        <v>0.85000000000000053</v>
      </c>
      <c r="BT1231" s="3">
        <v>4.5</v>
      </c>
      <c r="BU1231" s="3">
        <v>4.28</v>
      </c>
      <c r="BV1231" s="3">
        <v>0.21999999999999975</v>
      </c>
      <c r="BW1231" s="3">
        <v>5.0999999999999996</v>
      </c>
      <c r="BX1231" s="3">
        <v>4.8499999999999996</v>
      </c>
      <c r="BY1231" s="3">
        <v>0.25</v>
      </c>
      <c r="BZ1231" s="3">
        <v>5</v>
      </c>
      <c r="CA1231" s="3">
        <v>4</v>
      </c>
      <c r="CB1231" s="3">
        <v>1</v>
      </c>
      <c r="CC1231" s="3">
        <v>4.4000000000000004</v>
      </c>
      <c r="CD1231" s="3">
        <v>4.18</v>
      </c>
      <c r="CE1231" s="3">
        <v>0.22000000000000064</v>
      </c>
      <c r="CF1231" s="3">
        <v>3.5</v>
      </c>
      <c r="CG1231" s="3">
        <v>2.8</v>
      </c>
      <c r="CH1231" s="3">
        <v>0.70000000000000018</v>
      </c>
      <c r="CI1231" s="3">
        <v>3.2</v>
      </c>
      <c r="CJ1231" s="3">
        <v>3.04</v>
      </c>
      <c r="CK1231" s="3">
        <v>0.16000000000000014</v>
      </c>
      <c r="CL1231" s="3">
        <v>5.25</v>
      </c>
      <c r="CM1231" s="3">
        <v>4.46</v>
      </c>
      <c r="CN1231" s="3">
        <v>0.79</v>
      </c>
      <c r="CO1231" s="3">
        <v>4.41</v>
      </c>
      <c r="CP1231" s="3">
        <v>4.1900000000000004</v>
      </c>
      <c r="CQ1231" s="3">
        <v>0.21999999999999975</v>
      </c>
      <c r="CR1231" s="3">
        <v>3.99</v>
      </c>
      <c r="CS1231" s="3">
        <v>3.39</v>
      </c>
      <c r="CT1231" s="3">
        <v>0.60000000000000009</v>
      </c>
      <c r="CU1231" s="3">
        <v>3.15</v>
      </c>
      <c r="CV1231" s="3">
        <v>2.99</v>
      </c>
      <c r="CW1231" s="3">
        <v>0.1599999999999997</v>
      </c>
      <c r="CX1231" s="3">
        <v>3.57</v>
      </c>
      <c r="CY1231" s="3">
        <v>3.39</v>
      </c>
      <c r="CZ1231" s="3">
        <v>0.17999999999999972</v>
      </c>
      <c r="DA1231" s="3">
        <v>3.5</v>
      </c>
      <c r="DB1231" s="3">
        <v>2.8</v>
      </c>
      <c r="DC1231" s="3">
        <v>0.70000000000000018</v>
      </c>
      <c r="DD1231" s="3">
        <v>3.08</v>
      </c>
      <c r="DE1231" s="3">
        <v>2.93</v>
      </c>
      <c r="DF1231" s="3">
        <v>0.14999999999999991</v>
      </c>
      <c r="DG1231" s="3">
        <v>2.4500000000000002</v>
      </c>
      <c r="DH1231" s="3">
        <v>2.08</v>
      </c>
      <c r="DI1231" s="3">
        <v>0.37000000000000011</v>
      </c>
      <c r="DJ1231" s="3">
        <v>2.2400000000000002</v>
      </c>
      <c r="DK1231" s="3">
        <v>2.13</v>
      </c>
      <c r="DL1231" s="3">
        <v>0.11000000000000032</v>
      </c>
      <c r="DM1231" s="3">
        <v>6.75</v>
      </c>
      <c r="DN1231" s="3">
        <v>5.74</v>
      </c>
      <c r="DO1231" s="3">
        <v>1.0099999999999998</v>
      </c>
      <c r="DP1231" s="3">
        <v>5.13</v>
      </c>
      <c r="DQ1231" s="3">
        <v>4.3600000000000003</v>
      </c>
      <c r="DR1231" s="3">
        <v>0.76999999999999957</v>
      </c>
      <c r="DS1231" s="3">
        <v>4.5</v>
      </c>
      <c r="DT1231" s="3">
        <v>3.6</v>
      </c>
      <c r="DU1231" s="3">
        <v>0.89999999999999991</v>
      </c>
      <c r="DV1231" s="3">
        <v>3.15</v>
      </c>
      <c r="DW1231" s="3">
        <v>2.52</v>
      </c>
      <c r="DX1231" s="3">
        <v>0.62999999999999989</v>
      </c>
    </row>
    <row r="1232" spans="1:128" s="3" customFormat="1" x14ac:dyDescent="0.25">
      <c r="A1232" s="36" t="s">
        <v>1408</v>
      </c>
      <c r="B1232" s="36" t="s">
        <v>1205</v>
      </c>
      <c r="C1232" s="36" t="s">
        <v>1206</v>
      </c>
      <c r="D1232" s="37" t="s">
        <v>1229</v>
      </c>
      <c r="E1232" s="36" t="s">
        <v>1230</v>
      </c>
      <c r="F1232" s="37" t="s">
        <v>764</v>
      </c>
      <c r="G1232" s="36" t="s">
        <v>765</v>
      </c>
      <c r="H1232" s="36" t="s">
        <v>93</v>
      </c>
      <c r="I1232" s="36" t="s">
        <v>94</v>
      </c>
      <c r="J1232" s="36" t="s">
        <v>95</v>
      </c>
      <c r="K1232" s="44">
        <v>1.5</v>
      </c>
      <c r="L1232" s="38">
        <f>IF(J1232="10",K1232,"")</f>
        <v>1.5</v>
      </c>
      <c r="M1232" s="38">
        <f>ROUND(L1232*O1232/100,2)</f>
        <v>0.98</v>
      </c>
      <c r="N1232" s="38">
        <f>L1232-M1232</f>
        <v>0.52</v>
      </c>
      <c r="O1232" s="38" t="s">
        <v>96</v>
      </c>
      <c r="P1232" s="38">
        <f>IF(J1232&lt;&gt;"20",IF(J1232="15",K1232,ROUND(K1232*0.85,2)),"")</f>
        <v>1.28</v>
      </c>
      <c r="Q1232" s="38">
        <f>ROUND(P1232*S1232/100,2)</f>
        <v>1.02</v>
      </c>
      <c r="R1232" s="38">
        <f>P1232-Q1232</f>
        <v>0.26</v>
      </c>
      <c r="S1232" s="38" t="s">
        <v>97</v>
      </c>
      <c r="T1232" s="38">
        <f>IF(J1232="20",K1232,IF(J1232="10",ROUND(K1232*0.7,2),ROUND(K1232/0.85*0.7,2)))</f>
        <v>1.05</v>
      </c>
      <c r="U1232" s="38">
        <f>ROUND(T1232*W1232/100,2)</f>
        <v>1</v>
      </c>
      <c r="V1232" s="38">
        <f>T1232-U1232</f>
        <v>5.0000000000000044E-2</v>
      </c>
      <c r="W1232" s="36">
        <v>95</v>
      </c>
      <c r="X1232" s="38">
        <f>IF(J1232="20",ROUND(K1232/0.7*0.6,2),IF(J1232="10",ROUND(K1232*0.6,2),ROUND(K1232/0.85*0.6,2)))</f>
        <v>0.9</v>
      </c>
      <c r="Y1232" s="38">
        <f>ROUND(X1232*AA1232/100,2)</f>
        <v>0.86</v>
      </c>
      <c r="Z1232" s="38">
        <f>X1232-Y1232</f>
        <v>4.0000000000000036E-2</v>
      </c>
      <c r="AA1232" s="36">
        <v>95</v>
      </c>
      <c r="AB1232" s="38" t="s">
        <v>98</v>
      </c>
      <c r="AC1232" s="38">
        <v>1.2</v>
      </c>
      <c r="AD1232" s="38">
        <v>1.1399999999999999</v>
      </c>
      <c r="AE1232" s="38">
        <v>6.0000000000000053E-2</v>
      </c>
      <c r="BJ1232" s="3" t="s">
        <v>95</v>
      </c>
      <c r="BK1232" s="3">
        <v>7.5</v>
      </c>
      <c r="BL1232" s="3">
        <v>6.38</v>
      </c>
      <c r="BM1232" s="3">
        <v>1.1200000000000001</v>
      </c>
      <c r="BN1232" s="3">
        <v>6.3</v>
      </c>
      <c r="BO1232" s="3">
        <v>5.99</v>
      </c>
      <c r="BP1232" s="3">
        <v>0.30999999999999961</v>
      </c>
      <c r="BQ1232" s="3">
        <v>5.7</v>
      </c>
      <c r="BR1232" s="3">
        <v>4.8499999999999996</v>
      </c>
      <c r="BS1232" s="3">
        <v>0.85000000000000053</v>
      </c>
      <c r="BT1232" s="3">
        <v>4.5</v>
      </c>
      <c r="BU1232" s="3">
        <v>4.28</v>
      </c>
      <c r="BV1232" s="3">
        <v>0.21999999999999975</v>
      </c>
      <c r="BW1232" s="3">
        <v>5.0999999999999996</v>
      </c>
      <c r="BX1232" s="3">
        <v>4.8499999999999996</v>
      </c>
      <c r="BY1232" s="3">
        <v>0.25</v>
      </c>
      <c r="BZ1232" s="3">
        <v>5</v>
      </c>
      <c r="CA1232" s="3">
        <v>4</v>
      </c>
      <c r="CB1232" s="3">
        <v>1</v>
      </c>
      <c r="CC1232" s="3">
        <v>4.4000000000000004</v>
      </c>
      <c r="CD1232" s="3">
        <v>4.18</v>
      </c>
      <c r="CE1232" s="3">
        <v>0.22000000000000064</v>
      </c>
      <c r="CF1232" s="3">
        <v>3.5</v>
      </c>
      <c r="CG1232" s="3">
        <v>2.8</v>
      </c>
      <c r="CH1232" s="3">
        <v>0.70000000000000018</v>
      </c>
      <c r="CI1232" s="3">
        <v>3.2</v>
      </c>
      <c r="CJ1232" s="3">
        <v>3.04</v>
      </c>
      <c r="CK1232" s="3">
        <v>0.16000000000000014</v>
      </c>
      <c r="CL1232" s="3">
        <v>5.25</v>
      </c>
      <c r="CM1232" s="3">
        <v>4.46</v>
      </c>
      <c r="CN1232" s="3">
        <v>0.79</v>
      </c>
      <c r="CO1232" s="3">
        <v>4.41</v>
      </c>
      <c r="CP1232" s="3">
        <v>4.1900000000000004</v>
      </c>
      <c r="CQ1232" s="3">
        <v>0.21999999999999975</v>
      </c>
      <c r="CR1232" s="3">
        <v>3.99</v>
      </c>
      <c r="CS1232" s="3">
        <v>3.39</v>
      </c>
      <c r="CT1232" s="3">
        <v>0.60000000000000009</v>
      </c>
      <c r="CU1232" s="3">
        <v>3.15</v>
      </c>
      <c r="CV1232" s="3">
        <v>2.99</v>
      </c>
      <c r="CW1232" s="3">
        <v>0.1599999999999997</v>
      </c>
      <c r="CX1232" s="3">
        <v>3.57</v>
      </c>
      <c r="CY1232" s="3">
        <v>3.39</v>
      </c>
      <c r="CZ1232" s="3">
        <v>0.17999999999999972</v>
      </c>
      <c r="DA1232" s="3">
        <v>3.5</v>
      </c>
      <c r="DB1232" s="3">
        <v>2.8</v>
      </c>
      <c r="DC1232" s="3">
        <v>0.70000000000000018</v>
      </c>
      <c r="DD1232" s="3">
        <v>3.08</v>
      </c>
      <c r="DE1232" s="3">
        <v>2.93</v>
      </c>
      <c r="DF1232" s="3">
        <v>0.14999999999999991</v>
      </c>
      <c r="DG1232" s="3">
        <v>2.4500000000000002</v>
      </c>
      <c r="DH1232" s="3">
        <v>2.08</v>
      </c>
      <c r="DI1232" s="3">
        <v>0.37000000000000011</v>
      </c>
      <c r="DJ1232" s="3">
        <v>2.2400000000000002</v>
      </c>
      <c r="DK1232" s="3">
        <v>2.13</v>
      </c>
      <c r="DL1232" s="3">
        <v>0.11000000000000032</v>
      </c>
      <c r="DM1232" s="3">
        <v>6.75</v>
      </c>
      <c r="DN1232" s="3">
        <v>5.74</v>
      </c>
      <c r="DO1232" s="3">
        <v>1.0099999999999998</v>
      </c>
      <c r="DP1232" s="3">
        <v>5.13</v>
      </c>
      <c r="DQ1232" s="3">
        <v>4.3600000000000003</v>
      </c>
      <c r="DR1232" s="3">
        <v>0.76999999999999957</v>
      </c>
      <c r="DS1232" s="3">
        <v>4.5</v>
      </c>
      <c r="DT1232" s="3">
        <v>3.6</v>
      </c>
      <c r="DU1232" s="3">
        <v>0.89999999999999991</v>
      </c>
      <c r="DV1232" s="3">
        <v>3.15</v>
      </c>
      <c r="DW1232" s="3">
        <v>2.52</v>
      </c>
      <c r="DX1232" s="3">
        <v>0.62999999999999989</v>
      </c>
    </row>
    <row r="1233" spans="1:128" s="3" customFormat="1" x14ac:dyDescent="0.25">
      <c r="A1233" s="36" t="s">
        <v>1409</v>
      </c>
      <c r="B1233" s="36" t="s">
        <v>1205</v>
      </c>
      <c r="C1233" s="36" t="s">
        <v>1206</v>
      </c>
      <c r="D1233" s="37" t="s">
        <v>1215</v>
      </c>
      <c r="E1233" s="36" t="s">
        <v>1206</v>
      </c>
      <c r="F1233" s="37" t="s">
        <v>764</v>
      </c>
      <c r="G1233" s="36" t="s">
        <v>765</v>
      </c>
      <c r="H1233" s="36" t="s">
        <v>93</v>
      </c>
      <c r="I1233" s="36" t="s">
        <v>94</v>
      </c>
      <c r="J1233" s="36" t="s">
        <v>95</v>
      </c>
      <c r="K1233" s="44">
        <v>1.5</v>
      </c>
      <c r="L1233" s="38">
        <f>IF(J1233="10",K1233,"")</f>
        <v>1.5</v>
      </c>
      <c r="M1233" s="38">
        <f>ROUND(L1233*O1233/100,2)</f>
        <v>0.98</v>
      </c>
      <c r="N1233" s="38">
        <f>L1233-M1233</f>
        <v>0.52</v>
      </c>
      <c r="O1233" s="38" t="s">
        <v>96</v>
      </c>
      <c r="P1233" s="38">
        <f>IF(J1233&lt;&gt;"20",IF(J1233="15",K1233,ROUND(K1233*0.85,2)),"")</f>
        <v>1.28</v>
      </c>
      <c r="Q1233" s="38">
        <f>ROUND(P1233*S1233/100,2)</f>
        <v>1.02</v>
      </c>
      <c r="R1233" s="38">
        <f>P1233-Q1233</f>
        <v>0.26</v>
      </c>
      <c r="S1233" s="38" t="s">
        <v>97</v>
      </c>
      <c r="T1233" s="38">
        <f>IF(J1233="20",K1233,IF(J1233="10",ROUND(K1233*0.7,2),ROUND(K1233/0.85*0.7,2)))</f>
        <v>1.05</v>
      </c>
      <c r="U1233" s="38">
        <f>ROUND(T1233*W1233/100,2)</f>
        <v>1</v>
      </c>
      <c r="V1233" s="38">
        <f>T1233-U1233</f>
        <v>5.0000000000000044E-2</v>
      </c>
      <c r="W1233" s="36">
        <v>95</v>
      </c>
      <c r="X1233" s="38">
        <f>IF(J1233="20",ROUND(K1233/0.7*0.6,2),IF(J1233="10",ROUND(K1233*0.6,2),ROUND(K1233/0.85*0.6,2)))</f>
        <v>0.9</v>
      </c>
      <c r="Y1233" s="38">
        <f>ROUND(X1233*AA1233/100,2)</f>
        <v>0.86</v>
      </c>
      <c r="Z1233" s="38">
        <f>X1233-Y1233</f>
        <v>4.0000000000000036E-2</v>
      </c>
      <c r="AA1233" s="36">
        <v>95</v>
      </c>
      <c r="AB1233" s="38" t="s">
        <v>98</v>
      </c>
      <c r="AC1233" s="38">
        <v>1.2</v>
      </c>
      <c r="AD1233" s="38">
        <v>1.1399999999999999</v>
      </c>
      <c r="AE1233" s="38">
        <v>6.0000000000000053E-2</v>
      </c>
      <c r="BJ1233" s="3" t="s">
        <v>95</v>
      </c>
      <c r="BK1233" s="3">
        <v>7.5</v>
      </c>
      <c r="BL1233" s="3">
        <v>6.38</v>
      </c>
      <c r="BM1233" s="3">
        <v>1.1200000000000001</v>
      </c>
      <c r="BN1233" s="3">
        <v>6.3</v>
      </c>
      <c r="BO1233" s="3">
        <v>5.99</v>
      </c>
      <c r="BP1233" s="3">
        <v>0.30999999999999961</v>
      </c>
      <c r="BQ1233" s="3">
        <v>5.7</v>
      </c>
      <c r="BR1233" s="3">
        <v>4.8499999999999996</v>
      </c>
      <c r="BS1233" s="3">
        <v>0.85000000000000053</v>
      </c>
      <c r="BT1233" s="3">
        <v>4.5</v>
      </c>
      <c r="BU1233" s="3">
        <v>4.28</v>
      </c>
      <c r="BV1233" s="3">
        <v>0.21999999999999975</v>
      </c>
      <c r="BW1233" s="3">
        <v>5.0999999999999996</v>
      </c>
      <c r="BX1233" s="3">
        <v>4.8499999999999996</v>
      </c>
      <c r="BY1233" s="3">
        <v>0.25</v>
      </c>
      <c r="BZ1233" s="3">
        <v>5</v>
      </c>
      <c r="CA1233" s="3">
        <v>4</v>
      </c>
      <c r="CB1233" s="3">
        <v>1</v>
      </c>
      <c r="CC1233" s="3">
        <v>4.4000000000000004</v>
      </c>
      <c r="CD1233" s="3">
        <v>4.18</v>
      </c>
      <c r="CE1233" s="3">
        <v>0.22000000000000064</v>
      </c>
      <c r="CF1233" s="3">
        <v>3.5</v>
      </c>
      <c r="CG1233" s="3">
        <v>2.8</v>
      </c>
      <c r="CH1233" s="3">
        <v>0.70000000000000018</v>
      </c>
      <c r="CI1233" s="3">
        <v>3.2</v>
      </c>
      <c r="CJ1233" s="3">
        <v>3.04</v>
      </c>
      <c r="CK1233" s="3">
        <v>0.16000000000000014</v>
      </c>
      <c r="CL1233" s="3">
        <v>5.25</v>
      </c>
      <c r="CM1233" s="3">
        <v>4.46</v>
      </c>
      <c r="CN1233" s="3">
        <v>0.79</v>
      </c>
      <c r="CO1233" s="3">
        <v>4.41</v>
      </c>
      <c r="CP1233" s="3">
        <v>4.1900000000000004</v>
      </c>
      <c r="CQ1233" s="3">
        <v>0.21999999999999975</v>
      </c>
      <c r="CR1233" s="3">
        <v>3.99</v>
      </c>
      <c r="CS1233" s="3">
        <v>3.39</v>
      </c>
      <c r="CT1233" s="3">
        <v>0.60000000000000009</v>
      </c>
      <c r="CU1233" s="3">
        <v>3.15</v>
      </c>
      <c r="CV1233" s="3">
        <v>2.99</v>
      </c>
      <c r="CW1233" s="3">
        <v>0.1599999999999997</v>
      </c>
      <c r="CX1233" s="3">
        <v>3.57</v>
      </c>
      <c r="CY1233" s="3">
        <v>3.39</v>
      </c>
      <c r="CZ1233" s="3">
        <v>0.17999999999999972</v>
      </c>
      <c r="DA1233" s="3">
        <v>3.5</v>
      </c>
      <c r="DB1233" s="3">
        <v>2.8</v>
      </c>
      <c r="DC1233" s="3">
        <v>0.70000000000000018</v>
      </c>
      <c r="DD1233" s="3">
        <v>3.08</v>
      </c>
      <c r="DE1233" s="3">
        <v>2.93</v>
      </c>
      <c r="DF1233" s="3">
        <v>0.14999999999999991</v>
      </c>
      <c r="DG1233" s="3">
        <v>2.4500000000000002</v>
      </c>
      <c r="DH1233" s="3">
        <v>2.08</v>
      </c>
      <c r="DI1233" s="3">
        <v>0.37000000000000011</v>
      </c>
      <c r="DJ1233" s="3">
        <v>2.2400000000000002</v>
      </c>
      <c r="DK1233" s="3">
        <v>2.13</v>
      </c>
      <c r="DL1233" s="3">
        <v>0.11000000000000032</v>
      </c>
      <c r="DM1233" s="3">
        <v>6.75</v>
      </c>
      <c r="DN1233" s="3">
        <v>5.74</v>
      </c>
      <c r="DO1233" s="3">
        <v>1.0099999999999998</v>
      </c>
      <c r="DP1233" s="3">
        <v>5.13</v>
      </c>
      <c r="DQ1233" s="3">
        <v>4.3600000000000003</v>
      </c>
      <c r="DR1233" s="3">
        <v>0.76999999999999957</v>
      </c>
      <c r="DS1233" s="3">
        <v>4.5</v>
      </c>
      <c r="DT1233" s="3">
        <v>3.6</v>
      </c>
      <c r="DU1233" s="3">
        <v>0.89999999999999991</v>
      </c>
      <c r="DV1233" s="3">
        <v>3.15</v>
      </c>
      <c r="DW1233" s="3">
        <v>2.52</v>
      </c>
      <c r="DX1233" s="3">
        <v>0.62999999999999989</v>
      </c>
    </row>
    <row r="1234" spans="1:128" s="3" customFormat="1" x14ac:dyDescent="0.25">
      <c r="A1234" s="36" t="s">
        <v>1410</v>
      </c>
      <c r="B1234" s="36" t="s">
        <v>1205</v>
      </c>
      <c r="C1234" s="36" t="s">
        <v>1206</v>
      </c>
      <c r="D1234" s="37" t="s">
        <v>1212</v>
      </c>
      <c r="E1234" s="36" t="s">
        <v>1213</v>
      </c>
      <c r="F1234" s="37" t="s">
        <v>764</v>
      </c>
      <c r="G1234" s="36" t="s">
        <v>765</v>
      </c>
      <c r="H1234" s="36" t="s">
        <v>93</v>
      </c>
      <c r="I1234" s="36" t="s">
        <v>94</v>
      </c>
      <c r="J1234" s="36" t="s">
        <v>95</v>
      </c>
      <c r="K1234" s="44">
        <v>1.5</v>
      </c>
      <c r="L1234" s="38">
        <f>IF(J1234="10",K1234,"")</f>
        <v>1.5</v>
      </c>
      <c r="M1234" s="38">
        <f>ROUND(L1234*O1234/100,2)</f>
        <v>0.98</v>
      </c>
      <c r="N1234" s="38">
        <f>L1234-M1234</f>
        <v>0.52</v>
      </c>
      <c r="O1234" s="38" t="s">
        <v>96</v>
      </c>
      <c r="P1234" s="38">
        <f>IF(J1234&lt;&gt;"20",IF(J1234="15",K1234,ROUND(K1234*0.85,2)),"")</f>
        <v>1.28</v>
      </c>
      <c r="Q1234" s="38">
        <f>ROUND(P1234*S1234/100,2)</f>
        <v>1.02</v>
      </c>
      <c r="R1234" s="38">
        <f>P1234-Q1234</f>
        <v>0.26</v>
      </c>
      <c r="S1234" s="38" t="s">
        <v>97</v>
      </c>
      <c r="T1234" s="38">
        <f>IF(J1234="20",K1234,IF(J1234="10",ROUND(K1234*0.7,2),ROUND(K1234/0.85*0.7,2)))</f>
        <v>1.05</v>
      </c>
      <c r="U1234" s="38">
        <f>ROUND(T1234*W1234/100,2)</f>
        <v>1</v>
      </c>
      <c r="V1234" s="38">
        <f>T1234-U1234</f>
        <v>5.0000000000000044E-2</v>
      </c>
      <c r="W1234" s="36">
        <v>95</v>
      </c>
      <c r="X1234" s="38">
        <f>IF(J1234="20",ROUND(K1234/0.7*0.6,2),IF(J1234="10",ROUND(K1234*0.6,2),ROUND(K1234/0.85*0.6,2)))</f>
        <v>0.9</v>
      </c>
      <c r="Y1234" s="38">
        <f>ROUND(X1234*AA1234/100,2)</f>
        <v>0.86</v>
      </c>
      <c r="Z1234" s="38">
        <f>X1234-Y1234</f>
        <v>4.0000000000000036E-2</v>
      </c>
      <c r="AA1234" s="36">
        <v>95</v>
      </c>
      <c r="AB1234" s="38" t="s">
        <v>98</v>
      </c>
      <c r="AC1234" s="38">
        <v>1.2</v>
      </c>
      <c r="AD1234" s="38">
        <v>1.1399999999999999</v>
      </c>
      <c r="AE1234" s="38">
        <v>6.0000000000000053E-2</v>
      </c>
      <c r="BJ1234" s="3" t="s">
        <v>95</v>
      </c>
      <c r="BK1234" s="3">
        <v>7.5</v>
      </c>
      <c r="BL1234" s="3">
        <v>6.38</v>
      </c>
      <c r="BM1234" s="3">
        <v>1.1200000000000001</v>
      </c>
      <c r="BN1234" s="3">
        <v>6.3</v>
      </c>
      <c r="BO1234" s="3">
        <v>5.99</v>
      </c>
      <c r="BP1234" s="3">
        <v>0.30999999999999961</v>
      </c>
      <c r="BQ1234" s="3">
        <v>5.7</v>
      </c>
      <c r="BR1234" s="3">
        <v>4.8499999999999996</v>
      </c>
      <c r="BS1234" s="3">
        <v>0.85000000000000053</v>
      </c>
      <c r="BT1234" s="3">
        <v>4.5</v>
      </c>
      <c r="BU1234" s="3">
        <v>4.28</v>
      </c>
      <c r="BV1234" s="3">
        <v>0.21999999999999975</v>
      </c>
      <c r="BW1234" s="3">
        <v>5.0999999999999996</v>
      </c>
      <c r="BX1234" s="3">
        <v>4.8499999999999996</v>
      </c>
      <c r="BY1234" s="3">
        <v>0.25</v>
      </c>
      <c r="BZ1234" s="3">
        <v>5</v>
      </c>
      <c r="CA1234" s="3">
        <v>4</v>
      </c>
      <c r="CB1234" s="3">
        <v>1</v>
      </c>
      <c r="CC1234" s="3">
        <v>4.4000000000000004</v>
      </c>
      <c r="CD1234" s="3">
        <v>4.18</v>
      </c>
      <c r="CE1234" s="3">
        <v>0.22000000000000064</v>
      </c>
      <c r="CF1234" s="3">
        <v>3.5</v>
      </c>
      <c r="CG1234" s="3">
        <v>2.8</v>
      </c>
      <c r="CH1234" s="3">
        <v>0.70000000000000018</v>
      </c>
      <c r="CI1234" s="3">
        <v>3.2</v>
      </c>
      <c r="CJ1234" s="3">
        <v>3.04</v>
      </c>
      <c r="CK1234" s="3">
        <v>0.16000000000000014</v>
      </c>
      <c r="CL1234" s="3">
        <v>5.25</v>
      </c>
      <c r="CM1234" s="3">
        <v>4.46</v>
      </c>
      <c r="CN1234" s="3">
        <v>0.79</v>
      </c>
      <c r="CO1234" s="3">
        <v>4.41</v>
      </c>
      <c r="CP1234" s="3">
        <v>4.1900000000000004</v>
      </c>
      <c r="CQ1234" s="3">
        <v>0.21999999999999975</v>
      </c>
      <c r="CR1234" s="3">
        <v>3.99</v>
      </c>
      <c r="CS1234" s="3">
        <v>3.39</v>
      </c>
      <c r="CT1234" s="3">
        <v>0.60000000000000009</v>
      </c>
      <c r="CU1234" s="3">
        <v>3.15</v>
      </c>
      <c r="CV1234" s="3">
        <v>2.99</v>
      </c>
      <c r="CW1234" s="3">
        <v>0.1599999999999997</v>
      </c>
      <c r="CX1234" s="3">
        <v>3.57</v>
      </c>
      <c r="CY1234" s="3">
        <v>3.39</v>
      </c>
      <c r="CZ1234" s="3">
        <v>0.17999999999999972</v>
      </c>
      <c r="DA1234" s="3">
        <v>3.5</v>
      </c>
      <c r="DB1234" s="3">
        <v>2.8</v>
      </c>
      <c r="DC1234" s="3">
        <v>0.70000000000000018</v>
      </c>
      <c r="DD1234" s="3">
        <v>3.08</v>
      </c>
      <c r="DE1234" s="3">
        <v>2.93</v>
      </c>
      <c r="DF1234" s="3">
        <v>0.14999999999999991</v>
      </c>
      <c r="DG1234" s="3">
        <v>2.4500000000000002</v>
      </c>
      <c r="DH1234" s="3">
        <v>2.08</v>
      </c>
      <c r="DI1234" s="3">
        <v>0.37000000000000011</v>
      </c>
      <c r="DJ1234" s="3">
        <v>2.2400000000000002</v>
      </c>
      <c r="DK1234" s="3">
        <v>2.13</v>
      </c>
      <c r="DL1234" s="3">
        <v>0.11000000000000032</v>
      </c>
      <c r="DM1234" s="3">
        <v>6.75</v>
      </c>
      <c r="DN1234" s="3">
        <v>5.74</v>
      </c>
      <c r="DO1234" s="3">
        <v>1.0099999999999998</v>
      </c>
      <c r="DP1234" s="3">
        <v>5.13</v>
      </c>
      <c r="DQ1234" s="3">
        <v>4.3600000000000003</v>
      </c>
      <c r="DR1234" s="3">
        <v>0.76999999999999957</v>
      </c>
      <c r="DS1234" s="3">
        <v>4.5</v>
      </c>
      <c r="DT1234" s="3">
        <v>3.6</v>
      </c>
      <c r="DU1234" s="3">
        <v>0.89999999999999991</v>
      </c>
      <c r="DV1234" s="3">
        <v>3.15</v>
      </c>
      <c r="DW1234" s="3">
        <v>2.52</v>
      </c>
      <c r="DX1234" s="3">
        <v>0.62999999999999989</v>
      </c>
    </row>
    <row r="1235" spans="1:128" s="3" customFormat="1" x14ac:dyDescent="0.25">
      <c r="A1235" s="36" t="s">
        <v>1411</v>
      </c>
      <c r="B1235" s="36" t="s">
        <v>1205</v>
      </c>
      <c r="C1235" s="36" t="s">
        <v>1206</v>
      </c>
      <c r="D1235" s="37" t="s">
        <v>1207</v>
      </c>
      <c r="E1235" s="36" t="s">
        <v>1208</v>
      </c>
      <c r="F1235" s="37" t="s">
        <v>764</v>
      </c>
      <c r="G1235" s="36" t="s">
        <v>765</v>
      </c>
      <c r="H1235" s="36" t="s">
        <v>93</v>
      </c>
      <c r="I1235" s="36" t="s">
        <v>94</v>
      </c>
      <c r="J1235" s="36" t="s">
        <v>95</v>
      </c>
      <c r="K1235" s="44">
        <v>1.5</v>
      </c>
      <c r="L1235" s="38">
        <f>IF(J1235="10",K1235,"")</f>
        <v>1.5</v>
      </c>
      <c r="M1235" s="38">
        <f>ROUND(L1235*O1235/100,2)</f>
        <v>0.98</v>
      </c>
      <c r="N1235" s="38">
        <f>L1235-M1235</f>
        <v>0.52</v>
      </c>
      <c r="O1235" s="38" t="s">
        <v>96</v>
      </c>
      <c r="P1235" s="38">
        <f>IF(J1235&lt;&gt;"20",IF(J1235="15",K1235,ROUND(K1235*0.85,2)),"")</f>
        <v>1.28</v>
      </c>
      <c r="Q1235" s="38">
        <f>ROUND(P1235*S1235/100,2)</f>
        <v>1.02</v>
      </c>
      <c r="R1235" s="38">
        <f>P1235-Q1235</f>
        <v>0.26</v>
      </c>
      <c r="S1235" s="38" t="s">
        <v>97</v>
      </c>
      <c r="T1235" s="38">
        <f>IF(J1235="20",K1235,IF(J1235="10",ROUND(K1235*0.7,2),ROUND(K1235/0.85*0.7,2)))</f>
        <v>1.05</v>
      </c>
      <c r="U1235" s="38">
        <f>ROUND(T1235*W1235/100,2)</f>
        <v>1</v>
      </c>
      <c r="V1235" s="38">
        <f>T1235-U1235</f>
        <v>5.0000000000000044E-2</v>
      </c>
      <c r="W1235" s="36">
        <v>95</v>
      </c>
      <c r="X1235" s="38">
        <f>IF(J1235="20",ROUND(K1235/0.7*0.6,2),IF(J1235="10",ROUND(K1235*0.6,2),ROUND(K1235/0.85*0.6,2)))</f>
        <v>0.9</v>
      </c>
      <c r="Y1235" s="38">
        <f>ROUND(X1235*AA1235/100,2)</f>
        <v>0.86</v>
      </c>
      <c r="Z1235" s="38">
        <f>X1235-Y1235</f>
        <v>4.0000000000000036E-2</v>
      </c>
      <c r="AA1235" s="36">
        <v>95</v>
      </c>
      <c r="AB1235" s="38" t="s">
        <v>98</v>
      </c>
      <c r="AC1235" s="38">
        <v>1.2</v>
      </c>
      <c r="AD1235" s="38">
        <v>1.1399999999999999</v>
      </c>
      <c r="AE1235" s="38">
        <v>6.0000000000000053E-2</v>
      </c>
      <c r="BJ1235" s="3" t="s">
        <v>95</v>
      </c>
      <c r="BK1235" s="3">
        <v>7.5</v>
      </c>
      <c r="BL1235" s="3">
        <v>6.38</v>
      </c>
      <c r="BM1235" s="3">
        <v>1.1200000000000001</v>
      </c>
      <c r="BN1235" s="3">
        <v>6.3</v>
      </c>
      <c r="BO1235" s="3">
        <v>5.99</v>
      </c>
      <c r="BP1235" s="3">
        <v>0.30999999999999961</v>
      </c>
      <c r="BQ1235" s="3">
        <v>5.7</v>
      </c>
      <c r="BR1235" s="3">
        <v>4.8499999999999996</v>
      </c>
      <c r="BS1235" s="3">
        <v>0.85000000000000053</v>
      </c>
      <c r="BT1235" s="3">
        <v>4.5</v>
      </c>
      <c r="BU1235" s="3">
        <v>4.28</v>
      </c>
      <c r="BV1235" s="3">
        <v>0.21999999999999975</v>
      </c>
      <c r="BW1235" s="3">
        <v>5.0999999999999996</v>
      </c>
      <c r="BX1235" s="3">
        <v>4.8499999999999996</v>
      </c>
      <c r="BY1235" s="3">
        <v>0.25</v>
      </c>
      <c r="BZ1235" s="3">
        <v>5</v>
      </c>
      <c r="CA1235" s="3">
        <v>4</v>
      </c>
      <c r="CB1235" s="3">
        <v>1</v>
      </c>
      <c r="CC1235" s="3">
        <v>4.4000000000000004</v>
      </c>
      <c r="CD1235" s="3">
        <v>4.18</v>
      </c>
      <c r="CE1235" s="3">
        <v>0.22000000000000064</v>
      </c>
      <c r="CF1235" s="3">
        <v>3.5</v>
      </c>
      <c r="CG1235" s="3">
        <v>2.8</v>
      </c>
      <c r="CH1235" s="3">
        <v>0.70000000000000018</v>
      </c>
      <c r="CI1235" s="3">
        <v>3.2</v>
      </c>
      <c r="CJ1235" s="3">
        <v>3.04</v>
      </c>
      <c r="CK1235" s="3">
        <v>0.16000000000000014</v>
      </c>
      <c r="CL1235" s="3">
        <v>5.25</v>
      </c>
      <c r="CM1235" s="3">
        <v>4.46</v>
      </c>
      <c r="CN1235" s="3">
        <v>0.79</v>
      </c>
      <c r="CO1235" s="3">
        <v>4.41</v>
      </c>
      <c r="CP1235" s="3">
        <v>4.1900000000000004</v>
      </c>
      <c r="CQ1235" s="3">
        <v>0.21999999999999975</v>
      </c>
      <c r="CR1235" s="3">
        <v>3.99</v>
      </c>
      <c r="CS1235" s="3">
        <v>3.39</v>
      </c>
      <c r="CT1235" s="3">
        <v>0.60000000000000009</v>
      </c>
      <c r="CU1235" s="3">
        <v>3.15</v>
      </c>
      <c r="CV1235" s="3">
        <v>2.99</v>
      </c>
      <c r="CW1235" s="3">
        <v>0.1599999999999997</v>
      </c>
      <c r="CX1235" s="3">
        <v>3.57</v>
      </c>
      <c r="CY1235" s="3">
        <v>3.39</v>
      </c>
      <c r="CZ1235" s="3">
        <v>0.17999999999999972</v>
      </c>
      <c r="DA1235" s="3">
        <v>3.5</v>
      </c>
      <c r="DB1235" s="3">
        <v>2.8</v>
      </c>
      <c r="DC1235" s="3">
        <v>0.70000000000000018</v>
      </c>
      <c r="DD1235" s="3">
        <v>3.08</v>
      </c>
      <c r="DE1235" s="3">
        <v>2.93</v>
      </c>
      <c r="DF1235" s="3">
        <v>0.14999999999999991</v>
      </c>
      <c r="DG1235" s="3">
        <v>2.4500000000000002</v>
      </c>
      <c r="DH1235" s="3">
        <v>2.08</v>
      </c>
      <c r="DI1235" s="3">
        <v>0.37000000000000011</v>
      </c>
      <c r="DJ1235" s="3">
        <v>2.2400000000000002</v>
      </c>
      <c r="DK1235" s="3">
        <v>2.13</v>
      </c>
      <c r="DL1235" s="3">
        <v>0.11000000000000032</v>
      </c>
      <c r="DM1235" s="3">
        <v>6.75</v>
      </c>
      <c r="DN1235" s="3">
        <v>5.74</v>
      </c>
      <c r="DO1235" s="3">
        <v>1.0099999999999998</v>
      </c>
      <c r="DP1235" s="3">
        <v>5.13</v>
      </c>
      <c r="DQ1235" s="3">
        <v>4.3600000000000003</v>
      </c>
      <c r="DR1235" s="3">
        <v>0.76999999999999957</v>
      </c>
      <c r="DS1235" s="3">
        <v>4.5</v>
      </c>
      <c r="DT1235" s="3">
        <v>3.6</v>
      </c>
      <c r="DU1235" s="3">
        <v>0.89999999999999991</v>
      </c>
      <c r="DV1235" s="3">
        <v>3.15</v>
      </c>
      <c r="DW1235" s="3">
        <v>2.52</v>
      </c>
      <c r="DX1235" s="3">
        <v>0.62999999999999989</v>
      </c>
    </row>
    <row r="1236" spans="1:128" s="3" customFormat="1" x14ac:dyDescent="0.25">
      <c r="A1236" s="36" t="s">
        <v>1412</v>
      </c>
      <c r="B1236" s="36" t="s">
        <v>1205</v>
      </c>
      <c r="C1236" s="36" t="s">
        <v>1206</v>
      </c>
      <c r="D1236" s="37" t="s">
        <v>1223</v>
      </c>
      <c r="E1236" s="36" t="s">
        <v>1224</v>
      </c>
      <c r="F1236" s="37" t="s">
        <v>764</v>
      </c>
      <c r="G1236" s="36" t="s">
        <v>765</v>
      </c>
      <c r="H1236" s="36" t="s">
        <v>93</v>
      </c>
      <c r="I1236" s="36" t="s">
        <v>94</v>
      </c>
      <c r="J1236" s="36" t="s">
        <v>95</v>
      </c>
      <c r="K1236" s="44">
        <v>1.5</v>
      </c>
      <c r="L1236" s="38">
        <f>IF(J1236="10",K1236,"")</f>
        <v>1.5</v>
      </c>
      <c r="M1236" s="38">
        <f>ROUND(L1236*O1236/100,2)</f>
        <v>0.98</v>
      </c>
      <c r="N1236" s="38">
        <f>L1236-M1236</f>
        <v>0.52</v>
      </c>
      <c r="O1236" s="38" t="s">
        <v>96</v>
      </c>
      <c r="P1236" s="38">
        <f>IF(J1236&lt;&gt;"20",IF(J1236="15",K1236,ROUND(K1236*0.85,2)),"")</f>
        <v>1.28</v>
      </c>
      <c r="Q1236" s="38">
        <f>ROUND(P1236*S1236/100,2)</f>
        <v>1.02</v>
      </c>
      <c r="R1236" s="38">
        <f>P1236-Q1236</f>
        <v>0.26</v>
      </c>
      <c r="S1236" s="38" t="s">
        <v>97</v>
      </c>
      <c r="T1236" s="38">
        <f>IF(J1236="20",K1236,IF(J1236="10",ROUND(K1236*0.7,2),ROUND(K1236/0.85*0.7,2)))</f>
        <v>1.05</v>
      </c>
      <c r="U1236" s="38">
        <f>ROUND(T1236*W1236/100,2)</f>
        <v>1</v>
      </c>
      <c r="V1236" s="38">
        <f>T1236-U1236</f>
        <v>5.0000000000000044E-2</v>
      </c>
      <c r="W1236" s="36">
        <v>95</v>
      </c>
      <c r="X1236" s="38">
        <f>IF(J1236="20",ROUND(K1236/0.7*0.6,2),IF(J1236="10",ROUND(K1236*0.6,2),ROUND(K1236/0.85*0.6,2)))</f>
        <v>0.9</v>
      </c>
      <c r="Y1236" s="38">
        <f>ROUND(X1236*AA1236/100,2)</f>
        <v>0.86</v>
      </c>
      <c r="Z1236" s="38">
        <f>X1236-Y1236</f>
        <v>4.0000000000000036E-2</v>
      </c>
      <c r="AA1236" s="36">
        <v>95</v>
      </c>
      <c r="AB1236" s="38" t="s">
        <v>98</v>
      </c>
      <c r="AC1236" s="38">
        <v>1.2</v>
      </c>
      <c r="AD1236" s="38">
        <v>1.1399999999999999</v>
      </c>
      <c r="AE1236" s="38">
        <v>6.0000000000000053E-2</v>
      </c>
      <c r="BJ1236" s="3" t="s">
        <v>95</v>
      </c>
      <c r="BK1236" s="3">
        <v>7.5</v>
      </c>
      <c r="BL1236" s="3">
        <v>6.38</v>
      </c>
      <c r="BM1236" s="3">
        <v>1.1200000000000001</v>
      </c>
      <c r="BN1236" s="3">
        <v>6.3</v>
      </c>
      <c r="BO1236" s="3">
        <v>5.99</v>
      </c>
      <c r="BP1236" s="3">
        <v>0.30999999999999961</v>
      </c>
      <c r="BQ1236" s="3">
        <v>5.7</v>
      </c>
      <c r="BR1236" s="3">
        <v>4.8499999999999996</v>
      </c>
      <c r="BS1236" s="3">
        <v>0.85000000000000053</v>
      </c>
      <c r="BT1236" s="3">
        <v>4.5</v>
      </c>
      <c r="BU1236" s="3">
        <v>4.28</v>
      </c>
      <c r="BV1236" s="3">
        <v>0.21999999999999975</v>
      </c>
      <c r="BW1236" s="3">
        <v>5.0999999999999996</v>
      </c>
      <c r="BX1236" s="3">
        <v>4.8499999999999996</v>
      </c>
      <c r="BY1236" s="3">
        <v>0.25</v>
      </c>
      <c r="BZ1236" s="3">
        <v>5</v>
      </c>
      <c r="CA1236" s="3">
        <v>4</v>
      </c>
      <c r="CB1236" s="3">
        <v>1</v>
      </c>
      <c r="CC1236" s="3">
        <v>4.4000000000000004</v>
      </c>
      <c r="CD1236" s="3">
        <v>4.18</v>
      </c>
      <c r="CE1236" s="3">
        <v>0.22000000000000064</v>
      </c>
      <c r="CF1236" s="3">
        <v>3.5</v>
      </c>
      <c r="CG1236" s="3">
        <v>2.8</v>
      </c>
      <c r="CH1236" s="3">
        <v>0.70000000000000018</v>
      </c>
      <c r="CI1236" s="3">
        <v>3.2</v>
      </c>
      <c r="CJ1236" s="3">
        <v>3.04</v>
      </c>
      <c r="CK1236" s="3">
        <v>0.16000000000000014</v>
      </c>
      <c r="CL1236" s="3">
        <v>5.25</v>
      </c>
      <c r="CM1236" s="3">
        <v>4.46</v>
      </c>
      <c r="CN1236" s="3">
        <v>0.79</v>
      </c>
      <c r="CO1236" s="3">
        <v>4.41</v>
      </c>
      <c r="CP1236" s="3">
        <v>4.1900000000000004</v>
      </c>
      <c r="CQ1236" s="3">
        <v>0.21999999999999975</v>
      </c>
      <c r="CR1236" s="3">
        <v>3.99</v>
      </c>
      <c r="CS1236" s="3">
        <v>3.39</v>
      </c>
      <c r="CT1236" s="3">
        <v>0.60000000000000009</v>
      </c>
      <c r="CU1236" s="3">
        <v>3.15</v>
      </c>
      <c r="CV1236" s="3">
        <v>2.99</v>
      </c>
      <c r="CW1236" s="3">
        <v>0.1599999999999997</v>
      </c>
      <c r="CX1236" s="3">
        <v>3.57</v>
      </c>
      <c r="CY1236" s="3">
        <v>3.39</v>
      </c>
      <c r="CZ1236" s="3">
        <v>0.17999999999999972</v>
      </c>
      <c r="DA1236" s="3">
        <v>3.5</v>
      </c>
      <c r="DB1236" s="3">
        <v>2.8</v>
      </c>
      <c r="DC1236" s="3">
        <v>0.70000000000000018</v>
      </c>
      <c r="DD1236" s="3">
        <v>3.08</v>
      </c>
      <c r="DE1236" s="3">
        <v>2.93</v>
      </c>
      <c r="DF1236" s="3">
        <v>0.14999999999999991</v>
      </c>
      <c r="DG1236" s="3">
        <v>2.4500000000000002</v>
      </c>
      <c r="DH1236" s="3">
        <v>2.08</v>
      </c>
      <c r="DI1236" s="3">
        <v>0.37000000000000011</v>
      </c>
      <c r="DJ1236" s="3">
        <v>2.2400000000000002</v>
      </c>
      <c r="DK1236" s="3">
        <v>2.13</v>
      </c>
      <c r="DL1236" s="3">
        <v>0.11000000000000032</v>
      </c>
      <c r="DM1236" s="3">
        <v>6.75</v>
      </c>
      <c r="DN1236" s="3">
        <v>5.74</v>
      </c>
      <c r="DO1236" s="3">
        <v>1.0099999999999998</v>
      </c>
      <c r="DP1236" s="3">
        <v>5.13</v>
      </c>
      <c r="DQ1236" s="3">
        <v>4.3600000000000003</v>
      </c>
      <c r="DR1236" s="3">
        <v>0.76999999999999957</v>
      </c>
      <c r="DS1236" s="3">
        <v>4.5</v>
      </c>
      <c r="DT1236" s="3">
        <v>3.6</v>
      </c>
      <c r="DU1236" s="3">
        <v>0.89999999999999991</v>
      </c>
      <c r="DV1236" s="3">
        <v>3.15</v>
      </c>
      <c r="DW1236" s="3">
        <v>2.52</v>
      </c>
      <c r="DX1236" s="3">
        <v>0.62999999999999989</v>
      </c>
    </row>
    <row r="1237" spans="1:128" s="3" customFormat="1" x14ac:dyDescent="0.25">
      <c r="A1237" s="36" t="s">
        <v>1413</v>
      </c>
      <c r="B1237" s="36" t="s">
        <v>1205</v>
      </c>
      <c r="C1237" s="36" t="s">
        <v>1206</v>
      </c>
      <c r="D1237" s="37" t="s">
        <v>1220</v>
      </c>
      <c r="E1237" s="36" t="s">
        <v>1221</v>
      </c>
      <c r="F1237" s="37" t="s">
        <v>789</v>
      </c>
      <c r="G1237" s="36" t="s">
        <v>790</v>
      </c>
      <c r="H1237" s="36" t="s">
        <v>93</v>
      </c>
      <c r="I1237" s="36" t="s">
        <v>94</v>
      </c>
      <c r="J1237" s="36" t="s">
        <v>95</v>
      </c>
      <c r="K1237" s="44">
        <v>1.5</v>
      </c>
      <c r="L1237" s="38">
        <f>IF(J1237="10",K1237,"")</f>
        <v>1.5</v>
      </c>
      <c r="M1237" s="38">
        <f>ROUND(L1237*O1237/100,2)</f>
        <v>0.98</v>
      </c>
      <c r="N1237" s="38">
        <f>L1237-M1237</f>
        <v>0.52</v>
      </c>
      <c r="O1237" s="38" t="s">
        <v>96</v>
      </c>
      <c r="P1237" s="38">
        <f>IF(J1237&lt;&gt;"20",IF(J1237="15",K1237,ROUND(K1237*0.85,2)),"")</f>
        <v>1.28</v>
      </c>
      <c r="Q1237" s="38">
        <f>ROUND(P1237*S1237/100,2)</f>
        <v>1.02</v>
      </c>
      <c r="R1237" s="38">
        <f>P1237-Q1237</f>
        <v>0.26</v>
      </c>
      <c r="S1237" s="38" t="s">
        <v>97</v>
      </c>
      <c r="T1237" s="38">
        <f>IF(J1237="20",K1237,IF(J1237="10",ROUND(K1237*0.7,2),ROUND(K1237/0.85*0.7,2)))</f>
        <v>1.05</v>
      </c>
      <c r="U1237" s="38">
        <f>ROUND(T1237*W1237/100,2)</f>
        <v>1</v>
      </c>
      <c r="V1237" s="38">
        <f>T1237-U1237</f>
        <v>5.0000000000000044E-2</v>
      </c>
      <c r="W1237" s="36">
        <v>95</v>
      </c>
      <c r="X1237" s="38">
        <f>IF(J1237="20",ROUND(K1237/0.7*0.6,2),IF(J1237="10",ROUND(K1237*0.6,2),ROUND(K1237/0.85*0.6,2)))</f>
        <v>0.9</v>
      </c>
      <c r="Y1237" s="38">
        <f>ROUND(X1237*AA1237/100,2)</f>
        <v>0.86</v>
      </c>
      <c r="Z1237" s="38">
        <f>X1237-Y1237</f>
        <v>4.0000000000000036E-2</v>
      </c>
      <c r="AA1237" s="36">
        <v>95</v>
      </c>
      <c r="AB1237" s="38" t="s">
        <v>98</v>
      </c>
      <c r="AC1237" s="38">
        <v>1.2</v>
      </c>
      <c r="AD1237" s="38">
        <v>1.1399999999999999</v>
      </c>
      <c r="AE1237" s="38">
        <v>6.0000000000000053E-2</v>
      </c>
      <c r="BJ1237" s="3" t="s">
        <v>95</v>
      </c>
      <c r="BK1237" s="3">
        <v>7.5</v>
      </c>
      <c r="BL1237" s="3">
        <v>6.38</v>
      </c>
      <c r="BM1237" s="3">
        <v>1.1200000000000001</v>
      </c>
      <c r="BN1237" s="3">
        <v>6.3</v>
      </c>
      <c r="BO1237" s="3">
        <v>5.99</v>
      </c>
      <c r="BP1237" s="3">
        <v>0.30999999999999961</v>
      </c>
      <c r="BQ1237" s="3">
        <v>5.7</v>
      </c>
      <c r="BR1237" s="3">
        <v>4.8499999999999996</v>
      </c>
      <c r="BS1237" s="3">
        <v>0.85000000000000053</v>
      </c>
      <c r="BT1237" s="3">
        <v>4.5</v>
      </c>
      <c r="BU1237" s="3">
        <v>4.28</v>
      </c>
      <c r="BV1237" s="3">
        <v>0.21999999999999975</v>
      </c>
      <c r="BW1237" s="3">
        <v>5.0999999999999996</v>
      </c>
      <c r="BX1237" s="3">
        <v>4.8499999999999996</v>
      </c>
      <c r="BY1237" s="3">
        <v>0.25</v>
      </c>
      <c r="BZ1237" s="3">
        <v>5</v>
      </c>
      <c r="CA1237" s="3">
        <v>4</v>
      </c>
      <c r="CB1237" s="3">
        <v>1</v>
      </c>
      <c r="CC1237" s="3">
        <v>4.4000000000000004</v>
      </c>
      <c r="CD1237" s="3">
        <v>4.18</v>
      </c>
      <c r="CE1237" s="3">
        <v>0.22000000000000064</v>
      </c>
      <c r="CF1237" s="3">
        <v>3.5</v>
      </c>
      <c r="CG1237" s="3">
        <v>2.8</v>
      </c>
      <c r="CH1237" s="3">
        <v>0.70000000000000018</v>
      </c>
      <c r="CI1237" s="3">
        <v>3.2</v>
      </c>
      <c r="CJ1237" s="3">
        <v>3.04</v>
      </c>
      <c r="CK1237" s="3">
        <v>0.16000000000000014</v>
      </c>
      <c r="CL1237" s="3">
        <v>5.25</v>
      </c>
      <c r="CM1237" s="3">
        <v>4.46</v>
      </c>
      <c r="CN1237" s="3">
        <v>0.79</v>
      </c>
      <c r="CO1237" s="3">
        <v>4.41</v>
      </c>
      <c r="CP1237" s="3">
        <v>4.1900000000000004</v>
      </c>
      <c r="CQ1237" s="3">
        <v>0.21999999999999975</v>
      </c>
      <c r="CR1237" s="3">
        <v>3.99</v>
      </c>
      <c r="CS1237" s="3">
        <v>3.39</v>
      </c>
      <c r="CT1237" s="3">
        <v>0.60000000000000009</v>
      </c>
      <c r="CU1237" s="3">
        <v>3.15</v>
      </c>
      <c r="CV1237" s="3">
        <v>2.99</v>
      </c>
      <c r="CW1237" s="3">
        <v>0.1599999999999997</v>
      </c>
      <c r="CX1237" s="3">
        <v>3.57</v>
      </c>
      <c r="CY1237" s="3">
        <v>3.39</v>
      </c>
      <c r="CZ1237" s="3">
        <v>0.17999999999999972</v>
      </c>
      <c r="DA1237" s="3">
        <v>3.5</v>
      </c>
      <c r="DB1237" s="3">
        <v>2.8</v>
      </c>
      <c r="DC1237" s="3">
        <v>0.70000000000000018</v>
      </c>
      <c r="DD1237" s="3">
        <v>3.08</v>
      </c>
      <c r="DE1237" s="3">
        <v>2.93</v>
      </c>
      <c r="DF1237" s="3">
        <v>0.14999999999999991</v>
      </c>
      <c r="DG1237" s="3">
        <v>2.4500000000000002</v>
      </c>
      <c r="DH1237" s="3">
        <v>2.08</v>
      </c>
      <c r="DI1237" s="3">
        <v>0.37000000000000011</v>
      </c>
      <c r="DJ1237" s="3">
        <v>2.2400000000000002</v>
      </c>
      <c r="DK1237" s="3">
        <v>2.13</v>
      </c>
      <c r="DL1237" s="3">
        <v>0.11000000000000032</v>
      </c>
      <c r="DM1237" s="3">
        <v>6.75</v>
      </c>
      <c r="DN1237" s="3">
        <v>5.74</v>
      </c>
      <c r="DO1237" s="3">
        <v>1.0099999999999998</v>
      </c>
      <c r="DP1237" s="3">
        <v>5.13</v>
      </c>
      <c r="DQ1237" s="3">
        <v>4.3600000000000003</v>
      </c>
      <c r="DR1237" s="3">
        <v>0.76999999999999957</v>
      </c>
      <c r="DS1237" s="3">
        <v>4.5</v>
      </c>
      <c r="DT1237" s="3">
        <v>3.6</v>
      </c>
      <c r="DU1237" s="3">
        <v>0.89999999999999991</v>
      </c>
      <c r="DV1237" s="3">
        <v>3.15</v>
      </c>
      <c r="DW1237" s="3">
        <v>2.52</v>
      </c>
      <c r="DX1237" s="3">
        <v>0.62999999999999989</v>
      </c>
    </row>
    <row r="1238" spans="1:128" s="3" customFormat="1" x14ac:dyDescent="0.25">
      <c r="A1238" s="36" t="s">
        <v>1414</v>
      </c>
      <c r="B1238" s="36" t="s">
        <v>1205</v>
      </c>
      <c r="C1238" s="36" t="s">
        <v>1206</v>
      </c>
      <c r="D1238" s="37" t="s">
        <v>1226</v>
      </c>
      <c r="E1238" s="36" t="s">
        <v>1227</v>
      </c>
      <c r="F1238" s="37" t="s">
        <v>789</v>
      </c>
      <c r="G1238" s="36" t="s">
        <v>790</v>
      </c>
      <c r="H1238" s="36" t="s">
        <v>93</v>
      </c>
      <c r="I1238" s="36" t="s">
        <v>94</v>
      </c>
      <c r="J1238" s="36" t="s">
        <v>95</v>
      </c>
      <c r="K1238" s="44">
        <v>1.5</v>
      </c>
      <c r="L1238" s="38">
        <f>IF(J1238="10",K1238,"")</f>
        <v>1.5</v>
      </c>
      <c r="M1238" s="38">
        <f>ROUND(L1238*O1238/100,2)</f>
        <v>0.98</v>
      </c>
      <c r="N1238" s="38">
        <f>L1238-M1238</f>
        <v>0.52</v>
      </c>
      <c r="O1238" s="38" t="s">
        <v>96</v>
      </c>
      <c r="P1238" s="38">
        <f>IF(J1238&lt;&gt;"20",IF(J1238="15",K1238,ROUND(K1238*0.85,2)),"")</f>
        <v>1.28</v>
      </c>
      <c r="Q1238" s="38">
        <f>ROUND(P1238*S1238/100,2)</f>
        <v>1.02</v>
      </c>
      <c r="R1238" s="38">
        <f>P1238-Q1238</f>
        <v>0.26</v>
      </c>
      <c r="S1238" s="38" t="s">
        <v>97</v>
      </c>
      <c r="T1238" s="38">
        <f>IF(J1238="20",K1238,IF(J1238="10",ROUND(K1238*0.7,2),ROUND(K1238/0.85*0.7,2)))</f>
        <v>1.05</v>
      </c>
      <c r="U1238" s="38">
        <f>ROUND(T1238*W1238/100,2)</f>
        <v>1</v>
      </c>
      <c r="V1238" s="38">
        <f>T1238-U1238</f>
        <v>5.0000000000000044E-2</v>
      </c>
      <c r="W1238" s="36">
        <v>95</v>
      </c>
      <c r="X1238" s="38">
        <f>IF(J1238="20",ROUND(K1238/0.7*0.6,2),IF(J1238="10",ROUND(K1238*0.6,2),ROUND(K1238/0.85*0.6,2)))</f>
        <v>0.9</v>
      </c>
      <c r="Y1238" s="38">
        <f>ROUND(X1238*AA1238/100,2)</f>
        <v>0.86</v>
      </c>
      <c r="Z1238" s="38">
        <f>X1238-Y1238</f>
        <v>4.0000000000000036E-2</v>
      </c>
      <c r="AA1238" s="36">
        <v>95</v>
      </c>
      <c r="AB1238" s="38" t="s">
        <v>98</v>
      </c>
      <c r="AC1238" s="38">
        <v>1.2</v>
      </c>
      <c r="AD1238" s="38">
        <v>1.1399999999999999</v>
      </c>
      <c r="AE1238" s="38">
        <v>6.0000000000000053E-2</v>
      </c>
      <c r="BJ1238" s="3" t="s">
        <v>95</v>
      </c>
      <c r="BK1238" s="3">
        <v>7.5</v>
      </c>
      <c r="BL1238" s="3">
        <v>6.38</v>
      </c>
      <c r="BM1238" s="3">
        <v>1.1200000000000001</v>
      </c>
      <c r="BN1238" s="3">
        <v>6.3</v>
      </c>
      <c r="BO1238" s="3">
        <v>5.99</v>
      </c>
      <c r="BP1238" s="3">
        <v>0.30999999999999961</v>
      </c>
      <c r="BQ1238" s="3">
        <v>5.7</v>
      </c>
      <c r="BR1238" s="3">
        <v>4.8499999999999996</v>
      </c>
      <c r="BS1238" s="3">
        <v>0.85000000000000053</v>
      </c>
      <c r="BT1238" s="3">
        <v>4.5</v>
      </c>
      <c r="BU1238" s="3">
        <v>4.28</v>
      </c>
      <c r="BV1238" s="3">
        <v>0.21999999999999975</v>
      </c>
      <c r="BW1238" s="3">
        <v>5.0999999999999996</v>
      </c>
      <c r="BX1238" s="3">
        <v>4.8499999999999996</v>
      </c>
      <c r="BY1238" s="3">
        <v>0.25</v>
      </c>
      <c r="BZ1238" s="3">
        <v>5</v>
      </c>
      <c r="CA1238" s="3">
        <v>4</v>
      </c>
      <c r="CB1238" s="3">
        <v>1</v>
      </c>
      <c r="CC1238" s="3">
        <v>4.4000000000000004</v>
      </c>
      <c r="CD1238" s="3">
        <v>4.18</v>
      </c>
      <c r="CE1238" s="3">
        <v>0.22000000000000064</v>
      </c>
      <c r="CF1238" s="3">
        <v>3.5</v>
      </c>
      <c r="CG1238" s="3">
        <v>2.8</v>
      </c>
      <c r="CH1238" s="3">
        <v>0.70000000000000018</v>
      </c>
      <c r="CI1238" s="3">
        <v>3.2</v>
      </c>
      <c r="CJ1238" s="3">
        <v>3.04</v>
      </c>
      <c r="CK1238" s="3">
        <v>0.16000000000000014</v>
      </c>
      <c r="CL1238" s="3">
        <v>5.25</v>
      </c>
      <c r="CM1238" s="3">
        <v>4.46</v>
      </c>
      <c r="CN1238" s="3">
        <v>0.79</v>
      </c>
      <c r="CO1238" s="3">
        <v>4.41</v>
      </c>
      <c r="CP1238" s="3">
        <v>4.1900000000000004</v>
      </c>
      <c r="CQ1238" s="3">
        <v>0.21999999999999975</v>
      </c>
      <c r="CR1238" s="3">
        <v>3.99</v>
      </c>
      <c r="CS1238" s="3">
        <v>3.39</v>
      </c>
      <c r="CT1238" s="3">
        <v>0.60000000000000009</v>
      </c>
      <c r="CU1238" s="3">
        <v>3.15</v>
      </c>
      <c r="CV1238" s="3">
        <v>2.99</v>
      </c>
      <c r="CW1238" s="3">
        <v>0.1599999999999997</v>
      </c>
      <c r="CX1238" s="3">
        <v>3.57</v>
      </c>
      <c r="CY1238" s="3">
        <v>3.39</v>
      </c>
      <c r="CZ1238" s="3">
        <v>0.17999999999999972</v>
      </c>
      <c r="DA1238" s="3">
        <v>3.5</v>
      </c>
      <c r="DB1238" s="3">
        <v>2.8</v>
      </c>
      <c r="DC1238" s="3">
        <v>0.70000000000000018</v>
      </c>
      <c r="DD1238" s="3">
        <v>3.08</v>
      </c>
      <c r="DE1238" s="3">
        <v>2.93</v>
      </c>
      <c r="DF1238" s="3">
        <v>0.14999999999999991</v>
      </c>
      <c r="DG1238" s="3">
        <v>2.4500000000000002</v>
      </c>
      <c r="DH1238" s="3">
        <v>2.08</v>
      </c>
      <c r="DI1238" s="3">
        <v>0.37000000000000011</v>
      </c>
      <c r="DJ1238" s="3">
        <v>2.2400000000000002</v>
      </c>
      <c r="DK1238" s="3">
        <v>2.13</v>
      </c>
      <c r="DL1238" s="3">
        <v>0.11000000000000032</v>
      </c>
      <c r="DM1238" s="3">
        <v>6.75</v>
      </c>
      <c r="DN1238" s="3">
        <v>5.74</v>
      </c>
      <c r="DO1238" s="3">
        <v>1.0099999999999998</v>
      </c>
      <c r="DP1238" s="3">
        <v>5.13</v>
      </c>
      <c r="DQ1238" s="3">
        <v>4.3600000000000003</v>
      </c>
      <c r="DR1238" s="3">
        <v>0.76999999999999957</v>
      </c>
      <c r="DS1238" s="3">
        <v>4.5</v>
      </c>
      <c r="DT1238" s="3">
        <v>3.6</v>
      </c>
      <c r="DU1238" s="3">
        <v>0.89999999999999991</v>
      </c>
      <c r="DV1238" s="3">
        <v>3.15</v>
      </c>
      <c r="DW1238" s="3">
        <v>2.52</v>
      </c>
      <c r="DX1238" s="3">
        <v>0.62999999999999989</v>
      </c>
    </row>
    <row r="1239" spans="1:128" s="3" customFormat="1" x14ac:dyDescent="0.25">
      <c r="A1239" s="36" t="s">
        <v>1415</v>
      </c>
      <c r="B1239" s="36" t="s">
        <v>1205</v>
      </c>
      <c r="C1239" s="36" t="s">
        <v>1206</v>
      </c>
      <c r="D1239" s="37" t="s">
        <v>1223</v>
      </c>
      <c r="E1239" s="36" t="s">
        <v>1224</v>
      </c>
      <c r="F1239" s="37" t="s">
        <v>789</v>
      </c>
      <c r="G1239" s="36" t="s">
        <v>790</v>
      </c>
      <c r="H1239" s="36" t="s">
        <v>93</v>
      </c>
      <c r="I1239" s="36" t="s">
        <v>94</v>
      </c>
      <c r="J1239" s="36" t="s">
        <v>95</v>
      </c>
      <c r="K1239" s="44">
        <v>1.5</v>
      </c>
      <c r="L1239" s="38">
        <f>IF(J1239="10",K1239,"")</f>
        <v>1.5</v>
      </c>
      <c r="M1239" s="38">
        <f>ROUND(L1239*O1239/100,2)</f>
        <v>0.98</v>
      </c>
      <c r="N1239" s="38">
        <f>L1239-M1239</f>
        <v>0.52</v>
      </c>
      <c r="O1239" s="38" t="s">
        <v>96</v>
      </c>
      <c r="P1239" s="38">
        <f>IF(J1239&lt;&gt;"20",IF(J1239="15",K1239,ROUND(K1239*0.85,2)),"")</f>
        <v>1.28</v>
      </c>
      <c r="Q1239" s="38">
        <f>ROUND(P1239*S1239/100,2)</f>
        <v>1.02</v>
      </c>
      <c r="R1239" s="38">
        <f>P1239-Q1239</f>
        <v>0.26</v>
      </c>
      <c r="S1239" s="38" t="s">
        <v>97</v>
      </c>
      <c r="T1239" s="38">
        <f>IF(J1239="20",K1239,IF(J1239="10",ROUND(K1239*0.7,2),ROUND(K1239/0.85*0.7,2)))</f>
        <v>1.05</v>
      </c>
      <c r="U1239" s="38">
        <f>ROUND(T1239*W1239/100,2)</f>
        <v>1</v>
      </c>
      <c r="V1239" s="38">
        <f>T1239-U1239</f>
        <v>5.0000000000000044E-2</v>
      </c>
      <c r="W1239" s="36">
        <v>95</v>
      </c>
      <c r="X1239" s="38">
        <f>IF(J1239="20",ROUND(K1239/0.7*0.6,2),IF(J1239="10",ROUND(K1239*0.6,2),ROUND(K1239/0.85*0.6,2)))</f>
        <v>0.9</v>
      </c>
      <c r="Y1239" s="38">
        <f>ROUND(X1239*AA1239/100,2)</f>
        <v>0.86</v>
      </c>
      <c r="Z1239" s="38">
        <f>X1239-Y1239</f>
        <v>4.0000000000000036E-2</v>
      </c>
      <c r="AA1239" s="36">
        <v>95</v>
      </c>
      <c r="AB1239" s="38" t="s">
        <v>98</v>
      </c>
      <c r="AC1239" s="38">
        <v>1.2</v>
      </c>
      <c r="AD1239" s="38">
        <v>1.1399999999999999</v>
      </c>
      <c r="AE1239" s="38">
        <v>6.0000000000000053E-2</v>
      </c>
      <c r="BJ1239" s="3" t="s">
        <v>95</v>
      </c>
      <c r="BK1239" s="3">
        <v>7.5</v>
      </c>
      <c r="BL1239" s="3">
        <v>6.38</v>
      </c>
      <c r="BM1239" s="3">
        <v>1.1200000000000001</v>
      </c>
      <c r="BN1239" s="3">
        <v>6.3</v>
      </c>
      <c r="BO1239" s="3">
        <v>5.99</v>
      </c>
      <c r="BP1239" s="3">
        <v>0.30999999999999961</v>
      </c>
      <c r="BQ1239" s="3">
        <v>5.7</v>
      </c>
      <c r="BR1239" s="3">
        <v>4.8499999999999996</v>
      </c>
      <c r="BS1239" s="3">
        <v>0.85000000000000053</v>
      </c>
      <c r="BT1239" s="3">
        <v>4.5</v>
      </c>
      <c r="BU1239" s="3">
        <v>4.28</v>
      </c>
      <c r="BV1239" s="3">
        <v>0.21999999999999975</v>
      </c>
      <c r="BW1239" s="3">
        <v>5.0999999999999996</v>
      </c>
      <c r="BX1239" s="3">
        <v>4.8499999999999996</v>
      </c>
      <c r="BY1239" s="3">
        <v>0.25</v>
      </c>
      <c r="BZ1239" s="3">
        <v>5</v>
      </c>
      <c r="CA1239" s="3">
        <v>4</v>
      </c>
      <c r="CB1239" s="3">
        <v>1</v>
      </c>
      <c r="CC1239" s="3">
        <v>4.4000000000000004</v>
      </c>
      <c r="CD1239" s="3">
        <v>4.18</v>
      </c>
      <c r="CE1239" s="3">
        <v>0.22000000000000064</v>
      </c>
      <c r="CF1239" s="3">
        <v>3.5</v>
      </c>
      <c r="CG1239" s="3">
        <v>2.8</v>
      </c>
      <c r="CH1239" s="3">
        <v>0.70000000000000018</v>
      </c>
      <c r="CI1239" s="3">
        <v>3.2</v>
      </c>
      <c r="CJ1239" s="3">
        <v>3.04</v>
      </c>
      <c r="CK1239" s="3">
        <v>0.16000000000000014</v>
      </c>
      <c r="CL1239" s="3">
        <v>5.25</v>
      </c>
      <c r="CM1239" s="3">
        <v>4.46</v>
      </c>
      <c r="CN1239" s="3">
        <v>0.79</v>
      </c>
      <c r="CO1239" s="3">
        <v>4.41</v>
      </c>
      <c r="CP1239" s="3">
        <v>4.1900000000000004</v>
      </c>
      <c r="CQ1239" s="3">
        <v>0.21999999999999975</v>
      </c>
      <c r="CR1239" s="3">
        <v>3.99</v>
      </c>
      <c r="CS1239" s="3">
        <v>3.39</v>
      </c>
      <c r="CT1239" s="3">
        <v>0.60000000000000009</v>
      </c>
      <c r="CU1239" s="3">
        <v>3.15</v>
      </c>
      <c r="CV1239" s="3">
        <v>2.99</v>
      </c>
      <c r="CW1239" s="3">
        <v>0.1599999999999997</v>
      </c>
      <c r="CX1239" s="3">
        <v>3.57</v>
      </c>
      <c r="CY1239" s="3">
        <v>3.39</v>
      </c>
      <c r="CZ1239" s="3">
        <v>0.17999999999999972</v>
      </c>
      <c r="DA1239" s="3">
        <v>3.5</v>
      </c>
      <c r="DB1239" s="3">
        <v>2.8</v>
      </c>
      <c r="DC1239" s="3">
        <v>0.70000000000000018</v>
      </c>
      <c r="DD1239" s="3">
        <v>3.08</v>
      </c>
      <c r="DE1239" s="3">
        <v>2.93</v>
      </c>
      <c r="DF1239" s="3">
        <v>0.14999999999999991</v>
      </c>
      <c r="DG1239" s="3">
        <v>2.4500000000000002</v>
      </c>
      <c r="DH1239" s="3">
        <v>2.08</v>
      </c>
      <c r="DI1239" s="3">
        <v>0.37000000000000011</v>
      </c>
      <c r="DJ1239" s="3">
        <v>2.2400000000000002</v>
      </c>
      <c r="DK1239" s="3">
        <v>2.13</v>
      </c>
      <c r="DL1239" s="3">
        <v>0.11000000000000032</v>
      </c>
      <c r="DM1239" s="3">
        <v>6.75</v>
      </c>
      <c r="DN1239" s="3">
        <v>5.74</v>
      </c>
      <c r="DO1239" s="3">
        <v>1.0099999999999998</v>
      </c>
      <c r="DP1239" s="3">
        <v>5.13</v>
      </c>
      <c r="DQ1239" s="3">
        <v>4.3600000000000003</v>
      </c>
      <c r="DR1239" s="3">
        <v>0.76999999999999957</v>
      </c>
      <c r="DS1239" s="3">
        <v>4.5</v>
      </c>
      <c r="DT1239" s="3">
        <v>3.6</v>
      </c>
      <c r="DU1239" s="3">
        <v>0.89999999999999991</v>
      </c>
      <c r="DV1239" s="3">
        <v>3.15</v>
      </c>
      <c r="DW1239" s="3">
        <v>2.52</v>
      </c>
      <c r="DX1239" s="3">
        <v>0.62999999999999989</v>
      </c>
    </row>
    <row r="1240" spans="1:128" s="3" customFormat="1" x14ac:dyDescent="0.25">
      <c r="A1240" s="36" t="s">
        <v>1416</v>
      </c>
      <c r="B1240" s="36" t="s">
        <v>1205</v>
      </c>
      <c r="C1240" s="36" t="s">
        <v>1206</v>
      </c>
      <c r="D1240" s="37" t="s">
        <v>1217</v>
      </c>
      <c r="E1240" s="36" t="s">
        <v>1218</v>
      </c>
      <c r="F1240" s="37" t="s">
        <v>789</v>
      </c>
      <c r="G1240" s="36" t="s">
        <v>790</v>
      </c>
      <c r="H1240" s="36" t="s">
        <v>93</v>
      </c>
      <c r="I1240" s="36" t="s">
        <v>94</v>
      </c>
      <c r="J1240" s="36" t="s">
        <v>95</v>
      </c>
      <c r="K1240" s="44">
        <v>1.5</v>
      </c>
      <c r="L1240" s="38">
        <f>IF(J1240="10",K1240,"")</f>
        <v>1.5</v>
      </c>
      <c r="M1240" s="38">
        <f>ROUND(L1240*O1240/100,2)</f>
        <v>0.98</v>
      </c>
      <c r="N1240" s="38">
        <f>L1240-M1240</f>
        <v>0.52</v>
      </c>
      <c r="O1240" s="38" t="s">
        <v>96</v>
      </c>
      <c r="P1240" s="38">
        <f>IF(J1240&lt;&gt;"20",IF(J1240="15",K1240,ROUND(K1240*0.85,2)),"")</f>
        <v>1.28</v>
      </c>
      <c r="Q1240" s="38">
        <f>ROUND(P1240*S1240/100,2)</f>
        <v>1.02</v>
      </c>
      <c r="R1240" s="38">
        <f>P1240-Q1240</f>
        <v>0.26</v>
      </c>
      <c r="S1240" s="38" t="s">
        <v>97</v>
      </c>
      <c r="T1240" s="38">
        <f>IF(J1240="20",K1240,IF(J1240="10",ROUND(K1240*0.7,2),ROUND(K1240/0.85*0.7,2)))</f>
        <v>1.05</v>
      </c>
      <c r="U1240" s="38">
        <f>ROUND(T1240*W1240/100,2)</f>
        <v>1</v>
      </c>
      <c r="V1240" s="38">
        <f>T1240-U1240</f>
        <v>5.0000000000000044E-2</v>
      </c>
      <c r="W1240" s="36">
        <v>95</v>
      </c>
      <c r="X1240" s="38">
        <f>IF(J1240="20",ROUND(K1240/0.7*0.6,2),IF(J1240="10",ROUND(K1240*0.6,2),ROUND(K1240/0.85*0.6,2)))</f>
        <v>0.9</v>
      </c>
      <c r="Y1240" s="38">
        <f>ROUND(X1240*AA1240/100,2)</f>
        <v>0.86</v>
      </c>
      <c r="Z1240" s="38">
        <f>X1240-Y1240</f>
        <v>4.0000000000000036E-2</v>
      </c>
      <c r="AA1240" s="36">
        <v>95</v>
      </c>
      <c r="AB1240" s="38" t="s">
        <v>98</v>
      </c>
      <c r="AC1240" s="38">
        <v>1.2</v>
      </c>
      <c r="AD1240" s="38">
        <v>1.1399999999999999</v>
      </c>
      <c r="AE1240" s="38">
        <v>6.0000000000000053E-2</v>
      </c>
      <c r="BJ1240" s="3" t="s">
        <v>95</v>
      </c>
      <c r="BK1240" s="3">
        <v>7.5</v>
      </c>
      <c r="BL1240" s="3">
        <v>6.38</v>
      </c>
      <c r="BM1240" s="3">
        <v>1.1200000000000001</v>
      </c>
      <c r="BN1240" s="3">
        <v>6.3</v>
      </c>
      <c r="BO1240" s="3">
        <v>5.99</v>
      </c>
      <c r="BP1240" s="3">
        <v>0.30999999999999961</v>
      </c>
      <c r="BQ1240" s="3">
        <v>5.7</v>
      </c>
      <c r="BR1240" s="3">
        <v>4.8499999999999996</v>
      </c>
      <c r="BS1240" s="3">
        <v>0.85000000000000053</v>
      </c>
      <c r="BT1240" s="3">
        <v>4.5</v>
      </c>
      <c r="BU1240" s="3">
        <v>4.28</v>
      </c>
      <c r="BV1240" s="3">
        <v>0.21999999999999975</v>
      </c>
      <c r="BW1240" s="3">
        <v>5.0999999999999996</v>
      </c>
      <c r="BX1240" s="3">
        <v>4.8499999999999996</v>
      </c>
      <c r="BY1240" s="3">
        <v>0.25</v>
      </c>
      <c r="BZ1240" s="3">
        <v>5</v>
      </c>
      <c r="CA1240" s="3">
        <v>4</v>
      </c>
      <c r="CB1240" s="3">
        <v>1</v>
      </c>
      <c r="CC1240" s="3">
        <v>4.4000000000000004</v>
      </c>
      <c r="CD1240" s="3">
        <v>4.18</v>
      </c>
      <c r="CE1240" s="3">
        <v>0.22000000000000064</v>
      </c>
      <c r="CF1240" s="3">
        <v>3.5</v>
      </c>
      <c r="CG1240" s="3">
        <v>2.8</v>
      </c>
      <c r="CH1240" s="3">
        <v>0.70000000000000018</v>
      </c>
      <c r="CI1240" s="3">
        <v>3.2</v>
      </c>
      <c r="CJ1240" s="3">
        <v>3.04</v>
      </c>
      <c r="CK1240" s="3">
        <v>0.16000000000000014</v>
      </c>
      <c r="CL1240" s="3">
        <v>5.25</v>
      </c>
      <c r="CM1240" s="3">
        <v>4.46</v>
      </c>
      <c r="CN1240" s="3">
        <v>0.79</v>
      </c>
      <c r="CO1240" s="3">
        <v>4.41</v>
      </c>
      <c r="CP1240" s="3">
        <v>4.1900000000000004</v>
      </c>
      <c r="CQ1240" s="3">
        <v>0.21999999999999975</v>
      </c>
      <c r="CR1240" s="3">
        <v>3.99</v>
      </c>
      <c r="CS1240" s="3">
        <v>3.39</v>
      </c>
      <c r="CT1240" s="3">
        <v>0.60000000000000009</v>
      </c>
      <c r="CU1240" s="3">
        <v>3.15</v>
      </c>
      <c r="CV1240" s="3">
        <v>2.99</v>
      </c>
      <c r="CW1240" s="3">
        <v>0.1599999999999997</v>
      </c>
      <c r="CX1240" s="3">
        <v>3.57</v>
      </c>
      <c r="CY1240" s="3">
        <v>3.39</v>
      </c>
      <c r="CZ1240" s="3">
        <v>0.17999999999999972</v>
      </c>
      <c r="DA1240" s="3">
        <v>3.5</v>
      </c>
      <c r="DB1240" s="3">
        <v>2.8</v>
      </c>
      <c r="DC1240" s="3">
        <v>0.70000000000000018</v>
      </c>
      <c r="DD1240" s="3">
        <v>3.08</v>
      </c>
      <c r="DE1240" s="3">
        <v>2.93</v>
      </c>
      <c r="DF1240" s="3">
        <v>0.14999999999999991</v>
      </c>
      <c r="DG1240" s="3">
        <v>2.4500000000000002</v>
      </c>
      <c r="DH1240" s="3">
        <v>2.08</v>
      </c>
      <c r="DI1240" s="3">
        <v>0.37000000000000011</v>
      </c>
      <c r="DJ1240" s="3">
        <v>2.2400000000000002</v>
      </c>
      <c r="DK1240" s="3">
        <v>2.13</v>
      </c>
      <c r="DL1240" s="3">
        <v>0.11000000000000032</v>
      </c>
      <c r="DM1240" s="3">
        <v>6.75</v>
      </c>
      <c r="DN1240" s="3">
        <v>5.74</v>
      </c>
      <c r="DO1240" s="3">
        <v>1.0099999999999998</v>
      </c>
      <c r="DP1240" s="3">
        <v>5.13</v>
      </c>
      <c r="DQ1240" s="3">
        <v>4.3600000000000003</v>
      </c>
      <c r="DR1240" s="3">
        <v>0.76999999999999957</v>
      </c>
      <c r="DS1240" s="3">
        <v>4.5</v>
      </c>
      <c r="DT1240" s="3">
        <v>3.6</v>
      </c>
      <c r="DU1240" s="3">
        <v>0.89999999999999991</v>
      </c>
      <c r="DV1240" s="3">
        <v>3.15</v>
      </c>
      <c r="DW1240" s="3">
        <v>2.52</v>
      </c>
      <c r="DX1240" s="3">
        <v>0.62999999999999989</v>
      </c>
    </row>
    <row r="1241" spans="1:128" s="3" customFormat="1" x14ac:dyDescent="0.25">
      <c r="A1241" s="36" t="s">
        <v>1417</v>
      </c>
      <c r="B1241" s="36" t="s">
        <v>1205</v>
      </c>
      <c r="C1241" s="36" t="s">
        <v>1206</v>
      </c>
      <c r="D1241" s="37" t="s">
        <v>1229</v>
      </c>
      <c r="E1241" s="36" t="s">
        <v>1230</v>
      </c>
      <c r="F1241" s="37" t="s">
        <v>789</v>
      </c>
      <c r="G1241" s="36" t="s">
        <v>790</v>
      </c>
      <c r="H1241" s="36" t="s">
        <v>93</v>
      </c>
      <c r="I1241" s="36" t="s">
        <v>94</v>
      </c>
      <c r="J1241" s="36" t="s">
        <v>95</v>
      </c>
      <c r="K1241" s="44">
        <v>1.5</v>
      </c>
      <c r="L1241" s="38">
        <f>IF(J1241="10",K1241,"")</f>
        <v>1.5</v>
      </c>
      <c r="M1241" s="38">
        <f>ROUND(L1241*O1241/100,2)</f>
        <v>0.98</v>
      </c>
      <c r="N1241" s="38">
        <f>L1241-M1241</f>
        <v>0.52</v>
      </c>
      <c r="O1241" s="38" t="s">
        <v>96</v>
      </c>
      <c r="P1241" s="38">
        <f>IF(J1241&lt;&gt;"20",IF(J1241="15",K1241,ROUND(K1241*0.85,2)),"")</f>
        <v>1.28</v>
      </c>
      <c r="Q1241" s="38">
        <f>ROUND(P1241*S1241/100,2)</f>
        <v>1.02</v>
      </c>
      <c r="R1241" s="38">
        <f>P1241-Q1241</f>
        <v>0.26</v>
      </c>
      <c r="S1241" s="38" t="s">
        <v>97</v>
      </c>
      <c r="T1241" s="38">
        <f>IF(J1241="20",K1241,IF(J1241="10",ROUND(K1241*0.7,2),ROUND(K1241/0.85*0.7,2)))</f>
        <v>1.05</v>
      </c>
      <c r="U1241" s="38">
        <f>ROUND(T1241*W1241/100,2)</f>
        <v>1</v>
      </c>
      <c r="V1241" s="38">
        <f>T1241-U1241</f>
        <v>5.0000000000000044E-2</v>
      </c>
      <c r="W1241" s="36">
        <v>95</v>
      </c>
      <c r="X1241" s="38">
        <f>IF(J1241="20",ROUND(K1241/0.7*0.6,2),IF(J1241="10",ROUND(K1241*0.6,2),ROUND(K1241/0.85*0.6,2)))</f>
        <v>0.9</v>
      </c>
      <c r="Y1241" s="38">
        <f>ROUND(X1241*AA1241/100,2)</f>
        <v>0.86</v>
      </c>
      <c r="Z1241" s="38">
        <f>X1241-Y1241</f>
        <v>4.0000000000000036E-2</v>
      </c>
      <c r="AA1241" s="36">
        <v>95</v>
      </c>
      <c r="AB1241" s="38" t="s">
        <v>98</v>
      </c>
      <c r="AC1241" s="38">
        <v>1.2</v>
      </c>
      <c r="AD1241" s="38">
        <v>1.1399999999999999</v>
      </c>
      <c r="AE1241" s="38">
        <v>6.0000000000000053E-2</v>
      </c>
      <c r="BJ1241" s="3" t="s">
        <v>95</v>
      </c>
      <c r="BK1241" s="3">
        <v>7.5</v>
      </c>
      <c r="BL1241" s="3">
        <v>6.38</v>
      </c>
      <c r="BM1241" s="3">
        <v>1.1200000000000001</v>
      </c>
      <c r="BN1241" s="3">
        <v>6.3</v>
      </c>
      <c r="BO1241" s="3">
        <v>5.99</v>
      </c>
      <c r="BP1241" s="3">
        <v>0.30999999999999961</v>
      </c>
      <c r="BQ1241" s="3">
        <v>5.7</v>
      </c>
      <c r="BR1241" s="3">
        <v>4.8499999999999996</v>
      </c>
      <c r="BS1241" s="3">
        <v>0.85000000000000053</v>
      </c>
      <c r="BT1241" s="3">
        <v>4.5</v>
      </c>
      <c r="BU1241" s="3">
        <v>4.28</v>
      </c>
      <c r="BV1241" s="3">
        <v>0.21999999999999975</v>
      </c>
      <c r="BW1241" s="3">
        <v>5.0999999999999996</v>
      </c>
      <c r="BX1241" s="3">
        <v>4.8499999999999996</v>
      </c>
      <c r="BY1241" s="3">
        <v>0.25</v>
      </c>
      <c r="BZ1241" s="3">
        <v>5</v>
      </c>
      <c r="CA1241" s="3">
        <v>4</v>
      </c>
      <c r="CB1241" s="3">
        <v>1</v>
      </c>
      <c r="CC1241" s="3">
        <v>4.4000000000000004</v>
      </c>
      <c r="CD1241" s="3">
        <v>4.18</v>
      </c>
      <c r="CE1241" s="3">
        <v>0.22000000000000064</v>
      </c>
      <c r="CF1241" s="3">
        <v>3.5</v>
      </c>
      <c r="CG1241" s="3">
        <v>2.8</v>
      </c>
      <c r="CH1241" s="3">
        <v>0.70000000000000018</v>
      </c>
      <c r="CI1241" s="3">
        <v>3.2</v>
      </c>
      <c r="CJ1241" s="3">
        <v>3.04</v>
      </c>
      <c r="CK1241" s="3">
        <v>0.16000000000000014</v>
      </c>
      <c r="CL1241" s="3">
        <v>5.25</v>
      </c>
      <c r="CM1241" s="3">
        <v>4.46</v>
      </c>
      <c r="CN1241" s="3">
        <v>0.79</v>
      </c>
      <c r="CO1241" s="3">
        <v>4.41</v>
      </c>
      <c r="CP1241" s="3">
        <v>4.1900000000000004</v>
      </c>
      <c r="CQ1241" s="3">
        <v>0.21999999999999975</v>
      </c>
      <c r="CR1241" s="3">
        <v>3.99</v>
      </c>
      <c r="CS1241" s="3">
        <v>3.39</v>
      </c>
      <c r="CT1241" s="3">
        <v>0.60000000000000009</v>
      </c>
      <c r="CU1241" s="3">
        <v>3.15</v>
      </c>
      <c r="CV1241" s="3">
        <v>2.99</v>
      </c>
      <c r="CW1241" s="3">
        <v>0.1599999999999997</v>
      </c>
      <c r="CX1241" s="3">
        <v>3.57</v>
      </c>
      <c r="CY1241" s="3">
        <v>3.39</v>
      </c>
      <c r="CZ1241" s="3">
        <v>0.17999999999999972</v>
      </c>
      <c r="DA1241" s="3">
        <v>3.5</v>
      </c>
      <c r="DB1241" s="3">
        <v>2.8</v>
      </c>
      <c r="DC1241" s="3">
        <v>0.70000000000000018</v>
      </c>
      <c r="DD1241" s="3">
        <v>3.08</v>
      </c>
      <c r="DE1241" s="3">
        <v>2.93</v>
      </c>
      <c r="DF1241" s="3">
        <v>0.14999999999999991</v>
      </c>
      <c r="DG1241" s="3">
        <v>2.4500000000000002</v>
      </c>
      <c r="DH1241" s="3">
        <v>2.08</v>
      </c>
      <c r="DI1241" s="3">
        <v>0.37000000000000011</v>
      </c>
      <c r="DJ1241" s="3">
        <v>2.2400000000000002</v>
      </c>
      <c r="DK1241" s="3">
        <v>2.13</v>
      </c>
      <c r="DL1241" s="3">
        <v>0.11000000000000032</v>
      </c>
      <c r="DM1241" s="3">
        <v>6.75</v>
      </c>
      <c r="DN1241" s="3">
        <v>5.74</v>
      </c>
      <c r="DO1241" s="3">
        <v>1.0099999999999998</v>
      </c>
      <c r="DP1241" s="3">
        <v>5.13</v>
      </c>
      <c r="DQ1241" s="3">
        <v>4.3600000000000003</v>
      </c>
      <c r="DR1241" s="3">
        <v>0.76999999999999957</v>
      </c>
      <c r="DS1241" s="3">
        <v>4.5</v>
      </c>
      <c r="DT1241" s="3">
        <v>3.6</v>
      </c>
      <c r="DU1241" s="3">
        <v>0.89999999999999991</v>
      </c>
      <c r="DV1241" s="3">
        <v>3.15</v>
      </c>
      <c r="DW1241" s="3">
        <v>2.52</v>
      </c>
      <c r="DX1241" s="3">
        <v>0.62999999999999989</v>
      </c>
    </row>
    <row r="1242" spans="1:128" s="3" customFormat="1" x14ac:dyDescent="0.25">
      <c r="A1242" s="36" t="s">
        <v>1418</v>
      </c>
      <c r="B1242" s="36" t="s">
        <v>1205</v>
      </c>
      <c r="C1242" s="36" t="s">
        <v>1206</v>
      </c>
      <c r="D1242" s="37" t="s">
        <v>1207</v>
      </c>
      <c r="E1242" s="36" t="s">
        <v>1208</v>
      </c>
      <c r="F1242" s="37" t="s">
        <v>789</v>
      </c>
      <c r="G1242" s="36" t="s">
        <v>790</v>
      </c>
      <c r="H1242" s="36" t="s">
        <v>93</v>
      </c>
      <c r="I1242" s="36" t="s">
        <v>94</v>
      </c>
      <c r="J1242" s="36" t="s">
        <v>95</v>
      </c>
      <c r="K1242" s="44">
        <v>1.5</v>
      </c>
      <c r="L1242" s="38">
        <f>IF(J1242="10",K1242,"")</f>
        <v>1.5</v>
      </c>
      <c r="M1242" s="38">
        <f>ROUND(L1242*O1242/100,2)</f>
        <v>0.98</v>
      </c>
      <c r="N1242" s="38">
        <f>L1242-M1242</f>
        <v>0.52</v>
      </c>
      <c r="O1242" s="38" t="s">
        <v>96</v>
      </c>
      <c r="P1242" s="38">
        <f>IF(J1242&lt;&gt;"20",IF(J1242="15",K1242,ROUND(K1242*0.85,2)),"")</f>
        <v>1.28</v>
      </c>
      <c r="Q1242" s="38">
        <f>ROUND(P1242*S1242/100,2)</f>
        <v>1.02</v>
      </c>
      <c r="R1242" s="38">
        <f>P1242-Q1242</f>
        <v>0.26</v>
      </c>
      <c r="S1242" s="38" t="s">
        <v>97</v>
      </c>
      <c r="T1242" s="38">
        <f>IF(J1242="20",K1242,IF(J1242="10",ROUND(K1242*0.7,2),ROUND(K1242/0.85*0.7,2)))</f>
        <v>1.05</v>
      </c>
      <c r="U1242" s="38">
        <f>ROUND(T1242*W1242/100,2)</f>
        <v>1</v>
      </c>
      <c r="V1242" s="38">
        <f>T1242-U1242</f>
        <v>5.0000000000000044E-2</v>
      </c>
      <c r="W1242" s="36">
        <v>95</v>
      </c>
      <c r="X1242" s="38">
        <f>IF(J1242="20",ROUND(K1242/0.7*0.6,2),IF(J1242="10",ROUND(K1242*0.6,2),ROUND(K1242/0.85*0.6,2)))</f>
        <v>0.9</v>
      </c>
      <c r="Y1242" s="38">
        <f>ROUND(X1242*AA1242/100,2)</f>
        <v>0.86</v>
      </c>
      <c r="Z1242" s="38">
        <f>X1242-Y1242</f>
        <v>4.0000000000000036E-2</v>
      </c>
      <c r="AA1242" s="36">
        <v>95</v>
      </c>
      <c r="AB1242" s="38" t="s">
        <v>98</v>
      </c>
      <c r="AC1242" s="38">
        <v>1.2</v>
      </c>
      <c r="AD1242" s="38">
        <v>1.1399999999999999</v>
      </c>
      <c r="AE1242" s="38">
        <v>6.0000000000000053E-2</v>
      </c>
      <c r="BJ1242" s="3" t="s">
        <v>95</v>
      </c>
      <c r="BK1242" s="3">
        <v>7.5</v>
      </c>
      <c r="BL1242" s="3">
        <v>6.38</v>
      </c>
      <c r="BM1242" s="3">
        <v>1.1200000000000001</v>
      </c>
      <c r="BN1242" s="3">
        <v>6.3</v>
      </c>
      <c r="BO1242" s="3">
        <v>5.99</v>
      </c>
      <c r="BP1242" s="3">
        <v>0.30999999999999961</v>
      </c>
      <c r="BQ1242" s="3">
        <v>5.7</v>
      </c>
      <c r="BR1242" s="3">
        <v>4.8499999999999996</v>
      </c>
      <c r="BS1242" s="3">
        <v>0.85000000000000053</v>
      </c>
      <c r="BT1242" s="3">
        <v>4.5</v>
      </c>
      <c r="BU1242" s="3">
        <v>4.28</v>
      </c>
      <c r="BV1242" s="3">
        <v>0.21999999999999975</v>
      </c>
      <c r="BW1242" s="3">
        <v>5.0999999999999996</v>
      </c>
      <c r="BX1242" s="3">
        <v>4.8499999999999996</v>
      </c>
      <c r="BY1242" s="3">
        <v>0.25</v>
      </c>
      <c r="BZ1242" s="3">
        <v>5</v>
      </c>
      <c r="CA1242" s="3">
        <v>4</v>
      </c>
      <c r="CB1242" s="3">
        <v>1</v>
      </c>
      <c r="CC1242" s="3">
        <v>4.4000000000000004</v>
      </c>
      <c r="CD1242" s="3">
        <v>4.18</v>
      </c>
      <c r="CE1242" s="3">
        <v>0.22000000000000064</v>
      </c>
      <c r="CF1242" s="3">
        <v>3.5</v>
      </c>
      <c r="CG1242" s="3">
        <v>2.8</v>
      </c>
      <c r="CH1242" s="3">
        <v>0.70000000000000018</v>
      </c>
      <c r="CI1242" s="3">
        <v>3.2</v>
      </c>
      <c r="CJ1242" s="3">
        <v>3.04</v>
      </c>
      <c r="CK1242" s="3">
        <v>0.16000000000000014</v>
      </c>
      <c r="CL1242" s="3">
        <v>5.25</v>
      </c>
      <c r="CM1242" s="3">
        <v>4.46</v>
      </c>
      <c r="CN1242" s="3">
        <v>0.79</v>
      </c>
      <c r="CO1242" s="3">
        <v>4.41</v>
      </c>
      <c r="CP1242" s="3">
        <v>4.1900000000000004</v>
      </c>
      <c r="CQ1242" s="3">
        <v>0.21999999999999975</v>
      </c>
      <c r="CR1242" s="3">
        <v>3.99</v>
      </c>
      <c r="CS1242" s="3">
        <v>3.39</v>
      </c>
      <c r="CT1242" s="3">
        <v>0.60000000000000009</v>
      </c>
      <c r="CU1242" s="3">
        <v>3.15</v>
      </c>
      <c r="CV1242" s="3">
        <v>2.99</v>
      </c>
      <c r="CW1242" s="3">
        <v>0.1599999999999997</v>
      </c>
      <c r="CX1242" s="3">
        <v>3.57</v>
      </c>
      <c r="CY1242" s="3">
        <v>3.39</v>
      </c>
      <c r="CZ1242" s="3">
        <v>0.17999999999999972</v>
      </c>
      <c r="DA1242" s="3">
        <v>3.5</v>
      </c>
      <c r="DB1242" s="3">
        <v>2.8</v>
      </c>
      <c r="DC1242" s="3">
        <v>0.70000000000000018</v>
      </c>
      <c r="DD1242" s="3">
        <v>3.08</v>
      </c>
      <c r="DE1242" s="3">
        <v>2.93</v>
      </c>
      <c r="DF1242" s="3">
        <v>0.14999999999999991</v>
      </c>
      <c r="DG1242" s="3">
        <v>2.4500000000000002</v>
      </c>
      <c r="DH1242" s="3">
        <v>2.08</v>
      </c>
      <c r="DI1242" s="3">
        <v>0.37000000000000011</v>
      </c>
      <c r="DJ1242" s="3">
        <v>2.2400000000000002</v>
      </c>
      <c r="DK1242" s="3">
        <v>2.13</v>
      </c>
      <c r="DL1242" s="3">
        <v>0.11000000000000032</v>
      </c>
      <c r="DM1242" s="3">
        <v>6.75</v>
      </c>
      <c r="DN1242" s="3">
        <v>5.74</v>
      </c>
      <c r="DO1242" s="3">
        <v>1.0099999999999998</v>
      </c>
      <c r="DP1242" s="3">
        <v>5.13</v>
      </c>
      <c r="DQ1242" s="3">
        <v>4.3600000000000003</v>
      </c>
      <c r="DR1242" s="3">
        <v>0.76999999999999957</v>
      </c>
      <c r="DS1242" s="3">
        <v>4.5</v>
      </c>
      <c r="DT1242" s="3">
        <v>3.6</v>
      </c>
      <c r="DU1242" s="3">
        <v>0.89999999999999991</v>
      </c>
      <c r="DV1242" s="3">
        <v>3.15</v>
      </c>
      <c r="DW1242" s="3">
        <v>2.52</v>
      </c>
      <c r="DX1242" s="3">
        <v>0.62999999999999989</v>
      </c>
    </row>
    <row r="1243" spans="1:128" s="3" customFormat="1" x14ac:dyDescent="0.25">
      <c r="A1243" s="36" t="s">
        <v>1419</v>
      </c>
      <c r="B1243" s="36" t="s">
        <v>1205</v>
      </c>
      <c r="C1243" s="36" t="s">
        <v>1206</v>
      </c>
      <c r="D1243" s="37" t="s">
        <v>1212</v>
      </c>
      <c r="E1243" s="36" t="s">
        <v>1213</v>
      </c>
      <c r="F1243" s="37" t="s">
        <v>789</v>
      </c>
      <c r="G1243" s="36" t="s">
        <v>790</v>
      </c>
      <c r="H1243" s="36" t="s">
        <v>93</v>
      </c>
      <c r="I1243" s="36" t="s">
        <v>94</v>
      </c>
      <c r="J1243" s="36" t="s">
        <v>95</v>
      </c>
      <c r="K1243" s="44">
        <v>1.5</v>
      </c>
      <c r="L1243" s="38">
        <f>IF(J1243="10",K1243,"")</f>
        <v>1.5</v>
      </c>
      <c r="M1243" s="38">
        <f>ROUND(L1243*O1243/100,2)</f>
        <v>0.98</v>
      </c>
      <c r="N1243" s="38">
        <f>L1243-M1243</f>
        <v>0.52</v>
      </c>
      <c r="O1243" s="38" t="s">
        <v>96</v>
      </c>
      <c r="P1243" s="38">
        <f>IF(J1243&lt;&gt;"20",IF(J1243="15",K1243,ROUND(K1243*0.85,2)),"")</f>
        <v>1.28</v>
      </c>
      <c r="Q1243" s="38">
        <f>ROUND(P1243*S1243/100,2)</f>
        <v>1.02</v>
      </c>
      <c r="R1243" s="38">
        <f>P1243-Q1243</f>
        <v>0.26</v>
      </c>
      <c r="S1243" s="38" t="s">
        <v>97</v>
      </c>
      <c r="T1243" s="38">
        <f>IF(J1243="20",K1243,IF(J1243="10",ROUND(K1243*0.7,2),ROUND(K1243/0.85*0.7,2)))</f>
        <v>1.05</v>
      </c>
      <c r="U1243" s="38">
        <f>ROUND(T1243*W1243/100,2)</f>
        <v>1</v>
      </c>
      <c r="V1243" s="38">
        <f>T1243-U1243</f>
        <v>5.0000000000000044E-2</v>
      </c>
      <c r="W1243" s="36">
        <v>95</v>
      </c>
      <c r="X1243" s="38">
        <f>IF(J1243="20",ROUND(K1243/0.7*0.6,2),IF(J1243="10",ROUND(K1243*0.6,2),ROUND(K1243/0.85*0.6,2)))</f>
        <v>0.9</v>
      </c>
      <c r="Y1243" s="38">
        <f>ROUND(X1243*AA1243/100,2)</f>
        <v>0.86</v>
      </c>
      <c r="Z1243" s="38">
        <f>X1243-Y1243</f>
        <v>4.0000000000000036E-2</v>
      </c>
      <c r="AA1243" s="36">
        <v>95</v>
      </c>
      <c r="AB1243" s="38" t="s">
        <v>98</v>
      </c>
      <c r="AC1243" s="38">
        <v>1.2</v>
      </c>
      <c r="AD1243" s="38">
        <v>1.1399999999999999</v>
      </c>
      <c r="AE1243" s="38">
        <v>6.0000000000000053E-2</v>
      </c>
      <c r="BJ1243" s="3" t="s">
        <v>95</v>
      </c>
      <c r="BK1243" s="3">
        <v>7.5</v>
      </c>
      <c r="BL1243" s="3">
        <v>6.38</v>
      </c>
      <c r="BM1243" s="3">
        <v>1.1200000000000001</v>
      </c>
      <c r="BN1243" s="3">
        <v>6.3</v>
      </c>
      <c r="BO1243" s="3">
        <v>5.99</v>
      </c>
      <c r="BP1243" s="3">
        <v>0.30999999999999961</v>
      </c>
      <c r="BQ1243" s="3">
        <v>5.7</v>
      </c>
      <c r="BR1243" s="3">
        <v>4.8499999999999996</v>
      </c>
      <c r="BS1243" s="3">
        <v>0.85000000000000053</v>
      </c>
      <c r="BT1243" s="3">
        <v>4.5</v>
      </c>
      <c r="BU1243" s="3">
        <v>4.28</v>
      </c>
      <c r="BV1243" s="3">
        <v>0.21999999999999975</v>
      </c>
      <c r="BW1243" s="3">
        <v>5.0999999999999996</v>
      </c>
      <c r="BX1243" s="3">
        <v>4.8499999999999996</v>
      </c>
      <c r="BY1243" s="3">
        <v>0.25</v>
      </c>
      <c r="BZ1243" s="3">
        <v>5</v>
      </c>
      <c r="CA1243" s="3">
        <v>4</v>
      </c>
      <c r="CB1243" s="3">
        <v>1</v>
      </c>
      <c r="CC1243" s="3">
        <v>4.4000000000000004</v>
      </c>
      <c r="CD1243" s="3">
        <v>4.18</v>
      </c>
      <c r="CE1243" s="3">
        <v>0.22000000000000064</v>
      </c>
      <c r="CF1243" s="3">
        <v>3.5</v>
      </c>
      <c r="CG1243" s="3">
        <v>2.8</v>
      </c>
      <c r="CH1243" s="3">
        <v>0.70000000000000018</v>
      </c>
      <c r="CI1243" s="3">
        <v>3.2</v>
      </c>
      <c r="CJ1243" s="3">
        <v>3.04</v>
      </c>
      <c r="CK1243" s="3">
        <v>0.16000000000000014</v>
      </c>
      <c r="CL1243" s="3">
        <v>5.25</v>
      </c>
      <c r="CM1243" s="3">
        <v>4.46</v>
      </c>
      <c r="CN1243" s="3">
        <v>0.79</v>
      </c>
      <c r="CO1243" s="3">
        <v>4.41</v>
      </c>
      <c r="CP1243" s="3">
        <v>4.1900000000000004</v>
      </c>
      <c r="CQ1243" s="3">
        <v>0.21999999999999975</v>
      </c>
      <c r="CR1243" s="3">
        <v>3.99</v>
      </c>
      <c r="CS1243" s="3">
        <v>3.39</v>
      </c>
      <c r="CT1243" s="3">
        <v>0.60000000000000009</v>
      </c>
      <c r="CU1243" s="3">
        <v>3.15</v>
      </c>
      <c r="CV1243" s="3">
        <v>2.99</v>
      </c>
      <c r="CW1243" s="3">
        <v>0.1599999999999997</v>
      </c>
      <c r="CX1243" s="3">
        <v>3.57</v>
      </c>
      <c r="CY1243" s="3">
        <v>3.39</v>
      </c>
      <c r="CZ1243" s="3">
        <v>0.17999999999999972</v>
      </c>
      <c r="DA1243" s="3">
        <v>3.5</v>
      </c>
      <c r="DB1243" s="3">
        <v>2.8</v>
      </c>
      <c r="DC1243" s="3">
        <v>0.70000000000000018</v>
      </c>
      <c r="DD1243" s="3">
        <v>3.08</v>
      </c>
      <c r="DE1243" s="3">
        <v>2.93</v>
      </c>
      <c r="DF1243" s="3">
        <v>0.14999999999999991</v>
      </c>
      <c r="DG1243" s="3">
        <v>2.4500000000000002</v>
      </c>
      <c r="DH1243" s="3">
        <v>2.08</v>
      </c>
      <c r="DI1243" s="3">
        <v>0.37000000000000011</v>
      </c>
      <c r="DJ1243" s="3">
        <v>2.2400000000000002</v>
      </c>
      <c r="DK1243" s="3">
        <v>2.13</v>
      </c>
      <c r="DL1243" s="3">
        <v>0.11000000000000032</v>
      </c>
      <c r="DM1243" s="3">
        <v>6.75</v>
      </c>
      <c r="DN1243" s="3">
        <v>5.74</v>
      </c>
      <c r="DO1243" s="3">
        <v>1.0099999999999998</v>
      </c>
      <c r="DP1243" s="3">
        <v>5.13</v>
      </c>
      <c r="DQ1243" s="3">
        <v>4.3600000000000003</v>
      </c>
      <c r="DR1243" s="3">
        <v>0.76999999999999957</v>
      </c>
      <c r="DS1243" s="3">
        <v>4.5</v>
      </c>
      <c r="DT1243" s="3">
        <v>3.6</v>
      </c>
      <c r="DU1243" s="3">
        <v>0.89999999999999991</v>
      </c>
      <c r="DV1243" s="3">
        <v>3.15</v>
      </c>
      <c r="DW1243" s="3">
        <v>2.52</v>
      </c>
      <c r="DX1243" s="3">
        <v>0.62999999999999989</v>
      </c>
    </row>
    <row r="1244" spans="1:128" s="3" customFormat="1" x14ac:dyDescent="0.25">
      <c r="A1244" s="36" t="s">
        <v>1420</v>
      </c>
      <c r="B1244" s="36" t="s">
        <v>1205</v>
      </c>
      <c r="C1244" s="36" t="s">
        <v>1206</v>
      </c>
      <c r="D1244" s="37" t="s">
        <v>1215</v>
      </c>
      <c r="E1244" s="36" t="s">
        <v>1206</v>
      </c>
      <c r="F1244" s="37" t="s">
        <v>789</v>
      </c>
      <c r="G1244" s="36" t="s">
        <v>790</v>
      </c>
      <c r="H1244" s="36" t="s">
        <v>93</v>
      </c>
      <c r="I1244" s="36" t="s">
        <v>94</v>
      </c>
      <c r="J1244" s="36" t="s">
        <v>95</v>
      </c>
      <c r="K1244" s="44">
        <v>1.5</v>
      </c>
      <c r="L1244" s="38">
        <f>IF(J1244="10",K1244,"")</f>
        <v>1.5</v>
      </c>
      <c r="M1244" s="38">
        <f>ROUND(L1244*O1244/100,2)</f>
        <v>0.98</v>
      </c>
      <c r="N1244" s="38">
        <f>L1244-M1244</f>
        <v>0.52</v>
      </c>
      <c r="O1244" s="38" t="s">
        <v>96</v>
      </c>
      <c r="P1244" s="38">
        <f>IF(J1244&lt;&gt;"20",IF(J1244="15",K1244,ROUND(K1244*0.85,2)),"")</f>
        <v>1.28</v>
      </c>
      <c r="Q1244" s="38">
        <f>ROUND(P1244*S1244/100,2)</f>
        <v>1.02</v>
      </c>
      <c r="R1244" s="38">
        <f>P1244-Q1244</f>
        <v>0.26</v>
      </c>
      <c r="S1244" s="38" t="s">
        <v>97</v>
      </c>
      <c r="T1244" s="38">
        <f>IF(J1244="20",K1244,IF(J1244="10",ROUND(K1244*0.7,2),ROUND(K1244/0.85*0.7,2)))</f>
        <v>1.05</v>
      </c>
      <c r="U1244" s="38">
        <f>ROUND(T1244*W1244/100,2)</f>
        <v>1</v>
      </c>
      <c r="V1244" s="38">
        <f>T1244-U1244</f>
        <v>5.0000000000000044E-2</v>
      </c>
      <c r="W1244" s="36">
        <v>95</v>
      </c>
      <c r="X1244" s="38">
        <f>IF(J1244="20",ROUND(K1244/0.7*0.6,2),IF(J1244="10",ROUND(K1244*0.6,2),ROUND(K1244/0.85*0.6,2)))</f>
        <v>0.9</v>
      </c>
      <c r="Y1244" s="38">
        <f>ROUND(X1244*AA1244/100,2)</f>
        <v>0.86</v>
      </c>
      <c r="Z1244" s="38">
        <f>X1244-Y1244</f>
        <v>4.0000000000000036E-2</v>
      </c>
      <c r="AA1244" s="36">
        <v>95</v>
      </c>
      <c r="AB1244" s="38" t="s">
        <v>98</v>
      </c>
      <c r="AC1244" s="38">
        <v>1.2</v>
      </c>
      <c r="AD1244" s="38">
        <v>1.1399999999999999</v>
      </c>
      <c r="AE1244" s="38">
        <v>6.0000000000000053E-2</v>
      </c>
      <c r="BJ1244" s="3" t="s">
        <v>95</v>
      </c>
      <c r="BK1244" s="3">
        <v>7.5</v>
      </c>
      <c r="BL1244" s="3">
        <v>6.38</v>
      </c>
      <c r="BM1244" s="3">
        <v>1.1200000000000001</v>
      </c>
      <c r="BN1244" s="3">
        <v>6.3</v>
      </c>
      <c r="BO1244" s="3">
        <v>5.99</v>
      </c>
      <c r="BP1244" s="3">
        <v>0.30999999999999961</v>
      </c>
      <c r="BQ1244" s="3">
        <v>5.7</v>
      </c>
      <c r="BR1244" s="3">
        <v>4.8499999999999996</v>
      </c>
      <c r="BS1244" s="3">
        <v>0.85000000000000053</v>
      </c>
      <c r="BT1244" s="3">
        <v>4.5</v>
      </c>
      <c r="BU1244" s="3">
        <v>4.28</v>
      </c>
      <c r="BV1244" s="3">
        <v>0.21999999999999975</v>
      </c>
      <c r="BW1244" s="3">
        <v>5.0999999999999996</v>
      </c>
      <c r="BX1244" s="3">
        <v>4.8499999999999996</v>
      </c>
      <c r="BY1244" s="3">
        <v>0.25</v>
      </c>
      <c r="BZ1244" s="3">
        <v>5</v>
      </c>
      <c r="CA1244" s="3">
        <v>4</v>
      </c>
      <c r="CB1244" s="3">
        <v>1</v>
      </c>
      <c r="CC1244" s="3">
        <v>4.4000000000000004</v>
      </c>
      <c r="CD1244" s="3">
        <v>4.18</v>
      </c>
      <c r="CE1244" s="3">
        <v>0.22000000000000064</v>
      </c>
      <c r="CF1244" s="3">
        <v>3.5</v>
      </c>
      <c r="CG1244" s="3">
        <v>2.8</v>
      </c>
      <c r="CH1244" s="3">
        <v>0.70000000000000018</v>
      </c>
      <c r="CI1244" s="3">
        <v>3.2</v>
      </c>
      <c r="CJ1244" s="3">
        <v>3.04</v>
      </c>
      <c r="CK1244" s="3">
        <v>0.16000000000000014</v>
      </c>
      <c r="CL1244" s="3">
        <v>5.25</v>
      </c>
      <c r="CM1244" s="3">
        <v>4.46</v>
      </c>
      <c r="CN1244" s="3">
        <v>0.79</v>
      </c>
      <c r="CO1244" s="3">
        <v>4.41</v>
      </c>
      <c r="CP1244" s="3">
        <v>4.1900000000000004</v>
      </c>
      <c r="CQ1244" s="3">
        <v>0.21999999999999975</v>
      </c>
      <c r="CR1244" s="3">
        <v>3.99</v>
      </c>
      <c r="CS1244" s="3">
        <v>3.39</v>
      </c>
      <c r="CT1244" s="3">
        <v>0.60000000000000009</v>
      </c>
      <c r="CU1244" s="3">
        <v>3.15</v>
      </c>
      <c r="CV1244" s="3">
        <v>2.99</v>
      </c>
      <c r="CW1244" s="3">
        <v>0.1599999999999997</v>
      </c>
      <c r="CX1244" s="3">
        <v>3.57</v>
      </c>
      <c r="CY1244" s="3">
        <v>3.39</v>
      </c>
      <c r="CZ1244" s="3">
        <v>0.17999999999999972</v>
      </c>
      <c r="DA1244" s="3">
        <v>3.5</v>
      </c>
      <c r="DB1244" s="3">
        <v>2.8</v>
      </c>
      <c r="DC1244" s="3">
        <v>0.70000000000000018</v>
      </c>
      <c r="DD1244" s="3">
        <v>3.08</v>
      </c>
      <c r="DE1244" s="3">
        <v>2.93</v>
      </c>
      <c r="DF1244" s="3">
        <v>0.14999999999999991</v>
      </c>
      <c r="DG1244" s="3">
        <v>2.4500000000000002</v>
      </c>
      <c r="DH1244" s="3">
        <v>2.08</v>
      </c>
      <c r="DI1244" s="3">
        <v>0.37000000000000011</v>
      </c>
      <c r="DJ1244" s="3">
        <v>2.2400000000000002</v>
      </c>
      <c r="DK1244" s="3">
        <v>2.13</v>
      </c>
      <c r="DL1244" s="3">
        <v>0.11000000000000032</v>
      </c>
      <c r="DM1244" s="3">
        <v>6.75</v>
      </c>
      <c r="DN1244" s="3">
        <v>5.74</v>
      </c>
      <c r="DO1244" s="3">
        <v>1.0099999999999998</v>
      </c>
      <c r="DP1244" s="3">
        <v>5.13</v>
      </c>
      <c r="DQ1244" s="3">
        <v>4.3600000000000003</v>
      </c>
      <c r="DR1244" s="3">
        <v>0.76999999999999957</v>
      </c>
      <c r="DS1244" s="3">
        <v>4.5</v>
      </c>
      <c r="DT1244" s="3">
        <v>3.6</v>
      </c>
      <c r="DU1244" s="3">
        <v>0.89999999999999991</v>
      </c>
      <c r="DV1244" s="3">
        <v>3.15</v>
      </c>
      <c r="DW1244" s="3">
        <v>2.52</v>
      </c>
      <c r="DX1244" s="3">
        <v>0.62999999999999989</v>
      </c>
    </row>
    <row r="1245" spans="1:128" s="3" customFormat="1" x14ac:dyDescent="0.25">
      <c r="A1245" s="36" t="s">
        <v>1421</v>
      </c>
      <c r="B1245" s="36" t="s">
        <v>1205</v>
      </c>
      <c r="C1245" s="36" t="s">
        <v>1206</v>
      </c>
      <c r="D1245" s="37" t="s">
        <v>1215</v>
      </c>
      <c r="E1245" s="36" t="s">
        <v>1206</v>
      </c>
      <c r="F1245" s="37" t="s">
        <v>814</v>
      </c>
      <c r="G1245" s="36" t="s">
        <v>815</v>
      </c>
      <c r="H1245" s="36" t="s">
        <v>93</v>
      </c>
      <c r="I1245" s="36" t="s">
        <v>94</v>
      </c>
      <c r="J1245" s="36" t="s">
        <v>95</v>
      </c>
      <c r="K1245" s="44">
        <v>1.5</v>
      </c>
      <c r="L1245" s="38">
        <f>IF(J1245="10",K1245,"")</f>
        <v>1.5</v>
      </c>
      <c r="M1245" s="38">
        <f>ROUND(L1245*O1245/100,2)</f>
        <v>0.98</v>
      </c>
      <c r="N1245" s="38">
        <f>L1245-M1245</f>
        <v>0.52</v>
      </c>
      <c r="O1245" s="38" t="s">
        <v>96</v>
      </c>
      <c r="P1245" s="38">
        <f>IF(J1245&lt;&gt;"20",IF(J1245="15",K1245,ROUND(K1245*0.85,2)),"")</f>
        <v>1.28</v>
      </c>
      <c r="Q1245" s="38">
        <f>ROUND(P1245*S1245/100,2)</f>
        <v>1.02</v>
      </c>
      <c r="R1245" s="38">
        <f>P1245-Q1245</f>
        <v>0.26</v>
      </c>
      <c r="S1245" s="38" t="s">
        <v>97</v>
      </c>
      <c r="T1245" s="38">
        <f>IF(J1245="20",K1245,IF(J1245="10",ROUND(K1245*0.7,2),ROUND(K1245/0.85*0.7,2)))</f>
        <v>1.05</v>
      </c>
      <c r="U1245" s="38">
        <f>ROUND(T1245*W1245/100,2)</f>
        <v>1</v>
      </c>
      <c r="V1245" s="38">
        <f>T1245-U1245</f>
        <v>5.0000000000000044E-2</v>
      </c>
      <c r="W1245" s="36">
        <v>95</v>
      </c>
      <c r="X1245" s="38">
        <f>IF(J1245="20",ROUND(K1245/0.7*0.6,2),IF(J1245="10",ROUND(K1245*0.6,2),ROUND(K1245/0.85*0.6,2)))</f>
        <v>0.9</v>
      </c>
      <c r="Y1245" s="38">
        <f>ROUND(X1245*AA1245/100,2)</f>
        <v>0.86</v>
      </c>
      <c r="Z1245" s="38">
        <f>X1245-Y1245</f>
        <v>4.0000000000000036E-2</v>
      </c>
      <c r="AA1245" s="36">
        <v>95</v>
      </c>
      <c r="AB1245" s="38" t="s">
        <v>98</v>
      </c>
      <c r="AC1245" s="38">
        <v>1.2</v>
      </c>
      <c r="AD1245" s="38">
        <v>1.1399999999999999</v>
      </c>
      <c r="AE1245" s="38">
        <v>6.0000000000000053E-2</v>
      </c>
      <c r="BJ1245" s="3" t="s">
        <v>95</v>
      </c>
      <c r="BK1245" s="3">
        <v>7.5</v>
      </c>
      <c r="BL1245" s="3">
        <v>6.38</v>
      </c>
      <c r="BM1245" s="3">
        <v>1.1200000000000001</v>
      </c>
      <c r="BN1245" s="3">
        <v>6.3</v>
      </c>
      <c r="BO1245" s="3">
        <v>5.99</v>
      </c>
      <c r="BP1245" s="3">
        <v>0.30999999999999961</v>
      </c>
      <c r="BQ1245" s="3">
        <v>5.7</v>
      </c>
      <c r="BR1245" s="3">
        <v>4.8499999999999996</v>
      </c>
      <c r="BS1245" s="3">
        <v>0.85000000000000053</v>
      </c>
      <c r="BT1245" s="3">
        <v>4.5</v>
      </c>
      <c r="BU1245" s="3">
        <v>4.28</v>
      </c>
      <c r="BV1245" s="3">
        <v>0.21999999999999975</v>
      </c>
      <c r="BW1245" s="3">
        <v>5.0999999999999996</v>
      </c>
      <c r="BX1245" s="3">
        <v>4.8499999999999996</v>
      </c>
      <c r="BY1245" s="3">
        <v>0.25</v>
      </c>
      <c r="BZ1245" s="3">
        <v>5</v>
      </c>
      <c r="CA1245" s="3">
        <v>4</v>
      </c>
      <c r="CB1245" s="3">
        <v>1</v>
      </c>
      <c r="CC1245" s="3">
        <v>4.4000000000000004</v>
      </c>
      <c r="CD1245" s="3">
        <v>4.18</v>
      </c>
      <c r="CE1245" s="3">
        <v>0.22000000000000064</v>
      </c>
      <c r="CF1245" s="3">
        <v>3.5</v>
      </c>
      <c r="CG1245" s="3">
        <v>2.8</v>
      </c>
      <c r="CH1245" s="3">
        <v>0.70000000000000018</v>
      </c>
      <c r="CI1245" s="3">
        <v>3.2</v>
      </c>
      <c r="CJ1245" s="3">
        <v>3.04</v>
      </c>
      <c r="CK1245" s="3">
        <v>0.16000000000000014</v>
      </c>
      <c r="CL1245" s="3">
        <v>5.25</v>
      </c>
      <c r="CM1245" s="3">
        <v>4.46</v>
      </c>
      <c r="CN1245" s="3">
        <v>0.79</v>
      </c>
      <c r="CO1245" s="3">
        <v>4.41</v>
      </c>
      <c r="CP1245" s="3">
        <v>4.1900000000000004</v>
      </c>
      <c r="CQ1245" s="3">
        <v>0.21999999999999975</v>
      </c>
      <c r="CR1245" s="3">
        <v>3.99</v>
      </c>
      <c r="CS1245" s="3">
        <v>3.39</v>
      </c>
      <c r="CT1245" s="3">
        <v>0.60000000000000009</v>
      </c>
      <c r="CU1245" s="3">
        <v>3.15</v>
      </c>
      <c r="CV1245" s="3">
        <v>2.99</v>
      </c>
      <c r="CW1245" s="3">
        <v>0.1599999999999997</v>
      </c>
      <c r="CX1245" s="3">
        <v>3.57</v>
      </c>
      <c r="CY1245" s="3">
        <v>3.39</v>
      </c>
      <c r="CZ1245" s="3">
        <v>0.17999999999999972</v>
      </c>
      <c r="DA1245" s="3">
        <v>3.5</v>
      </c>
      <c r="DB1245" s="3">
        <v>2.8</v>
      </c>
      <c r="DC1245" s="3">
        <v>0.70000000000000018</v>
      </c>
      <c r="DD1245" s="3">
        <v>3.08</v>
      </c>
      <c r="DE1245" s="3">
        <v>2.93</v>
      </c>
      <c r="DF1245" s="3">
        <v>0.14999999999999991</v>
      </c>
      <c r="DG1245" s="3">
        <v>2.4500000000000002</v>
      </c>
      <c r="DH1245" s="3">
        <v>2.08</v>
      </c>
      <c r="DI1245" s="3">
        <v>0.37000000000000011</v>
      </c>
      <c r="DJ1245" s="3">
        <v>2.2400000000000002</v>
      </c>
      <c r="DK1245" s="3">
        <v>2.13</v>
      </c>
      <c r="DL1245" s="3">
        <v>0.11000000000000032</v>
      </c>
      <c r="DM1245" s="3">
        <v>6.75</v>
      </c>
      <c r="DN1245" s="3">
        <v>5.74</v>
      </c>
      <c r="DO1245" s="3">
        <v>1.0099999999999998</v>
      </c>
      <c r="DP1245" s="3">
        <v>5.13</v>
      </c>
      <c r="DQ1245" s="3">
        <v>4.3600000000000003</v>
      </c>
      <c r="DR1245" s="3">
        <v>0.76999999999999957</v>
      </c>
      <c r="DS1245" s="3">
        <v>4.5</v>
      </c>
      <c r="DT1245" s="3">
        <v>3.6</v>
      </c>
      <c r="DU1245" s="3">
        <v>0.89999999999999991</v>
      </c>
      <c r="DV1245" s="3">
        <v>3.15</v>
      </c>
      <c r="DW1245" s="3">
        <v>2.52</v>
      </c>
      <c r="DX1245" s="3">
        <v>0.62999999999999989</v>
      </c>
    </row>
    <row r="1246" spans="1:128" s="3" customFormat="1" x14ac:dyDescent="0.25">
      <c r="A1246" s="36" t="s">
        <v>1422</v>
      </c>
      <c r="B1246" s="36" t="s">
        <v>1205</v>
      </c>
      <c r="C1246" s="36" t="s">
        <v>1206</v>
      </c>
      <c r="D1246" s="37" t="s">
        <v>1207</v>
      </c>
      <c r="E1246" s="36" t="s">
        <v>1208</v>
      </c>
      <c r="F1246" s="37" t="s">
        <v>814</v>
      </c>
      <c r="G1246" s="36" t="s">
        <v>815</v>
      </c>
      <c r="H1246" s="36" t="s">
        <v>93</v>
      </c>
      <c r="I1246" s="36" t="s">
        <v>94</v>
      </c>
      <c r="J1246" s="36" t="s">
        <v>95</v>
      </c>
      <c r="K1246" s="44">
        <v>1.5</v>
      </c>
      <c r="L1246" s="38">
        <f>IF(J1246="10",K1246,"")</f>
        <v>1.5</v>
      </c>
      <c r="M1246" s="38">
        <f>ROUND(L1246*O1246/100,2)</f>
        <v>0.98</v>
      </c>
      <c r="N1246" s="38">
        <f>L1246-M1246</f>
        <v>0.52</v>
      </c>
      <c r="O1246" s="38" t="s">
        <v>96</v>
      </c>
      <c r="P1246" s="38">
        <f>IF(J1246&lt;&gt;"20",IF(J1246="15",K1246,ROUND(K1246*0.85,2)),"")</f>
        <v>1.28</v>
      </c>
      <c r="Q1246" s="38">
        <f>ROUND(P1246*S1246/100,2)</f>
        <v>1.02</v>
      </c>
      <c r="R1246" s="38">
        <f>P1246-Q1246</f>
        <v>0.26</v>
      </c>
      <c r="S1246" s="38" t="s">
        <v>97</v>
      </c>
      <c r="T1246" s="38">
        <f>IF(J1246="20",K1246,IF(J1246="10",ROUND(K1246*0.7,2),ROUND(K1246/0.85*0.7,2)))</f>
        <v>1.05</v>
      </c>
      <c r="U1246" s="38">
        <f>ROUND(T1246*W1246/100,2)</f>
        <v>1</v>
      </c>
      <c r="V1246" s="38">
        <f>T1246-U1246</f>
        <v>5.0000000000000044E-2</v>
      </c>
      <c r="W1246" s="36">
        <v>95</v>
      </c>
      <c r="X1246" s="38">
        <f>IF(J1246="20",ROUND(K1246/0.7*0.6,2),IF(J1246="10",ROUND(K1246*0.6,2),ROUND(K1246/0.85*0.6,2)))</f>
        <v>0.9</v>
      </c>
      <c r="Y1246" s="38">
        <f>ROUND(X1246*AA1246/100,2)</f>
        <v>0.86</v>
      </c>
      <c r="Z1246" s="38">
        <f>X1246-Y1246</f>
        <v>4.0000000000000036E-2</v>
      </c>
      <c r="AA1246" s="36">
        <v>95</v>
      </c>
      <c r="AB1246" s="38" t="s">
        <v>98</v>
      </c>
      <c r="AC1246" s="38">
        <v>1.2</v>
      </c>
      <c r="AD1246" s="38">
        <v>1.1399999999999999</v>
      </c>
      <c r="AE1246" s="38">
        <v>6.0000000000000053E-2</v>
      </c>
      <c r="BJ1246" s="3" t="s">
        <v>95</v>
      </c>
      <c r="BK1246" s="3">
        <v>7.5</v>
      </c>
      <c r="BL1246" s="3">
        <v>6.38</v>
      </c>
      <c r="BM1246" s="3">
        <v>1.1200000000000001</v>
      </c>
      <c r="BN1246" s="3">
        <v>6.3</v>
      </c>
      <c r="BO1246" s="3">
        <v>5.99</v>
      </c>
      <c r="BP1246" s="3">
        <v>0.30999999999999961</v>
      </c>
      <c r="BQ1246" s="3">
        <v>5.7</v>
      </c>
      <c r="BR1246" s="3">
        <v>4.8499999999999996</v>
      </c>
      <c r="BS1246" s="3">
        <v>0.85000000000000053</v>
      </c>
      <c r="BT1246" s="3">
        <v>4.5</v>
      </c>
      <c r="BU1246" s="3">
        <v>4.28</v>
      </c>
      <c r="BV1246" s="3">
        <v>0.21999999999999975</v>
      </c>
      <c r="BW1246" s="3">
        <v>5.0999999999999996</v>
      </c>
      <c r="BX1246" s="3">
        <v>4.8499999999999996</v>
      </c>
      <c r="BY1246" s="3">
        <v>0.25</v>
      </c>
      <c r="BZ1246" s="3">
        <v>5</v>
      </c>
      <c r="CA1246" s="3">
        <v>4</v>
      </c>
      <c r="CB1246" s="3">
        <v>1</v>
      </c>
      <c r="CC1246" s="3">
        <v>4.4000000000000004</v>
      </c>
      <c r="CD1246" s="3">
        <v>4.18</v>
      </c>
      <c r="CE1246" s="3">
        <v>0.22000000000000064</v>
      </c>
      <c r="CF1246" s="3">
        <v>3.5</v>
      </c>
      <c r="CG1246" s="3">
        <v>2.8</v>
      </c>
      <c r="CH1246" s="3">
        <v>0.70000000000000018</v>
      </c>
      <c r="CI1246" s="3">
        <v>3.2</v>
      </c>
      <c r="CJ1246" s="3">
        <v>3.04</v>
      </c>
      <c r="CK1246" s="3">
        <v>0.16000000000000014</v>
      </c>
      <c r="CL1246" s="3">
        <v>5.25</v>
      </c>
      <c r="CM1246" s="3">
        <v>4.46</v>
      </c>
      <c r="CN1246" s="3">
        <v>0.79</v>
      </c>
      <c r="CO1246" s="3">
        <v>4.41</v>
      </c>
      <c r="CP1246" s="3">
        <v>4.1900000000000004</v>
      </c>
      <c r="CQ1246" s="3">
        <v>0.21999999999999975</v>
      </c>
      <c r="CR1246" s="3">
        <v>3.99</v>
      </c>
      <c r="CS1246" s="3">
        <v>3.39</v>
      </c>
      <c r="CT1246" s="3">
        <v>0.60000000000000009</v>
      </c>
      <c r="CU1246" s="3">
        <v>3.15</v>
      </c>
      <c r="CV1246" s="3">
        <v>2.99</v>
      </c>
      <c r="CW1246" s="3">
        <v>0.1599999999999997</v>
      </c>
      <c r="CX1246" s="3">
        <v>3.57</v>
      </c>
      <c r="CY1246" s="3">
        <v>3.39</v>
      </c>
      <c r="CZ1246" s="3">
        <v>0.17999999999999972</v>
      </c>
      <c r="DA1246" s="3">
        <v>3.5</v>
      </c>
      <c r="DB1246" s="3">
        <v>2.8</v>
      </c>
      <c r="DC1246" s="3">
        <v>0.70000000000000018</v>
      </c>
      <c r="DD1246" s="3">
        <v>3.08</v>
      </c>
      <c r="DE1246" s="3">
        <v>2.93</v>
      </c>
      <c r="DF1246" s="3">
        <v>0.14999999999999991</v>
      </c>
      <c r="DG1246" s="3">
        <v>2.4500000000000002</v>
      </c>
      <c r="DH1246" s="3">
        <v>2.08</v>
      </c>
      <c r="DI1246" s="3">
        <v>0.37000000000000011</v>
      </c>
      <c r="DJ1246" s="3">
        <v>2.2400000000000002</v>
      </c>
      <c r="DK1246" s="3">
        <v>2.13</v>
      </c>
      <c r="DL1246" s="3">
        <v>0.11000000000000032</v>
      </c>
      <c r="DM1246" s="3">
        <v>6.75</v>
      </c>
      <c r="DN1246" s="3">
        <v>5.74</v>
      </c>
      <c r="DO1246" s="3">
        <v>1.0099999999999998</v>
      </c>
      <c r="DP1246" s="3">
        <v>5.13</v>
      </c>
      <c r="DQ1246" s="3">
        <v>4.3600000000000003</v>
      </c>
      <c r="DR1246" s="3">
        <v>0.76999999999999957</v>
      </c>
      <c r="DS1246" s="3">
        <v>4.5</v>
      </c>
      <c r="DT1246" s="3">
        <v>3.6</v>
      </c>
      <c r="DU1246" s="3">
        <v>0.89999999999999991</v>
      </c>
      <c r="DV1246" s="3">
        <v>3.15</v>
      </c>
      <c r="DW1246" s="3">
        <v>2.52</v>
      </c>
      <c r="DX1246" s="3">
        <v>0.62999999999999989</v>
      </c>
    </row>
    <row r="1247" spans="1:128" s="3" customFormat="1" x14ac:dyDescent="0.25">
      <c r="A1247" s="36" t="s">
        <v>1423</v>
      </c>
      <c r="B1247" s="36" t="s">
        <v>1205</v>
      </c>
      <c r="C1247" s="36" t="s">
        <v>1206</v>
      </c>
      <c r="D1247" s="37" t="s">
        <v>1217</v>
      </c>
      <c r="E1247" s="36" t="s">
        <v>1218</v>
      </c>
      <c r="F1247" s="37" t="s">
        <v>814</v>
      </c>
      <c r="G1247" s="36" t="s">
        <v>815</v>
      </c>
      <c r="H1247" s="36" t="s">
        <v>93</v>
      </c>
      <c r="I1247" s="36" t="s">
        <v>94</v>
      </c>
      <c r="J1247" s="36" t="s">
        <v>95</v>
      </c>
      <c r="K1247" s="44">
        <v>1.5</v>
      </c>
      <c r="L1247" s="38">
        <f>IF(J1247="10",K1247,"")</f>
        <v>1.5</v>
      </c>
      <c r="M1247" s="38">
        <f>ROUND(L1247*O1247/100,2)</f>
        <v>0.98</v>
      </c>
      <c r="N1247" s="38">
        <f>L1247-M1247</f>
        <v>0.52</v>
      </c>
      <c r="O1247" s="38" t="s">
        <v>96</v>
      </c>
      <c r="P1247" s="38">
        <f>IF(J1247&lt;&gt;"20",IF(J1247="15",K1247,ROUND(K1247*0.85,2)),"")</f>
        <v>1.28</v>
      </c>
      <c r="Q1247" s="38">
        <f>ROUND(P1247*S1247/100,2)</f>
        <v>1.02</v>
      </c>
      <c r="R1247" s="38">
        <f>P1247-Q1247</f>
        <v>0.26</v>
      </c>
      <c r="S1247" s="38" t="s">
        <v>97</v>
      </c>
      <c r="T1247" s="38">
        <f>IF(J1247="20",K1247,IF(J1247="10",ROUND(K1247*0.7,2),ROUND(K1247/0.85*0.7,2)))</f>
        <v>1.05</v>
      </c>
      <c r="U1247" s="38">
        <f>ROUND(T1247*W1247/100,2)</f>
        <v>1</v>
      </c>
      <c r="V1247" s="38">
        <f>T1247-U1247</f>
        <v>5.0000000000000044E-2</v>
      </c>
      <c r="W1247" s="36">
        <v>95</v>
      </c>
      <c r="X1247" s="38">
        <f>IF(J1247="20",ROUND(K1247/0.7*0.6,2),IF(J1247="10",ROUND(K1247*0.6,2),ROUND(K1247/0.85*0.6,2)))</f>
        <v>0.9</v>
      </c>
      <c r="Y1247" s="38">
        <f>ROUND(X1247*AA1247/100,2)</f>
        <v>0.86</v>
      </c>
      <c r="Z1247" s="38">
        <f>X1247-Y1247</f>
        <v>4.0000000000000036E-2</v>
      </c>
      <c r="AA1247" s="36">
        <v>95</v>
      </c>
      <c r="AB1247" s="38" t="s">
        <v>98</v>
      </c>
      <c r="AC1247" s="38">
        <v>1.2</v>
      </c>
      <c r="AD1247" s="38">
        <v>1.1399999999999999</v>
      </c>
      <c r="AE1247" s="38">
        <v>6.0000000000000053E-2</v>
      </c>
      <c r="BJ1247" s="3" t="s">
        <v>95</v>
      </c>
      <c r="BK1247" s="3">
        <v>7.5</v>
      </c>
      <c r="BL1247" s="3">
        <v>6.38</v>
      </c>
      <c r="BM1247" s="3">
        <v>1.1200000000000001</v>
      </c>
      <c r="BN1247" s="3">
        <v>6.3</v>
      </c>
      <c r="BO1247" s="3">
        <v>5.99</v>
      </c>
      <c r="BP1247" s="3">
        <v>0.30999999999999961</v>
      </c>
      <c r="BQ1247" s="3">
        <v>5.7</v>
      </c>
      <c r="BR1247" s="3">
        <v>4.8499999999999996</v>
      </c>
      <c r="BS1247" s="3">
        <v>0.85000000000000053</v>
      </c>
      <c r="BT1247" s="3">
        <v>4.5</v>
      </c>
      <c r="BU1247" s="3">
        <v>4.28</v>
      </c>
      <c r="BV1247" s="3">
        <v>0.21999999999999975</v>
      </c>
      <c r="BW1247" s="3">
        <v>5.0999999999999996</v>
      </c>
      <c r="BX1247" s="3">
        <v>4.8499999999999996</v>
      </c>
      <c r="BY1247" s="3">
        <v>0.25</v>
      </c>
      <c r="BZ1247" s="3">
        <v>5</v>
      </c>
      <c r="CA1247" s="3">
        <v>4</v>
      </c>
      <c r="CB1247" s="3">
        <v>1</v>
      </c>
      <c r="CC1247" s="3">
        <v>4.4000000000000004</v>
      </c>
      <c r="CD1247" s="3">
        <v>4.18</v>
      </c>
      <c r="CE1247" s="3">
        <v>0.22000000000000064</v>
      </c>
      <c r="CF1247" s="3">
        <v>3.5</v>
      </c>
      <c r="CG1247" s="3">
        <v>2.8</v>
      </c>
      <c r="CH1247" s="3">
        <v>0.70000000000000018</v>
      </c>
      <c r="CI1247" s="3">
        <v>3.2</v>
      </c>
      <c r="CJ1247" s="3">
        <v>3.04</v>
      </c>
      <c r="CK1247" s="3">
        <v>0.16000000000000014</v>
      </c>
      <c r="CL1247" s="3">
        <v>5.25</v>
      </c>
      <c r="CM1247" s="3">
        <v>4.46</v>
      </c>
      <c r="CN1247" s="3">
        <v>0.79</v>
      </c>
      <c r="CO1247" s="3">
        <v>4.41</v>
      </c>
      <c r="CP1247" s="3">
        <v>4.1900000000000004</v>
      </c>
      <c r="CQ1247" s="3">
        <v>0.21999999999999975</v>
      </c>
      <c r="CR1247" s="3">
        <v>3.99</v>
      </c>
      <c r="CS1247" s="3">
        <v>3.39</v>
      </c>
      <c r="CT1247" s="3">
        <v>0.60000000000000009</v>
      </c>
      <c r="CU1247" s="3">
        <v>3.15</v>
      </c>
      <c r="CV1247" s="3">
        <v>2.99</v>
      </c>
      <c r="CW1247" s="3">
        <v>0.1599999999999997</v>
      </c>
      <c r="CX1247" s="3">
        <v>3.57</v>
      </c>
      <c r="CY1247" s="3">
        <v>3.39</v>
      </c>
      <c r="CZ1247" s="3">
        <v>0.17999999999999972</v>
      </c>
      <c r="DA1247" s="3">
        <v>3.5</v>
      </c>
      <c r="DB1247" s="3">
        <v>2.8</v>
      </c>
      <c r="DC1247" s="3">
        <v>0.70000000000000018</v>
      </c>
      <c r="DD1247" s="3">
        <v>3.08</v>
      </c>
      <c r="DE1247" s="3">
        <v>2.93</v>
      </c>
      <c r="DF1247" s="3">
        <v>0.14999999999999991</v>
      </c>
      <c r="DG1247" s="3">
        <v>2.4500000000000002</v>
      </c>
      <c r="DH1247" s="3">
        <v>2.08</v>
      </c>
      <c r="DI1247" s="3">
        <v>0.37000000000000011</v>
      </c>
      <c r="DJ1247" s="3">
        <v>2.2400000000000002</v>
      </c>
      <c r="DK1247" s="3">
        <v>2.13</v>
      </c>
      <c r="DL1247" s="3">
        <v>0.11000000000000032</v>
      </c>
      <c r="DM1247" s="3">
        <v>6.75</v>
      </c>
      <c r="DN1247" s="3">
        <v>5.74</v>
      </c>
      <c r="DO1247" s="3">
        <v>1.0099999999999998</v>
      </c>
      <c r="DP1247" s="3">
        <v>5.13</v>
      </c>
      <c r="DQ1247" s="3">
        <v>4.3600000000000003</v>
      </c>
      <c r="DR1247" s="3">
        <v>0.76999999999999957</v>
      </c>
      <c r="DS1247" s="3">
        <v>4.5</v>
      </c>
      <c r="DT1247" s="3">
        <v>3.6</v>
      </c>
      <c r="DU1247" s="3">
        <v>0.89999999999999991</v>
      </c>
      <c r="DV1247" s="3">
        <v>3.15</v>
      </c>
      <c r="DW1247" s="3">
        <v>2.52</v>
      </c>
      <c r="DX1247" s="3">
        <v>0.62999999999999989</v>
      </c>
    </row>
    <row r="1248" spans="1:128" s="3" customFormat="1" x14ac:dyDescent="0.25">
      <c r="A1248" s="36" t="s">
        <v>1424</v>
      </c>
      <c r="B1248" s="36" t="s">
        <v>1205</v>
      </c>
      <c r="C1248" s="36" t="s">
        <v>1206</v>
      </c>
      <c r="D1248" s="37" t="s">
        <v>1220</v>
      </c>
      <c r="E1248" s="36" t="s">
        <v>1221</v>
      </c>
      <c r="F1248" s="37" t="s">
        <v>814</v>
      </c>
      <c r="G1248" s="36" t="s">
        <v>815</v>
      </c>
      <c r="H1248" s="36" t="s">
        <v>93</v>
      </c>
      <c r="I1248" s="36" t="s">
        <v>94</v>
      </c>
      <c r="J1248" s="36" t="s">
        <v>95</v>
      </c>
      <c r="K1248" s="44">
        <v>1.5</v>
      </c>
      <c r="L1248" s="38">
        <f>IF(J1248="10",K1248,"")</f>
        <v>1.5</v>
      </c>
      <c r="M1248" s="38">
        <f>ROUND(L1248*O1248/100,2)</f>
        <v>0.98</v>
      </c>
      <c r="N1248" s="38">
        <f>L1248-M1248</f>
        <v>0.52</v>
      </c>
      <c r="O1248" s="38" t="s">
        <v>96</v>
      </c>
      <c r="P1248" s="38">
        <f>IF(J1248&lt;&gt;"20",IF(J1248="15",K1248,ROUND(K1248*0.85,2)),"")</f>
        <v>1.28</v>
      </c>
      <c r="Q1248" s="38">
        <f>ROUND(P1248*S1248/100,2)</f>
        <v>1.02</v>
      </c>
      <c r="R1248" s="38">
        <f>P1248-Q1248</f>
        <v>0.26</v>
      </c>
      <c r="S1248" s="38" t="s">
        <v>97</v>
      </c>
      <c r="T1248" s="38">
        <f>IF(J1248="20",K1248,IF(J1248="10",ROUND(K1248*0.7,2),ROUND(K1248/0.85*0.7,2)))</f>
        <v>1.05</v>
      </c>
      <c r="U1248" s="38">
        <f>ROUND(T1248*W1248/100,2)</f>
        <v>1</v>
      </c>
      <c r="V1248" s="38">
        <f>T1248-U1248</f>
        <v>5.0000000000000044E-2</v>
      </c>
      <c r="W1248" s="36">
        <v>95</v>
      </c>
      <c r="X1248" s="38">
        <f>IF(J1248="20",ROUND(K1248/0.7*0.6,2),IF(J1248="10",ROUND(K1248*0.6,2),ROUND(K1248/0.85*0.6,2)))</f>
        <v>0.9</v>
      </c>
      <c r="Y1248" s="38">
        <f>ROUND(X1248*AA1248/100,2)</f>
        <v>0.86</v>
      </c>
      <c r="Z1248" s="38">
        <f>X1248-Y1248</f>
        <v>4.0000000000000036E-2</v>
      </c>
      <c r="AA1248" s="36">
        <v>95</v>
      </c>
      <c r="AB1248" s="38" t="s">
        <v>98</v>
      </c>
      <c r="AC1248" s="38">
        <v>1.2</v>
      </c>
      <c r="AD1248" s="38">
        <v>1.1399999999999999</v>
      </c>
      <c r="AE1248" s="38">
        <v>6.0000000000000053E-2</v>
      </c>
      <c r="BJ1248" s="3" t="s">
        <v>95</v>
      </c>
      <c r="BK1248" s="3">
        <v>7.5</v>
      </c>
      <c r="BL1248" s="3">
        <v>6.38</v>
      </c>
      <c r="BM1248" s="3">
        <v>1.1200000000000001</v>
      </c>
      <c r="BN1248" s="3">
        <v>6.3</v>
      </c>
      <c r="BO1248" s="3">
        <v>5.99</v>
      </c>
      <c r="BP1248" s="3">
        <v>0.30999999999999961</v>
      </c>
      <c r="BQ1248" s="3">
        <v>5.7</v>
      </c>
      <c r="BR1248" s="3">
        <v>4.8499999999999996</v>
      </c>
      <c r="BS1248" s="3">
        <v>0.85000000000000053</v>
      </c>
      <c r="BT1248" s="3">
        <v>4.5</v>
      </c>
      <c r="BU1248" s="3">
        <v>4.28</v>
      </c>
      <c r="BV1248" s="3">
        <v>0.21999999999999975</v>
      </c>
      <c r="BW1248" s="3">
        <v>5.0999999999999996</v>
      </c>
      <c r="BX1248" s="3">
        <v>4.8499999999999996</v>
      </c>
      <c r="BY1248" s="3">
        <v>0.25</v>
      </c>
      <c r="BZ1248" s="3">
        <v>5</v>
      </c>
      <c r="CA1248" s="3">
        <v>4</v>
      </c>
      <c r="CB1248" s="3">
        <v>1</v>
      </c>
      <c r="CC1248" s="3">
        <v>4.4000000000000004</v>
      </c>
      <c r="CD1248" s="3">
        <v>4.18</v>
      </c>
      <c r="CE1248" s="3">
        <v>0.22000000000000064</v>
      </c>
      <c r="CF1248" s="3">
        <v>3.5</v>
      </c>
      <c r="CG1248" s="3">
        <v>2.8</v>
      </c>
      <c r="CH1248" s="3">
        <v>0.70000000000000018</v>
      </c>
      <c r="CI1248" s="3">
        <v>3.2</v>
      </c>
      <c r="CJ1248" s="3">
        <v>3.04</v>
      </c>
      <c r="CK1248" s="3">
        <v>0.16000000000000014</v>
      </c>
      <c r="CL1248" s="3">
        <v>5.25</v>
      </c>
      <c r="CM1248" s="3">
        <v>4.46</v>
      </c>
      <c r="CN1248" s="3">
        <v>0.79</v>
      </c>
      <c r="CO1248" s="3">
        <v>4.41</v>
      </c>
      <c r="CP1248" s="3">
        <v>4.1900000000000004</v>
      </c>
      <c r="CQ1248" s="3">
        <v>0.21999999999999975</v>
      </c>
      <c r="CR1248" s="3">
        <v>3.99</v>
      </c>
      <c r="CS1248" s="3">
        <v>3.39</v>
      </c>
      <c r="CT1248" s="3">
        <v>0.60000000000000009</v>
      </c>
      <c r="CU1248" s="3">
        <v>3.15</v>
      </c>
      <c r="CV1248" s="3">
        <v>2.99</v>
      </c>
      <c r="CW1248" s="3">
        <v>0.1599999999999997</v>
      </c>
      <c r="CX1248" s="3">
        <v>3.57</v>
      </c>
      <c r="CY1248" s="3">
        <v>3.39</v>
      </c>
      <c r="CZ1248" s="3">
        <v>0.17999999999999972</v>
      </c>
      <c r="DA1248" s="3">
        <v>3.5</v>
      </c>
      <c r="DB1248" s="3">
        <v>2.8</v>
      </c>
      <c r="DC1248" s="3">
        <v>0.70000000000000018</v>
      </c>
      <c r="DD1248" s="3">
        <v>3.08</v>
      </c>
      <c r="DE1248" s="3">
        <v>2.93</v>
      </c>
      <c r="DF1248" s="3">
        <v>0.14999999999999991</v>
      </c>
      <c r="DG1248" s="3">
        <v>2.4500000000000002</v>
      </c>
      <c r="DH1248" s="3">
        <v>2.08</v>
      </c>
      <c r="DI1248" s="3">
        <v>0.37000000000000011</v>
      </c>
      <c r="DJ1248" s="3">
        <v>2.2400000000000002</v>
      </c>
      <c r="DK1248" s="3">
        <v>2.13</v>
      </c>
      <c r="DL1248" s="3">
        <v>0.11000000000000032</v>
      </c>
      <c r="DM1248" s="3">
        <v>6.75</v>
      </c>
      <c r="DN1248" s="3">
        <v>5.74</v>
      </c>
      <c r="DO1248" s="3">
        <v>1.0099999999999998</v>
      </c>
      <c r="DP1248" s="3">
        <v>5.13</v>
      </c>
      <c r="DQ1248" s="3">
        <v>4.3600000000000003</v>
      </c>
      <c r="DR1248" s="3">
        <v>0.76999999999999957</v>
      </c>
      <c r="DS1248" s="3">
        <v>4.5</v>
      </c>
      <c r="DT1248" s="3">
        <v>3.6</v>
      </c>
      <c r="DU1248" s="3">
        <v>0.89999999999999991</v>
      </c>
      <c r="DV1248" s="3">
        <v>3.15</v>
      </c>
      <c r="DW1248" s="3">
        <v>2.52</v>
      </c>
      <c r="DX1248" s="3">
        <v>0.62999999999999989</v>
      </c>
    </row>
    <row r="1249" spans="1:128" s="3" customFormat="1" x14ac:dyDescent="0.25">
      <c r="A1249" s="36" t="s">
        <v>1425</v>
      </c>
      <c r="B1249" s="36" t="s">
        <v>1205</v>
      </c>
      <c r="C1249" s="36" t="s">
        <v>1206</v>
      </c>
      <c r="D1249" s="37" t="s">
        <v>1229</v>
      </c>
      <c r="E1249" s="36" t="s">
        <v>1230</v>
      </c>
      <c r="F1249" s="37" t="s">
        <v>814</v>
      </c>
      <c r="G1249" s="36" t="s">
        <v>815</v>
      </c>
      <c r="H1249" s="36" t="s">
        <v>93</v>
      </c>
      <c r="I1249" s="36" t="s">
        <v>94</v>
      </c>
      <c r="J1249" s="36" t="s">
        <v>95</v>
      </c>
      <c r="K1249" s="44">
        <v>1.5</v>
      </c>
      <c r="L1249" s="38">
        <f>IF(J1249="10",K1249,"")</f>
        <v>1.5</v>
      </c>
      <c r="M1249" s="38">
        <f>ROUND(L1249*O1249/100,2)</f>
        <v>0.98</v>
      </c>
      <c r="N1249" s="38">
        <f>L1249-M1249</f>
        <v>0.52</v>
      </c>
      <c r="O1249" s="38" t="s">
        <v>96</v>
      </c>
      <c r="P1249" s="38">
        <f>IF(J1249&lt;&gt;"20",IF(J1249="15",K1249,ROUND(K1249*0.85,2)),"")</f>
        <v>1.28</v>
      </c>
      <c r="Q1249" s="38">
        <f>ROUND(P1249*S1249/100,2)</f>
        <v>1.02</v>
      </c>
      <c r="R1249" s="38">
        <f>P1249-Q1249</f>
        <v>0.26</v>
      </c>
      <c r="S1249" s="38" t="s">
        <v>97</v>
      </c>
      <c r="T1249" s="38">
        <f>IF(J1249="20",K1249,IF(J1249="10",ROUND(K1249*0.7,2),ROUND(K1249/0.85*0.7,2)))</f>
        <v>1.05</v>
      </c>
      <c r="U1249" s="38">
        <f>ROUND(T1249*W1249/100,2)</f>
        <v>1</v>
      </c>
      <c r="V1249" s="38">
        <f>T1249-U1249</f>
        <v>5.0000000000000044E-2</v>
      </c>
      <c r="W1249" s="36">
        <v>95</v>
      </c>
      <c r="X1249" s="38">
        <f>IF(J1249="20",ROUND(K1249/0.7*0.6,2),IF(J1249="10",ROUND(K1249*0.6,2),ROUND(K1249/0.85*0.6,2)))</f>
        <v>0.9</v>
      </c>
      <c r="Y1249" s="38">
        <f>ROUND(X1249*AA1249/100,2)</f>
        <v>0.86</v>
      </c>
      <c r="Z1249" s="38">
        <f>X1249-Y1249</f>
        <v>4.0000000000000036E-2</v>
      </c>
      <c r="AA1249" s="36">
        <v>95</v>
      </c>
      <c r="AB1249" s="38" t="s">
        <v>98</v>
      </c>
      <c r="AC1249" s="38">
        <v>1.2</v>
      </c>
      <c r="AD1249" s="38">
        <v>1.1399999999999999</v>
      </c>
      <c r="AE1249" s="38">
        <v>6.0000000000000053E-2</v>
      </c>
      <c r="BJ1249" s="3" t="s">
        <v>95</v>
      </c>
      <c r="BK1249" s="3">
        <v>7.5</v>
      </c>
      <c r="BL1249" s="3">
        <v>6.38</v>
      </c>
      <c r="BM1249" s="3">
        <v>1.1200000000000001</v>
      </c>
      <c r="BN1249" s="3">
        <v>6.3</v>
      </c>
      <c r="BO1249" s="3">
        <v>5.99</v>
      </c>
      <c r="BP1249" s="3">
        <v>0.30999999999999961</v>
      </c>
      <c r="BQ1249" s="3">
        <v>5.7</v>
      </c>
      <c r="BR1249" s="3">
        <v>4.8499999999999996</v>
      </c>
      <c r="BS1249" s="3">
        <v>0.85000000000000053</v>
      </c>
      <c r="BT1249" s="3">
        <v>4.5</v>
      </c>
      <c r="BU1249" s="3">
        <v>4.28</v>
      </c>
      <c r="BV1249" s="3">
        <v>0.21999999999999975</v>
      </c>
      <c r="BW1249" s="3">
        <v>5.0999999999999996</v>
      </c>
      <c r="BX1249" s="3">
        <v>4.8499999999999996</v>
      </c>
      <c r="BY1249" s="3">
        <v>0.25</v>
      </c>
      <c r="BZ1249" s="3">
        <v>5</v>
      </c>
      <c r="CA1249" s="3">
        <v>4</v>
      </c>
      <c r="CB1249" s="3">
        <v>1</v>
      </c>
      <c r="CC1249" s="3">
        <v>4.4000000000000004</v>
      </c>
      <c r="CD1249" s="3">
        <v>4.18</v>
      </c>
      <c r="CE1249" s="3">
        <v>0.22000000000000064</v>
      </c>
      <c r="CF1249" s="3">
        <v>3.5</v>
      </c>
      <c r="CG1249" s="3">
        <v>2.8</v>
      </c>
      <c r="CH1249" s="3">
        <v>0.70000000000000018</v>
      </c>
      <c r="CI1249" s="3">
        <v>3.2</v>
      </c>
      <c r="CJ1249" s="3">
        <v>3.04</v>
      </c>
      <c r="CK1249" s="3">
        <v>0.16000000000000014</v>
      </c>
      <c r="CL1249" s="3">
        <v>5.25</v>
      </c>
      <c r="CM1249" s="3">
        <v>4.46</v>
      </c>
      <c r="CN1249" s="3">
        <v>0.79</v>
      </c>
      <c r="CO1249" s="3">
        <v>4.41</v>
      </c>
      <c r="CP1249" s="3">
        <v>4.1900000000000004</v>
      </c>
      <c r="CQ1249" s="3">
        <v>0.21999999999999975</v>
      </c>
      <c r="CR1249" s="3">
        <v>3.99</v>
      </c>
      <c r="CS1249" s="3">
        <v>3.39</v>
      </c>
      <c r="CT1249" s="3">
        <v>0.60000000000000009</v>
      </c>
      <c r="CU1249" s="3">
        <v>3.15</v>
      </c>
      <c r="CV1249" s="3">
        <v>2.99</v>
      </c>
      <c r="CW1249" s="3">
        <v>0.1599999999999997</v>
      </c>
      <c r="CX1249" s="3">
        <v>3.57</v>
      </c>
      <c r="CY1249" s="3">
        <v>3.39</v>
      </c>
      <c r="CZ1249" s="3">
        <v>0.17999999999999972</v>
      </c>
      <c r="DA1249" s="3">
        <v>3.5</v>
      </c>
      <c r="DB1249" s="3">
        <v>2.8</v>
      </c>
      <c r="DC1249" s="3">
        <v>0.70000000000000018</v>
      </c>
      <c r="DD1249" s="3">
        <v>3.08</v>
      </c>
      <c r="DE1249" s="3">
        <v>2.93</v>
      </c>
      <c r="DF1249" s="3">
        <v>0.14999999999999991</v>
      </c>
      <c r="DG1249" s="3">
        <v>2.4500000000000002</v>
      </c>
      <c r="DH1249" s="3">
        <v>2.08</v>
      </c>
      <c r="DI1249" s="3">
        <v>0.37000000000000011</v>
      </c>
      <c r="DJ1249" s="3">
        <v>2.2400000000000002</v>
      </c>
      <c r="DK1249" s="3">
        <v>2.13</v>
      </c>
      <c r="DL1249" s="3">
        <v>0.11000000000000032</v>
      </c>
      <c r="DM1249" s="3">
        <v>6.75</v>
      </c>
      <c r="DN1249" s="3">
        <v>5.74</v>
      </c>
      <c r="DO1249" s="3">
        <v>1.0099999999999998</v>
      </c>
      <c r="DP1249" s="3">
        <v>5.13</v>
      </c>
      <c r="DQ1249" s="3">
        <v>4.3600000000000003</v>
      </c>
      <c r="DR1249" s="3">
        <v>0.76999999999999957</v>
      </c>
      <c r="DS1249" s="3">
        <v>4.5</v>
      </c>
      <c r="DT1249" s="3">
        <v>3.6</v>
      </c>
      <c r="DU1249" s="3">
        <v>0.89999999999999991</v>
      </c>
      <c r="DV1249" s="3">
        <v>3.15</v>
      </c>
      <c r="DW1249" s="3">
        <v>2.52</v>
      </c>
      <c r="DX1249" s="3">
        <v>0.62999999999999989</v>
      </c>
    </row>
    <row r="1250" spans="1:128" s="3" customFormat="1" x14ac:dyDescent="0.25">
      <c r="A1250" s="36" t="s">
        <v>1426</v>
      </c>
      <c r="B1250" s="36" t="s">
        <v>1205</v>
      </c>
      <c r="C1250" s="36" t="s">
        <v>1206</v>
      </c>
      <c r="D1250" s="37" t="s">
        <v>1226</v>
      </c>
      <c r="E1250" s="36" t="s">
        <v>1227</v>
      </c>
      <c r="F1250" s="37" t="s">
        <v>814</v>
      </c>
      <c r="G1250" s="36" t="s">
        <v>815</v>
      </c>
      <c r="H1250" s="36" t="s">
        <v>93</v>
      </c>
      <c r="I1250" s="36" t="s">
        <v>94</v>
      </c>
      <c r="J1250" s="36" t="s">
        <v>95</v>
      </c>
      <c r="K1250" s="44">
        <v>1.5</v>
      </c>
      <c r="L1250" s="38">
        <f>IF(J1250="10",K1250,"")</f>
        <v>1.5</v>
      </c>
      <c r="M1250" s="38">
        <f>ROUND(L1250*O1250/100,2)</f>
        <v>0.98</v>
      </c>
      <c r="N1250" s="38">
        <f>L1250-M1250</f>
        <v>0.52</v>
      </c>
      <c r="O1250" s="38" t="s">
        <v>96</v>
      </c>
      <c r="P1250" s="38">
        <f>IF(J1250&lt;&gt;"20",IF(J1250="15",K1250,ROUND(K1250*0.85,2)),"")</f>
        <v>1.28</v>
      </c>
      <c r="Q1250" s="38">
        <f>ROUND(P1250*S1250/100,2)</f>
        <v>1.02</v>
      </c>
      <c r="R1250" s="38">
        <f>P1250-Q1250</f>
        <v>0.26</v>
      </c>
      <c r="S1250" s="38" t="s">
        <v>97</v>
      </c>
      <c r="T1250" s="38">
        <f>IF(J1250="20",K1250,IF(J1250="10",ROUND(K1250*0.7,2),ROUND(K1250/0.85*0.7,2)))</f>
        <v>1.05</v>
      </c>
      <c r="U1250" s="38">
        <f>ROUND(T1250*W1250/100,2)</f>
        <v>1</v>
      </c>
      <c r="V1250" s="38">
        <f>T1250-U1250</f>
        <v>5.0000000000000044E-2</v>
      </c>
      <c r="W1250" s="36">
        <v>95</v>
      </c>
      <c r="X1250" s="38">
        <f>IF(J1250="20",ROUND(K1250/0.7*0.6,2),IF(J1250="10",ROUND(K1250*0.6,2),ROUND(K1250/0.85*0.6,2)))</f>
        <v>0.9</v>
      </c>
      <c r="Y1250" s="38">
        <f>ROUND(X1250*AA1250/100,2)</f>
        <v>0.86</v>
      </c>
      <c r="Z1250" s="38">
        <f>X1250-Y1250</f>
        <v>4.0000000000000036E-2</v>
      </c>
      <c r="AA1250" s="36">
        <v>95</v>
      </c>
      <c r="AB1250" s="38" t="s">
        <v>98</v>
      </c>
      <c r="AC1250" s="38">
        <v>1.2</v>
      </c>
      <c r="AD1250" s="38">
        <v>1.1399999999999999</v>
      </c>
      <c r="AE1250" s="38">
        <v>6.0000000000000053E-2</v>
      </c>
      <c r="BJ1250" s="3" t="s">
        <v>95</v>
      </c>
      <c r="BK1250" s="3">
        <v>7.5</v>
      </c>
      <c r="BL1250" s="3">
        <v>6.38</v>
      </c>
      <c r="BM1250" s="3">
        <v>1.1200000000000001</v>
      </c>
      <c r="BN1250" s="3">
        <v>6.3</v>
      </c>
      <c r="BO1250" s="3">
        <v>5.99</v>
      </c>
      <c r="BP1250" s="3">
        <v>0.30999999999999961</v>
      </c>
      <c r="BQ1250" s="3">
        <v>5.7</v>
      </c>
      <c r="BR1250" s="3">
        <v>4.8499999999999996</v>
      </c>
      <c r="BS1250" s="3">
        <v>0.85000000000000053</v>
      </c>
      <c r="BT1250" s="3">
        <v>4.5</v>
      </c>
      <c r="BU1250" s="3">
        <v>4.28</v>
      </c>
      <c r="BV1250" s="3">
        <v>0.21999999999999975</v>
      </c>
      <c r="BW1250" s="3">
        <v>5.0999999999999996</v>
      </c>
      <c r="BX1250" s="3">
        <v>4.8499999999999996</v>
      </c>
      <c r="BY1250" s="3">
        <v>0.25</v>
      </c>
      <c r="BZ1250" s="3">
        <v>5</v>
      </c>
      <c r="CA1250" s="3">
        <v>4</v>
      </c>
      <c r="CB1250" s="3">
        <v>1</v>
      </c>
      <c r="CC1250" s="3">
        <v>4.4000000000000004</v>
      </c>
      <c r="CD1250" s="3">
        <v>4.18</v>
      </c>
      <c r="CE1250" s="3">
        <v>0.22000000000000064</v>
      </c>
      <c r="CF1250" s="3">
        <v>3.5</v>
      </c>
      <c r="CG1250" s="3">
        <v>2.8</v>
      </c>
      <c r="CH1250" s="3">
        <v>0.70000000000000018</v>
      </c>
      <c r="CI1250" s="3">
        <v>3.2</v>
      </c>
      <c r="CJ1250" s="3">
        <v>3.04</v>
      </c>
      <c r="CK1250" s="3">
        <v>0.16000000000000014</v>
      </c>
      <c r="CL1250" s="3">
        <v>5.25</v>
      </c>
      <c r="CM1250" s="3">
        <v>4.46</v>
      </c>
      <c r="CN1250" s="3">
        <v>0.79</v>
      </c>
      <c r="CO1250" s="3">
        <v>4.41</v>
      </c>
      <c r="CP1250" s="3">
        <v>4.1900000000000004</v>
      </c>
      <c r="CQ1250" s="3">
        <v>0.21999999999999975</v>
      </c>
      <c r="CR1250" s="3">
        <v>3.99</v>
      </c>
      <c r="CS1250" s="3">
        <v>3.39</v>
      </c>
      <c r="CT1250" s="3">
        <v>0.60000000000000009</v>
      </c>
      <c r="CU1250" s="3">
        <v>3.15</v>
      </c>
      <c r="CV1250" s="3">
        <v>2.99</v>
      </c>
      <c r="CW1250" s="3">
        <v>0.1599999999999997</v>
      </c>
      <c r="CX1250" s="3">
        <v>3.57</v>
      </c>
      <c r="CY1250" s="3">
        <v>3.39</v>
      </c>
      <c r="CZ1250" s="3">
        <v>0.17999999999999972</v>
      </c>
      <c r="DA1250" s="3">
        <v>3.5</v>
      </c>
      <c r="DB1250" s="3">
        <v>2.8</v>
      </c>
      <c r="DC1250" s="3">
        <v>0.70000000000000018</v>
      </c>
      <c r="DD1250" s="3">
        <v>3.08</v>
      </c>
      <c r="DE1250" s="3">
        <v>2.93</v>
      </c>
      <c r="DF1250" s="3">
        <v>0.14999999999999991</v>
      </c>
      <c r="DG1250" s="3">
        <v>2.4500000000000002</v>
      </c>
      <c r="DH1250" s="3">
        <v>2.08</v>
      </c>
      <c r="DI1250" s="3">
        <v>0.37000000000000011</v>
      </c>
      <c r="DJ1250" s="3">
        <v>2.2400000000000002</v>
      </c>
      <c r="DK1250" s="3">
        <v>2.13</v>
      </c>
      <c r="DL1250" s="3">
        <v>0.11000000000000032</v>
      </c>
      <c r="DM1250" s="3">
        <v>6.75</v>
      </c>
      <c r="DN1250" s="3">
        <v>5.74</v>
      </c>
      <c r="DO1250" s="3">
        <v>1.0099999999999998</v>
      </c>
      <c r="DP1250" s="3">
        <v>5.13</v>
      </c>
      <c r="DQ1250" s="3">
        <v>4.3600000000000003</v>
      </c>
      <c r="DR1250" s="3">
        <v>0.76999999999999957</v>
      </c>
      <c r="DS1250" s="3">
        <v>4.5</v>
      </c>
      <c r="DT1250" s="3">
        <v>3.6</v>
      </c>
      <c r="DU1250" s="3">
        <v>0.89999999999999991</v>
      </c>
      <c r="DV1250" s="3">
        <v>3.15</v>
      </c>
      <c r="DW1250" s="3">
        <v>2.52</v>
      </c>
      <c r="DX1250" s="3">
        <v>0.62999999999999989</v>
      </c>
    </row>
    <row r="1251" spans="1:128" s="3" customFormat="1" x14ac:dyDescent="0.25">
      <c r="A1251" s="36" t="s">
        <v>1427</v>
      </c>
      <c r="B1251" s="36" t="s">
        <v>1205</v>
      </c>
      <c r="C1251" s="36" t="s">
        <v>1206</v>
      </c>
      <c r="D1251" s="37" t="s">
        <v>1223</v>
      </c>
      <c r="E1251" s="36" t="s">
        <v>1224</v>
      </c>
      <c r="F1251" s="37" t="s">
        <v>814</v>
      </c>
      <c r="G1251" s="36" t="s">
        <v>815</v>
      </c>
      <c r="H1251" s="36" t="s">
        <v>93</v>
      </c>
      <c r="I1251" s="36" t="s">
        <v>94</v>
      </c>
      <c r="J1251" s="36" t="s">
        <v>95</v>
      </c>
      <c r="K1251" s="44">
        <v>1.5</v>
      </c>
      <c r="L1251" s="38">
        <f>IF(J1251="10",K1251,"")</f>
        <v>1.5</v>
      </c>
      <c r="M1251" s="38">
        <f>ROUND(L1251*O1251/100,2)</f>
        <v>0.98</v>
      </c>
      <c r="N1251" s="38">
        <f>L1251-M1251</f>
        <v>0.52</v>
      </c>
      <c r="O1251" s="38" t="s">
        <v>96</v>
      </c>
      <c r="P1251" s="38">
        <f>IF(J1251&lt;&gt;"20",IF(J1251="15",K1251,ROUND(K1251*0.85,2)),"")</f>
        <v>1.28</v>
      </c>
      <c r="Q1251" s="38">
        <f>ROUND(P1251*S1251/100,2)</f>
        <v>1.02</v>
      </c>
      <c r="R1251" s="38">
        <f>P1251-Q1251</f>
        <v>0.26</v>
      </c>
      <c r="S1251" s="38" t="s">
        <v>97</v>
      </c>
      <c r="T1251" s="38">
        <f>IF(J1251="20",K1251,IF(J1251="10",ROUND(K1251*0.7,2),ROUND(K1251/0.85*0.7,2)))</f>
        <v>1.05</v>
      </c>
      <c r="U1251" s="38">
        <f>ROUND(T1251*W1251/100,2)</f>
        <v>1</v>
      </c>
      <c r="V1251" s="38">
        <f>T1251-U1251</f>
        <v>5.0000000000000044E-2</v>
      </c>
      <c r="W1251" s="36">
        <v>95</v>
      </c>
      <c r="X1251" s="38">
        <f>IF(J1251="20",ROUND(K1251/0.7*0.6,2),IF(J1251="10",ROUND(K1251*0.6,2),ROUND(K1251/0.85*0.6,2)))</f>
        <v>0.9</v>
      </c>
      <c r="Y1251" s="38">
        <f>ROUND(X1251*AA1251/100,2)</f>
        <v>0.86</v>
      </c>
      <c r="Z1251" s="38">
        <f>X1251-Y1251</f>
        <v>4.0000000000000036E-2</v>
      </c>
      <c r="AA1251" s="36">
        <v>95</v>
      </c>
      <c r="AB1251" s="38" t="s">
        <v>98</v>
      </c>
      <c r="AC1251" s="38">
        <v>1.2</v>
      </c>
      <c r="AD1251" s="38">
        <v>1.1399999999999999</v>
      </c>
      <c r="AE1251" s="38">
        <v>6.0000000000000053E-2</v>
      </c>
      <c r="BJ1251" s="3" t="s">
        <v>95</v>
      </c>
      <c r="BK1251" s="3">
        <v>7.5</v>
      </c>
      <c r="BL1251" s="3">
        <v>6.38</v>
      </c>
      <c r="BM1251" s="3">
        <v>1.1200000000000001</v>
      </c>
      <c r="BN1251" s="3">
        <v>6.3</v>
      </c>
      <c r="BO1251" s="3">
        <v>5.99</v>
      </c>
      <c r="BP1251" s="3">
        <v>0.30999999999999961</v>
      </c>
      <c r="BQ1251" s="3">
        <v>5.7</v>
      </c>
      <c r="BR1251" s="3">
        <v>4.8499999999999996</v>
      </c>
      <c r="BS1251" s="3">
        <v>0.85000000000000053</v>
      </c>
      <c r="BT1251" s="3">
        <v>4.5</v>
      </c>
      <c r="BU1251" s="3">
        <v>4.28</v>
      </c>
      <c r="BV1251" s="3">
        <v>0.21999999999999975</v>
      </c>
      <c r="BW1251" s="3">
        <v>5.0999999999999996</v>
      </c>
      <c r="BX1251" s="3">
        <v>4.8499999999999996</v>
      </c>
      <c r="BY1251" s="3">
        <v>0.25</v>
      </c>
      <c r="BZ1251" s="3">
        <v>5</v>
      </c>
      <c r="CA1251" s="3">
        <v>4</v>
      </c>
      <c r="CB1251" s="3">
        <v>1</v>
      </c>
      <c r="CC1251" s="3">
        <v>4.4000000000000004</v>
      </c>
      <c r="CD1251" s="3">
        <v>4.18</v>
      </c>
      <c r="CE1251" s="3">
        <v>0.22000000000000064</v>
      </c>
      <c r="CF1251" s="3">
        <v>3.5</v>
      </c>
      <c r="CG1251" s="3">
        <v>2.8</v>
      </c>
      <c r="CH1251" s="3">
        <v>0.70000000000000018</v>
      </c>
      <c r="CI1251" s="3">
        <v>3.2</v>
      </c>
      <c r="CJ1251" s="3">
        <v>3.04</v>
      </c>
      <c r="CK1251" s="3">
        <v>0.16000000000000014</v>
      </c>
      <c r="CL1251" s="3">
        <v>5.25</v>
      </c>
      <c r="CM1251" s="3">
        <v>4.46</v>
      </c>
      <c r="CN1251" s="3">
        <v>0.79</v>
      </c>
      <c r="CO1251" s="3">
        <v>4.41</v>
      </c>
      <c r="CP1251" s="3">
        <v>4.1900000000000004</v>
      </c>
      <c r="CQ1251" s="3">
        <v>0.21999999999999975</v>
      </c>
      <c r="CR1251" s="3">
        <v>3.99</v>
      </c>
      <c r="CS1251" s="3">
        <v>3.39</v>
      </c>
      <c r="CT1251" s="3">
        <v>0.60000000000000009</v>
      </c>
      <c r="CU1251" s="3">
        <v>3.15</v>
      </c>
      <c r="CV1251" s="3">
        <v>2.99</v>
      </c>
      <c r="CW1251" s="3">
        <v>0.1599999999999997</v>
      </c>
      <c r="CX1251" s="3">
        <v>3.57</v>
      </c>
      <c r="CY1251" s="3">
        <v>3.39</v>
      </c>
      <c r="CZ1251" s="3">
        <v>0.17999999999999972</v>
      </c>
      <c r="DA1251" s="3">
        <v>3.5</v>
      </c>
      <c r="DB1251" s="3">
        <v>2.8</v>
      </c>
      <c r="DC1251" s="3">
        <v>0.70000000000000018</v>
      </c>
      <c r="DD1251" s="3">
        <v>3.08</v>
      </c>
      <c r="DE1251" s="3">
        <v>2.93</v>
      </c>
      <c r="DF1251" s="3">
        <v>0.14999999999999991</v>
      </c>
      <c r="DG1251" s="3">
        <v>2.4500000000000002</v>
      </c>
      <c r="DH1251" s="3">
        <v>2.08</v>
      </c>
      <c r="DI1251" s="3">
        <v>0.37000000000000011</v>
      </c>
      <c r="DJ1251" s="3">
        <v>2.2400000000000002</v>
      </c>
      <c r="DK1251" s="3">
        <v>2.13</v>
      </c>
      <c r="DL1251" s="3">
        <v>0.11000000000000032</v>
      </c>
      <c r="DM1251" s="3">
        <v>6.75</v>
      </c>
      <c r="DN1251" s="3">
        <v>5.74</v>
      </c>
      <c r="DO1251" s="3">
        <v>1.0099999999999998</v>
      </c>
      <c r="DP1251" s="3">
        <v>5.13</v>
      </c>
      <c r="DQ1251" s="3">
        <v>4.3600000000000003</v>
      </c>
      <c r="DR1251" s="3">
        <v>0.76999999999999957</v>
      </c>
      <c r="DS1251" s="3">
        <v>4.5</v>
      </c>
      <c r="DT1251" s="3">
        <v>3.6</v>
      </c>
      <c r="DU1251" s="3">
        <v>0.89999999999999991</v>
      </c>
      <c r="DV1251" s="3">
        <v>3.15</v>
      </c>
      <c r="DW1251" s="3">
        <v>2.52</v>
      </c>
      <c r="DX1251" s="3">
        <v>0.62999999999999989</v>
      </c>
    </row>
    <row r="1252" spans="1:128" s="3" customFormat="1" x14ac:dyDescent="0.25">
      <c r="A1252" s="36" t="s">
        <v>1428</v>
      </c>
      <c r="B1252" s="36" t="s">
        <v>1205</v>
      </c>
      <c r="C1252" s="36" t="s">
        <v>1206</v>
      </c>
      <c r="D1252" s="37" t="s">
        <v>1212</v>
      </c>
      <c r="E1252" s="36" t="s">
        <v>1213</v>
      </c>
      <c r="F1252" s="37" t="s">
        <v>814</v>
      </c>
      <c r="G1252" s="36" t="s">
        <v>815</v>
      </c>
      <c r="H1252" s="36" t="s">
        <v>93</v>
      </c>
      <c r="I1252" s="36" t="s">
        <v>94</v>
      </c>
      <c r="J1252" s="36" t="s">
        <v>95</v>
      </c>
      <c r="K1252" s="44">
        <v>1.5</v>
      </c>
      <c r="L1252" s="38">
        <f>IF(J1252="10",K1252,"")</f>
        <v>1.5</v>
      </c>
      <c r="M1252" s="38">
        <f>ROUND(L1252*O1252/100,2)</f>
        <v>0.98</v>
      </c>
      <c r="N1252" s="38">
        <f>L1252-M1252</f>
        <v>0.52</v>
      </c>
      <c r="O1252" s="38" t="s">
        <v>96</v>
      </c>
      <c r="P1252" s="38">
        <f>IF(J1252&lt;&gt;"20",IF(J1252="15",K1252,ROUND(K1252*0.85,2)),"")</f>
        <v>1.28</v>
      </c>
      <c r="Q1252" s="38">
        <f>ROUND(P1252*S1252/100,2)</f>
        <v>1.02</v>
      </c>
      <c r="R1252" s="38">
        <f>P1252-Q1252</f>
        <v>0.26</v>
      </c>
      <c r="S1252" s="38" t="s">
        <v>97</v>
      </c>
      <c r="T1252" s="38">
        <f>IF(J1252="20",K1252,IF(J1252="10",ROUND(K1252*0.7,2),ROUND(K1252/0.85*0.7,2)))</f>
        <v>1.05</v>
      </c>
      <c r="U1252" s="38">
        <f>ROUND(T1252*W1252/100,2)</f>
        <v>1</v>
      </c>
      <c r="V1252" s="38">
        <f>T1252-U1252</f>
        <v>5.0000000000000044E-2</v>
      </c>
      <c r="W1252" s="36">
        <v>95</v>
      </c>
      <c r="X1252" s="38">
        <f>IF(J1252="20",ROUND(K1252/0.7*0.6,2),IF(J1252="10",ROUND(K1252*0.6,2),ROUND(K1252/0.85*0.6,2)))</f>
        <v>0.9</v>
      </c>
      <c r="Y1252" s="38">
        <f>ROUND(X1252*AA1252/100,2)</f>
        <v>0.86</v>
      </c>
      <c r="Z1252" s="38">
        <f>X1252-Y1252</f>
        <v>4.0000000000000036E-2</v>
      </c>
      <c r="AA1252" s="36">
        <v>95</v>
      </c>
      <c r="AB1252" s="38" t="s">
        <v>98</v>
      </c>
      <c r="AC1252" s="38">
        <v>1.2</v>
      </c>
      <c r="AD1252" s="38">
        <v>1.1399999999999999</v>
      </c>
      <c r="AE1252" s="38">
        <v>6.0000000000000053E-2</v>
      </c>
      <c r="BJ1252" s="3" t="s">
        <v>95</v>
      </c>
      <c r="BK1252" s="3">
        <v>7.5</v>
      </c>
      <c r="BL1252" s="3">
        <v>6.38</v>
      </c>
      <c r="BM1252" s="3">
        <v>1.1200000000000001</v>
      </c>
      <c r="BN1252" s="3">
        <v>6.3</v>
      </c>
      <c r="BO1252" s="3">
        <v>5.99</v>
      </c>
      <c r="BP1252" s="3">
        <v>0.30999999999999961</v>
      </c>
      <c r="BQ1252" s="3">
        <v>5.7</v>
      </c>
      <c r="BR1252" s="3">
        <v>4.8499999999999996</v>
      </c>
      <c r="BS1252" s="3">
        <v>0.85000000000000053</v>
      </c>
      <c r="BT1252" s="3">
        <v>4.5</v>
      </c>
      <c r="BU1252" s="3">
        <v>4.28</v>
      </c>
      <c r="BV1252" s="3">
        <v>0.21999999999999975</v>
      </c>
      <c r="BW1252" s="3">
        <v>5.0999999999999996</v>
      </c>
      <c r="BX1252" s="3">
        <v>4.8499999999999996</v>
      </c>
      <c r="BY1252" s="3">
        <v>0.25</v>
      </c>
      <c r="BZ1252" s="3">
        <v>5</v>
      </c>
      <c r="CA1252" s="3">
        <v>4</v>
      </c>
      <c r="CB1252" s="3">
        <v>1</v>
      </c>
      <c r="CC1252" s="3">
        <v>4.4000000000000004</v>
      </c>
      <c r="CD1252" s="3">
        <v>4.18</v>
      </c>
      <c r="CE1252" s="3">
        <v>0.22000000000000064</v>
      </c>
      <c r="CF1252" s="3">
        <v>3.5</v>
      </c>
      <c r="CG1252" s="3">
        <v>2.8</v>
      </c>
      <c r="CH1252" s="3">
        <v>0.70000000000000018</v>
      </c>
      <c r="CI1252" s="3">
        <v>3.2</v>
      </c>
      <c r="CJ1252" s="3">
        <v>3.04</v>
      </c>
      <c r="CK1252" s="3">
        <v>0.16000000000000014</v>
      </c>
      <c r="CL1252" s="3">
        <v>5.25</v>
      </c>
      <c r="CM1252" s="3">
        <v>4.46</v>
      </c>
      <c r="CN1252" s="3">
        <v>0.79</v>
      </c>
      <c r="CO1252" s="3">
        <v>4.41</v>
      </c>
      <c r="CP1252" s="3">
        <v>4.1900000000000004</v>
      </c>
      <c r="CQ1252" s="3">
        <v>0.21999999999999975</v>
      </c>
      <c r="CR1252" s="3">
        <v>3.99</v>
      </c>
      <c r="CS1252" s="3">
        <v>3.39</v>
      </c>
      <c r="CT1252" s="3">
        <v>0.60000000000000009</v>
      </c>
      <c r="CU1252" s="3">
        <v>3.15</v>
      </c>
      <c r="CV1252" s="3">
        <v>2.99</v>
      </c>
      <c r="CW1252" s="3">
        <v>0.1599999999999997</v>
      </c>
      <c r="CX1252" s="3">
        <v>3.57</v>
      </c>
      <c r="CY1252" s="3">
        <v>3.39</v>
      </c>
      <c r="CZ1252" s="3">
        <v>0.17999999999999972</v>
      </c>
      <c r="DA1252" s="3">
        <v>3.5</v>
      </c>
      <c r="DB1252" s="3">
        <v>2.8</v>
      </c>
      <c r="DC1252" s="3">
        <v>0.70000000000000018</v>
      </c>
      <c r="DD1252" s="3">
        <v>3.08</v>
      </c>
      <c r="DE1252" s="3">
        <v>2.93</v>
      </c>
      <c r="DF1252" s="3">
        <v>0.14999999999999991</v>
      </c>
      <c r="DG1252" s="3">
        <v>2.4500000000000002</v>
      </c>
      <c r="DH1252" s="3">
        <v>2.08</v>
      </c>
      <c r="DI1252" s="3">
        <v>0.37000000000000011</v>
      </c>
      <c r="DJ1252" s="3">
        <v>2.2400000000000002</v>
      </c>
      <c r="DK1252" s="3">
        <v>2.13</v>
      </c>
      <c r="DL1252" s="3">
        <v>0.11000000000000032</v>
      </c>
      <c r="DM1252" s="3">
        <v>6.75</v>
      </c>
      <c r="DN1252" s="3">
        <v>5.74</v>
      </c>
      <c r="DO1252" s="3">
        <v>1.0099999999999998</v>
      </c>
      <c r="DP1252" s="3">
        <v>5.13</v>
      </c>
      <c r="DQ1252" s="3">
        <v>4.3600000000000003</v>
      </c>
      <c r="DR1252" s="3">
        <v>0.76999999999999957</v>
      </c>
      <c r="DS1252" s="3">
        <v>4.5</v>
      </c>
      <c r="DT1252" s="3">
        <v>3.6</v>
      </c>
      <c r="DU1252" s="3">
        <v>0.89999999999999991</v>
      </c>
      <c r="DV1252" s="3">
        <v>3.15</v>
      </c>
      <c r="DW1252" s="3">
        <v>2.52</v>
      </c>
      <c r="DX1252" s="3">
        <v>0.62999999999999989</v>
      </c>
    </row>
    <row r="1253" spans="1:128" s="3" customFormat="1" x14ac:dyDescent="0.25">
      <c r="A1253" s="36" t="s">
        <v>1429</v>
      </c>
      <c r="B1253" s="36" t="s">
        <v>1205</v>
      </c>
      <c r="C1253" s="36" t="s">
        <v>1206</v>
      </c>
      <c r="D1253" s="37" t="s">
        <v>1215</v>
      </c>
      <c r="E1253" s="36" t="s">
        <v>1206</v>
      </c>
      <c r="F1253" s="37" t="s">
        <v>1430</v>
      </c>
      <c r="G1253" s="36" t="s">
        <v>1431</v>
      </c>
      <c r="H1253" s="36" t="s">
        <v>93</v>
      </c>
      <c r="I1253" s="36" t="s">
        <v>197</v>
      </c>
      <c r="J1253" s="36" t="s">
        <v>95</v>
      </c>
      <c r="K1253" s="44">
        <v>2.75</v>
      </c>
      <c r="L1253" s="38">
        <f>IF(J1253="10",K1253,"")</f>
        <v>2.75</v>
      </c>
      <c r="M1253" s="38">
        <f>ROUND(L1253*O1253/100,2)</f>
        <v>1.79</v>
      </c>
      <c r="N1253" s="38">
        <f>L1253-M1253</f>
        <v>0.96</v>
      </c>
      <c r="O1253" s="38" t="s">
        <v>96</v>
      </c>
      <c r="P1253" s="38">
        <f>IF(J1253&lt;&gt;"20",IF(J1253="15",K1253,ROUND(K1253*0.85,2)),"")</f>
        <v>2.34</v>
      </c>
      <c r="Q1253" s="38">
        <f>ROUND(P1253*S1253/100,2)</f>
        <v>1.87</v>
      </c>
      <c r="R1253" s="38">
        <f>P1253-Q1253</f>
        <v>0.46999999999999975</v>
      </c>
      <c r="S1253" s="38" t="s">
        <v>97</v>
      </c>
      <c r="T1253" s="38">
        <f>IF(J1253="20",K1253,IF(J1253="10",ROUND(K1253*0.7,2),ROUND(K1253/0.85*0.7,2)))</f>
        <v>1.93</v>
      </c>
      <c r="U1253" s="38">
        <f>ROUND(T1253*W1253/100,2)</f>
        <v>1.83</v>
      </c>
      <c r="V1253" s="38">
        <f>T1253-U1253</f>
        <v>9.9999999999999867E-2</v>
      </c>
      <c r="W1253" s="36">
        <v>95</v>
      </c>
      <c r="X1253" s="38">
        <f>IF(J1253="20",ROUND(K1253/0.7*0.6,2),IF(J1253="10",ROUND(K1253*0.6,2),ROUND(K1253/0.85*0.6,2)))</f>
        <v>1.65</v>
      </c>
      <c r="Y1253" s="38">
        <f>ROUND(X1253*AA1253/100,2)</f>
        <v>1.57</v>
      </c>
      <c r="Z1253" s="38">
        <f>X1253-Y1253</f>
        <v>7.9999999999999849E-2</v>
      </c>
      <c r="AA1253" s="36">
        <v>95</v>
      </c>
      <c r="AB1253" s="38" t="s">
        <v>98</v>
      </c>
      <c r="AC1253" s="38">
        <v>2.2000000000000002</v>
      </c>
      <c r="AD1253" s="38">
        <v>2.09</v>
      </c>
      <c r="AE1253" s="38">
        <v>0.11000000000000032</v>
      </c>
      <c r="BJ1253" s="3" t="s">
        <v>95</v>
      </c>
      <c r="BK1253" s="3">
        <v>8.4499999999999993</v>
      </c>
      <c r="BL1253" s="3">
        <v>7.18</v>
      </c>
      <c r="BM1253" s="3">
        <v>1.2699999999999996</v>
      </c>
      <c r="BN1253" s="3">
        <v>6.71</v>
      </c>
      <c r="BO1253" s="3">
        <v>6.37</v>
      </c>
      <c r="BP1253" s="3">
        <v>0.33999999999999986</v>
      </c>
      <c r="BQ1253" s="3">
        <v>6.6499999999999995</v>
      </c>
      <c r="BR1253" s="3">
        <v>5.65</v>
      </c>
      <c r="BS1253" s="3">
        <v>0.99999999999999911</v>
      </c>
      <c r="BT1253" s="3">
        <v>4.91</v>
      </c>
      <c r="BU1253" s="3">
        <v>4.66</v>
      </c>
      <c r="BV1253" s="3">
        <v>0.25</v>
      </c>
      <c r="BW1253" s="3">
        <v>5.78</v>
      </c>
      <c r="BX1253" s="3">
        <v>5.49</v>
      </c>
      <c r="BY1253" s="3">
        <v>0.29000000000000004</v>
      </c>
      <c r="BZ1253" s="3">
        <v>5.9499999999999993</v>
      </c>
      <c r="CA1253" s="3">
        <v>4.76</v>
      </c>
      <c r="CB1253" s="3">
        <v>1.1899999999999995</v>
      </c>
      <c r="CC1253" s="3">
        <v>5.08</v>
      </c>
      <c r="CD1253" s="3">
        <v>4.83</v>
      </c>
      <c r="CE1253" s="3">
        <v>0.25</v>
      </c>
      <c r="CF1253" s="3">
        <v>4.3499999999999996</v>
      </c>
      <c r="CG1253" s="3">
        <v>3.48</v>
      </c>
      <c r="CH1253" s="3">
        <v>0.86999999999999966</v>
      </c>
      <c r="CI1253" s="3">
        <v>3.8</v>
      </c>
      <c r="CJ1253" s="3">
        <v>3.61</v>
      </c>
      <c r="CK1253" s="3">
        <v>0.18999999999999995</v>
      </c>
      <c r="CL1253" s="3">
        <v>5.92</v>
      </c>
      <c r="CM1253" s="3">
        <v>5.03</v>
      </c>
      <c r="CN1253" s="3">
        <v>0.88999999999999968</v>
      </c>
      <c r="CO1253" s="3">
        <v>4.7</v>
      </c>
      <c r="CP1253" s="3">
        <v>4.47</v>
      </c>
      <c r="CQ1253" s="3">
        <v>0.23000000000000043</v>
      </c>
      <c r="CR1253" s="3">
        <v>4.66</v>
      </c>
      <c r="CS1253" s="3">
        <v>3.96</v>
      </c>
      <c r="CT1253" s="3">
        <v>0.70000000000000018</v>
      </c>
      <c r="CU1253" s="3">
        <v>3.44</v>
      </c>
      <c r="CV1253" s="3">
        <v>3.27</v>
      </c>
      <c r="CW1253" s="3">
        <v>0.16999999999999993</v>
      </c>
      <c r="CX1253" s="3">
        <v>4.05</v>
      </c>
      <c r="CY1253" s="3">
        <v>3.85</v>
      </c>
      <c r="CZ1253" s="3">
        <v>0.19999999999999973</v>
      </c>
      <c r="DA1253" s="3">
        <v>4.17</v>
      </c>
      <c r="DB1253" s="3">
        <v>3.34</v>
      </c>
      <c r="DC1253" s="3">
        <v>0.83000000000000007</v>
      </c>
      <c r="DD1253" s="3">
        <v>3.56</v>
      </c>
      <c r="DE1253" s="3">
        <v>3.38</v>
      </c>
      <c r="DF1253" s="3">
        <v>0.18000000000000016</v>
      </c>
      <c r="DG1253" s="3">
        <v>3.05</v>
      </c>
      <c r="DH1253" s="3">
        <v>2.59</v>
      </c>
      <c r="DI1253" s="3">
        <v>0.45999999999999996</v>
      </c>
      <c r="DJ1253" s="3">
        <v>2.66</v>
      </c>
      <c r="DK1253" s="3">
        <v>2.5299999999999998</v>
      </c>
      <c r="DL1253" s="3">
        <v>0.13000000000000034</v>
      </c>
      <c r="DM1253" s="3">
        <v>7.61</v>
      </c>
      <c r="DN1253" s="3">
        <v>6.47</v>
      </c>
      <c r="DO1253" s="3">
        <v>1.1400000000000006</v>
      </c>
      <c r="DP1253" s="3">
        <v>5.99</v>
      </c>
      <c r="DQ1253" s="3">
        <v>5.09</v>
      </c>
      <c r="DR1253" s="3">
        <v>0.90000000000000036</v>
      </c>
      <c r="DS1253" s="3">
        <v>5.36</v>
      </c>
      <c r="DT1253" s="3">
        <v>4.29</v>
      </c>
      <c r="DU1253" s="3">
        <v>1.0700000000000003</v>
      </c>
      <c r="DV1253" s="3">
        <v>3.92</v>
      </c>
      <c r="DW1253" s="3">
        <v>3.14</v>
      </c>
      <c r="DX1253" s="3">
        <v>0.7799999999999998</v>
      </c>
    </row>
    <row r="1254" spans="1:128" s="3" customFormat="1" x14ac:dyDescent="0.25">
      <c r="A1254" s="36" t="s">
        <v>1432</v>
      </c>
      <c r="B1254" s="36" t="s">
        <v>1205</v>
      </c>
      <c r="C1254" s="36" t="s">
        <v>1206</v>
      </c>
      <c r="D1254" s="37" t="s">
        <v>1226</v>
      </c>
      <c r="E1254" s="36" t="s">
        <v>1227</v>
      </c>
      <c r="F1254" s="37" t="s">
        <v>839</v>
      </c>
      <c r="G1254" s="36" t="s">
        <v>840</v>
      </c>
      <c r="H1254" s="36" t="s">
        <v>93</v>
      </c>
      <c r="I1254" s="36" t="s">
        <v>94</v>
      </c>
      <c r="J1254" s="36" t="s">
        <v>95</v>
      </c>
      <c r="K1254" s="44">
        <v>1.5</v>
      </c>
      <c r="L1254" s="38">
        <f>IF(J1254="10",K1254,"")</f>
        <v>1.5</v>
      </c>
      <c r="M1254" s="38">
        <f>ROUND(L1254*O1254/100,2)</f>
        <v>0.98</v>
      </c>
      <c r="N1254" s="38">
        <f>L1254-M1254</f>
        <v>0.52</v>
      </c>
      <c r="O1254" s="38" t="s">
        <v>96</v>
      </c>
      <c r="P1254" s="38">
        <f>IF(J1254&lt;&gt;"20",IF(J1254="15",K1254,ROUND(K1254*0.85,2)),"")</f>
        <v>1.28</v>
      </c>
      <c r="Q1254" s="38">
        <f>ROUND(P1254*S1254/100,2)</f>
        <v>1.02</v>
      </c>
      <c r="R1254" s="38">
        <f>P1254-Q1254</f>
        <v>0.26</v>
      </c>
      <c r="S1254" s="38" t="s">
        <v>97</v>
      </c>
      <c r="T1254" s="38">
        <f>IF(J1254="20",K1254,IF(J1254="10",ROUND(K1254*0.7,2),ROUND(K1254/0.85*0.7,2)))</f>
        <v>1.05</v>
      </c>
      <c r="U1254" s="38">
        <f>ROUND(T1254*W1254/100,2)</f>
        <v>1</v>
      </c>
      <c r="V1254" s="38">
        <f>T1254-U1254</f>
        <v>5.0000000000000044E-2</v>
      </c>
      <c r="W1254" s="36">
        <v>95</v>
      </c>
      <c r="X1254" s="38">
        <f>IF(J1254="20",ROUND(K1254/0.7*0.6,2),IF(J1254="10",ROUND(K1254*0.6,2),ROUND(K1254/0.85*0.6,2)))</f>
        <v>0.9</v>
      </c>
      <c r="Y1254" s="38">
        <f>ROUND(X1254*AA1254/100,2)</f>
        <v>0.86</v>
      </c>
      <c r="Z1254" s="38">
        <f>X1254-Y1254</f>
        <v>4.0000000000000036E-2</v>
      </c>
      <c r="AA1254" s="36">
        <v>95</v>
      </c>
      <c r="AB1254" s="38" t="s">
        <v>98</v>
      </c>
      <c r="AC1254" s="38">
        <v>1.2</v>
      </c>
      <c r="AD1254" s="38">
        <v>1.1399999999999999</v>
      </c>
      <c r="AE1254" s="38">
        <v>6.0000000000000053E-2</v>
      </c>
      <c r="BJ1254" s="3" t="s">
        <v>95</v>
      </c>
      <c r="BK1254" s="3">
        <v>7.5</v>
      </c>
      <c r="BL1254" s="3">
        <v>6.38</v>
      </c>
      <c r="BM1254" s="3">
        <v>1.1200000000000001</v>
      </c>
      <c r="BN1254" s="3">
        <v>8.4</v>
      </c>
      <c r="BO1254" s="3">
        <v>7.98</v>
      </c>
      <c r="BP1254" s="3">
        <v>0.41999999999999993</v>
      </c>
      <c r="BQ1254" s="3">
        <v>5.7</v>
      </c>
      <c r="BR1254" s="3">
        <v>4.8499999999999996</v>
      </c>
      <c r="BS1254" s="3">
        <v>0.85000000000000053</v>
      </c>
      <c r="BT1254" s="3">
        <v>6.6</v>
      </c>
      <c r="BU1254" s="3">
        <v>6.27</v>
      </c>
      <c r="BV1254" s="3">
        <v>0.33000000000000007</v>
      </c>
      <c r="BW1254" s="3">
        <v>5.0999999999999996</v>
      </c>
      <c r="BX1254" s="3">
        <v>4.8499999999999996</v>
      </c>
      <c r="BY1254" s="3">
        <v>0.25</v>
      </c>
      <c r="BZ1254" s="3">
        <v>5</v>
      </c>
      <c r="CA1254" s="3">
        <v>4</v>
      </c>
      <c r="CB1254" s="3">
        <v>1</v>
      </c>
      <c r="CC1254" s="3">
        <v>4.4000000000000004</v>
      </c>
      <c r="CD1254" s="3">
        <v>4.18</v>
      </c>
      <c r="CE1254" s="3">
        <v>0.22000000000000064</v>
      </c>
      <c r="CF1254" s="3">
        <v>3.5</v>
      </c>
      <c r="CG1254" s="3">
        <v>2.8</v>
      </c>
      <c r="CH1254" s="3">
        <v>0.70000000000000018</v>
      </c>
      <c r="CI1254" s="3">
        <v>3.2</v>
      </c>
      <c r="CJ1254" s="3">
        <v>3.04</v>
      </c>
      <c r="CK1254" s="3">
        <v>0.16000000000000014</v>
      </c>
      <c r="CL1254" s="3">
        <v>5.25</v>
      </c>
      <c r="CM1254" s="3">
        <v>4.46</v>
      </c>
      <c r="CN1254" s="3">
        <v>0.79</v>
      </c>
      <c r="CO1254" s="3">
        <v>5.88</v>
      </c>
      <c r="CP1254" s="3">
        <v>5.59</v>
      </c>
      <c r="CQ1254" s="3">
        <v>0.29000000000000004</v>
      </c>
      <c r="CR1254" s="3">
        <v>3.99</v>
      </c>
      <c r="CS1254" s="3">
        <v>3.39</v>
      </c>
      <c r="CT1254" s="3">
        <v>0.60000000000000009</v>
      </c>
      <c r="CU1254" s="3">
        <v>4.62</v>
      </c>
      <c r="CV1254" s="3">
        <v>4.3899999999999997</v>
      </c>
      <c r="CW1254" s="3">
        <v>0.23000000000000043</v>
      </c>
      <c r="CX1254" s="3">
        <v>3.57</v>
      </c>
      <c r="CY1254" s="3">
        <v>3.39</v>
      </c>
      <c r="CZ1254" s="3">
        <v>0.17999999999999972</v>
      </c>
      <c r="DA1254" s="3">
        <v>3.5</v>
      </c>
      <c r="DB1254" s="3">
        <v>2.8</v>
      </c>
      <c r="DC1254" s="3">
        <v>0.70000000000000018</v>
      </c>
      <c r="DD1254" s="3">
        <v>3.08</v>
      </c>
      <c r="DE1254" s="3">
        <v>2.93</v>
      </c>
      <c r="DF1254" s="3">
        <v>0.14999999999999991</v>
      </c>
      <c r="DG1254" s="3">
        <v>2.4500000000000002</v>
      </c>
      <c r="DH1254" s="3">
        <v>2.08</v>
      </c>
      <c r="DI1254" s="3">
        <v>0.37000000000000011</v>
      </c>
      <c r="DJ1254" s="3">
        <v>2.2400000000000002</v>
      </c>
      <c r="DK1254" s="3">
        <v>2.13</v>
      </c>
      <c r="DL1254" s="3">
        <v>0.11000000000000032</v>
      </c>
      <c r="DM1254" s="3">
        <v>6.75</v>
      </c>
      <c r="DN1254" s="3">
        <v>5.74</v>
      </c>
      <c r="DO1254" s="3">
        <v>1.0099999999999998</v>
      </c>
      <c r="DP1254" s="3">
        <v>5.13</v>
      </c>
      <c r="DQ1254" s="3">
        <v>4.3600000000000003</v>
      </c>
      <c r="DR1254" s="3">
        <v>0.76999999999999957</v>
      </c>
      <c r="DS1254" s="3">
        <v>4.5</v>
      </c>
      <c r="DT1254" s="3">
        <v>3.6</v>
      </c>
      <c r="DU1254" s="3">
        <v>0.89999999999999991</v>
      </c>
      <c r="DV1254" s="3">
        <v>3.15</v>
      </c>
      <c r="DW1254" s="3">
        <v>2.52</v>
      </c>
      <c r="DX1254" s="3">
        <v>0.62999999999999989</v>
      </c>
    </row>
    <row r="1255" spans="1:128" s="3" customFormat="1" x14ac:dyDescent="0.25">
      <c r="A1255" s="36" t="s">
        <v>1433</v>
      </c>
      <c r="B1255" s="36" t="s">
        <v>1205</v>
      </c>
      <c r="C1255" s="36" t="s">
        <v>1206</v>
      </c>
      <c r="D1255" s="37" t="s">
        <v>1220</v>
      </c>
      <c r="E1255" s="36" t="s">
        <v>1221</v>
      </c>
      <c r="F1255" s="37" t="s">
        <v>839</v>
      </c>
      <c r="G1255" s="36" t="s">
        <v>840</v>
      </c>
      <c r="H1255" s="36" t="s">
        <v>93</v>
      </c>
      <c r="I1255" s="36" t="s">
        <v>94</v>
      </c>
      <c r="J1255" s="36" t="s">
        <v>95</v>
      </c>
      <c r="K1255" s="44">
        <v>1.5</v>
      </c>
      <c r="L1255" s="38">
        <f>IF(J1255="10",K1255,"")</f>
        <v>1.5</v>
      </c>
      <c r="M1255" s="38">
        <f>ROUND(L1255*O1255/100,2)</f>
        <v>0.98</v>
      </c>
      <c r="N1255" s="38">
        <f>L1255-M1255</f>
        <v>0.52</v>
      </c>
      <c r="O1255" s="38" t="s">
        <v>96</v>
      </c>
      <c r="P1255" s="38">
        <f>IF(J1255&lt;&gt;"20",IF(J1255="15",K1255,ROUND(K1255*0.85,2)),"")</f>
        <v>1.28</v>
      </c>
      <c r="Q1255" s="38">
        <f>ROUND(P1255*S1255/100,2)</f>
        <v>1.02</v>
      </c>
      <c r="R1255" s="38">
        <f>P1255-Q1255</f>
        <v>0.26</v>
      </c>
      <c r="S1255" s="38" t="s">
        <v>97</v>
      </c>
      <c r="T1255" s="38">
        <f>IF(J1255="20",K1255,IF(J1255="10",ROUND(K1255*0.7,2),ROUND(K1255/0.85*0.7,2)))</f>
        <v>1.05</v>
      </c>
      <c r="U1255" s="38">
        <f>ROUND(T1255*W1255/100,2)</f>
        <v>1</v>
      </c>
      <c r="V1255" s="38">
        <f>T1255-U1255</f>
        <v>5.0000000000000044E-2</v>
      </c>
      <c r="W1255" s="36">
        <v>95</v>
      </c>
      <c r="X1255" s="38">
        <f>IF(J1255="20",ROUND(K1255/0.7*0.6,2),IF(J1255="10",ROUND(K1255*0.6,2),ROUND(K1255/0.85*0.6,2)))</f>
        <v>0.9</v>
      </c>
      <c r="Y1255" s="38">
        <f>ROUND(X1255*AA1255/100,2)</f>
        <v>0.86</v>
      </c>
      <c r="Z1255" s="38">
        <f>X1255-Y1255</f>
        <v>4.0000000000000036E-2</v>
      </c>
      <c r="AA1255" s="36">
        <v>95</v>
      </c>
      <c r="AB1255" s="38" t="s">
        <v>98</v>
      </c>
      <c r="AC1255" s="38">
        <v>1.2</v>
      </c>
      <c r="AD1255" s="38">
        <v>1.1399999999999999</v>
      </c>
      <c r="AE1255" s="38">
        <v>6.0000000000000053E-2</v>
      </c>
      <c r="BJ1255" s="3" t="s">
        <v>95</v>
      </c>
      <c r="BK1255" s="3">
        <v>7.5</v>
      </c>
      <c r="BL1255" s="3">
        <v>6.38</v>
      </c>
      <c r="BM1255" s="3">
        <v>1.1200000000000001</v>
      </c>
      <c r="BN1255" s="3">
        <v>8.4</v>
      </c>
      <c r="BO1255" s="3">
        <v>7.98</v>
      </c>
      <c r="BP1255" s="3">
        <v>0.41999999999999993</v>
      </c>
      <c r="BQ1255" s="3">
        <v>5.7</v>
      </c>
      <c r="BR1255" s="3">
        <v>4.8499999999999996</v>
      </c>
      <c r="BS1255" s="3">
        <v>0.85000000000000053</v>
      </c>
      <c r="BT1255" s="3">
        <v>6.6</v>
      </c>
      <c r="BU1255" s="3">
        <v>6.27</v>
      </c>
      <c r="BV1255" s="3">
        <v>0.33000000000000007</v>
      </c>
      <c r="BW1255" s="3">
        <v>5.0999999999999996</v>
      </c>
      <c r="BX1255" s="3">
        <v>4.8499999999999996</v>
      </c>
      <c r="BY1255" s="3">
        <v>0.25</v>
      </c>
      <c r="BZ1255" s="3">
        <v>5</v>
      </c>
      <c r="CA1255" s="3">
        <v>4</v>
      </c>
      <c r="CB1255" s="3">
        <v>1</v>
      </c>
      <c r="CC1255" s="3">
        <v>4.4000000000000004</v>
      </c>
      <c r="CD1255" s="3">
        <v>4.18</v>
      </c>
      <c r="CE1255" s="3">
        <v>0.22000000000000064</v>
      </c>
      <c r="CF1255" s="3">
        <v>3.5</v>
      </c>
      <c r="CG1255" s="3">
        <v>2.8</v>
      </c>
      <c r="CH1255" s="3">
        <v>0.70000000000000018</v>
      </c>
      <c r="CI1255" s="3">
        <v>3.2</v>
      </c>
      <c r="CJ1255" s="3">
        <v>3.04</v>
      </c>
      <c r="CK1255" s="3">
        <v>0.16000000000000014</v>
      </c>
      <c r="CL1255" s="3">
        <v>5.25</v>
      </c>
      <c r="CM1255" s="3">
        <v>4.46</v>
      </c>
      <c r="CN1255" s="3">
        <v>0.79</v>
      </c>
      <c r="CO1255" s="3">
        <v>5.88</v>
      </c>
      <c r="CP1255" s="3">
        <v>5.59</v>
      </c>
      <c r="CQ1255" s="3">
        <v>0.29000000000000004</v>
      </c>
      <c r="CR1255" s="3">
        <v>3.99</v>
      </c>
      <c r="CS1255" s="3">
        <v>3.39</v>
      </c>
      <c r="CT1255" s="3">
        <v>0.60000000000000009</v>
      </c>
      <c r="CU1255" s="3">
        <v>4.62</v>
      </c>
      <c r="CV1255" s="3">
        <v>4.3899999999999997</v>
      </c>
      <c r="CW1255" s="3">
        <v>0.23000000000000043</v>
      </c>
      <c r="CX1255" s="3">
        <v>3.57</v>
      </c>
      <c r="CY1255" s="3">
        <v>3.39</v>
      </c>
      <c r="CZ1255" s="3">
        <v>0.17999999999999972</v>
      </c>
      <c r="DA1255" s="3">
        <v>3.5</v>
      </c>
      <c r="DB1255" s="3">
        <v>2.8</v>
      </c>
      <c r="DC1255" s="3">
        <v>0.70000000000000018</v>
      </c>
      <c r="DD1255" s="3">
        <v>3.08</v>
      </c>
      <c r="DE1255" s="3">
        <v>2.93</v>
      </c>
      <c r="DF1255" s="3">
        <v>0.14999999999999991</v>
      </c>
      <c r="DG1255" s="3">
        <v>2.4500000000000002</v>
      </c>
      <c r="DH1255" s="3">
        <v>2.08</v>
      </c>
      <c r="DI1255" s="3">
        <v>0.37000000000000011</v>
      </c>
      <c r="DJ1255" s="3">
        <v>2.2400000000000002</v>
      </c>
      <c r="DK1255" s="3">
        <v>2.13</v>
      </c>
      <c r="DL1255" s="3">
        <v>0.11000000000000032</v>
      </c>
      <c r="DM1255" s="3">
        <v>6.75</v>
      </c>
      <c r="DN1255" s="3">
        <v>5.74</v>
      </c>
      <c r="DO1255" s="3">
        <v>1.0099999999999998</v>
      </c>
      <c r="DP1255" s="3">
        <v>5.13</v>
      </c>
      <c r="DQ1255" s="3">
        <v>4.3600000000000003</v>
      </c>
      <c r="DR1255" s="3">
        <v>0.76999999999999957</v>
      </c>
      <c r="DS1255" s="3">
        <v>4.5</v>
      </c>
      <c r="DT1255" s="3">
        <v>3.6</v>
      </c>
      <c r="DU1255" s="3">
        <v>0.89999999999999991</v>
      </c>
      <c r="DV1255" s="3">
        <v>3.15</v>
      </c>
      <c r="DW1255" s="3">
        <v>2.52</v>
      </c>
      <c r="DX1255" s="3">
        <v>0.62999999999999989</v>
      </c>
    </row>
    <row r="1256" spans="1:128" s="3" customFormat="1" x14ac:dyDescent="0.25">
      <c r="A1256" s="36" t="s">
        <v>1434</v>
      </c>
      <c r="B1256" s="36" t="s">
        <v>1205</v>
      </c>
      <c r="C1256" s="36" t="s">
        <v>1206</v>
      </c>
      <c r="D1256" s="37" t="s">
        <v>1223</v>
      </c>
      <c r="E1256" s="36" t="s">
        <v>1224</v>
      </c>
      <c r="F1256" s="37" t="s">
        <v>839</v>
      </c>
      <c r="G1256" s="36" t="s">
        <v>840</v>
      </c>
      <c r="H1256" s="36" t="s">
        <v>93</v>
      </c>
      <c r="I1256" s="36" t="s">
        <v>94</v>
      </c>
      <c r="J1256" s="36" t="s">
        <v>95</v>
      </c>
      <c r="K1256" s="44">
        <v>1.5</v>
      </c>
      <c r="L1256" s="38">
        <f>IF(J1256="10",K1256,"")</f>
        <v>1.5</v>
      </c>
      <c r="M1256" s="38">
        <f>ROUND(L1256*O1256/100,2)</f>
        <v>0.98</v>
      </c>
      <c r="N1256" s="38">
        <f>L1256-M1256</f>
        <v>0.52</v>
      </c>
      <c r="O1256" s="38" t="s">
        <v>96</v>
      </c>
      <c r="P1256" s="38">
        <f>IF(J1256&lt;&gt;"20",IF(J1256="15",K1256,ROUND(K1256*0.85,2)),"")</f>
        <v>1.28</v>
      </c>
      <c r="Q1256" s="38">
        <f>ROUND(P1256*S1256/100,2)</f>
        <v>1.02</v>
      </c>
      <c r="R1256" s="38">
        <f>P1256-Q1256</f>
        <v>0.26</v>
      </c>
      <c r="S1256" s="38" t="s">
        <v>97</v>
      </c>
      <c r="T1256" s="38">
        <f>IF(J1256="20",K1256,IF(J1256="10",ROUND(K1256*0.7,2),ROUND(K1256/0.85*0.7,2)))</f>
        <v>1.05</v>
      </c>
      <c r="U1256" s="38">
        <f>ROUND(T1256*W1256/100,2)</f>
        <v>1</v>
      </c>
      <c r="V1256" s="38">
        <f>T1256-U1256</f>
        <v>5.0000000000000044E-2</v>
      </c>
      <c r="W1256" s="36">
        <v>95</v>
      </c>
      <c r="X1256" s="38">
        <f>IF(J1256="20",ROUND(K1256/0.7*0.6,2),IF(J1256="10",ROUND(K1256*0.6,2),ROUND(K1256/0.85*0.6,2)))</f>
        <v>0.9</v>
      </c>
      <c r="Y1256" s="38">
        <f>ROUND(X1256*AA1256/100,2)</f>
        <v>0.86</v>
      </c>
      <c r="Z1256" s="38">
        <f>X1256-Y1256</f>
        <v>4.0000000000000036E-2</v>
      </c>
      <c r="AA1256" s="36">
        <v>95</v>
      </c>
      <c r="AB1256" s="38" t="s">
        <v>98</v>
      </c>
      <c r="AC1256" s="38">
        <v>1.2</v>
      </c>
      <c r="AD1256" s="38">
        <v>1.1399999999999999</v>
      </c>
      <c r="AE1256" s="38">
        <v>6.0000000000000053E-2</v>
      </c>
      <c r="BJ1256" s="3" t="s">
        <v>95</v>
      </c>
      <c r="BK1256" s="3">
        <v>7.5</v>
      </c>
      <c r="BL1256" s="3">
        <v>6.38</v>
      </c>
      <c r="BM1256" s="3">
        <v>1.1200000000000001</v>
      </c>
      <c r="BN1256" s="3">
        <v>8.4</v>
      </c>
      <c r="BO1256" s="3">
        <v>7.98</v>
      </c>
      <c r="BP1256" s="3">
        <v>0.41999999999999993</v>
      </c>
      <c r="BQ1256" s="3">
        <v>5.7</v>
      </c>
      <c r="BR1256" s="3">
        <v>4.8499999999999996</v>
      </c>
      <c r="BS1256" s="3">
        <v>0.85000000000000053</v>
      </c>
      <c r="BT1256" s="3">
        <v>6.6</v>
      </c>
      <c r="BU1256" s="3">
        <v>6.27</v>
      </c>
      <c r="BV1256" s="3">
        <v>0.33000000000000007</v>
      </c>
      <c r="BW1256" s="3">
        <v>5.0999999999999996</v>
      </c>
      <c r="BX1256" s="3">
        <v>4.8499999999999996</v>
      </c>
      <c r="BY1256" s="3">
        <v>0.25</v>
      </c>
      <c r="BZ1256" s="3">
        <v>5</v>
      </c>
      <c r="CA1256" s="3">
        <v>4</v>
      </c>
      <c r="CB1256" s="3">
        <v>1</v>
      </c>
      <c r="CC1256" s="3">
        <v>4.4000000000000004</v>
      </c>
      <c r="CD1256" s="3">
        <v>4.18</v>
      </c>
      <c r="CE1256" s="3">
        <v>0.22000000000000064</v>
      </c>
      <c r="CF1256" s="3">
        <v>3.5</v>
      </c>
      <c r="CG1256" s="3">
        <v>2.8</v>
      </c>
      <c r="CH1256" s="3">
        <v>0.70000000000000018</v>
      </c>
      <c r="CI1256" s="3">
        <v>3.2</v>
      </c>
      <c r="CJ1256" s="3">
        <v>3.04</v>
      </c>
      <c r="CK1256" s="3">
        <v>0.16000000000000014</v>
      </c>
      <c r="CL1256" s="3">
        <v>5.25</v>
      </c>
      <c r="CM1256" s="3">
        <v>4.46</v>
      </c>
      <c r="CN1256" s="3">
        <v>0.79</v>
      </c>
      <c r="CO1256" s="3">
        <v>5.88</v>
      </c>
      <c r="CP1256" s="3">
        <v>5.59</v>
      </c>
      <c r="CQ1256" s="3">
        <v>0.29000000000000004</v>
      </c>
      <c r="CR1256" s="3">
        <v>3.99</v>
      </c>
      <c r="CS1256" s="3">
        <v>3.39</v>
      </c>
      <c r="CT1256" s="3">
        <v>0.60000000000000009</v>
      </c>
      <c r="CU1256" s="3">
        <v>4.62</v>
      </c>
      <c r="CV1256" s="3">
        <v>4.3899999999999997</v>
      </c>
      <c r="CW1256" s="3">
        <v>0.23000000000000043</v>
      </c>
      <c r="CX1256" s="3">
        <v>3.57</v>
      </c>
      <c r="CY1256" s="3">
        <v>3.39</v>
      </c>
      <c r="CZ1256" s="3">
        <v>0.17999999999999972</v>
      </c>
      <c r="DA1256" s="3">
        <v>3.5</v>
      </c>
      <c r="DB1256" s="3">
        <v>2.8</v>
      </c>
      <c r="DC1256" s="3">
        <v>0.70000000000000018</v>
      </c>
      <c r="DD1256" s="3">
        <v>3.08</v>
      </c>
      <c r="DE1256" s="3">
        <v>2.93</v>
      </c>
      <c r="DF1256" s="3">
        <v>0.14999999999999991</v>
      </c>
      <c r="DG1256" s="3">
        <v>2.4500000000000002</v>
      </c>
      <c r="DH1256" s="3">
        <v>2.08</v>
      </c>
      <c r="DI1256" s="3">
        <v>0.37000000000000011</v>
      </c>
      <c r="DJ1256" s="3">
        <v>2.2400000000000002</v>
      </c>
      <c r="DK1256" s="3">
        <v>2.13</v>
      </c>
      <c r="DL1256" s="3">
        <v>0.11000000000000032</v>
      </c>
      <c r="DM1256" s="3">
        <v>6.75</v>
      </c>
      <c r="DN1256" s="3">
        <v>5.74</v>
      </c>
      <c r="DO1256" s="3">
        <v>1.0099999999999998</v>
      </c>
      <c r="DP1256" s="3">
        <v>5.13</v>
      </c>
      <c r="DQ1256" s="3">
        <v>4.3600000000000003</v>
      </c>
      <c r="DR1256" s="3">
        <v>0.76999999999999957</v>
      </c>
      <c r="DS1256" s="3">
        <v>4.5</v>
      </c>
      <c r="DT1256" s="3">
        <v>3.6</v>
      </c>
      <c r="DU1256" s="3">
        <v>0.89999999999999991</v>
      </c>
      <c r="DV1256" s="3">
        <v>3.15</v>
      </c>
      <c r="DW1256" s="3">
        <v>2.52</v>
      </c>
      <c r="DX1256" s="3">
        <v>0.62999999999999989</v>
      </c>
    </row>
    <row r="1257" spans="1:128" s="3" customFormat="1" x14ac:dyDescent="0.25">
      <c r="A1257" s="36" t="s">
        <v>1435</v>
      </c>
      <c r="B1257" s="36" t="s">
        <v>1205</v>
      </c>
      <c r="C1257" s="36" t="s">
        <v>1206</v>
      </c>
      <c r="D1257" s="37" t="s">
        <v>1229</v>
      </c>
      <c r="E1257" s="36" t="s">
        <v>1230</v>
      </c>
      <c r="F1257" s="37" t="s">
        <v>839</v>
      </c>
      <c r="G1257" s="36" t="s">
        <v>840</v>
      </c>
      <c r="H1257" s="36" t="s">
        <v>93</v>
      </c>
      <c r="I1257" s="36" t="s">
        <v>94</v>
      </c>
      <c r="J1257" s="36" t="s">
        <v>95</v>
      </c>
      <c r="K1257" s="44">
        <v>1.5</v>
      </c>
      <c r="L1257" s="38">
        <f>IF(J1257="10",K1257,"")</f>
        <v>1.5</v>
      </c>
      <c r="M1257" s="38">
        <f>ROUND(L1257*O1257/100,2)</f>
        <v>0.98</v>
      </c>
      <c r="N1257" s="38">
        <f>L1257-M1257</f>
        <v>0.52</v>
      </c>
      <c r="O1257" s="38" t="s">
        <v>96</v>
      </c>
      <c r="P1257" s="38">
        <f>IF(J1257&lt;&gt;"20",IF(J1257="15",K1257,ROUND(K1257*0.85,2)),"")</f>
        <v>1.28</v>
      </c>
      <c r="Q1257" s="38">
        <f>ROUND(P1257*S1257/100,2)</f>
        <v>1.02</v>
      </c>
      <c r="R1257" s="38">
        <f>P1257-Q1257</f>
        <v>0.26</v>
      </c>
      <c r="S1257" s="38" t="s">
        <v>97</v>
      </c>
      <c r="T1257" s="38">
        <f>IF(J1257="20",K1257,IF(J1257="10",ROUND(K1257*0.7,2),ROUND(K1257/0.85*0.7,2)))</f>
        <v>1.05</v>
      </c>
      <c r="U1257" s="38">
        <f>ROUND(T1257*W1257/100,2)</f>
        <v>1</v>
      </c>
      <c r="V1257" s="38">
        <f>T1257-U1257</f>
        <v>5.0000000000000044E-2</v>
      </c>
      <c r="W1257" s="36">
        <v>95</v>
      </c>
      <c r="X1257" s="38">
        <f>IF(J1257="20",ROUND(K1257/0.7*0.6,2),IF(J1257="10",ROUND(K1257*0.6,2),ROUND(K1257/0.85*0.6,2)))</f>
        <v>0.9</v>
      </c>
      <c r="Y1257" s="38">
        <f>ROUND(X1257*AA1257/100,2)</f>
        <v>0.86</v>
      </c>
      <c r="Z1257" s="38">
        <f>X1257-Y1257</f>
        <v>4.0000000000000036E-2</v>
      </c>
      <c r="AA1257" s="36">
        <v>95</v>
      </c>
      <c r="AB1257" s="38" t="s">
        <v>98</v>
      </c>
      <c r="AC1257" s="38">
        <v>1.2</v>
      </c>
      <c r="AD1257" s="38">
        <v>1.1399999999999999</v>
      </c>
      <c r="AE1257" s="38">
        <v>6.0000000000000053E-2</v>
      </c>
      <c r="BJ1257" s="3" t="s">
        <v>95</v>
      </c>
      <c r="BK1257" s="3">
        <v>7.5</v>
      </c>
      <c r="BL1257" s="3">
        <v>6.38</v>
      </c>
      <c r="BM1257" s="3">
        <v>1.1200000000000001</v>
      </c>
      <c r="BN1257" s="3">
        <v>8.4</v>
      </c>
      <c r="BO1257" s="3">
        <v>7.98</v>
      </c>
      <c r="BP1257" s="3">
        <v>0.41999999999999993</v>
      </c>
      <c r="BQ1257" s="3">
        <v>5.7</v>
      </c>
      <c r="BR1257" s="3">
        <v>4.8499999999999996</v>
      </c>
      <c r="BS1257" s="3">
        <v>0.85000000000000053</v>
      </c>
      <c r="BT1257" s="3">
        <v>6.6</v>
      </c>
      <c r="BU1257" s="3">
        <v>6.27</v>
      </c>
      <c r="BV1257" s="3">
        <v>0.33000000000000007</v>
      </c>
      <c r="BW1257" s="3">
        <v>5.0999999999999996</v>
      </c>
      <c r="BX1257" s="3">
        <v>4.8499999999999996</v>
      </c>
      <c r="BY1257" s="3">
        <v>0.25</v>
      </c>
      <c r="BZ1257" s="3">
        <v>5</v>
      </c>
      <c r="CA1257" s="3">
        <v>4</v>
      </c>
      <c r="CB1257" s="3">
        <v>1</v>
      </c>
      <c r="CC1257" s="3">
        <v>4.4000000000000004</v>
      </c>
      <c r="CD1257" s="3">
        <v>4.18</v>
      </c>
      <c r="CE1257" s="3">
        <v>0.22000000000000064</v>
      </c>
      <c r="CF1257" s="3">
        <v>3.5</v>
      </c>
      <c r="CG1257" s="3">
        <v>2.8</v>
      </c>
      <c r="CH1257" s="3">
        <v>0.70000000000000018</v>
      </c>
      <c r="CI1257" s="3">
        <v>3.2</v>
      </c>
      <c r="CJ1257" s="3">
        <v>3.04</v>
      </c>
      <c r="CK1257" s="3">
        <v>0.16000000000000014</v>
      </c>
      <c r="CL1257" s="3">
        <v>5.25</v>
      </c>
      <c r="CM1257" s="3">
        <v>4.46</v>
      </c>
      <c r="CN1257" s="3">
        <v>0.79</v>
      </c>
      <c r="CO1257" s="3">
        <v>5.88</v>
      </c>
      <c r="CP1257" s="3">
        <v>5.59</v>
      </c>
      <c r="CQ1257" s="3">
        <v>0.29000000000000004</v>
      </c>
      <c r="CR1257" s="3">
        <v>3.99</v>
      </c>
      <c r="CS1257" s="3">
        <v>3.39</v>
      </c>
      <c r="CT1257" s="3">
        <v>0.60000000000000009</v>
      </c>
      <c r="CU1257" s="3">
        <v>4.62</v>
      </c>
      <c r="CV1257" s="3">
        <v>4.3899999999999997</v>
      </c>
      <c r="CW1257" s="3">
        <v>0.23000000000000043</v>
      </c>
      <c r="CX1257" s="3">
        <v>3.57</v>
      </c>
      <c r="CY1257" s="3">
        <v>3.39</v>
      </c>
      <c r="CZ1257" s="3">
        <v>0.17999999999999972</v>
      </c>
      <c r="DA1257" s="3">
        <v>3.5</v>
      </c>
      <c r="DB1257" s="3">
        <v>2.8</v>
      </c>
      <c r="DC1257" s="3">
        <v>0.70000000000000018</v>
      </c>
      <c r="DD1257" s="3">
        <v>3.08</v>
      </c>
      <c r="DE1257" s="3">
        <v>2.93</v>
      </c>
      <c r="DF1257" s="3">
        <v>0.14999999999999991</v>
      </c>
      <c r="DG1257" s="3">
        <v>2.4500000000000002</v>
      </c>
      <c r="DH1257" s="3">
        <v>2.08</v>
      </c>
      <c r="DI1257" s="3">
        <v>0.37000000000000011</v>
      </c>
      <c r="DJ1257" s="3">
        <v>2.2400000000000002</v>
      </c>
      <c r="DK1257" s="3">
        <v>2.13</v>
      </c>
      <c r="DL1257" s="3">
        <v>0.11000000000000032</v>
      </c>
      <c r="DM1257" s="3">
        <v>6.75</v>
      </c>
      <c r="DN1257" s="3">
        <v>5.74</v>
      </c>
      <c r="DO1257" s="3">
        <v>1.0099999999999998</v>
      </c>
      <c r="DP1257" s="3">
        <v>5.13</v>
      </c>
      <c r="DQ1257" s="3">
        <v>4.3600000000000003</v>
      </c>
      <c r="DR1257" s="3">
        <v>0.76999999999999957</v>
      </c>
      <c r="DS1257" s="3">
        <v>4.5</v>
      </c>
      <c r="DT1257" s="3">
        <v>3.6</v>
      </c>
      <c r="DU1257" s="3">
        <v>0.89999999999999991</v>
      </c>
      <c r="DV1257" s="3">
        <v>3.15</v>
      </c>
      <c r="DW1257" s="3">
        <v>2.52</v>
      </c>
      <c r="DX1257" s="3">
        <v>0.62999999999999989</v>
      </c>
    </row>
    <row r="1258" spans="1:128" s="3" customFormat="1" x14ac:dyDescent="0.25">
      <c r="A1258" s="36" t="s">
        <v>1436</v>
      </c>
      <c r="B1258" s="36" t="s">
        <v>1205</v>
      </c>
      <c r="C1258" s="36" t="s">
        <v>1206</v>
      </c>
      <c r="D1258" s="37" t="s">
        <v>1207</v>
      </c>
      <c r="E1258" s="36" t="s">
        <v>1208</v>
      </c>
      <c r="F1258" s="37" t="s">
        <v>839</v>
      </c>
      <c r="G1258" s="36" t="s">
        <v>840</v>
      </c>
      <c r="H1258" s="36" t="s">
        <v>93</v>
      </c>
      <c r="I1258" s="36" t="s">
        <v>94</v>
      </c>
      <c r="J1258" s="36" t="s">
        <v>95</v>
      </c>
      <c r="K1258" s="44">
        <v>1.5</v>
      </c>
      <c r="L1258" s="38">
        <f>IF(J1258="10",K1258,"")</f>
        <v>1.5</v>
      </c>
      <c r="M1258" s="38">
        <f>ROUND(L1258*O1258/100,2)</f>
        <v>0.98</v>
      </c>
      <c r="N1258" s="38">
        <f>L1258-M1258</f>
        <v>0.52</v>
      </c>
      <c r="O1258" s="38" t="s">
        <v>96</v>
      </c>
      <c r="P1258" s="38">
        <f>IF(J1258&lt;&gt;"20",IF(J1258="15",K1258,ROUND(K1258*0.85,2)),"")</f>
        <v>1.28</v>
      </c>
      <c r="Q1258" s="38">
        <f>ROUND(P1258*S1258/100,2)</f>
        <v>1.02</v>
      </c>
      <c r="R1258" s="38">
        <f>P1258-Q1258</f>
        <v>0.26</v>
      </c>
      <c r="S1258" s="38" t="s">
        <v>97</v>
      </c>
      <c r="T1258" s="38">
        <f>IF(J1258="20",K1258,IF(J1258="10",ROUND(K1258*0.7,2),ROUND(K1258/0.85*0.7,2)))</f>
        <v>1.05</v>
      </c>
      <c r="U1258" s="38">
        <f>ROUND(T1258*W1258/100,2)</f>
        <v>1</v>
      </c>
      <c r="V1258" s="38">
        <f>T1258-U1258</f>
        <v>5.0000000000000044E-2</v>
      </c>
      <c r="W1258" s="36">
        <v>95</v>
      </c>
      <c r="X1258" s="38">
        <f>IF(J1258="20",ROUND(K1258/0.7*0.6,2),IF(J1258="10",ROUND(K1258*0.6,2),ROUND(K1258/0.85*0.6,2)))</f>
        <v>0.9</v>
      </c>
      <c r="Y1258" s="38">
        <f>ROUND(X1258*AA1258/100,2)</f>
        <v>0.86</v>
      </c>
      <c r="Z1258" s="38">
        <f>X1258-Y1258</f>
        <v>4.0000000000000036E-2</v>
      </c>
      <c r="AA1258" s="36">
        <v>95</v>
      </c>
      <c r="AB1258" s="38" t="s">
        <v>98</v>
      </c>
      <c r="AC1258" s="38">
        <v>1.2</v>
      </c>
      <c r="AD1258" s="38">
        <v>1.1399999999999999</v>
      </c>
      <c r="AE1258" s="38">
        <v>6.0000000000000053E-2</v>
      </c>
      <c r="BJ1258" s="3" t="s">
        <v>95</v>
      </c>
      <c r="BK1258" s="3">
        <v>7.5</v>
      </c>
      <c r="BL1258" s="3">
        <v>6.38</v>
      </c>
      <c r="BM1258" s="3">
        <v>1.1200000000000001</v>
      </c>
      <c r="BN1258" s="3">
        <v>8.4</v>
      </c>
      <c r="BO1258" s="3">
        <v>7.98</v>
      </c>
      <c r="BP1258" s="3">
        <v>0.41999999999999993</v>
      </c>
      <c r="BQ1258" s="3">
        <v>5.7</v>
      </c>
      <c r="BR1258" s="3">
        <v>4.8499999999999996</v>
      </c>
      <c r="BS1258" s="3">
        <v>0.85000000000000053</v>
      </c>
      <c r="BT1258" s="3">
        <v>6.6</v>
      </c>
      <c r="BU1258" s="3">
        <v>6.27</v>
      </c>
      <c r="BV1258" s="3">
        <v>0.33000000000000007</v>
      </c>
      <c r="BW1258" s="3">
        <v>5.0999999999999996</v>
      </c>
      <c r="BX1258" s="3">
        <v>4.8499999999999996</v>
      </c>
      <c r="BY1258" s="3">
        <v>0.25</v>
      </c>
      <c r="BZ1258" s="3">
        <v>5</v>
      </c>
      <c r="CA1258" s="3">
        <v>4</v>
      </c>
      <c r="CB1258" s="3">
        <v>1</v>
      </c>
      <c r="CC1258" s="3">
        <v>4.4000000000000004</v>
      </c>
      <c r="CD1258" s="3">
        <v>4.18</v>
      </c>
      <c r="CE1258" s="3">
        <v>0.22000000000000064</v>
      </c>
      <c r="CF1258" s="3">
        <v>3.5</v>
      </c>
      <c r="CG1258" s="3">
        <v>2.8</v>
      </c>
      <c r="CH1258" s="3">
        <v>0.70000000000000018</v>
      </c>
      <c r="CI1258" s="3">
        <v>3.2</v>
      </c>
      <c r="CJ1258" s="3">
        <v>3.04</v>
      </c>
      <c r="CK1258" s="3">
        <v>0.16000000000000014</v>
      </c>
      <c r="CL1258" s="3">
        <v>5.25</v>
      </c>
      <c r="CM1258" s="3">
        <v>4.46</v>
      </c>
      <c r="CN1258" s="3">
        <v>0.79</v>
      </c>
      <c r="CO1258" s="3">
        <v>5.88</v>
      </c>
      <c r="CP1258" s="3">
        <v>5.59</v>
      </c>
      <c r="CQ1258" s="3">
        <v>0.29000000000000004</v>
      </c>
      <c r="CR1258" s="3">
        <v>3.99</v>
      </c>
      <c r="CS1258" s="3">
        <v>3.39</v>
      </c>
      <c r="CT1258" s="3">
        <v>0.60000000000000009</v>
      </c>
      <c r="CU1258" s="3">
        <v>4.62</v>
      </c>
      <c r="CV1258" s="3">
        <v>4.3899999999999997</v>
      </c>
      <c r="CW1258" s="3">
        <v>0.23000000000000043</v>
      </c>
      <c r="CX1258" s="3">
        <v>3.57</v>
      </c>
      <c r="CY1258" s="3">
        <v>3.39</v>
      </c>
      <c r="CZ1258" s="3">
        <v>0.17999999999999972</v>
      </c>
      <c r="DA1258" s="3">
        <v>3.5</v>
      </c>
      <c r="DB1258" s="3">
        <v>2.8</v>
      </c>
      <c r="DC1258" s="3">
        <v>0.70000000000000018</v>
      </c>
      <c r="DD1258" s="3">
        <v>3.08</v>
      </c>
      <c r="DE1258" s="3">
        <v>2.93</v>
      </c>
      <c r="DF1258" s="3">
        <v>0.14999999999999991</v>
      </c>
      <c r="DG1258" s="3">
        <v>2.4500000000000002</v>
      </c>
      <c r="DH1258" s="3">
        <v>2.08</v>
      </c>
      <c r="DI1258" s="3">
        <v>0.37000000000000011</v>
      </c>
      <c r="DJ1258" s="3">
        <v>2.2400000000000002</v>
      </c>
      <c r="DK1258" s="3">
        <v>2.13</v>
      </c>
      <c r="DL1258" s="3">
        <v>0.11000000000000032</v>
      </c>
      <c r="DM1258" s="3">
        <v>6.75</v>
      </c>
      <c r="DN1258" s="3">
        <v>5.74</v>
      </c>
      <c r="DO1258" s="3">
        <v>1.0099999999999998</v>
      </c>
      <c r="DP1258" s="3">
        <v>5.13</v>
      </c>
      <c r="DQ1258" s="3">
        <v>4.3600000000000003</v>
      </c>
      <c r="DR1258" s="3">
        <v>0.76999999999999957</v>
      </c>
      <c r="DS1258" s="3">
        <v>4.5</v>
      </c>
      <c r="DT1258" s="3">
        <v>3.6</v>
      </c>
      <c r="DU1258" s="3">
        <v>0.89999999999999991</v>
      </c>
      <c r="DV1258" s="3">
        <v>3.15</v>
      </c>
      <c r="DW1258" s="3">
        <v>2.52</v>
      </c>
      <c r="DX1258" s="3">
        <v>0.62999999999999989</v>
      </c>
    </row>
    <row r="1259" spans="1:128" s="3" customFormat="1" x14ac:dyDescent="0.25">
      <c r="A1259" s="36" t="s">
        <v>1437</v>
      </c>
      <c r="B1259" s="36" t="s">
        <v>1205</v>
      </c>
      <c r="C1259" s="36" t="s">
        <v>1206</v>
      </c>
      <c r="D1259" s="37" t="s">
        <v>1212</v>
      </c>
      <c r="E1259" s="36" t="s">
        <v>1213</v>
      </c>
      <c r="F1259" s="37" t="s">
        <v>839</v>
      </c>
      <c r="G1259" s="36" t="s">
        <v>840</v>
      </c>
      <c r="H1259" s="36" t="s">
        <v>93</v>
      </c>
      <c r="I1259" s="36" t="s">
        <v>94</v>
      </c>
      <c r="J1259" s="36" t="s">
        <v>95</v>
      </c>
      <c r="K1259" s="44">
        <v>1.5</v>
      </c>
      <c r="L1259" s="38">
        <f>IF(J1259="10",K1259,"")</f>
        <v>1.5</v>
      </c>
      <c r="M1259" s="38">
        <f>ROUND(L1259*O1259/100,2)</f>
        <v>0.98</v>
      </c>
      <c r="N1259" s="38">
        <f>L1259-M1259</f>
        <v>0.52</v>
      </c>
      <c r="O1259" s="38" t="s">
        <v>96</v>
      </c>
      <c r="P1259" s="38">
        <f>IF(J1259&lt;&gt;"20",IF(J1259="15",K1259,ROUND(K1259*0.85,2)),"")</f>
        <v>1.28</v>
      </c>
      <c r="Q1259" s="38">
        <f>ROUND(P1259*S1259/100,2)</f>
        <v>1.02</v>
      </c>
      <c r="R1259" s="38">
        <f>P1259-Q1259</f>
        <v>0.26</v>
      </c>
      <c r="S1259" s="38" t="s">
        <v>97</v>
      </c>
      <c r="T1259" s="38">
        <f>IF(J1259="20",K1259,IF(J1259="10",ROUND(K1259*0.7,2),ROUND(K1259/0.85*0.7,2)))</f>
        <v>1.05</v>
      </c>
      <c r="U1259" s="38">
        <f>ROUND(T1259*W1259/100,2)</f>
        <v>1</v>
      </c>
      <c r="V1259" s="38">
        <f>T1259-U1259</f>
        <v>5.0000000000000044E-2</v>
      </c>
      <c r="W1259" s="36">
        <v>95</v>
      </c>
      <c r="X1259" s="38">
        <f>IF(J1259="20",ROUND(K1259/0.7*0.6,2),IF(J1259="10",ROUND(K1259*0.6,2),ROUND(K1259/0.85*0.6,2)))</f>
        <v>0.9</v>
      </c>
      <c r="Y1259" s="38">
        <f>ROUND(X1259*AA1259/100,2)</f>
        <v>0.86</v>
      </c>
      <c r="Z1259" s="38">
        <f>X1259-Y1259</f>
        <v>4.0000000000000036E-2</v>
      </c>
      <c r="AA1259" s="36">
        <v>95</v>
      </c>
      <c r="AB1259" s="38" t="s">
        <v>98</v>
      </c>
      <c r="AC1259" s="38">
        <v>1.2</v>
      </c>
      <c r="AD1259" s="38">
        <v>1.1399999999999999</v>
      </c>
      <c r="AE1259" s="38">
        <v>6.0000000000000053E-2</v>
      </c>
      <c r="BJ1259" s="3" t="s">
        <v>95</v>
      </c>
      <c r="BK1259" s="3">
        <v>7.5</v>
      </c>
      <c r="BL1259" s="3">
        <v>6.38</v>
      </c>
      <c r="BM1259" s="3">
        <v>1.1200000000000001</v>
      </c>
      <c r="BN1259" s="3">
        <v>8.4</v>
      </c>
      <c r="BO1259" s="3">
        <v>7.98</v>
      </c>
      <c r="BP1259" s="3">
        <v>0.41999999999999993</v>
      </c>
      <c r="BQ1259" s="3">
        <v>5.7</v>
      </c>
      <c r="BR1259" s="3">
        <v>4.8499999999999996</v>
      </c>
      <c r="BS1259" s="3">
        <v>0.85000000000000053</v>
      </c>
      <c r="BT1259" s="3">
        <v>6.6</v>
      </c>
      <c r="BU1259" s="3">
        <v>6.27</v>
      </c>
      <c r="BV1259" s="3">
        <v>0.33000000000000007</v>
      </c>
      <c r="BW1259" s="3">
        <v>5.0999999999999996</v>
      </c>
      <c r="BX1259" s="3">
        <v>4.8499999999999996</v>
      </c>
      <c r="BY1259" s="3">
        <v>0.25</v>
      </c>
      <c r="BZ1259" s="3">
        <v>5</v>
      </c>
      <c r="CA1259" s="3">
        <v>4</v>
      </c>
      <c r="CB1259" s="3">
        <v>1</v>
      </c>
      <c r="CC1259" s="3">
        <v>4.4000000000000004</v>
      </c>
      <c r="CD1259" s="3">
        <v>4.18</v>
      </c>
      <c r="CE1259" s="3">
        <v>0.22000000000000064</v>
      </c>
      <c r="CF1259" s="3">
        <v>3.5</v>
      </c>
      <c r="CG1259" s="3">
        <v>2.8</v>
      </c>
      <c r="CH1259" s="3">
        <v>0.70000000000000018</v>
      </c>
      <c r="CI1259" s="3">
        <v>3.2</v>
      </c>
      <c r="CJ1259" s="3">
        <v>3.04</v>
      </c>
      <c r="CK1259" s="3">
        <v>0.16000000000000014</v>
      </c>
      <c r="CL1259" s="3">
        <v>5.25</v>
      </c>
      <c r="CM1259" s="3">
        <v>4.46</v>
      </c>
      <c r="CN1259" s="3">
        <v>0.79</v>
      </c>
      <c r="CO1259" s="3">
        <v>5.88</v>
      </c>
      <c r="CP1259" s="3">
        <v>5.59</v>
      </c>
      <c r="CQ1259" s="3">
        <v>0.29000000000000004</v>
      </c>
      <c r="CR1259" s="3">
        <v>3.99</v>
      </c>
      <c r="CS1259" s="3">
        <v>3.39</v>
      </c>
      <c r="CT1259" s="3">
        <v>0.60000000000000009</v>
      </c>
      <c r="CU1259" s="3">
        <v>4.62</v>
      </c>
      <c r="CV1259" s="3">
        <v>4.3899999999999997</v>
      </c>
      <c r="CW1259" s="3">
        <v>0.23000000000000043</v>
      </c>
      <c r="CX1259" s="3">
        <v>3.57</v>
      </c>
      <c r="CY1259" s="3">
        <v>3.39</v>
      </c>
      <c r="CZ1259" s="3">
        <v>0.17999999999999972</v>
      </c>
      <c r="DA1259" s="3">
        <v>3.5</v>
      </c>
      <c r="DB1259" s="3">
        <v>2.8</v>
      </c>
      <c r="DC1259" s="3">
        <v>0.70000000000000018</v>
      </c>
      <c r="DD1259" s="3">
        <v>3.08</v>
      </c>
      <c r="DE1259" s="3">
        <v>2.93</v>
      </c>
      <c r="DF1259" s="3">
        <v>0.14999999999999991</v>
      </c>
      <c r="DG1259" s="3">
        <v>2.4500000000000002</v>
      </c>
      <c r="DH1259" s="3">
        <v>2.08</v>
      </c>
      <c r="DI1259" s="3">
        <v>0.37000000000000011</v>
      </c>
      <c r="DJ1259" s="3">
        <v>2.2400000000000002</v>
      </c>
      <c r="DK1259" s="3">
        <v>2.13</v>
      </c>
      <c r="DL1259" s="3">
        <v>0.11000000000000032</v>
      </c>
      <c r="DM1259" s="3">
        <v>6.75</v>
      </c>
      <c r="DN1259" s="3">
        <v>5.74</v>
      </c>
      <c r="DO1259" s="3">
        <v>1.0099999999999998</v>
      </c>
      <c r="DP1259" s="3">
        <v>5.13</v>
      </c>
      <c r="DQ1259" s="3">
        <v>4.3600000000000003</v>
      </c>
      <c r="DR1259" s="3">
        <v>0.76999999999999957</v>
      </c>
      <c r="DS1259" s="3">
        <v>4.5</v>
      </c>
      <c r="DT1259" s="3">
        <v>3.6</v>
      </c>
      <c r="DU1259" s="3">
        <v>0.89999999999999991</v>
      </c>
      <c r="DV1259" s="3">
        <v>3.15</v>
      </c>
      <c r="DW1259" s="3">
        <v>2.52</v>
      </c>
      <c r="DX1259" s="3">
        <v>0.62999999999999989</v>
      </c>
    </row>
    <row r="1260" spans="1:128" s="3" customFormat="1" x14ac:dyDescent="0.25">
      <c r="A1260" s="36" t="s">
        <v>1438</v>
      </c>
      <c r="B1260" s="36" t="s">
        <v>1205</v>
      </c>
      <c r="C1260" s="36" t="s">
        <v>1206</v>
      </c>
      <c r="D1260" s="37" t="s">
        <v>1215</v>
      </c>
      <c r="E1260" s="36" t="s">
        <v>1206</v>
      </c>
      <c r="F1260" s="37" t="s">
        <v>839</v>
      </c>
      <c r="G1260" s="36" t="s">
        <v>840</v>
      </c>
      <c r="H1260" s="36" t="s">
        <v>93</v>
      </c>
      <c r="I1260" s="36" t="s">
        <v>94</v>
      </c>
      <c r="J1260" s="36" t="s">
        <v>95</v>
      </c>
      <c r="K1260" s="44">
        <v>1.5</v>
      </c>
      <c r="L1260" s="38">
        <f>IF(J1260="10",K1260,"")</f>
        <v>1.5</v>
      </c>
      <c r="M1260" s="38">
        <f>ROUND(L1260*O1260/100,2)</f>
        <v>0.98</v>
      </c>
      <c r="N1260" s="38">
        <f>L1260-M1260</f>
        <v>0.52</v>
      </c>
      <c r="O1260" s="38" t="s">
        <v>96</v>
      </c>
      <c r="P1260" s="38">
        <f>IF(J1260&lt;&gt;"20",IF(J1260="15",K1260,ROUND(K1260*0.85,2)),"")</f>
        <v>1.28</v>
      </c>
      <c r="Q1260" s="38">
        <f>ROUND(P1260*S1260/100,2)</f>
        <v>1.02</v>
      </c>
      <c r="R1260" s="38">
        <f>P1260-Q1260</f>
        <v>0.26</v>
      </c>
      <c r="S1260" s="38" t="s">
        <v>97</v>
      </c>
      <c r="T1260" s="38">
        <f>IF(J1260="20",K1260,IF(J1260="10",ROUND(K1260*0.7,2),ROUND(K1260/0.85*0.7,2)))</f>
        <v>1.05</v>
      </c>
      <c r="U1260" s="38">
        <f>ROUND(T1260*W1260/100,2)</f>
        <v>1</v>
      </c>
      <c r="V1260" s="38">
        <f>T1260-U1260</f>
        <v>5.0000000000000044E-2</v>
      </c>
      <c r="W1260" s="36">
        <v>95</v>
      </c>
      <c r="X1260" s="38">
        <f>IF(J1260="20",ROUND(K1260/0.7*0.6,2),IF(J1260="10",ROUND(K1260*0.6,2),ROUND(K1260/0.85*0.6,2)))</f>
        <v>0.9</v>
      </c>
      <c r="Y1260" s="38">
        <f>ROUND(X1260*AA1260/100,2)</f>
        <v>0.86</v>
      </c>
      <c r="Z1260" s="38">
        <f>X1260-Y1260</f>
        <v>4.0000000000000036E-2</v>
      </c>
      <c r="AA1260" s="36">
        <v>95</v>
      </c>
      <c r="AB1260" s="38" t="s">
        <v>98</v>
      </c>
      <c r="AC1260" s="38">
        <v>1.2</v>
      </c>
      <c r="AD1260" s="38">
        <v>1.1399999999999999</v>
      </c>
      <c r="AE1260" s="38">
        <v>6.0000000000000053E-2</v>
      </c>
      <c r="BJ1260" s="3" t="s">
        <v>95</v>
      </c>
      <c r="BK1260" s="3">
        <v>7.5</v>
      </c>
      <c r="BL1260" s="3">
        <v>6.38</v>
      </c>
      <c r="BM1260" s="3">
        <v>1.1200000000000001</v>
      </c>
      <c r="BN1260" s="3">
        <v>8.4</v>
      </c>
      <c r="BO1260" s="3">
        <v>7.98</v>
      </c>
      <c r="BP1260" s="3">
        <v>0.41999999999999993</v>
      </c>
      <c r="BQ1260" s="3">
        <v>5.7</v>
      </c>
      <c r="BR1260" s="3">
        <v>4.8499999999999996</v>
      </c>
      <c r="BS1260" s="3">
        <v>0.85000000000000053</v>
      </c>
      <c r="BT1260" s="3">
        <v>6.6</v>
      </c>
      <c r="BU1260" s="3">
        <v>6.27</v>
      </c>
      <c r="BV1260" s="3">
        <v>0.33000000000000007</v>
      </c>
      <c r="BW1260" s="3">
        <v>5.0999999999999996</v>
      </c>
      <c r="BX1260" s="3">
        <v>4.8499999999999996</v>
      </c>
      <c r="BY1260" s="3">
        <v>0.25</v>
      </c>
      <c r="BZ1260" s="3">
        <v>5</v>
      </c>
      <c r="CA1260" s="3">
        <v>4</v>
      </c>
      <c r="CB1260" s="3">
        <v>1</v>
      </c>
      <c r="CC1260" s="3">
        <v>4.4000000000000004</v>
      </c>
      <c r="CD1260" s="3">
        <v>4.18</v>
      </c>
      <c r="CE1260" s="3">
        <v>0.22000000000000064</v>
      </c>
      <c r="CF1260" s="3">
        <v>3.5</v>
      </c>
      <c r="CG1260" s="3">
        <v>2.8</v>
      </c>
      <c r="CH1260" s="3">
        <v>0.70000000000000018</v>
      </c>
      <c r="CI1260" s="3">
        <v>3.2</v>
      </c>
      <c r="CJ1260" s="3">
        <v>3.04</v>
      </c>
      <c r="CK1260" s="3">
        <v>0.16000000000000014</v>
      </c>
      <c r="CL1260" s="3">
        <v>5.25</v>
      </c>
      <c r="CM1260" s="3">
        <v>4.46</v>
      </c>
      <c r="CN1260" s="3">
        <v>0.79</v>
      </c>
      <c r="CO1260" s="3">
        <v>5.88</v>
      </c>
      <c r="CP1260" s="3">
        <v>5.59</v>
      </c>
      <c r="CQ1260" s="3">
        <v>0.29000000000000004</v>
      </c>
      <c r="CR1260" s="3">
        <v>3.99</v>
      </c>
      <c r="CS1260" s="3">
        <v>3.39</v>
      </c>
      <c r="CT1260" s="3">
        <v>0.60000000000000009</v>
      </c>
      <c r="CU1260" s="3">
        <v>4.62</v>
      </c>
      <c r="CV1260" s="3">
        <v>4.3899999999999997</v>
      </c>
      <c r="CW1260" s="3">
        <v>0.23000000000000043</v>
      </c>
      <c r="CX1260" s="3">
        <v>3.57</v>
      </c>
      <c r="CY1260" s="3">
        <v>3.39</v>
      </c>
      <c r="CZ1260" s="3">
        <v>0.17999999999999972</v>
      </c>
      <c r="DA1260" s="3">
        <v>3.5</v>
      </c>
      <c r="DB1260" s="3">
        <v>2.8</v>
      </c>
      <c r="DC1260" s="3">
        <v>0.70000000000000018</v>
      </c>
      <c r="DD1260" s="3">
        <v>3.08</v>
      </c>
      <c r="DE1260" s="3">
        <v>2.93</v>
      </c>
      <c r="DF1260" s="3">
        <v>0.14999999999999991</v>
      </c>
      <c r="DG1260" s="3">
        <v>2.4500000000000002</v>
      </c>
      <c r="DH1260" s="3">
        <v>2.08</v>
      </c>
      <c r="DI1260" s="3">
        <v>0.37000000000000011</v>
      </c>
      <c r="DJ1260" s="3">
        <v>2.2400000000000002</v>
      </c>
      <c r="DK1260" s="3">
        <v>2.13</v>
      </c>
      <c r="DL1260" s="3">
        <v>0.11000000000000032</v>
      </c>
      <c r="DM1260" s="3">
        <v>6.75</v>
      </c>
      <c r="DN1260" s="3">
        <v>5.74</v>
      </c>
      <c r="DO1260" s="3">
        <v>1.0099999999999998</v>
      </c>
      <c r="DP1260" s="3">
        <v>5.13</v>
      </c>
      <c r="DQ1260" s="3">
        <v>4.3600000000000003</v>
      </c>
      <c r="DR1260" s="3">
        <v>0.76999999999999957</v>
      </c>
      <c r="DS1260" s="3">
        <v>4.5</v>
      </c>
      <c r="DT1260" s="3">
        <v>3.6</v>
      </c>
      <c r="DU1260" s="3">
        <v>0.89999999999999991</v>
      </c>
      <c r="DV1260" s="3">
        <v>3.15</v>
      </c>
      <c r="DW1260" s="3">
        <v>2.52</v>
      </c>
      <c r="DX1260" s="3">
        <v>0.62999999999999989</v>
      </c>
    </row>
    <row r="1261" spans="1:128" s="3" customFormat="1" x14ac:dyDescent="0.25">
      <c r="A1261" s="36" t="s">
        <v>1439</v>
      </c>
      <c r="B1261" s="36" t="s">
        <v>1205</v>
      </c>
      <c r="C1261" s="36" t="s">
        <v>1206</v>
      </c>
      <c r="D1261" s="37" t="s">
        <v>1217</v>
      </c>
      <c r="E1261" s="36" t="s">
        <v>1218</v>
      </c>
      <c r="F1261" s="37" t="s">
        <v>839</v>
      </c>
      <c r="G1261" s="36" t="s">
        <v>840</v>
      </c>
      <c r="H1261" s="36" t="s">
        <v>93</v>
      </c>
      <c r="I1261" s="36" t="s">
        <v>94</v>
      </c>
      <c r="J1261" s="36" t="s">
        <v>95</v>
      </c>
      <c r="K1261" s="44">
        <v>1.5</v>
      </c>
      <c r="L1261" s="38">
        <f>IF(J1261="10",K1261,"")</f>
        <v>1.5</v>
      </c>
      <c r="M1261" s="38">
        <f>ROUND(L1261*O1261/100,2)</f>
        <v>0.98</v>
      </c>
      <c r="N1261" s="38">
        <f>L1261-M1261</f>
        <v>0.52</v>
      </c>
      <c r="O1261" s="38" t="s">
        <v>96</v>
      </c>
      <c r="P1261" s="38">
        <f>IF(J1261&lt;&gt;"20",IF(J1261="15",K1261,ROUND(K1261*0.85,2)),"")</f>
        <v>1.28</v>
      </c>
      <c r="Q1261" s="38">
        <f>ROUND(P1261*S1261/100,2)</f>
        <v>1.02</v>
      </c>
      <c r="R1261" s="38">
        <f>P1261-Q1261</f>
        <v>0.26</v>
      </c>
      <c r="S1261" s="38" t="s">
        <v>97</v>
      </c>
      <c r="T1261" s="38">
        <f>IF(J1261="20",K1261,IF(J1261="10",ROUND(K1261*0.7,2),ROUND(K1261/0.85*0.7,2)))</f>
        <v>1.05</v>
      </c>
      <c r="U1261" s="38">
        <f>ROUND(T1261*W1261/100,2)</f>
        <v>1</v>
      </c>
      <c r="V1261" s="38">
        <f>T1261-U1261</f>
        <v>5.0000000000000044E-2</v>
      </c>
      <c r="W1261" s="36">
        <v>95</v>
      </c>
      <c r="X1261" s="38">
        <f>IF(J1261="20",ROUND(K1261/0.7*0.6,2),IF(J1261="10",ROUND(K1261*0.6,2),ROUND(K1261/0.85*0.6,2)))</f>
        <v>0.9</v>
      </c>
      <c r="Y1261" s="38">
        <f>ROUND(X1261*AA1261/100,2)</f>
        <v>0.86</v>
      </c>
      <c r="Z1261" s="38">
        <f>X1261-Y1261</f>
        <v>4.0000000000000036E-2</v>
      </c>
      <c r="AA1261" s="36">
        <v>95</v>
      </c>
      <c r="AB1261" s="38" t="s">
        <v>98</v>
      </c>
      <c r="AC1261" s="38">
        <v>1.2</v>
      </c>
      <c r="AD1261" s="38">
        <v>1.1399999999999999</v>
      </c>
      <c r="AE1261" s="38">
        <v>6.0000000000000053E-2</v>
      </c>
      <c r="BJ1261" s="3" t="s">
        <v>95</v>
      </c>
      <c r="BK1261" s="3">
        <v>7.5</v>
      </c>
      <c r="BL1261" s="3">
        <v>6.38</v>
      </c>
      <c r="BM1261" s="3">
        <v>1.1200000000000001</v>
      </c>
      <c r="BN1261" s="3">
        <v>8.4</v>
      </c>
      <c r="BO1261" s="3">
        <v>7.98</v>
      </c>
      <c r="BP1261" s="3">
        <v>0.41999999999999993</v>
      </c>
      <c r="BQ1261" s="3">
        <v>5.7</v>
      </c>
      <c r="BR1261" s="3">
        <v>4.8499999999999996</v>
      </c>
      <c r="BS1261" s="3">
        <v>0.85000000000000053</v>
      </c>
      <c r="BT1261" s="3">
        <v>6.6</v>
      </c>
      <c r="BU1261" s="3">
        <v>6.27</v>
      </c>
      <c r="BV1261" s="3">
        <v>0.33000000000000007</v>
      </c>
      <c r="BW1261" s="3">
        <v>5.0999999999999996</v>
      </c>
      <c r="BX1261" s="3">
        <v>4.8499999999999996</v>
      </c>
      <c r="BY1261" s="3">
        <v>0.25</v>
      </c>
      <c r="BZ1261" s="3">
        <v>5</v>
      </c>
      <c r="CA1261" s="3">
        <v>4</v>
      </c>
      <c r="CB1261" s="3">
        <v>1</v>
      </c>
      <c r="CC1261" s="3">
        <v>4.4000000000000004</v>
      </c>
      <c r="CD1261" s="3">
        <v>4.18</v>
      </c>
      <c r="CE1261" s="3">
        <v>0.22000000000000064</v>
      </c>
      <c r="CF1261" s="3">
        <v>3.5</v>
      </c>
      <c r="CG1261" s="3">
        <v>2.8</v>
      </c>
      <c r="CH1261" s="3">
        <v>0.70000000000000018</v>
      </c>
      <c r="CI1261" s="3">
        <v>3.2</v>
      </c>
      <c r="CJ1261" s="3">
        <v>3.04</v>
      </c>
      <c r="CK1261" s="3">
        <v>0.16000000000000014</v>
      </c>
      <c r="CL1261" s="3">
        <v>5.25</v>
      </c>
      <c r="CM1261" s="3">
        <v>4.46</v>
      </c>
      <c r="CN1261" s="3">
        <v>0.79</v>
      </c>
      <c r="CO1261" s="3">
        <v>5.88</v>
      </c>
      <c r="CP1261" s="3">
        <v>5.59</v>
      </c>
      <c r="CQ1261" s="3">
        <v>0.29000000000000004</v>
      </c>
      <c r="CR1261" s="3">
        <v>3.99</v>
      </c>
      <c r="CS1261" s="3">
        <v>3.39</v>
      </c>
      <c r="CT1261" s="3">
        <v>0.60000000000000009</v>
      </c>
      <c r="CU1261" s="3">
        <v>4.62</v>
      </c>
      <c r="CV1261" s="3">
        <v>4.3899999999999997</v>
      </c>
      <c r="CW1261" s="3">
        <v>0.23000000000000043</v>
      </c>
      <c r="CX1261" s="3">
        <v>3.57</v>
      </c>
      <c r="CY1261" s="3">
        <v>3.39</v>
      </c>
      <c r="CZ1261" s="3">
        <v>0.17999999999999972</v>
      </c>
      <c r="DA1261" s="3">
        <v>3.5</v>
      </c>
      <c r="DB1261" s="3">
        <v>2.8</v>
      </c>
      <c r="DC1261" s="3">
        <v>0.70000000000000018</v>
      </c>
      <c r="DD1261" s="3">
        <v>3.08</v>
      </c>
      <c r="DE1261" s="3">
        <v>2.93</v>
      </c>
      <c r="DF1261" s="3">
        <v>0.14999999999999991</v>
      </c>
      <c r="DG1261" s="3">
        <v>2.4500000000000002</v>
      </c>
      <c r="DH1261" s="3">
        <v>2.08</v>
      </c>
      <c r="DI1261" s="3">
        <v>0.37000000000000011</v>
      </c>
      <c r="DJ1261" s="3">
        <v>2.2400000000000002</v>
      </c>
      <c r="DK1261" s="3">
        <v>2.13</v>
      </c>
      <c r="DL1261" s="3">
        <v>0.11000000000000032</v>
      </c>
      <c r="DM1261" s="3">
        <v>6.75</v>
      </c>
      <c r="DN1261" s="3">
        <v>5.74</v>
      </c>
      <c r="DO1261" s="3">
        <v>1.0099999999999998</v>
      </c>
      <c r="DP1261" s="3">
        <v>5.13</v>
      </c>
      <c r="DQ1261" s="3">
        <v>4.3600000000000003</v>
      </c>
      <c r="DR1261" s="3">
        <v>0.76999999999999957</v>
      </c>
      <c r="DS1261" s="3">
        <v>4.5</v>
      </c>
      <c r="DT1261" s="3">
        <v>3.6</v>
      </c>
      <c r="DU1261" s="3">
        <v>0.89999999999999991</v>
      </c>
      <c r="DV1261" s="3">
        <v>3.15</v>
      </c>
      <c r="DW1261" s="3">
        <v>2.52</v>
      </c>
      <c r="DX1261" s="3">
        <v>0.62999999999999989</v>
      </c>
    </row>
    <row r="1262" spans="1:128" s="3" customFormat="1" x14ac:dyDescent="0.25">
      <c r="A1262" s="36" t="s">
        <v>1440</v>
      </c>
      <c r="B1262" s="36" t="s">
        <v>1205</v>
      </c>
      <c r="C1262" s="36" t="s">
        <v>1206</v>
      </c>
      <c r="D1262" s="37" t="s">
        <v>1220</v>
      </c>
      <c r="E1262" s="36" t="s">
        <v>1221</v>
      </c>
      <c r="F1262" s="37" t="s">
        <v>864</v>
      </c>
      <c r="G1262" s="36" t="s">
        <v>865</v>
      </c>
      <c r="H1262" s="36" t="s">
        <v>93</v>
      </c>
      <c r="I1262" s="36" t="s">
        <v>94</v>
      </c>
      <c r="J1262" s="36" t="s">
        <v>95</v>
      </c>
      <c r="K1262" s="44">
        <v>1.5</v>
      </c>
      <c r="L1262" s="38">
        <f>IF(J1262="10",K1262,"")</f>
        <v>1.5</v>
      </c>
      <c r="M1262" s="38">
        <f>ROUND(L1262*O1262/100,2)</f>
        <v>0.98</v>
      </c>
      <c r="N1262" s="38">
        <f>L1262-M1262</f>
        <v>0.52</v>
      </c>
      <c r="O1262" s="38" t="s">
        <v>96</v>
      </c>
      <c r="P1262" s="38">
        <f>IF(J1262&lt;&gt;"20",IF(J1262="15",K1262,ROUND(K1262*0.85,2)),"")</f>
        <v>1.28</v>
      </c>
      <c r="Q1262" s="38">
        <f>ROUND(P1262*S1262/100,2)</f>
        <v>1.02</v>
      </c>
      <c r="R1262" s="38">
        <f>P1262-Q1262</f>
        <v>0.26</v>
      </c>
      <c r="S1262" s="38" t="s">
        <v>97</v>
      </c>
      <c r="T1262" s="38">
        <f>IF(J1262="20",K1262,IF(J1262="10",ROUND(K1262*0.7,2),ROUND(K1262/0.85*0.7,2)))</f>
        <v>1.05</v>
      </c>
      <c r="U1262" s="38">
        <f>ROUND(T1262*W1262/100,2)</f>
        <v>1</v>
      </c>
      <c r="V1262" s="38">
        <f>T1262-U1262</f>
        <v>5.0000000000000044E-2</v>
      </c>
      <c r="W1262" s="36">
        <v>95</v>
      </c>
      <c r="X1262" s="38">
        <f>IF(J1262="20",ROUND(K1262/0.7*0.6,2),IF(J1262="10",ROUND(K1262*0.6,2),ROUND(K1262/0.85*0.6,2)))</f>
        <v>0.9</v>
      </c>
      <c r="Y1262" s="38">
        <f>ROUND(X1262*AA1262/100,2)</f>
        <v>0.86</v>
      </c>
      <c r="Z1262" s="38">
        <f>X1262-Y1262</f>
        <v>4.0000000000000036E-2</v>
      </c>
      <c r="AA1262" s="36">
        <v>95</v>
      </c>
      <c r="AB1262" s="38" t="s">
        <v>98</v>
      </c>
      <c r="AC1262" s="38">
        <v>1.2</v>
      </c>
      <c r="AD1262" s="38">
        <v>1.1399999999999999</v>
      </c>
      <c r="AE1262" s="38">
        <v>6.0000000000000053E-2</v>
      </c>
      <c r="BJ1262" s="3" t="s">
        <v>95</v>
      </c>
      <c r="BK1262" s="3">
        <v>7.5</v>
      </c>
      <c r="BL1262" s="3">
        <v>6.38</v>
      </c>
      <c r="BM1262" s="3">
        <v>1.1200000000000001</v>
      </c>
      <c r="BN1262" s="3">
        <v>6.3</v>
      </c>
      <c r="BO1262" s="3">
        <v>5.99</v>
      </c>
      <c r="BP1262" s="3">
        <v>0.30999999999999961</v>
      </c>
      <c r="BQ1262" s="3">
        <v>5.7</v>
      </c>
      <c r="BR1262" s="3">
        <v>4.8499999999999996</v>
      </c>
      <c r="BS1262" s="3">
        <v>0.85000000000000053</v>
      </c>
      <c r="BT1262" s="3">
        <v>4.5</v>
      </c>
      <c r="BU1262" s="3">
        <v>4.28</v>
      </c>
      <c r="BV1262" s="3">
        <v>0.21999999999999975</v>
      </c>
      <c r="BW1262" s="3">
        <v>5.0999999999999996</v>
      </c>
      <c r="BX1262" s="3">
        <v>4.8499999999999996</v>
      </c>
      <c r="BY1262" s="3">
        <v>0.25</v>
      </c>
      <c r="BZ1262" s="3">
        <v>5</v>
      </c>
      <c r="CA1262" s="3">
        <v>4</v>
      </c>
      <c r="CB1262" s="3">
        <v>1</v>
      </c>
      <c r="CC1262" s="3">
        <v>4.4000000000000004</v>
      </c>
      <c r="CD1262" s="3">
        <v>4.18</v>
      </c>
      <c r="CE1262" s="3">
        <v>0.22000000000000064</v>
      </c>
      <c r="CF1262" s="3">
        <v>3.5</v>
      </c>
      <c r="CG1262" s="3">
        <v>2.8</v>
      </c>
      <c r="CH1262" s="3">
        <v>0.70000000000000018</v>
      </c>
      <c r="CI1262" s="3">
        <v>3.2</v>
      </c>
      <c r="CJ1262" s="3">
        <v>3.04</v>
      </c>
      <c r="CK1262" s="3">
        <v>0.16000000000000014</v>
      </c>
      <c r="CL1262" s="3">
        <v>5.25</v>
      </c>
      <c r="CM1262" s="3">
        <v>4.46</v>
      </c>
      <c r="CN1262" s="3">
        <v>0.79</v>
      </c>
      <c r="CO1262" s="3">
        <v>4.41</v>
      </c>
      <c r="CP1262" s="3">
        <v>4.1900000000000004</v>
      </c>
      <c r="CQ1262" s="3">
        <v>0.21999999999999975</v>
      </c>
      <c r="CR1262" s="3">
        <v>3.99</v>
      </c>
      <c r="CS1262" s="3">
        <v>3.39</v>
      </c>
      <c r="CT1262" s="3">
        <v>0.60000000000000009</v>
      </c>
      <c r="CU1262" s="3">
        <v>3.15</v>
      </c>
      <c r="CV1262" s="3">
        <v>2.99</v>
      </c>
      <c r="CW1262" s="3">
        <v>0.1599999999999997</v>
      </c>
      <c r="CX1262" s="3">
        <v>3.57</v>
      </c>
      <c r="CY1262" s="3">
        <v>3.39</v>
      </c>
      <c r="CZ1262" s="3">
        <v>0.17999999999999972</v>
      </c>
      <c r="DA1262" s="3">
        <v>3.5</v>
      </c>
      <c r="DB1262" s="3">
        <v>2.8</v>
      </c>
      <c r="DC1262" s="3">
        <v>0.70000000000000018</v>
      </c>
      <c r="DD1262" s="3">
        <v>3.08</v>
      </c>
      <c r="DE1262" s="3">
        <v>2.93</v>
      </c>
      <c r="DF1262" s="3">
        <v>0.14999999999999991</v>
      </c>
      <c r="DG1262" s="3">
        <v>2.4500000000000002</v>
      </c>
      <c r="DH1262" s="3">
        <v>2.08</v>
      </c>
      <c r="DI1262" s="3">
        <v>0.37000000000000011</v>
      </c>
      <c r="DJ1262" s="3">
        <v>2.2400000000000002</v>
      </c>
      <c r="DK1262" s="3">
        <v>2.13</v>
      </c>
      <c r="DL1262" s="3">
        <v>0.11000000000000032</v>
      </c>
      <c r="DM1262" s="3">
        <v>6.75</v>
      </c>
      <c r="DN1262" s="3">
        <v>5.74</v>
      </c>
      <c r="DO1262" s="3">
        <v>1.0099999999999998</v>
      </c>
      <c r="DP1262" s="3">
        <v>5.13</v>
      </c>
      <c r="DQ1262" s="3">
        <v>4.3600000000000003</v>
      </c>
      <c r="DR1262" s="3">
        <v>0.76999999999999957</v>
      </c>
      <c r="DS1262" s="3">
        <v>4.5</v>
      </c>
      <c r="DT1262" s="3">
        <v>3.6</v>
      </c>
      <c r="DU1262" s="3">
        <v>0.89999999999999991</v>
      </c>
      <c r="DV1262" s="3">
        <v>3.15</v>
      </c>
      <c r="DW1262" s="3">
        <v>2.52</v>
      </c>
      <c r="DX1262" s="3">
        <v>0.62999999999999989</v>
      </c>
    </row>
    <row r="1263" spans="1:128" s="3" customFormat="1" x14ac:dyDescent="0.25">
      <c r="A1263" s="36" t="s">
        <v>1441</v>
      </c>
      <c r="B1263" s="36" t="s">
        <v>1205</v>
      </c>
      <c r="C1263" s="36" t="s">
        <v>1206</v>
      </c>
      <c r="D1263" s="37" t="s">
        <v>1226</v>
      </c>
      <c r="E1263" s="36" t="s">
        <v>1227</v>
      </c>
      <c r="F1263" s="37" t="s">
        <v>864</v>
      </c>
      <c r="G1263" s="36" t="s">
        <v>865</v>
      </c>
      <c r="H1263" s="36" t="s">
        <v>93</v>
      </c>
      <c r="I1263" s="36" t="s">
        <v>94</v>
      </c>
      <c r="J1263" s="36" t="s">
        <v>95</v>
      </c>
      <c r="K1263" s="44">
        <v>1.5</v>
      </c>
      <c r="L1263" s="38">
        <f>IF(J1263="10",K1263,"")</f>
        <v>1.5</v>
      </c>
      <c r="M1263" s="38">
        <f>ROUND(L1263*O1263/100,2)</f>
        <v>0.98</v>
      </c>
      <c r="N1263" s="38">
        <f>L1263-M1263</f>
        <v>0.52</v>
      </c>
      <c r="O1263" s="38" t="s">
        <v>96</v>
      </c>
      <c r="P1263" s="38">
        <f>IF(J1263&lt;&gt;"20",IF(J1263="15",K1263,ROUND(K1263*0.85,2)),"")</f>
        <v>1.28</v>
      </c>
      <c r="Q1263" s="38">
        <f>ROUND(P1263*S1263/100,2)</f>
        <v>1.02</v>
      </c>
      <c r="R1263" s="38">
        <f>P1263-Q1263</f>
        <v>0.26</v>
      </c>
      <c r="S1263" s="38" t="s">
        <v>97</v>
      </c>
      <c r="T1263" s="38">
        <f>IF(J1263="20",K1263,IF(J1263="10",ROUND(K1263*0.7,2),ROUND(K1263/0.85*0.7,2)))</f>
        <v>1.05</v>
      </c>
      <c r="U1263" s="38">
        <f>ROUND(T1263*W1263/100,2)</f>
        <v>1</v>
      </c>
      <c r="V1263" s="38">
        <f>T1263-U1263</f>
        <v>5.0000000000000044E-2</v>
      </c>
      <c r="W1263" s="36">
        <v>95</v>
      </c>
      <c r="X1263" s="38">
        <f>IF(J1263="20",ROUND(K1263/0.7*0.6,2),IF(J1263="10",ROUND(K1263*0.6,2),ROUND(K1263/0.85*0.6,2)))</f>
        <v>0.9</v>
      </c>
      <c r="Y1263" s="38">
        <f>ROUND(X1263*AA1263/100,2)</f>
        <v>0.86</v>
      </c>
      <c r="Z1263" s="38">
        <f>X1263-Y1263</f>
        <v>4.0000000000000036E-2</v>
      </c>
      <c r="AA1263" s="36">
        <v>95</v>
      </c>
      <c r="AB1263" s="38" t="s">
        <v>98</v>
      </c>
      <c r="AC1263" s="38">
        <v>1.2</v>
      </c>
      <c r="AD1263" s="38">
        <v>1.1399999999999999</v>
      </c>
      <c r="AE1263" s="38">
        <v>6.0000000000000053E-2</v>
      </c>
      <c r="BJ1263" s="3" t="s">
        <v>95</v>
      </c>
      <c r="BK1263" s="3">
        <v>7.5</v>
      </c>
      <c r="BL1263" s="3">
        <v>6.38</v>
      </c>
      <c r="BM1263" s="3">
        <v>1.1200000000000001</v>
      </c>
      <c r="BN1263" s="3">
        <v>6.3</v>
      </c>
      <c r="BO1263" s="3">
        <v>5.99</v>
      </c>
      <c r="BP1263" s="3">
        <v>0.30999999999999961</v>
      </c>
      <c r="BQ1263" s="3">
        <v>5.7</v>
      </c>
      <c r="BR1263" s="3">
        <v>4.8499999999999996</v>
      </c>
      <c r="BS1263" s="3">
        <v>0.85000000000000053</v>
      </c>
      <c r="BT1263" s="3">
        <v>4.5</v>
      </c>
      <c r="BU1263" s="3">
        <v>4.28</v>
      </c>
      <c r="BV1263" s="3">
        <v>0.21999999999999975</v>
      </c>
      <c r="BW1263" s="3">
        <v>5.0999999999999996</v>
      </c>
      <c r="BX1263" s="3">
        <v>4.8499999999999996</v>
      </c>
      <c r="BY1263" s="3">
        <v>0.25</v>
      </c>
      <c r="BZ1263" s="3">
        <v>5</v>
      </c>
      <c r="CA1263" s="3">
        <v>4</v>
      </c>
      <c r="CB1263" s="3">
        <v>1</v>
      </c>
      <c r="CC1263" s="3">
        <v>4.4000000000000004</v>
      </c>
      <c r="CD1263" s="3">
        <v>4.18</v>
      </c>
      <c r="CE1263" s="3">
        <v>0.22000000000000064</v>
      </c>
      <c r="CF1263" s="3">
        <v>3.5</v>
      </c>
      <c r="CG1263" s="3">
        <v>2.8</v>
      </c>
      <c r="CH1263" s="3">
        <v>0.70000000000000018</v>
      </c>
      <c r="CI1263" s="3">
        <v>3.2</v>
      </c>
      <c r="CJ1263" s="3">
        <v>3.04</v>
      </c>
      <c r="CK1263" s="3">
        <v>0.16000000000000014</v>
      </c>
      <c r="CL1263" s="3">
        <v>5.25</v>
      </c>
      <c r="CM1263" s="3">
        <v>4.46</v>
      </c>
      <c r="CN1263" s="3">
        <v>0.79</v>
      </c>
      <c r="CO1263" s="3">
        <v>4.41</v>
      </c>
      <c r="CP1263" s="3">
        <v>4.1900000000000004</v>
      </c>
      <c r="CQ1263" s="3">
        <v>0.21999999999999975</v>
      </c>
      <c r="CR1263" s="3">
        <v>3.99</v>
      </c>
      <c r="CS1263" s="3">
        <v>3.39</v>
      </c>
      <c r="CT1263" s="3">
        <v>0.60000000000000009</v>
      </c>
      <c r="CU1263" s="3">
        <v>3.15</v>
      </c>
      <c r="CV1263" s="3">
        <v>2.99</v>
      </c>
      <c r="CW1263" s="3">
        <v>0.1599999999999997</v>
      </c>
      <c r="CX1263" s="3">
        <v>3.57</v>
      </c>
      <c r="CY1263" s="3">
        <v>3.39</v>
      </c>
      <c r="CZ1263" s="3">
        <v>0.17999999999999972</v>
      </c>
      <c r="DA1263" s="3">
        <v>3.5</v>
      </c>
      <c r="DB1263" s="3">
        <v>2.8</v>
      </c>
      <c r="DC1263" s="3">
        <v>0.70000000000000018</v>
      </c>
      <c r="DD1263" s="3">
        <v>3.08</v>
      </c>
      <c r="DE1263" s="3">
        <v>2.93</v>
      </c>
      <c r="DF1263" s="3">
        <v>0.14999999999999991</v>
      </c>
      <c r="DG1263" s="3">
        <v>2.4500000000000002</v>
      </c>
      <c r="DH1263" s="3">
        <v>2.08</v>
      </c>
      <c r="DI1263" s="3">
        <v>0.37000000000000011</v>
      </c>
      <c r="DJ1263" s="3">
        <v>2.2400000000000002</v>
      </c>
      <c r="DK1263" s="3">
        <v>2.13</v>
      </c>
      <c r="DL1263" s="3">
        <v>0.11000000000000032</v>
      </c>
      <c r="DM1263" s="3">
        <v>6.75</v>
      </c>
      <c r="DN1263" s="3">
        <v>5.74</v>
      </c>
      <c r="DO1263" s="3">
        <v>1.0099999999999998</v>
      </c>
      <c r="DP1263" s="3">
        <v>5.13</v>
      </c>
      <c r="DQ1263" s="3">
        <v>4.3600000000000003</v>
      </c>
      <c r="DR1263" s="3">
        <v>0.76999999999999957</v>
      </c>
      <c r="DS1263" s="3">
        <v>4.5</v>
      </c>
      <c r="DT1263" s="3">
        <v>3.6</v>
      </c>
      <c r="DU1263" s="3">
        <v>0.89999999999999991</v>
      </c>
      <c r="DV1263" s="3">
        <v>3.15</v>
      </c>
      <c r="DW1263" s="3">
        <v>2.52</v>
      </c>
      <c r="DX1263" s="3">
        <v>0.62999999999999989</v>
      </c>
    </row>
    <row r="1264" spans="1:128" s="3" customFormat="1" x14ac:dyDescent="0.25">
      <c r="A1264" s="36" t="s">
        <v>1442</v>
      </c>
      <c r="B1264" s="36" t="s">
        <v>1205</v>
      </c>
      <c r="C1264" s="36" t="s">
        <v>1206</v>
      </c>
      <c r="D1264" s="37" t="s">
        <v>1217</v>
      </c>
      <c r="E1264" s="36" t="s">
        <v>1218</v>
      </c>
      <c r="F1264" s="37" t="s">
        <v>864</v>
      </c>
      <c r="G1264" s="36" t="s">
        <v>865</v>
      </c>
      <c r="H1264" s="36" t="s">
        <v>93</v>
      </c>
      <c r="I1264" s="36" t="s">
        <v>94</v>
      </c>
      <c r="J1264" s="36" t="s">
        <v>95</v>
      </c>
      <c r="K1264" s="44">
        <v>1.5</v>
      </c>
      <c r="L1264" s="38">
        <f>IF(J1264="10",K1264,"")</f>
        <v>1.5</v>
      </c>
      <c r="M1264" s="38">
        <f>ROUND(L1264*O1264/100,2)</f>
        <v>0.98</v>
      </c>
      <c r="N1264" s="38">
        <f>L1264-M1264</f>
        <v>0.52</v>
      </c>
      <c r="O1264" s="38" t="s">
        <v>96</v>
      </c>
      <c r="P1264" s="38">
        <f>IF(J1264&lt;&gt;"20",IF(J1264="15",K1264,ROUND(K1264*0.85,2)),"")</f>
        <v>1.28</v>
      </c>
      <c r="Q1264" s="38">
        <f>ROUND(P1264*S1264/100,2)</f>
        <v>1.02</v>
      </c>
      <c r="R1264" s="38">
        <f>P1264-Q1264</f>
        <v>0.26</v>
      </c>
      <c r="S1264" s="38" t="s">
        <v>97</v>
      </c>
      <c r="T1264" s="38">
        <f>IF(J1264="20",K1264,IF(J1264="10",ROUND(K1264*0.7,2),ROUND(K1264/0.85*0.7,2)))</f>
        <v>1.05</v>
      </c>
      <c r="U1264" s="38">
        <f>ROUND(T1264*W1264/100,2)</f>
        <v>1</v>
      </c>
      <c r="V1264" s="38">
        <f>T1264-U1264</f>
        <v>5.0000000000000044E-2</v>
      </c>
      <c r="W1264" s="36">
        <v>95</v>
      </c>
      <c r="X1264" s="38">
        <f>IF(J1264="20",ROUND(K1264/0.7*0.6,2),IF(J1264="10",ROUND(K1264*0.6,2),ROUND(K1264/0.85*0.6,2)))</f>
        <v>0.9</v>
      </c>
      <c r="Y1264" s="38">
        <f>ROUND(X1264*AA1264/100,2)</f>
        <v>0.86</v>
      </c>
      <c r="Z1264" s="38">
        <f>X1264-Y1264</f>
        <v>4.0000000000000036E-2</v>
      </c>
      <c r="AA1264" s="36">
        <v>95</v>
      </c>
      <c r="AB1264" s="38" t="s">
        <v>98</v>
      </c>
      <c r="AC1264" s="38">
        <v>1.2</v>
      </c>
      <c r="AD1264" s="38">
        <v>1.1399999999999999</v>
      </c>
      <c r="AE1264" s="38">
        <v>6.0000000000000053E-2</v>
      </c>
      <c r="BJ1264" s="3" t="s">
        <v>95</v>
      </c>
      <c r="BK1264" s="3">
        <v>7.5</v>
      </c>
      <c r="BL1264" s="3">
        <v>6.38</v>
      </c>
      <c r="BM1264" s="3">
        <v>1.1200000000000001</v>
      </c>
      <c r="BN1264" s="3">
        <v>6.3</v>
      </c>
      <c r="BO1264" s="3">
        <v>5.99</v>
      </c>
      <c r="BP1264" s="3">
        <v>0.30999999999999961</v>
      </c>
      <c r="BQ1264" s="3">
        <v>5.7</v>
      </c>
      <c r="BR1264" s="3">
        <v>4.8499999999999996</v>
      </c>
      <c r="BS1264" s="3">
        <v>0.85000000000000053</v>
      </c>
      <c r="BT1264" s="3">
        <v>4.5</v>
      </c>
      <c r="BU1264" s="3">
        <v>4.28</v>
      </c>
      <c r="BV1264" s="3">
        <v>0.21999999999999975</v>
      </c>
      <c r="BW1264" s="3">
        <v>5.0999999999999996</v>
      </c>
      <c r="BX1264" s="3">
        <v>4.8499999999999996</v>
      </c>
      <c r="BY1264" s="3">
        <v>0.25</v>
      </c>
      <c r="BZ1264" s="3">
        <v>5</v>
      </c>
      <c r="CA1264" s="3">
        <v>4</v>
      </c>
      <c r="CB1264" s="3">
        <v>1</v>
      </c>
      <c r="CC1264" s="3">
        <v>4.4000000000000004</v>
      </c>
      <c r="CD1264" s="3">
        <v>4.18</v>
      </c>
      <c r="CE1264" s="3">
        <v>0.22000000000000064</v>
      </c>
      <c r="CF1264" s="3">
        <v>3.5</v>
      </c>
      <c r="CG1264" s="3">
        <v>2.8</v>
      </c>
      <c r="CH1264" s="3">
        <v>0.70000000000000018</v>
      </c>
      <c r="CI1264" s="3">
        <v>3.2</v>
      </c>
      <c r="CJ1264" s="3">
        <v>3.04</v>
      </c>
      <c r="CK1264" s="3">
        <v>0.16000000000000014</v>
      </c>
      <c r="CL1264" s="3">
        <v>5.25</v>
      </c>
      <c r="CM1264" s="3">
        <v>4.46</v>
      </c>
      <c r="CN1264" s="3">
        <v>0.79</v>
      </c>
      <c r="CO1264" s="3">
        <v>4.41</v>
      </c>
      <c r="CP1264" s="3">
        <v>4.1900000000000004</v>
      </c>
      <c r="CQ1264" s="3">
        <v>0.21999999999999975</v>
      </c>
      <c r="CR1264" s="3">
        <v>3.99</v>
      </c>
      <c r="CS1264" s="3">
        <v>3.39</v>
      </c>
      <c r="CT1264" s="3">
        <v>0.60000000000000009</v>
      </c>
      <c r="CU1264" s="3">
        <v>3.15</v>
      </c>
      <c r="CV1264" s="3">
        <v>2.99</v>
      </c>
      <c r="CW1264" s="3">
        <v>0.1599999999999997</v>
      </c>
      <c r="CX1264" s="3">
        <v>3.57</v>
      </c>
      <c r="CY1264" s="3">
        <v>3.39</v>
      </c>
      <c r="CZ1264" s="3">
        <v>0.17999999999999972</v>
      </c>
      <c r="DA1264" s="3">
        <v>3.5</v>
      </c>
      <c r="DB1264" s="3">
        <v>2.8</v>
      </c>
      <c r="DC1264" s="3">
        <v>0.70000000000000018</v>
      </c>
      <c r="DD1264" s="3">
        <v>3.08</v>
      </c>
      <c r="DE1264" s="3">
        <v>2.93</v>
      </c>
      <c r="DF1264" s="3">
        <v>0.14999999999999991</v>
      </c>
      <c r="DG1264" s="3">
        <v>2.4500000000000002</v>
      </c>
      <c r="DH1264" s="3">
        <v>2.08</v>
      </c>
      <c r="DI1264" s="3">
        <v>0.37000000000000011</v>
      </c>
      <c r="DJ1264" s="3">
        <v>2.2400000000000002</v>
      </c>
      <c r="DK1264" s="3">
        <v>2.13</v>
      </c>
      <c r="DL1264" s="3">
        <v>0.11000000000000032</v>
      </c>
      <c r="DM1264" s="3">
        <v>6.75</v>
      </c>
      <c r="DN1264" s="3">
        <v>5.74</v>
      </c>
      <c r="DO1264" s="3">
        <v>1.0099999999999998</v>
      </c>
      <c r="DP1264" s="3">
        <v>5.13</v>
      </c>
      <c r="DQ1264" s="3">
        <v>4.3600000000000003</v>
      </c>
      <c r="DR1264" s="3">
        <v>0.76999999999999957</v>
      </c>
      <c r="DS1264" s="3">
        <v>4.5</v>
      </c>
      <c r="DT1264" s="3">
        <v>3.6</v>
      </c>
      <c r="DU1264" s="3">
        <v>0.89999999999999991</v>
      </c>
      <c r="DV1264" s="3">
        <v>3.15</v>
      </c>
      <c r="DW1264" s="3">
        <v>2.52</v>
      </c>
      <c r="DX1264" s="3">
        <v>0.62999999999999989</v>
      </c>
    </row>
    <row r="1265" spans="1:128" s="3" customFormat="1" x14ac:dyDescent="0.25">
      <c r="A1265" s="36" t="s">
        <v>1443</v>
      </c>
      <c r="B1265" s="36" t="s">
        <v>1205</v>
      </c>
      <c r="C1265" s="36" t="s">
        <v>1206</v>
      </c>
      <c r="D1265" s="37" t="s">
        <v>1223</v>
      </c>
      <c r="E1265" s="36" t="s">
        <v>1224</v>
      </c>
      <c r="F1265" s="37" t="s">
        <v>864</v>
      </c>
      <c r="G1265" s="36" t="s">
        <v>865</v>
      </c>
      <c r="H1265" s="36" t="s">
        <v>93</v>
      </c>
      <c r="I1265" s="36" t="s">
        <v>94</v>
      </c>
      <c r="J1265" s="36" t="s">
        <v>95</v>
      </c>
      <c r="K1265" s="44">
        <v>1.5</v>
      </c>
      <c r="L1265" s="38">
        <f>IF(J1265="10",K1265,"")</f>
        <v>1.5</v>
      </c>
      <c r="M1265" s="38">
        <f>ROUND(L1265*O1265/100,2)</f>
        <v>0.98</v>
      </c>
      <c r="N1265" s="38">
        <f>L1265-M1265</f>
        <v>0.52</v>
      </c>
      <c r="O1265" s="38" t="s">
        <v>96</v>
      </c>
      <c r="P1265" s="38">
        <f>IF(J1265&lt;&gt;"20",IF(J1265="15",K1265,ROUND(K1265*0.85,2)),"")</f>
        <v>1.28</v>
      </c>
      <c r="Q1265" s="38">
        <f>ROUND(P1265*S1265/100,2)</f>
        <v>1.02</v>
      </c>
      <c r="R1265" s="38">
        <f>P1265-Q1265</f>
        <v>0.26</v>
      </c>
      <c r="S1265" s="38" t="s">
        <v>97</v>
      </c>
      <c r="T1265" s="38">
        <f>IF(J1265="20",K1265,IF(J1265="10",ROUND(K1265*0.7,2),ROUND(K1265/0.85*0.7,2)))</f>
        <v>1.05</v>
      </c>
      <c r="U1265" s="38">
        <f>ROUND(T1265*W1265/100,2)</f>
        <v>1</v>
      </c>
      <c r="V1265" s="38">
        <f>T1265-U1265</f>
        <v>5.0000000000000044E-2</v>
      </c>
      <c r="W1265" s="36">
        <v>95</v>
      </c>
      <c r="X1265" s="38">
        <f>IF(J1265="20",ROUND(K1265/0.7*0.6,2),IF(J1265="10",ROUND(K1265*0.6,2),ROUND(K1265/0.85*0.6,2)))</f>
        <v>0.9</v>
      </c>
      <c r="Y1265" s="38">
        <f>ROUND(X1265*AA1265/100,2)</f>
        <v>0.86</v>
      </c>
      <c r="Z1265" s="38">
        <f>X1265-Y1265</f>
        <v>4.0000000000000036E-2</v>
      </c>
      <c r="AA1265" s="36">
        <v>95</v>
      </c>
      <c r="AB1265" s="38" t="s">
        <v>98</v>
      </c>
      <c r="AC1265" s="38">
        <v>1.2</v>
      </c>
      <c r="AD1265" s="38">
        <v>1.1399999999999999</v>
      </c>
      <c r="AE1265" s="38">
        <v>6.0000000000000053E-2</v>
      </c>
      <c r="BJ1265" s="3" t="s">
        <v>95</v>
      </c>
      <c r="BK1265" s="3">
        <v>7.5</v>
      </c>
      <c r="BL1265" s="3">
        <v>6.38</v>
      </c>
      <c r="BM1265" s="3">
        <v>1.1200000000000001</v>
      </c>
      <c r="BN1265" s="3">
        <v>6.3</v>
      </c>
      <c r="BO1265" s="3">
        <v>5.99</v>
      </c>
      <c r="BP1265" s="3">
        <v>0.30999999999999961</v>
      </c>
      <c r="BQ1265" s="3">
        <v>5.7</v>
      </c>
      <c r="BR1265" s="3">
        <v>4.8499999999999996</v>
      </c>
      <c r="BS1265" s="3">
        <v>0.85000000000000053</v>
      </c>
      <c r="BT1265" s="3">
        <v>4.5</v>
      </c>
      <c r="BU1265" s="3">
        <v>4.28</v>
      </c>
      <c r="BV1265" s="3">
        <v>0.21999999999999975</v>
      </c>
      <c r="BW1265" s="3">
        <v>5.0999999999999996</v>
      </c>
      <c r="BX1265" s="3">
        <v>4.8499999999999996</v>
      </c>
      <c r="BY1265" s="3">
        <v>0.25</v>
      </c>
      <c r="BZ1265" s="3">
        <v>5</v>
      </c>
      <c r="CA1265" s="3">
        <v>4</v>
      </c>
      <c r="CB1265" s="3">
        <v>1</v>
      </c>
      <c r="CC1265" s="3">
        <v>4.4000000000000004</v>
      </c>
      <c r="CD1265" s="3">
        <v>4.18</v>
      </c>
      <c r="CE1265" s="3">
        <v>0.22000000000000064</v>
      </c>
      <c r="CF1265" s="3">
        <v>3.5</v>
      </c>
      <c r="CG1265" s="3">
        <v>2.8</v>
      </c>
      <c r="CH1265" s="3">
        <v>0.70000000000000018</v>
      </c>
      <c r="CI1265" s="3">
        <v>3.2</v>
      </c>
      <c r="CJ1265" s="3">
        <v>3.04</v>
      </c>
      <c r="CK1265" s="3">
        <v>0.16000000000000014</v>
      </c>
      <c r="CL1265" s="3">
        <v>5.25</v>
      </c>
      <c r="CM1265" s="3">
        <v>4.46</v>
      </c>
      <c r="CN1265" s="3">
        <v>0.79</v>
      </c>
      <c r="CO1265" s="3">
        <v>4.41</v>
      </c>
      <c r="CP1265" s="3">
        <v>4.1900000000000004</v>
      </c>
      <c r="CQ1265" s="3">
        <v>0.21999999999999975</v>
      </c>
      <c r="CR1265" s="3">
        <v>3.99</v>
      </c>
      <c r="CS1265" s="3">
        <v>3.39</v>
      </c>
      <c r="CT1265" s="3">
        <v>0.60000000000000009</v>
      </c>
      <c r="CU1265" s="3">
        <v>3.15</v>
      </c>
      <c r="CV1265" s="3">
        <v>2.99</v>
      </c>
      <c r="CW1265" s="3">
        <v>0.1599999999999997</v>
      </c>
      <c r="CX1265" s="3">
        <v>3.57</v>
      </c>
      <c r="CY1265" s="3">
        <v>3.39</v>
      </c>
      <c r="CZ1265" s="3">
        <v>0.17999999999999972</v>
      </c>
      <c r="DA1265" s="3">
        <v>3.5</v>
      </c>
      <c r="DB1265" s="3">
        <v>2.8</v>
      </c>
      <c r="DC1265" s="3">
        <v>0.70000000000000018</v>
      </c>
      <c r="DD1265" s="3">
        <v>3.08</v>
      </c>
      <c r="DE1265" s="3">
        <v>2.93</v>
      </c>
      <c r="DF1265" s="3">
        <v>0.14999999999999991</v>
      </c>
      <c r="DG1265" s="3">
        <v>2.4500000000000002</v>
      </c>
      <c r="DH1265" s="3">
        <v>2.08</v>
      </c>
      <c r="DI1265" s="3">
        <v>0.37000000000000011</v>
      </c>
      <c r="DJ1265" s="3">
        <v>2.2400000000000002</v>
      </c>
      <c r="DK1265" s="3">
        <v>2.13</v>
      </c>
      <c r="DL1265" s="3">
        <v>0.11000000000000032</v>
      </c>
      <c r="DM1265" s="3">
        <v>6.75</v>
      </c>
      <c r="DN1265" s="3">
        <v>5.74</v>
      </c>
      <c r="DO1265" s="3">
        <v>1.0099999999999998</v>
      </c>
      <c r="DP1265" s="3">
        <v>5.13</v>
      </c>
      <c r="DQ1265" s="3">
        <v>4.3600000000000003</v>
      </c>
      <c r="DR1265" s="3">
        <v>0.76999999999999957</v>
      </c>
      <c r="DS1265" s="3">
        <v>4.5</v>
      </c>
      <c r="DT1265" s="3">
        <v>3.6</v>
      </c>
      <c r="DU1265" s="3">
        <v>0.89999999999999991</v>
      </c>
      <c r="DV1265" s="3">
        <v>3.15</v>
      </c>
      <c r="DW1265" s="3">
        <v>2.52</v>
      </c>
      <c r="DX1265" s="3">
        <v>0.62999999999999989</v>
      </c>
    </row>
    <row r="1266" spans="1:128" s="3" customFormat="1" x14ac:dyDescent="0.25">
      <c r="A1266" s="36" t="s">
        <v>1444</v>
      </c>
      <c r="B1266" s="36" t="s">
        <v>1205</v>
      </c>
      <c r="C1266" s="36" t="s">
        <v>1206</v>
      </c>
      <c r="D1266" s="37" t="s">
        <v>1212</v>
      </c>
      <c r="E1266" s="36" t="s">
        <v>1213</v>
      </c>
      <c r="F1266" s="37" t="s">
        <v>864</v>
      </c>
      <c r="G1266" s="36" t="s">
        <v>865</v>
      </c>
      <c r="H1266" s="36" t="s">
        <v>93</v>
      </c>
      <c r="I1266" s="36" t="s">
        <v>94</v>
      </c>
      <c r="J1266" s="36" t="s">
        <v>95</v>
      </c>
      <c r="K1266" s="44">
        <v>1.5</v>
      </c>
      <c r="L1266" s="38">
        <f>IF(J1266="10",K1266,"")</f>
        <v>1.5</v>
      </c>
      <c r="M1266" s="38">
        <f>ROUND(L1266*O1266/100,2)</f>
        <v>0.98</v>
      </c>
      <c r="N1266" s="38">
        <f>L1266-M1266</f>
        <v>0.52</v>
      </c>
      <c r="O1266" s="38" t="s">
        <v>96</v>
      </c>
      <c r="P1266" s="38">
        <f>IF(J1266&lt;&gt;"20",IF(J1266="15",K1266,ROUND(K1266*0.85,2)),"")</f>
        <v>1.28</v>
      </c>
      <c r="Q1266" s="38">
        <f>ROUND(P1266*S1266/100,2)</f>
        <v>1.02</v>
      </c>
      <c r="R1266" s="38">
        <f>P1266-Q1266</f>
        <v>0.26</v>
      </c>
      <c r="S1266" s="38" t="s">
        <v>97</v>
      </c>
      <c r="T1266" s="38">
        <f>IF(J1266="20",K1266,IF(J1266="10",ROUND(K1266*0.7,2),ROUND(K1266/0.85*0.7,2)))</f>
        <v>1.05</v>
      </c>
      <c r="U1266" s="38">
        <f>ROUND(T1266*W1266/100,2)</f>
        <v>1</v>
      </c>
      <c r="V1266" s="38">
        <f>T1266-U1266</f>
        <v>5.0000000000000044E-2</v>
      </c>
      <c r="W1266" s="36">
        <v>95</v>
      </c>
      <c r="X1266" s="38">
        <f>IF(J1266="20",ROUND(K1266/0.7*0.6,2),IF(J1266="10",ROUND(K1266*0.6,2),ROUND(K1266/0.85*0.6,2)))</f>
        <v>0.9</v>
      </c>
      <c r="Y1266" s="38">
        <f>ROUND(X1266*AA1266/100,2)</f>
        <v>0.86</v>
      </c>
      <c r="Z1266" s="38">
        <f>X1266-Y1266</f>
        <v>4.0000000000000036E-2</v>
      </c>
      <c r="AA1266" s="36">
        <v>95</v>
      </c>
      <c r="AB1266" s="38" t="s">
        <v>98</v>
      </c>
      <c r="AC1266" s="38">
        <v>1.2</v>
      </c>
      <c r="AD1266" s="38">
        <v>1.1399999999999999</v>
      </c>
      <c r="AE1266" s="38">
        <v>6.0000000000000053E-2</v>
      </c>
      <c r="BJ1266" s="3" t="s">
        <v>95</v>
      </c>
      <c r="BK1266" s="3">
        <v>7.5</v>
      </c>
      <c r="BL1266" s="3">
        <v>6.38</v>
      </c>
      <c r="BM1266" s="3">
        <v>1.1200000000000001</v>
      </c>
      <c r="BN1266" s="3">
        <v>6.3</v>
      </c>
      <c r="BO1266" s="3">
        <v>5.99</v>
      </c>
      <c r="BP1266" s="3">
        <v>0.30999999999999961</v>
      </c>
      <c r="BQ1266" s="3">
        <v>5.7</v>
      </c>
      <c r="BR1266" s="3">
        <v>4.8499999999999996</v>
      </c>
      <c r="BS1266" s="3">
        <v>0.85000000000000053</v>
      </c>
      <c r="BT1266" s="3">
        <v>4.5</v>
      </c>
      <c r="BU1266" s="3">
        <v>4.28</v>
      </c>
      <c r="BV1266" s="3">
        <v>0.21999999999999975</v>
      </c>
      <c r="BW1266" s="3">
        <v>5.0999999999999996</v>
      </c>
      <c r="BX1266" s="3">
        <v>4.8499999999999996</v>
      </c>
      <c r="BY1266" s="3">
        <v>0.25</v>
      </c>
      <c r="BZ1266" s="3">
        <v>5</v>
      </c>
      <c r="CA1266" s="3">
        <v>4</v>
      </c>
      <c r="CB1266" s="3">
        <v>1</v>
      </c>
      <c r="CC1266" s="3">
        <v>4.4000000000000004</v>
      </c>
      <c r="CD1266" s="3">
        <v>4.18</v>
      </c>
      <c r="CE1266" s="3">
        <v>0.22000000000000064</v>
      </c>
      <c r="CF1266" s="3">
        <v>3.5</v>
      </c>
      <c r="CG1266" s="3">
        <v>2.8</v>
      </c>
      <c r="CH1266" s="3">
        <v>0.70000000000000018</v>
      </c>
      <c r="CI1266" s="3">
        <v>3.2</v>
      </c>
      <c r="CJ1266" s="3">
        <v>3.04</v>
      </c>
      <c r="CK1266" s="3">
        <v>0.16000000000000014</v>
      </c>
      <c r="CL1266" s="3">
        <v>5.25</v>
      </c>
      <c r="CM1266" s="3">
        <v>4.46</v>
      </c>
      <c r="CN1266" s="3">
        <v>0.79</v>
      </c>
      <c r="CO1266" s="3">
        <v>4.41</v>
      </c>
      <c r="CP1266" s="3">
        <v>4.1900000000000004</v>
      </c>
      <c r="CQ1266" s="3">
        <v>0.21999999999999975</v>
      </c>
      <c r="CR1266" s="3">
        <v>3.99</v>
      </c>
      <c r="CS1266" s="3">
        <v>3.39</v>
      </c>
      <c r="CT1266" s="3">
        <v>0.60000000000000009</v>
      </c>
      <c r="CU1266" s="3">
        <v>3.15</v>
      </c>
      <c r="CV1266" s="3">
        <v>2.99</v>
      </c>
      <c r="CW1266" s="3">
        <v>0.1599999999999997</v>
      </c>
      <c r="CX1266" s="3">
        <v>3.57</v>
      </c>
      <c r="CY1266" s="3">
        <v>3.39</v>
      </c>
      <c r="CZ1266" s="3">
        <v>0.17999999999999972</v>
      </c>
      <c r="DA1266" s="3">
        <v>3.5</v>
      </c>
      <c r="DB1266" s="3">
        <v>2.8</v>
      </c>
      <c r="DC1266" s="3">
        <v>0.70000000000000018</v>
      </c>
      <c r="DD1266" s="3">
        <v>3.08</v>
      </c>
      <c r="DE1266" s="3">
        <v>2.93</v>
      </c>
      <c r="DF1266" s="3">
        <v>0.14999999999999991</v>
      </c>
      <c r="DG1266" s="3">
        <v>2.4500000000000002</v>
      </c>
      <c r="DH1266" s="3">
        <v>2.08</v>
      </c>
      <c r="DI1266" s="3">
        <v>0.37000000000000011</v>
      </c>
      <c r="DJ1266" s="3">
        <v>2.2400000000000002</v>
      </c>
      <c r="DK1266" s="3">
        <v>2.13</v>
      </c>
      <c r="DL1266" s="3">
        <v>0.11000000000000032</v>
      </c>
      <c r="DM1266" s="3">
        <v>6.75</v>
      </c>
      <c r="DN1266" s="3">
        <v>5.74</v>
      </c>
      <c r="DO1266" s="3">
        <v>1.0099999999999998</v>
      </c>
      <c r="DP1266" s="3">
        <v>5.13</v>
      </c>
      <c r="DQ1266" s="3">
        <v>4.3600000000000003</v>
      </c>
      <c r="DR1266" s="3">
        <v>0.76999999999999957</v>
      </c>
      <c r="DS1266" s="3">
        <v>4.5</v>
      </c>
      <c r="DT1266" s="3">
        <v>3.6</v>
      </c>
      <c r="DU1266" s="3">
        <v>0.89999999999999991</v>
      </c>
      <c r="DV1266" s="3">
        <v>3.15</v>
      </c>
      <c r="DW1266" s="3">
        <v>2.52</v>
      </c>
      <c r="DX1266" s="3">
        <v>0.62999999999999989</v>
      </c>
    </row>
    <row r="1267" spans="1:128" s="3" customFormat="1" x14ac:dyDescent="0.25">
      <c r="A1267" s="36" t="s">
        <v>1445</v>
      </c>
      <c r="B1267" s="36" t="s">
        <v>1205</v>
      </c>
      <c r="C1267" s="36" t="s">
        <v>1206</v>
      </c>
      <c r="D1267" s="37" t="s">
        <v>1215</v>
      </c>
      <c r="E1267" s="36" t="s">
        <v>1206</v>
      </c>
      <c r="F1267" s="37" t="s">
        <v>864</v>
      </c>
      <c r="G1267" s="36" t="s">
        <v>865</v>
      </c>
      <c r="H1267" s="36" t="s">
        <v>93</v>
      </c>
      <c r="I1267" s="36" t="s">
        <v>94</v>
      </c>
      <c r="J1267" s="36" t="s">
        <v>95</v>
      </c>
      <c r="K1267" s="44">
        <v>1.5</v>
      </c>
      <c r="L1267" s="38">
        <f>IF(J1267="10",K1267,"")</f>
        <v>1.5</v>
      </c>
      <c r="M1267" s="38">
        <f>ROUND(L1267*O1267/100,2)</f>
        <v>0.98</v>
      </c>
      <c r="N1267" s="38">
        <f>L1267-M1267</f>
        <v>0.52</v>
      </c>
      <c r="O1267" s="38" t="s">
        <v>96</v>
      </c>
      <c r="P1267" s="38">
        <f>IF(J1267&lt;&gt;"20",IF(J1267="15",K1267,ROUND(K1267*0.85,2)),"")</f>
        <v>1.28</v>
      </c>
      <c r="Q1267" s="38">
        <f>ROUND(P1267*S1267/100,2)</f>
        <v>1.02</v>
      </c>
      <c r="R1267" s="38">
        <f>P1267-Q1267</f>
        <v>0.26</v>
      </c>
      <c r="S1267" s="38" t="s">
        <v>97</v>
      </c>
      <c r="T1267" s="38">
        <f>IF(J1267="20",K1267,IF(J1267="10",ROUND(K1267*0.7,2),ROUND(K1267/0.85*0.7,2)))</f>
        <v>1.05</v>
      </c>
      <c r="U1267" s="38">
        <f>ROUND(T1267*W1267/100,2)</f>
        <v>1</v>
      </c>
      <c r="V1267" s="38">
        <f>T1267-U1267</f>
        <v>5.0000000000000044E-2</v>
      </c>
      <c r="W1267" s="36">
        <v>95</v>
      </c>
      <c r="X1267" s="38">
        <f>IF(J1267="20",ROUND(K1267/0.7*0.6,2),IF(J1267="10",ROUND(K1267*0.6,2),ROUND(K1267/0.85*0.6,2)))</f>
        <v>0.9</v>
      </c>
      <c r="Y1267" s="38">
        <f>ROUND(X1267*AA1267/100,2)</f>
        <v>0.86</v>
      </c>
      <c r="Z1267" s="38">
        <f>X1267-Y1267</f>
        <v>4.0000000000000036E-2</v>
      </c>
      <c r="AA1267" s="36">
        <v>95</v>
      </c>
      <c r="AB1267" s="38" t="s">
        <v>98</v>
      </c>
      <c r="AC1267" s="38">
        <v>1.2</v>
      </c>
      <c r="AD1267" s="38">
        <v>1.1399999999999999</v>
      </c>
      <c r="AE1267" s="38">
        <v>6.0000000000000053E-2</v>
      </c>
      <c r="BJ1267" s="3" t="s">
        <v>95</v>
      </c>
      <c r="BK1267" s="3">
        <v>7.5</v>
      </c>
      <c r="BL1267" s="3">
        <v>6.38</v>
      </c>
      <c r="BM1267" s="3">
        <v>1.1200000000000001</v>
      </c>
      <c r="BN1267" s="3">
        <v>6.3</v>
      </c>
      <c r="BO1267" s="3">
        <v>5.99</v>
      </c>
      <c r="BP1267" s="3">
        <v>0.30999999999999961</v>
      </c>
      <c r="BQ1267" s="3">
        <v>5.7</v>
      </c>
      <c r="BR1267" s="3">
        <v>4.8499999999999996</v>
      </c>
      <c r="BS1267" s="3">
        <v>0.85000000000000053</v>
      </c>
      <c r="BT1267" s="3">
        <v>4.5</v>
      </c>
      <c r="BU1267" s="3">
        <v>4.28</v>
      </c>
      <c r="BV1267" s="3">
        <v>0.21999999999999975</v>
      </c>
      <c r="BW1267" s="3">
        <v>5.0999999999999996</v>
      </c>
      <c r="BX1267" s="3">
        <v>4.8499999999999996</v>
      </c>
      <c r="BY1267" s="3">
        <v>0.25</v>
      </c>
      <c r="BZ1267" s="3">
        <v>5</v>
      </c>
      <c r="CA1267" s="3">
        <v>4</v>
      </c>
      <c r="CB1267" s="3">
        <v>1</v>
      </c>
      <c r="CC1267" s="3">
        <v>4.4000000000000004</v>
      </c>
      <c r="CD1267" s="3">
        <v>4.18</v>
      </c>
      <c r="CE1267" s="3">
        <v>0.22000000000000064</v>
      </c>
      <c r="CF1267" s="3">
        <v>3.5</v>
      </c>
      <c r="CG1267" s="3">
        <v>2.8</v>
      </c>
      <c r="CH1267" s="3">
        <v>0.70000000000000018</v>
      </c>
      <c r="CI1267" s="3">
        <v>3.2</v>
      </c>
      <c r="CJ1267" s="3">
        <v>3.04</v>
      </c>
      <c r="CK1267" s="3">
        <v>0.16000000000000014</v>
      </c>
      <c r="CL1267" s="3">
        <v>5.25</v>
      </c>
      <c r="CM1267" s="3">
        <v>4.46</v>
      </c>
      <c r="CN1267" s="3">
        <v>0.79</v>
      </c>
      <c r="CO1267" s="3">
        <v>4.41</v>
      </c>
      <c r="CP1267" s="3">
        <v>4.1900000000000004</v>
      </c>
      <c r="CQ1267" s="3">
        <v>0.21999999999999975</v>
      </c>
      <c r="CR1267" s="3">
        <v>3.99</v>
      </c>
      <c r="CS1267" s="3">
        <v>3.39</v>
      </c>
      <c r="CT1267" s="3">
        <v>0.60000000000000009</v>
      </c>
      <c r="CU1267" s="3">
        <v>3.15</v>
      </c>
      <c r="CV1267" s="3">
        <v>2.99</v>
      </c>
      <c r="CW1267" s="3">
        <v>0.1599999999999997</v>
      </c>
      <c r="CX1267" s="3">
        <v>3.57</v>
      </c>
      <c r="CY1267" s="3">
        <v>3.39</v>
      </c>
      <c r="CZ1267" s="3">
        <v>0.17999999999999972</v>
      </c>
      <c r="DA1267" s="3">
        <v>3.5</v>
      </c>
      <c r="DB1267" s="3">
        <v>2.8</v>
      </c>
      <c r="DC1267" s="3">
        <v>0.70000000000000018</v>
      </c>
      <c r="DD1267" s="3">
        <v>3.08</v>
      </c>
      <c r="DE1267" s="3">
        <v>2.93</v>
      </c>
      <c r="DF1267" s="3">
        <v>0.14999999999999991</v>
      </c>
      <c r="DG1267" s="3">
        <v>2.4500000000000002</v>
      </c>
      <c r="DH1267" s="3">
        <v>2.08</v>
      </c>
      <c r="DI1267" s="3">
        <v>0.37000000000000011</v>
      </c>
      <c r="DJ1267" s="3">
        <v>2.2400000000000002</v>
      </c>
      <c r="DK1267" s="3">
        <v>2.13</v>
      </c>
      <c r="DL1267" s="3">
        <v>0.11000000000000032</v>
      </c>
      <c r="DM1267" s="3">
        <v>6.75</v>
      </c>
      <c r="DN1267" s="3">
        <v>5.74</v>
      </c>
      <c r="DO1267" s="3">
        <v>1.0099999999999998</v>
      </c>
      <c r="DP1267" s="3">
        <v>5.13</v>
      </c>
      <c r="DQ1267" s="3">
        <v>4.3600000000000003</v>
      </c>
      <c r="DR1267" s="3">
        <v>0.76999999999999957</v>
      </c>
      <c r="DS1267" s="3">
        <v>4.5</v>
      </c>
      <c r="DT1267" s="3">
        <v>3.6</v>
      </c>
      <c r="DU1267" s="3">
        <v>0.89999999999999991</v>
      </c>
      <c r="DV1267" s="3">
        <v>3.15</v>
      </c>
      <c r="DW1267" s="3">
        <v>2.52</v>
      </c>
      <c r="DX1267" s="3">
        <v>0.62999999999999989</v>
      </c>
    </row>
    <row r="1268" spans="1:128" s="3" customFormat="1" x14ac:dyDescent="0.25">
      <c r="A1268" s="36" t="s">
        <v>1446</v>
      </c>
      <c r="B1268" s="36" t="s">
        <v>1205</v>
      </c>
      <c r="C1268" s="36" t="s">
        <v>1206</v>
      </c>
      <c r="D1268" s="37" t="s">
        <v>1229</v>
      </c>
      <c r="E1268" s="36" t="s">
        <v>1230</v>
      </c>
      <c r="F1268" s="37" t="s">
        <v>864</v>
      </c>
      <c r="G1268" s="36" t="s">
        <v>865</v>
      </c>
      <c r="H1268" s="36" t="s">
        <v>93</v>
      </c>
      <c r="I1268" s="36" t="s">
        <v>94</v>
      </c>
      <c r="J1268" s="36" t="s">
        <v>95</v>
      </c>
      <c r="K1268" s="44">
        <v>1.5</v>
      </c>
      <c r="L1268" s="38">
        <f>IF(J1268="10",K1268,"")</f>
        <v>1.5</v>
      </c>
      <c r="M1268" s="38">
        <f>ROUND(L1268*O1268/100,2)</f>
        <v>0.98</v>
      </c>
      <c r="N1268" s="38">
        <f>L1268-M1268</f>
        <v>0.52</v>
      </c>
      <c r="O1268" s="38" t="s">
        <v>96</v>
      </c>
      <c r="P1268" s="38">
        <f>IF(J1268&lt;&gt;"20",IF(J1268="15",K1268,ROUND(K1268*0.85,2)),"")</f>
        <v>1.28</v>
      </c>
      <c r="Q1268" s="38">
        <f>ROUND(P1268*S1268/100,2)</f>
        <v>1.02</v>
      </c>
      <c r="R1268" s="38">
        <f>P1268-Q1268</f>
        <v>0.26</v>
      </c>
      <c r="S1268" s="38" t="s">
        <v>97</v>
      </c>
      <c r="T1268" s="38">
        <f>IF(J1268="20",K1268,IF(J1268="10",ROUND(K1268*0.7,2),ROUND(K1268/0.85*0.7,2)))</f>
        <v>1.05</v>
      </c>
      <c r="U1268" s="38">
        <f>ROUND(T1268*W1268/100,2)</f>
        <v>1</v>
      </c>
      <c r="V1268" s="38">
        <f>T1268-U1268</f>
        <v>5.0000000000000044E-2</v>
      </c>
      <c r="W1268" s="36">
        <v>95</v>
      </c>
      <c r="X1268" s="38">
        <f>IF(J1268="20",ROUND(K1268/0.7*0.6,2),IF(J1268="10",ROUND(K1268*0.6,2),ROUND(K1268/0.85*0.6,2)))</f>
        <v>0.9</v>
      </c>
      <c r="Y1268" s="38">
        <f>ROUND(X1268*AA1268/100,2)</f>
        <v>0.86</v>
      </c>
      <c r="Z1268" s="38">
        <f>X1268-Y1268</f>
        <v>4.0000000000000036E-2</v>
      </c>
      <c r="AA1268" s="36">
        <v>95</v>
      </c>
      <c r="AB1268" s="38" t="s">
        <v>98</v>
      </c>
      <c r="AC1268" s="38">
        <v>1.2</v>
      </c>
      <c r="AD1268" s="38">
        <v>1.1399999999999999</v>
      </c>
      <c r="AE1268" s="38">
        <v>6.0000000000000053E-2</v>
      </c>
      <c r="BJ1268" s="3" t="s">
        <v>95</v>
      </c>
      <c r="BK1268" s="3">
        <v>7.5</v>
      </c>
      <c r="BL1268" s="3">
        <v>6.38</v>
      </c>
      <c r="BM1268" s="3">
        <v>1.1200000000000001</v>
      </c>
      <c r="BN1268" s="3">
        <v>6.3</v>
      </c>
      <c r="BO1268" s="3">
        <v>5.99</v>
      </c>
      <c r="BP1268" s="3">
        <v>0.30999999999999961</v>
      </c>
      <c r="BQ1268" s="3">
        <v>5.7</v>
      </c>
      <c r="BR1268" s="3">
        <v>4.8499999999999996</v>
      </c>
      <c r="BS1268" s="3">
        <v>0.85000000000000053</v>
      </c>
      <c r="BT1268" s="3">
        <v>4.5</v>
      </c>
      <c r="BU1268" s="3">
        <v>4.28</v>
      </c>
      <c r="BV1268" s="3">
        <v>0.21999999999999975</v>
      </c>
      <c r="BW1268" s="3">
        <v>5.0999999999999996</v>
      </c>
      <c r="BX1268" s="3">
        <v>4.8499999999999996</v>
      </c>
      <c r="BY1268" s="3">
        <v>0.25</v>
      </c>
      <c r="BZ1268" s="3">
        <v>5</v>
      </c>
      <c r="CA1268" s="3">
        <v>4</v>
      </c>
      <c r="CB1268" s="3">
        <v>1</v>
      </c>
      <c r="CC1268" s="3">
        <v>4.4000000000000004</v>
      </c>
      <c r="CD1268" s="3">
        <v>4.18</v>
      </c>
      <c r="CE1268" s="3">
        <v>0.22000000000000064</v>
      </c>
      <c r="CF1268" s="3">
        <v>3.5</v>
      </c>
      <c r="CG1268" s="3">
        <v>2.8</v>
      </c>
      <c r="CH1268" s="3">
        <v>0.70000000000000018</v>
      </c>
      <c r="CI1268" s="3">
        <v>3.2</v>
      </c>
      <c r="CJ1268" s="3">
        <v>3.04</v>
      </c>
      <c r="CK1268" s="3">
        <v>0.16000000000000014</v>
      </c>
      <c r="CL1268" s="3">
        <v>5.25</v>
      </c>
      <c r="CM1268" s="3">
        <v>4.46</v>
      </c>
      <c r="CN1268" s="3">
        <v>0.79</v>
      </c>
      <c r="CO1268" s="3">
        <v>4.41</v>
      </c>
      <c r="CP1268" s="3">
        <v>4.1900000000000004</v>
      </c>
      <c r="CQ1268" s="3">
        <v>0.21999999999999975</v>
      </c>
      <c r="CR1268" s="3">
        <v>3.99</v>
      </c>
      <c r="CS1268" s="3">
        <v>3.39</v>
      </c>
      <c r="CT1268" s="3">
        <v>0.60000000000000009</v>
      </c>
      <c r="CU1268" s="3">
        <v>3.15</v>
      </c>
      <c r="CV1268" s="3">
        <v>2.99</v>
      </c>
      <c r="CW1268" s="3">
        <v>0.1599999999999997</v>
      </c>
      <c r="CX1268" s="3">
        <v>3.57</v>
      </c>
      <c r="CY1268" s="3">
        <v>3.39</v>
      </c>
      <c r="CZ1268" s="3">
        <v>0.17999999999999972</v>
      </c>
      <c r="DA1268" s="3">
        <v>3.5</v>
      </c>
      <c r="DB1268" s="3">
        <v>2.8</v>
      </c>
      <c r="DC1268" s="3">
        <v>0.70000000000000018</v>
      </c>
      <c r="DD1268" s="3">
        <v>3.08</v>
      </c>
      <c r="DE1268" s="3">
        <v>2.93</v>
      </c>
      <c r="DF1268" s="3">
        <v>0.14999999999999991</v>
      </c>
      <c r="DG1268" s="3">
        <v>2.4500000000000002</v>
      </c>
      <c r="DH1268" s="3">
        <v>2.08</v>
      </c>
      <c r="DI1268" s="3">
        <v>0.37000000000000011</v>
      </c>
      <c r="DJ1268" s="3">
        <v>2.2400000000000002</v>
      </c>
      <c r="DK1268" s="3">
        <v>2.13</v>
      </c>
      <c r="DL1268" s="3">
        <v>0.11000000000000032</v>
      </c>
      <c r="DM1268" s="3">
        <v>6.75</v>
      </c>
      <c r="DN1268" s="3">
        <v>5.74</v>
      </c>
      <c r="DO1268" s="3">
        <v>1.0099999999999998</v>
      </c>
      <c r="DP1268" s="3">
        <v>5.13</v>
      </c>
      <c r="DQ1268" s="3">
        <v>4.3600000000000003</v>
      </c>
      <c r="DR1268" s="3">
        <v>0.76999999999999957</v>
      </c>
      <c r="DS1268" s="3">
        <v>4.5</v>
      </c>
      <c r="DT1268" s="3">
        <v>3.6</v>
      </c>
      <c r="DU1268" s="3">
        <v>0.89999999999999991</v>
      </c>
      <c r="DV1268" s="3">
        <v>3.15</v>
      </c>
      <c r="DW1268" s="3">
        <v>2.52</v>
      </c>
      <c r="DX1268" s="3">
        <v>0.62999999999999989</v>
      </c>
    </row>
    <row r="1269" spans="1:128" s="3" customFormat="1" x14ac:dyDescent="0.25">
      <c r="A1269" s="36" t="s">
        <v>1447</v>
      </c>
      <c r="B1269" s="36" t="s">
        <v>1205</v>
      </c>
      <c r="C1269" s="36" t="s">
        <v>1206</v>
      </c>
      <c r="D1269" s="37" t="s">
        <v>1207</v>
      </c>
      <c r="E1269" s="36" t="s">
        <v>1208</v>
      </c>
      <c r="F1269" s="37" t="s">
        <v>864</v>
      </c>
      <c r="G1269" s="36" t="s">
        <v>865</v>
      </c>
      <c r="H1269" s="36" t="s">
        <v>93</v>
      </c>
      <c r="I1269" s="36" t="s">
        <v>94</v>
      </c>
      <c r="J1269" s="36" t="s">
        <v>95</v>
      </c>
      <c r="K1269" s="44">
        <v>1.5</v>
      </c>
      <c r="L1269" s="38">
        <f>IF(J1269="10",K1269,"")</f>
        <v>1.5</v>
      </c>
      <c r="M1269" s="38">
        <f>ROUND(L1269*O1269/100,2)</f>
        <v>0.98</v>
      </c>
      <c r="N1269" s="38">
        <f>L1269-M1269</f>
        <v>0.52</v>
      </c>
      <c r="O1269" s="38" t="s">
        <v>96</v>
      </c>
      <c r="P1269" s="38">
        <f>IF(J1269&lt;&gt;"20",IF(J1269="15",K1269,ROUND(K1269*0.85,2)),"")</f>
        <v>1.28</v>
      </c>
      <c r="Q1269" s="38">
        <f>ROUND(P1269*S1269/100,2)</f>
        <v>1.02</v>
      </c>
      <c r="R1269" s="38">
        <f>P1269-Q1269</f>
        <v>0.26</v>
      </c>
      <c r="S1269" s="38" t="s">
        <v>97</v>
      </c>
      <c r="T1269" s="38">
        <f>IF(J1269="20",K1269,IF(J1269="10",ROUND(K1269*0.7,2),ROUND(K1269/0.85*0.7,2)))</f>
        <v>1.05</v>
      </c>
      <c r="U1269" s="38">
        <f>ROUND(T1269*W1269/100,2)</f>
        <v>1</v>
      </c>
      <c r="V1269" s="38">
        <f>T1269-U1269</f>
        <v>5.0000000000000044E-2</v>
      </c>
      <c r="W1269" s="36">
        <v>95</v>
      </c>
      <c r="X1269" s="38">
        <f>IF(J1269="20",ROUND(K1269/0.7*0.6,2),IF(J1269="10",ROUND(K1269*0.6,2),ROUND(K1269/0.85*0.6,2)))</f>
        <v>0.9</v>
      </c>
      <c r="Y1269" s="38">
        <f>ROUND(X1269*AA1269/100,2)</f>
        <v>0.86</v>
      </c>
      <c r="Z1269" s="38">
        <f>X1269-Y1269</f>
        <v>4.0000000000000036E-2</v>
      </c>
      <c r="AA1269" s="36">
        <v>95</v>
      </c>
      <c r="AB1269" s="38" t="s">
        <v>98</v>
      </c>
      <c r="AC1269" s="38">
        <v>1.2</v>
      </c>
      <c r="AD1269" s="38">
        <v>1.1399999999999999</v>
      </c>
      <c r="AE1269" s="38">
        <v>6.0000000000000053E-2</v>
      </c>
      <c r="BJ1269" s="3" t="s">
        <v>95</v>
      </c>
      <c r="BK1269" s="3">
        <v>7.5</v>
      </c>
      <c r="BL1269" s="3">
        <v>6.38</v>
      </c>
      <c r="BM1269" s="3">
        <v>1.1200000000000001</v>
      </c>
      <c r="BN1269" s="3">
        <v>6.3</v>
      </c>
      <c r="BO1269" s="3">
        <v>5.99</v>
      </c>
      <c r="BP1269" s="3">
        <v>0.30999999999999961</v>
      </c>
      <c r="BQ1269" s="3">
        <v>5.7</v>
      </c>
      <c r="BR1269" s="3">
        <v>4.8499999999999996</v>
      </c>
      <c r="BS1269" s="3">
        <v>0.85000000000000053</v>
      </c>
      <c r="BT1269" s="3">
        <v>4.5</v>
      </c>
      <c r="BU1269" s="3">
        <v>4.28</v>
      </c>
      <c r="BV1269" s="3">
        <v>0.21999999999999975</v>
      </c>
      <c r="BW1269" s="3">
        <v>5.0999999999999996</v>
      </c>
      <c r="BX1269" s="3">
        <v>4.8499999999999996</v>
      </c>
      <c r="BY1269" s="3">
        <v>0.25</v>
      </c>
      <c r="BZ1269" s="3">
        <v>5</v>
      </c>
      <c r="CA1269" s="3">
        <v>4</v>
      </c>
      <c r="CB1269" s="3">
        <v>1</v>
      </c>
      <c r="CC1269" s="3">
        <v>4.4000000000000004</v>
      </c>
      <c r="CD1269" s="3">
        <v>4.18</v>
      </c>
      <c r="CE1269" s="3">
        <v>0.22000000000000064</v>
      </c>
      <c r="CF1269" s="3">
        <v>3.5</v>
      </c>
      <c r="CG1269" s="3">
        <v>2.8</v>
      </c>
      <c r="CH1269" s="3">
        <v>0.70000000000000018</v>
      </c>
      <c r="CI1269" s="3">
        <v>3.2</v>
      </c>
      <c r="CJ1269" s="3">
        <v>3.04</v>
      </c>
      <c r="CK1269" s="3">
        <v>0.16000000000000014</v>
      </c>
      <c r="CL1269" s="3">
        <v>5.25</v>
      </c>
      <c r="CM1269" s="3">
        <v>4.46</v>
      </c>
      <c r="CN1269" s="3">
        <v>0.79</v>
      </c>
      <c r="CO1269" s="3">
        <v>4.41</v>
      </c>
      <c r="CP1269" s="3">
        <v>4.1900000000000004</v>
      </c>
      <c r="CQ1269" s="3">
        <v>0.21999999999999975</v>
      </c>
      <c r="CR1269" s="3">
        <v>3.99</v>
      </c>
      <c r="CS1269" s="3">
        <v>3.39</v>
      </c>
      <c r="CT1269" s="3">
        <v>0.60000000000000009</v>
      </c>
      <c r="CU1269" s="3">
        <v>3.15</v>
      </c>
      <c r="CV1269" s="3">
        <v>2.99</v>
      </c>
      <c r="CW1269" s="3">
        <v>0.1599999999999997</v>
      </c>
      <c r="CX1269" s="3">
        <v>3.57</v>
      </c>
      <c r="CY1269" s="3">
        <v>3.39</v>
      </c>
      <c r="CZ1269" s="3">
        <v>0.17999999999999972</v>
      </c>
      <c r="DA1269" s="3">
        <v>3.5</v>
      </c>
      <c r="DB1269" s="3">
        <v>2.8</v>
      </c>
      <c r="DC1269" s="3">
        <v>0.70000000000000018</v>
      </c>
      <c r="DD1269" s="3">
        <v>3.08</v>
      </c>
      <c r="DE1269" s="3">
        <v>2.93</v>
      </c>
      <c r="DF1269" s="3">
        <v>0.14999999999999991</v>
      </c>
      <c r="DG1269" s="3">
        <v>2.4500000000000002</v>
      </c>
      <c r="DH1269" s="3">
        <v>2.08</v>
      </c>
      <c r="DI1269" s="3">
        <v>0.37000000000000011</v>
      </c>
      <c r="DJ1269" s="3">
        <v>2.2400000000000002</v>
      </c>
      <c r="DK1269" s="3">
        <v>2.13</v>
      </c>
      <c r="DL1269" s="3">
        <v>0.11000000000000032</v>
      </c>
      <c r="DM1269" s="3">
        <v>6.75</v>
      </c>
      <c r="DN1269" s="3">
        <v>5.74</v>
      </c>
      <c r="DO1269" s="3">
        <v>1.0099999999999998</v>
      </c>
      <c r="DP1269" s="3">
        <v>5.13</v>
      </c>
      <c r="DQ1269" s="3">
        <v>4.3600000000000003</v>
      </c>
      <c r="DR1269" s="3">
        <v>0.76999999999999957</v>
      </c>
      <c r="DS1269" s="3">
        <v>4.5</v>
      </c>
      <c r="DT1269" s="3">
        <v>3.6</v>
      </c>
      <c r="DU1269" s="3">
        <v>0.89999999999999991</v>
      </c>
      <c r="DV1269" s="3">
        <v>3.15</v>
      </c>
      <c r="DW1269" s="3">
        <v>2.52</v>
      </c>
      <c r="DX1269" s="3">
        <v>0.62999999999999989</v>
      </c>
    </row>
    <row r="1270" spans="1:128" s="3" customFormat="1" x14ac:dyDescent="0.25">
      <c r="A1270" s="36" t="s">
        <v>1448</v>
      </c>
      <c r="B1270" s="36" t="s">
        <v>1205</v>
      </c>
      <c r="C1270" s="36" t="s">
        <v>1206</v>
      </c>
      <c r="D1270" s="37" t="s">
        <v>1220</v>
      </c>
      <c r="E1270" s="36" t="s">
        <v>1221</v>
      </c>
      <c r="F1270" s="37" t="s">
        <v>1449</v>
      </c>
      <c r="G1270" s="36" t="s">
        <v>1450</v>
      </c>
      <c r="H1270" s="36" t="s">
        <v>93</v>
      </c>
      <c r="I1270" s="36" t="s">
        <v>210</v>
      </c>
      <c r="J1270" s="36" t="s">
        <v>98</v>
      </c>
      <c r="K1270" s="44">
        <v>4</v>
      </c>
      <c r="L1270" s="38" t="str">
        <f>IF(J1270="10",K1270,"")</f>
        <v/>
      </c>
      <c r="M1270" s="38"/>
      <c r="N1270" s="38"/>
      <c r="O1270" s="38">
        <v>0</v>
      </c>
      <c r="P1270" s="38" t="str">
        <f>IF(J1270&lt;&gt;"20",IF(J1270="15",K1270,ROUND(K1270*0.85,2)),"")</f>
        <v/>
      </c>
      <c r="Q1270" s="38"/>
      <c r="R1270" s="38"/>
      <c r="S1270" s="38">
        <v>0</v>
      </c>
      <c r="T1270" s="38">
        <f>IF(J1270="20",K1270,IF(J1270="10",ROUND(K1270*0.7,2),ROUND(K1270/0.85*0.7,2)))</f>
        <v>4</v>
      </c>
      <c r="U1270" s="38">
        <f>ROUND(T1270*W1270/100,2)</f>
        <v>3.8</v>
      </c>
      <c r="V1270" s="38">
        <f>T1270-U1270</f>
        <v>0.20000000000000018</v>
      </c>
      <c r="W1270" s="36">
        <v>95</v>
      </c>
      <c r="X1270" s="38">
        <f>IF(J1270="20",ROUND(K1270/0.7*0.6,2),IF(J1270="10",ROUND(K1270*0.6,2),ROUND(K1270/0.85*0.6,2)))</f>
        <v>3.43</v>
      </c>
      <c r="Y1270" s="38">
        <f>ROUND(X1270*AA1270/100,2)</f>
        <v>3.26</v>
      </c>
      <c r="Z1270" s="38">
        <f>X1270-Y1270</f>
        <v>0.17000000000000037</v>
      </c>
      <c r="AA1270" s="36">
        <v>95</v>
      </c>
      <c r="AB1270" s="38" t="s">
        <v>171</v>
      </c>
      <c r="AC1270" s="38">
        <v>3.4</v>
      </c>
      <c r="AD1270" s="38">
        <v>3.23</v>
      </c>
      <c r="AE1270" s="38">
        <v>0.16999999999999993</v>
      </c>
      <c r="BJ1270" s="3" t="s">
        <v>98</v>
      </c>
      <c r="BK1270" s="3">
        <v>13.139999999999999</v>
      </c>
      <c r="BL1270" s="3">
        <v>12.48</v>
      </c>
      <c r="BM1270" s="3">
        <v>0.65999999999999837</v>
      </c>
      <c r="BN1270" s="3">
        <v>12.4</v>
      </c>
      <c r="BO1270" s="3">
        <v>11.78</v>
      </c>
      <c r="BP1270" s="3">
        <v>0.62000000000000099</v>
      </c>
      <c r="BQ1270" s="3">
        <v>10.139999999999999</v>
      </c>
      <c r="BR1270" s="3">
        <v>9.6300000000000008</v>
      </c>
      <c r="BS1270" s="3">
        <v>0.50999999999999801</v>
      </c>
      <c r="BT1270" s="3">
        <v>9.4</v>
      </c>
      <c r="BU1270" s="3">
        <v>8.93</v>
      </c>
      <c r="BV1270" s="3">
        <v>0.47000000000000064</v>
      </c>
      <c r="BW1270" s="3">
        <v>9.4</v>
      </c>
      <c r="BX1270" s="3">
        <v>8.93</v>
      </c>
      <c r="BY1270" s="3">
        <v>0.47000000000000064</v>
      </c>
      <c r="BZ1270" s="3">
        <v>8.1399999999999988</v>
      </c>
      <c r="CA1270" s="3">
        <v>0</v>
      </c>
      <c r="CB1270" s="3">
        <v>8.1399999999999988</v>
      </c>
      <c r="CC1270" s="3">
        <v>7.4</v>
      </c>
      <c r="CD1270" s="3">
        <v>7.03</v>
      </c>
      <c r="CE1270" s="3">
        <v>0.37000000000000011</v>
      </c>
      <c r="CF1270" s="3">
        <v>7.2</v>
      </c>
      <c r="CG1270" s="3">
        <v>0</v>
      </c>
      <c r="CH1270" s="3">
        <v>7.2</v>
      </c>
      <c r="CI1270" s="3">
        <v>6.6</v>
      </c>
      <c r="CJ1270" s="3">
        <v>6.27</v>
      </c>
      <c r="CK1270" s="3">
        <v>0.33000000000000007</v>
      </c>
      <c r="CL1270" s="3">
        <v>9.1999999999999993</v>
      </c>
      <c r="CM1270" s="3">
        <v>8.74</v>
      </c>
      <c r="CN1270" s="3">
        <v>0.45999999999999908</v>
      </c>
      <c r="CO1270" s="3">
        <v>8.68</v>
      </c>
      <c r="CP1270" s="3">
        <v>8.25</v>
      </c>
      <c r="CQ1270" s="3">
        <v>0.42999999999999972</v>
      </c>
      <c r="CR1270" s="3">
        <v>7.1</v>
      </c>
      <c r="CS1270" s="3">
        <v>6.75</v>
      </c>
      <c r="CT1270" s="3">
        <v>0.34999999999999964</v>
      </c>
      <c r="CU1270" s="3">
        <v>6.58</v>
      </c>
      <c r="CV1270" s="3">
        <v>6.25</v>
      </c>
      <c r="CW1270" s="3">
        <v>0.33000000000000007</v>
      </c>
      <c r="CX1270" s="3">
        <v>6.58</v>
      </c>
      <c r="CY1270" s="3">
        <v>6.25</v>
      </c>
      <c r="CZ1270" s="3">
        <v>0.33000000000000007</v>
      </c>
      <c r="DA1270" s="3">
        <v>5.7</v>
      </c>
      <c r="DB1270" s="3">
        <v>0</v>
      </c>
      <c r="DC1270" s="3">
        <v>5.7</v>
      </c>
      <c r="DD1270" s="3">
        <v>5.18</v>
      </c>
      <c r="DE1270" s="3">
        <v>4.92</v>
      </c>
      <c r="DF1270" s="3">
        <v>0.25999999999999979</v>
      </c>
      <c r="DG1270" s="3">
        <v>5.04</v>
      </c>
      <c r="DH1270" s="3">
        <v>4.79</v>
      </c>
      <c r="DI1270" s="3">
        <v>0.25</v>
      </c>
      <c r="DJ1270" s="3">
        <v>4.62</v>
      </c>
      <c r="DK1270" s="3">
        <v>4.3899999999999997</v>
      </c>
      <c r="DL1270" s="3">
        <v>0.23000000000000043</v>
      </c>
      <c r="DM1270" s="3">
        <v>11.83</v>
      </c>
      <c r="DN1270" s="3">
        <v>11.24</v>
      </c>
      <c r="DO1270" s="3">
        <v>0.58999999999999986</v>
      </c>
      <c r="DP1270" s="3">
        <v>9.1300000000000008</v>
      </c>
      <c r="DQ1270" s="3">
        <v>8.67</v>
      </c>
      <c r="DR1270" s="3">
        <v>0.46000000000000085</v>
      </c>
      <c r="DS1270" s="3">
        <v>7.33</v>
      </c>
      <c r="DT1270" s="3">
        <v>0</v>
      </c>
      <c r="DU1270" s="3">
        <v>7.33</v>
      </c>
      <c r="DV1270" s="3">
        <v>6.48</v>
      </c>
      <c r="DW1270" s="3">
        <v>0</v>
      </c>
      <c r="DX1270" s="3">
        <v>6.48</v>
      </c>
    </row>
    <row r="1271" spans="1:128" s="3" customFormat="1" x14ac:dyDescent="0.25">
      <c r="A1271" s="36" t="s">
        <v>1451</v>
      </c>
      <c r="B1271" s="36" t="s">
        <v>1205</v>
      </c>
      <c r="C1271" s="36" t="s">
        <v>1206</v>
      </c>
      <c r="D1271" s="37" t="s">
        <v>1226</v>
      </c>
      <c r="E1271" s="36" t="s">
        <v>1227</v>
      </c>
      <c r="F1271" s="37" t="s">
        <v>896</v>
      </c>
      <c r="G1271" s="36" t="s">
        <v>897</v>
      </c>
      <c r="H1271" s="36" t="s">
        <v>93</v>
      </c>
      <c r="I1271" s="36" t="s">
        <v>94</v>
      </c>
      <c r="J1271" s="36" t="s">
        <v>95</v>
      </c>
      <c r="K1271" s="44">
        <v>2.75</v>
      </c>
      <c r="L1271" s="38">
        <f>IF(J1271="10",K1271,"")</f>
        <v>2.75</v>
      </c>
      <c r="M1271" s="38">
        <f>ROUND(L1271*O1271/100,2)</f>
        <v>1.79</v>
      </c>
      <c r="N1271" s="38">
        <f>L1271-M1271</f>
        <v>0.96</v>
      </c>
      <c r="O1271" s="38" t="s">
        <v>96</v>
      </c>
      <c r="P1271" s="38">
        <f>IF(J1271&lt;&gt;"20",IF(J1271="15",K1271,ROUND(K1271*0.85,2)),"")</f>
        <v>2.34</v>
      </c>
      <c r="Q1271" s="38">
        <f>ROUND(P1271*S1271/100,2)</f>
        <v>1.87</v>
      </c>
      <c r="R1271" s="38">
        <f>P1271-Q1271</f>
        <v>0.46999999999999975</v>
      </c>
      <c r="S1271" s="38" t="s">
        <v>97</v>
      </c>
      <c r="T1271" s="38">
        <f>IF(J1271="20",K1271,IF(J1271="10",ROUND(K1271*0.7,2),ROUND(K1271/0.85*0.7,2)))</f>
        <v>1.93</v>
      </c>
      <c r="U1271" s="38">
        <f>ROUND(T1271*W1271/100,2)</f>
        <v>1.83</v>
      </c>
      <c r="V1271" s="38">
        <f>T1271-U1271</f>
        <v>9.9999999999999867E-2</v>
      </c>
      <c r="W1271" s="36">
        <v>95</v>
      </c>
      <c r="X1271" s="38">
        <f>IF(J1271="20",ROUND(K1271/0.7*0.6,2),IF(J1271="10",ROUND(K1271*0.6,2),ROUND(K1271/0.85*0.6,2)))</f>
        <v>1.65</v>
      </c>
      <c r="Y1271" s="38">
        <f>ROUND(X1271*AA1271/100,2)</f>
        <v>1.57</v>
      </c>
      <c r="Z1271" s="38">
        <f>X1271-Y1271</f>
        <v>7.9999999999999849E-2</v>
      </c>
      <c r="AA1271" s="36">
        <v>95</v>
      </c>
      <c r="AB1271" s="38" t="s">
        <v>98</v>
      </c>
      <c r="AC1271" s="38">
        <v>2.2000000000000002</v>
      </c>
      <c r="AD1271" s="38">
        <v>2.09</v>
      </c>
      <c r="AE1271" s="38">
        <v>0.11000000000000032</v>
      </c>
      <c r="BJ1271" s="3" t="s">
        <v>95</v>
      </c>
      <c r="BK1271" s="3">
        <v>8.75</v>
      </c>
      <c r="BL1271" s="3">
        <v>7.44</v>
      </c>
      <c r="BM1271" s="3">
        <v>1.3099999999999996</v>
      </c>
      <c r="BN1271" s="3">
        <v>7.05</v>
      </c>
      <c r="BO1271" s="3">
        <v>6.7</v>
      </c>
      <c r="BP1271" s="3">
        <v>0.34999999999999964</v>
      </c>
      <c r="BQ1271" s="3">
        <v>6.95</v>
      </c>
      <c r="BR1271" s="3">
        <v>5.91</v>
      </c>
      <c r="BS1271" s="3">
        <v>1.04</v>
      </c>
      <c r="BT1271" s="3">
        <v>5.25</v>
      </c>
      <c r="BU1271" s="3">
        <v>4.99</v>
      </c>
      <c r="BV1271" s="3">
        <v>0.25999999999999979</v>
      </c>
      <c r="BW1271" s="3">
        <v>6.1</v>
      </c>
      <c r="BX1271" s="3">
        <v>5.8</v>
      </c>
      <c r="BY1271" s="3">
        <v>0.29999999999999982</v>
      </c>
      <c r="BZ1271" s="3">
        <v>6.25</v>
      </c>
      <c r="CA1271" s="3">
        <v>5</v>
      </c>
      <c r="CB1271" s="3">
        <v>1.25</v>
      </c>
      <c r="CC1271" s="3">
        <v>5.4</v>
      </c>
      <c r="CD1271" s="3">
        <v>5.13</v>
      </c>
      <c r="CE1271" s="3">
        <v>0.27000000000000046</v>
      </c>
      <c r="CF1271" s="3">
        <v>4.75</v>
      </c>
      <c r="CG1271" s="3">
        <v>3.8</v>
      </c>
      <c r="CH1271" s="3">
        <v>0.95000000000000018</v>
      </c>
      <c r="CI1271" s="3">
        <v>4.2</v>
      </c>
      <c r="CJ1271" s="3">
        <v>3.99</v>
      </c>
      <c r="CK1271" s="3">
        <v>0.20999999999999996</v>
      </c>
      <c r="CL1271" s="3">
        <v>6.13</v>
      </c>
      <c r="CM1271" s="3">
        <v>5.21</v>
      </c>
      <c r="CN1271" s="3">
        <v>0.91999999999999993</v>
      </c>
      <c r="CO1271" s="3">
        <v>4.9400000000000004</v>
      </c>
      <c r="CP1271" s="3">
        <v>4.6900000000000004</v>
      </c>
      <c r="CQ1271" s="3">
        <v>0.25</v>
      </c>
      <c r="CR1271" s="3">
        <v>4.87</v>
      </c>
      <c r="CS1271" s="3">
        <v>4.1399999999999997</v>
      </c>
      <c r="CT1271" s="3">
        <v>0.73000000000000043</v>
      </c>
      <c r="CU1271" s="3">
        <v>3.68</v>
      </c>
      <c r="CV1271" s="3">
        <v>3.5</v>
      </c>
      <c r="CW1271" s="3">
        <v>0.18000000000000016</v>
      </c>
      <c r="CX1271" s="3">
        <v>4.2699999999999996</v>
      </c>
      <c r="CY1271" s="3">
        <v>4.0599999999999996</v>
      </c>
      <c r="CZ1271" s="3">
        <v>0.20999999999999996</v>
      </c>
      <c r="DA1271" s="3">
        <v>4.38</v>
      </c>
      <c r="DB1271" s="3">
        <v>3.5</v>
      </c>
      <c r="DC1271" s="3">
        <v>0.87999999999999989</v>
      </c>
      <c r="DD1271" s="3">
        <v>3.78</v>
      </c>
      <c r="DE1271" s="3">
        <v>3.59</v>
      </c>
      <c r="DF1271" s="3">
        <v>0.18999999999999995</v>
      </c>
      <c r="DG1271" s="3">
        <v>3.33</v>
      </c>
      <c r="DH1271" s="3">
        <v>2.83</v>
      </c>
      <c r="DI1271" s="3">
        <v>0.5</v>
      </c>
      <c r="DJ1271" s="3">
        <v>2.94</v>
      </c>
      <c r="DK1271" s="3">
        <v>2.79</v>
      </c>
      <c r="DL1271" s="3">
        <v>0.14999999999999991</v>
      </c>
      <c r="DM1271" s="3">
        <v>7.88</v>
      </c>
      <c r="DN1271" s="3">
        <v>6.7</v>
      </c>
      <c r="DO1271" s="3">
        <v>1.1799999999999997</v>
      </c>
      <c r="DP1271" s="3">
        <v>6.26</v>
      </c>
      <c r="DQ1271" s="3">
        <v>5.32</v>
      </c>
      <c r="DR1271" s="3">
        <v>0.9399999999999995</v>
      </c>
      <c r="DS1271" s="3">
        <v>5.63</v>
      </c>
      <c r="DT1271" s="3">
        <v>4.5</v>
      </c>
      <c r="DU1271" s="3">
        <v>1.1299999999999999</v>
      </c>
      <c r="DV1271" s="3">
        <v>4.28</v>
      </c>
      <c r="DW1271" s="3">
        <v>3.42</v>
      </c>
      <c r="DX1271" s="3">
        <v>0.86000000000000032</v>
      </c>
    </row>
    <row r="1272" spans="1:128" s="3" customFormat="1" x14ac:dyDescent="0.25">
      <c r="A1272" s="36" t="s">
        <v>1452</v>
      </c>
      <c r="B1272" s="36" t="s">
        <v>1205</v>
      </c>
      <c r="C1272" s="36" t="s">
        <v>1206</v>
      </c>
      <c r="D1272" s="37" t="s">
        <v>1223</v>
      </c>
      <c r="E1272" s="36" t="s">
        <v>1224</v>
      </c>
      <c r="F1272" s="37" t="s">
        <v>896</v>
      </c>
      <c r="G1272" s="36" t="s">
        <v>897</v>
      </c>
      <c r="H1272" s="36" t="s">
        <v>93</v>
      </c>
      <c r="I1272" s="36" t="s">
        <v>94</v>
      </c>
      <c r="J1272" s="36" t="s">
        <v>95</v>
      </c>
      <c r="K1272" s="44">
        <v>2.25</v>
      </c>
      <c r="L1272" s="38">
        <f>IF(J1272="10",K1272,"")</f>
        <v>2.25</v>
      </c>
      <c r="M1272" s="38">
        <f>ROUND(L1272*O1272/100,2)</f>
        <v>1.46</v>
      </c>
      <c r="N1272" s="38">
        <f>L1272-M1272</f>
        <v>0.79</v>
      </c>
      <c r="O1272" s="38" t="s">
        <v>96</v>
      </c>
      <c r="P1272" s="38">
        <f>IF(J1272&lt;&gt;"20",IF(J1272="15",K1272,ROUND(K1272*0.85,2)),"")</f>
        <v>1.91</v>
      </c>
      <c r="Q1272" s="38">
        <f>ROUND(P1272*S1272/100,2)</f>
        <v>1.53</v>
      </c>
      <c r="R1272" s="38">
        <f>P1272-Q1272</f>
        <v>0.37999999999999989</v>
      </c>
      <c r="S1272" s="38" t="s">
        <v>97</v>
      </c>
      <c r="T1272" s="38">
        <f>IF(J1272="20",K1272,IF(J1272="10",ROUND(K1272*0.7,2),ROUND(K1272/0.85*0.7,2)))</f>
        <v>1.58</v>
      </c>
      <c r="U1272" s="38">
        <f>ROUND(T1272*W1272/100,2)</f>
        <v>1.5</v>
      </c>
      <c r="V1272" s="38">
        <f>T1272-U1272</f>
        <v>8.0000000000000071E-2</v>
      </c>
      <c r="W1272" s="36">
        <v>95</v>
      </c>
      <c r="X1272" s="38">
        <f>IF(J1272="20",ROUND(K1272/0.7*0.6,2),IF(J1272="10",ROUND(K1272*0.6,2),ROUND(K1272/0.85*0.6,2)))</f>
        <v>1.35</v>
      </c>
      <c r="Y1272" s="38">
        <f>ROUND(X1272*AA1272/100,2)</f>
        <v>1.28</v>
      </c>
      <c r="Z1272" s="38">
        <f>X1272-Y1272</f>
        <v>7.0000000000000062E-2</v>
      </c>
      <c r="AA1272" s="36">
        <v>95</v>
      </c>
      <c r="AB1272" s="38" t="s">
        <v>98</v>
      </c>
      <c r="AC1272" s="38">
        <v>1.8</v>
      </c>
      <c r="AD1272" s="38">
        <v>1.71</v>
      </c>
      <c r="AE1272" s="38">
        <v>9.000000000000008E-2</v>
      </c>
      <c r="BJ1272" s="3" t="s">
        <v>95</v>
      </c>
      <c r="BK1272" s="3">
        <v>8.25</v>
      </c>
      <c r="BL1272" s="3">
        <v>7.01</v>
      </c>
      <c r="BM1272" s="3">
        <v>1.2400000000000002</v>
      </c>
      <c r="BN1272" s="3">
        <v>6.75</v>
      </c>
      <c r="BO1272" s="3">
        <v>6.41</v>
      </c>
      <c r="BP1272" s="3">
        <v>0.33999999999999986</v>
      </c>
      <c r="BQ1272" s="3">
        <v>6.45</v>
      </c>
      <c r="BR1272" s="3">
        <v>5.48</v>
      </c>
      <c r="BS1272" s="3">
        <v>0.96999999999999975</v>
      </c>
      <c r="BT1272" s="3">
        <v>4.95</v>
      </c>
      <c r="BU1272" s="3">
        <v>4.7</v>
      </c>
      <c r="BV1272" s="3">
        <v>0.25</v>
      </c>
      <c r="BW1272" s="3">
        <v>5.7</v>
      </c>
      <c r="BX1272" s="3">
        <v>5.42</v>
      </c>
      <c r="BY1272" s="3">
        <v>0.28000000000000025</v>
      </c>
      <c r="BZ1272" s="3">
        <v>5.75</v>
      </c>
      <c r="CA1272" s="3">
        <v>4.5999999999999996</v>
      </c>
      <c r="CB1272" s="3">
        <v>1.1500000000000004</v>
      </c>
      <c r="CC1272" s="3">
        <v>5</v>
      </c>
      <c r="CD1272" s="3">
        <v>4.75</v>
      </c>
      <c r="CE1272" s="3">
        <v>0.25</v>
      </c>
      <c r="CF1272" s="3">
        <v>4.25</v>
      </c>
      <c r="CG1272" s="3">
        <v>3.4</v>
      </c>
      <c r="CH1272" s="3">
        <v>0.85000000000000009</v>
      </c>
      <c r="CI1272" s="3">
        <v>3.8</v>
      </c>
      <c r="CJ1272" s="3">
        <v>3.61</v>
      </c>
      <c r="CK1272" s="3">
        <v>0.18999999999999995</v>
      </c>
      <c r="CL1272" s="3">
        <v>5.78</v>
      </c>
      <c r="CM1272" s="3">
        <v>4.91</v>
      </c>
      <c r="CN1272" s="3">
        <v>0.87000000000000011</v>
      </c>
      <c r="CO1272" s="3">
        <v>4.7300000000000004</v>
      </c>
      <c r="CP1272" s="3">
        <v>4.49</v>
      </c>
      <c r="CQ1272" s="3">
        <v>0.24000000000000021</v>
      </c>
      <c r="CR1272" s="3">
        <v>4.5199999999999996</v>
      </c>
      <c r="CS1272" s="3">
        <v>3.84</v>
      </c>
      <c r="CT1272" s="3">
        <v>0.67999999999999972</v>
      </c>
      <c r="CU1272" s="3">
        <v>3.47</v>
      </c>
      <c r="CV1272" s="3">
        <v>3.3</v>
      </c>
      <c r="CW1272" s="3">
        <v>0.17000000000000037</v>
      </c>
      <c r="CX1272" s="3">
        <v>3.99</v>
      </c>
      <c r="CY1272" s="3">
        <v>3.79</v>
      </c>
      <c r="CZ1272" s="3">
        <v>0.20000000000000018</v>
      </c>
      <c r="DA1272" s="3">
        <v>4.03</v>
      </c>
      <c r="DB1272" s="3">
        <v>3.22</v>
      </c>
      <c r="DC1272" s="3">
        <v>0.81</v>
      </c>
      <c r="DD1272" s="3">
        <v>3.5</v>
      </c>
      <c r="DE1272" s="3">
        <v>3.33</v>
      </c>
      <c r="DF1272" s="3">
        <v>0.16999999999999993</v>
      </c>
      <c r="DG1272" s="3">
        <v>2.98</v>
      </c>
      <c r="DH1272" s="3">
        <v>2.5299999999999998</v>
      </c>
      <c r="DI1272" s="3">
        <v>0.45000000000000018</v>
      </c>
      <c r="DJ1272" s="3">
        <v>2.66</v>
      </c>
      <c r="DK1272" s="3">
        <v>2.5299999999999998</v>
      </c>
      <c r="DL1272" s="3">
        <v>0.13000000000000034</v>
      </c>
      <c r="DM1272" s="3">
        <v>7.43</v>
      </c>
      <c r="DN1272" s="3">
        <v>6.32</v>
      </c>
      <c r="DO1272" s="3">
        <v>1.1099999999999994</v>
      </c>
      <c r="DP1272" s="3">
        <v>5.81</v>
      </c>
      <c r="DQ1272" s="3">
        <v>4.9400000000000004</v>
      </c>
      <c r="DR1272" s="3">
        <v>0.86999999999999922</v>
      </c>
      <c r="DS1272" s="3">
        <v>5.18</v>
      </c>
      <c r="DT1272" s="3">
        <v>4.1399999999999997</v>
      </c>
      <c r="DU1272" s="3">
        <v>1.04</v>
      </c>
      <c r="DV1272" s="3">
        <v>3.83</v>
      </c>
      <c r="DW1272" s="3">
        <v>3.06</v>
      </c>
      <c r="DX1272" s="3">
        <v>0.77</v>
      </c>
    </row>
    <row r="1273" spans="1:128" s="3" customFormat="1" x14ac:dyDescent="0.25">
      <c r="A1273" s="36" t="s">
        <v>1453</v>
      </c>
      <c r="B1273" s="36" t="s">
        <v>1205</v>
      </c>
      <c r="C1273" s="36" t="s">
        <v>1206</v>
      </c>
      <c r="D1273" s="37" t="s">
        <v>1212</v>
      </c>
      <c r="E1273" s="36" t="s">
        <v>1213</v>
      </c>
      <c r="F1273" s="37" t="s">
        <v>896</v>
      </c>
      <c r="G1273" s="36" t="s">
        <v>897</v>
      </c>
      <c r="H1273" s="36" t="s">
        <v>93</v>
      </c>
      <c r="I1273" s="36" t="s">
        <v>94</v>
      </c>
      <c r="J1273" s="36" t="s">
        <v>95</v>
      </c>
      <c r="K1273" s="44">
        <v>2.75</v>
      </c>
      <c r="L1273" s="38">
        <f>IF(J1273="10",K1273,"")</f>
        <v>2.75</v>
      </c>
      <c r="M1273" s="38">
        <f>ROUND(L1273*O1273/100,2)</f>
        <v>1.79</v>
      </c>
      <c r="N1273" s="38">
        <f>L1273-M1273</f>
        <v>0.96</v>
      </c>
      <c r="O1273" s="38" t="s">
        <v>96</v>
      </c>
      <c r="P1273" s="38">
        <f>IF(J1273&lt;&gt;"20",IF(J1273="15",K1273,ROUND(K1273*0.85,2)),"")</f>
        <v>2.34</v>
      </c>
      <c r="Q1273" s="38">
        <f>ROUND(P1273*S1273/100,2)</f>
        <v>1.87</v>
      </c>
      <c r="R1273" s="38">
        <f>P1273-Q1273</f>
        <v>0.46999999999999975</v>
      </c>
      <c r="S1273" s="38" t="s">
        <v>97</v>
      </c>
      <c r="T1273" s="38">
        <f>IF(J1273="20",K1273,IF(J1273="10",ROUND(K1273*0.7,2),ROUND(K1273/0.85*0.7,2)))</f>
        <v>1.93</v>
      </c>
      <c r="U1273" s="38">
        <f>ROUND(T1273*W1273/100,2)</f>
        <v>1.83</v>
      </c>
      <c r="V1273" s="38">
        <f>T1273-U1273</f>
        <v>9.9999999999999867E-2</v>
      </c>
      <c r="W1273" s="36">
        <v>95</v>
      </c>
      <c r="X1273" s="38">
        <f>IF(J1273="20",ROUND(K1273/0.7*0.6,2),IF(J1273="10",ROUND(K1273*0.6,2),ROUND(K1273/0.85*0.6,2)))</f>
        <v>1.65</v>
      </c>
      <c r="Y1273" s="38">
        <f>ROUND(X1273*AA1273/100,2)</f>
        <v>1.57</v>
      </c>
      <c r="Z1273" s="38">
        <f>X1273-Y1273</f>
        <v>7.9999999999999849E-2</v>
      </c>
      <c r="AA1273" s="36">
        <v>95</v>
      </c>
      <c r="AB1273" s="38" t="s">
        <v>98</v>
      </c>
      <c r="AC1273" s="38">
        <v>2.2000000000000002</v>
      </c>
      <c r="AD1273" s="38">
        <v>2.09</v>
      </c>
      <c r="AE1273" s="38">
        <v>0.11000000000000032</v>
      </c>
      <c r="BJ1273" s="3" t="s">
        <v>95</v>
      </c>
      <c r="BK1273" s="3">
        <v>8.75</v>
      </c>
      <c r="BL1273" s="3">
        <v>7.44</v>
      </c>
      <c r="BM1273" s="3">
        <v>1.3099999999999996</v>
      </c>
      <c r="BN1273" s="3">
        <v>7.05</v>
      </c>
      <c r="BO1273" s="3">
        <v>6.7</v>
      </c>
      <c r="BP1273" s="3">
        <v>0.34999999999999964</v>
      </c>
      <c r="BQ1273" s="3">
        <v>6.95</v>
      </c>
      <c r="BR1273" s="3">
        <v>5.91</v>
      </c>
      <c r="BS1273" s="3">
        <v>1.04</v>
      </c>
      <c r="BT1273" s="3">
        <v>5.25</v>
      </c>
      <c r="BU1273" s="3">
        <v>4.99</v>
      </c>
      <c r="BV1273" s="3">
        <v>0.25999999999999979</v>
      </c>
      <c r="BW1273" s="3">
        <v>6.1</v>
      </c>
      <c r="BX1273" s="3">
        <v>5.8</v>
      </c>
      <c r="BY1273" s="3">
        <v>0.29999999999999982</v>
      </c>
      <c r="BZ1273" s="3">
        <v>6.25</v>
      </c>
      <c r="CA1273" s="3">
        <v>5</v>
      </c>
      <c r="CB1273" s="3">
        <v>1.25</v>
      </c>
      <c r="CC1273" s="3">
        <v>5.4</v>
      </c>
      <c r="CD1273" s="3">
        <v>5.13</v>
      </c>
      <c r="CE1273" s="3">
        <v>0.27000000000000046</v>
      </c>
      <c r="CF1273" s="3">
        <v>4.75</v>
      </c>
      <c r="CG1273" s="3">
        <v>3.8</v>
      </c>
      <c r="CH1273" s="3">
        <v>0.95000000000000018</v>
      </c>
      <c r="CI1273" s="3">
        <v>4.2</v>
      </c>
      <c r="CJ1273" s="3">
        <v>3.99</v>
      </c>
      <c r="CK1273" s="3">
        <v>0.20999999999999996</v>
      </c>
      <c r="CL1273" s="3">
        <v>6.13</v>
      </c>
      <c r="CM1273" s="3">
        <v>5.21</v>
      </c>
      <c r="CN1273" s="3">
        <v>0.91999999999999993</v>
      </c>
      <c r="CO1273" s="3">
        <v>4.9400000000000004</v>
      </c>
      <c r="CP1273" s="3">
        <v>4.6900000000000004</v>
      </c>
      <c r="CQ1273" s="3">
        <v>0.25</v>
      </c>
      <c r="CR1273" s="3">
        <v>4.87</v>
      </c>
      <c r="CS1273" s="3">
        <v>4.1399999999999997</v>
      </c>
      <c r="CT1273" s="3">
        <v>0.73000000000000043</v>
      </c>
      <c r="CU1273" s="3">
        <v>3.68</v>
      </c>
      <c r="CV1273" s="3">
        <v>3.5</v>
      </c>
      <c r="CW1273" s="3">
        <v>0.18000000000000016</v>
      </c>
      <c r="CX1273" s="3">
        <v>4.2699999999999996</v>
      </c>
      <c r="CY1273" s="3">
        <v>4.0599999999999996</v>
      </c>
      <c r="CZ1273" s="3">
        <v>0.20999999999999996</v>
      </c>
      <c r="DA1273" s="3">
        <v>4.38</v>
      </c>
      <c r="DB1273" s="3">
        <v>3.5</v>
      </c>
      <c r="DC1273" s="3">
        <v>0.87999999999999989</v>
      </c>
      <c r="DD1273" s="3">
        <v>3.78</v>
      </c>
      <c r="DE1273" s="3">
        <v>3.59</v>
      </c>
      <c r="DF1273" s="3">
        <v>0.18999999999999995</v>
      </c>
      <c r="DG1273" s="3">
        <v>3.33</v>
      </c>
      <c r="DH1273" s="3">
        <v>2.83</v>
      </c>
      <c r="DI1273" s="3">
        <v>0.5</v>
      </c>
      <c r="DJ1273" s="3">
        <v>2.94</v>
      </c>
      <c r="DK1273" s="3">
        <v>2.79</v>
      </c>
      <c r="DL1273" s="3">
        <v>0.14999999999999991</v>
      </c>
      <c r="DM1273" s="3">
        <v>7.88</v>
      </c>
      <c r="DN1273" s="3">
        <v>6.7</v>
      </c>
      <c r="DO1273" s="3">
        <v>1.1799999999999997</v>
      </c>
      <c r="DP1273" s="3">
        <v>6.26</v>
      </c>
      <c r="DQ1273" s="3">
        <v>5.32</v>
      </c>
      <c r="DR1273" s="3">
        <v>0.9399999999999995</v>
      </c>
      <c r="DS1273" s="3">
        <v>5.63</v>
      </c>
      <c r="DT1273" s="3">
        <v>4.5</v>
      </c>
      <c r="DU1273" s="3">
        <v>1.1299999999999999</v>
      </c>
      <c r="DV1273" s="3">
        <v>4.28</v>
      </c>
      <c r="DW1273" s="3">
        <v>3.42</v>
      </c>
      <c r="DX1273" s="3">
        <v>0.86000000000000032</v>
      </c>
    </row>
    <row r="1274" spans="1:128" s="3" customFormat="1" x14ac:dyDescent="0.25">
      <c r="A1274" s="36" t="s">
        <v>1454</v>
      </c>
      <c r="B1274" s="36" t="s">
        <v>1205</v>
      </c>
      <c r="C1274" s="36" t="s">
        <v>1206</v>
      </c>
      <c r="D1274" s="37" t="s">
        <v>1220</v>
      </c>
      <c r="E1274" s="36" t="s">
        <v>1221</v>
      </c>
      <c r="F1274" s="37" t="s">
        <v>896</v>
      </c>
      <c r="G1274" s="36" t="s">
        <v>897</v>
      </c>
      <c r="H1274" s="36" t="s">
        <v>93</v>
      </c>
      <c r="I1274" s="36" t="s">
        <v>94</v>
      </c>
      <c r="J1274" s="36" t="s">
        <v>95</v>
      </c>
      <c r="K1274" s="44">
        <v>2.5</v>
      </c>
      <c r="L1274" s="38">
        <f>IF(J1274="10",K1274,"")</f>
        <v>2.5</v>
      </c>
      <c r="M1274" s="38">
        <f>ROUND(L1274*O1274/100,2)</f>
        <v>1.63</v>
      </c>
      <c r="N1274" s="38">
        <f>L1274-M1274</f>
        <v>0.87000000000000011</v>
      </c>
      <c r="O1274" s="38" t="s">
        <v>96</v>
      </c>
      <c r="P1274" s="38">
        <f>IF(J1274&lt;&gt;"20",IF(J1274="15",K1274,ROUND(K1274*0.85,2)),"")</f>
        <v>2.13</v>
      </c>
      <c r="Q1274" s="38">
        <f>ROUND(P1274*S1274/100,2)</f>
        <v>1.7</v>
      </c>
      <c r="R1274" s="38">
        <f>P1274-Q1274</f>
        <v>0.42999999999999994</v>
      </c>
      <c r="S1274" s="38" t="s">
        <v>97</v>
      </c>
      <c r="T1274" s="38">
        <f>IF(J1274="20",K1274,IF(J1274="10",ROUND(K1274*0.7,2),ROUND(K1274/0.85*0.7,2)))</f>
        <v>1.75</v>
      </c>
      <c r="U1274" s="38">
        <f>ROUND(T1274*W1274/100,2)</f>
        <v>1.66</v>
      </c>
      <c r="V1274" s="38">
        <f>T1274-U1274</f>
        <v>9.000000000000008E-2</v>
      </c>
      <c r="W1274" s="36">
        <v>95</v>
      </c>
      <c r="X1274" s="38">
        <f>IF(J1274="20",ROUND(K1274/0.7*0.6,2),IF(J1274="10",ROUND(K1274*0.6,2),ROUND(K1274/0.85*0.6,2)))</f>
        <v>1.5</v>
      </c>
      <c r="Y1274" s="38">
        <f>ROUND(X1274*AA1274/100,2)</f>
        <v>1.43</v>
      </c>
      <c r="Z1274" s="38">
        <f>X1274-Y1274</f>
        <v>7.0000000000000062E-2</v>
      </c>
      <c r="AA1274" s="36">
        <v>95</v>
      </c>
      <c r="AB1274" s="38" t="s">
        <v>98</v>
      </c>
      <c r="AC1274" s="38">
        <v>2</v>
      </c>
      <c r="AD1274" s="38">
        <v>1.9</v>
      </c>
      <c r="AE1274" s="38">
        <v>0.10000000000000009</v>
      </c>
      <c r="BJ1274" s="3" t="s">
        <v>95</v>
      </c>
      <c r="BK1274" s="3">
        <v>8.5</v>
      </c>
      <c r="BL1274" s="3">
        <v>7.23</v>
      </c>
      <c r="BM1274" s="3">
        <v>1.2699999999999996</v>
      </c>
      <c r="BN1274" s="3">
        <v>6.9</v>
      </c>
      <c r="BO1274" s="3">
        <v>6.56</v>
      </c>
      <c r="BP1274" s="3">
        <v>0.34000000000000075</v>
      </c>
      <c r="BQ1274" s="3">
        <v>6.7</v>
      </c>
      <c r="BR1274" s="3">
        <v>5.7</v>
      </c>
      <c r="BS1274" s="3">
        <v>1</v>
      </c>
      <c r="BT1274" s="3">
        <v>5.0999999999999996</v>
      </c>
      <c r="BU1274" s="3">
        <v>4.8499999999999996</v>
      </c>
      <c r="BV1274" s="3">
        <v>0.25</v>
      </c>
      <c r="BW1274" s="3">
        <v>5.9</v>
      </c>
      <c r="BX1274" s="3">
        <v>5.61</v>
      </c>
      <c r="BY1274" s="3">
        <v>0.29000000000000004</v>
      </c>
      <c r="BZ1274" s="3">
        <v>6</v>
      </c>
      <c r="CA1274" s="3">
        <v>4.8</v>
      </c>
      <c r="CB1274" s="3">
        <v>1.2000000000000002</v>
      </c>
      <c r="CC1274" s="3">
        <v>5.2</v>
      </c>
      <c r="CD1274" s="3">
        <v>4.9400000000000004</v>
      </c>
      <c r="CE1274" s="3">
        <v>0.25999999999999979</v>
      </c>
      <c r="CF1274" s="3">
        <v>4.5</v>
      </c>
      <c r="CG1274" s="3">
        <v>3.6</v>
      </c>
      <c r="CH1274" s="3">
        <v>0.89999999999999991</v>
      </c>
      <c r="CI1274" s="3">
        <v>4</v>
      </c>
      <c r="CJ1274" s="3">
        <v>3.8</v>
      </c>
      <c r="CK1274" s="3">
        <v>0.20000000000000018</v>
      </c>
      <c r="CL1274" s="3">
        <v>5.95</v>
      </c>
      <c r="CM1274" s="3">
        <v>5.0599999999999996</v>
      </c>
      <c r="CN1274" s="3">
        <v>0.89000000000000057</v>
      </c>
      <c r="CO1274" s="3">
        <v>4.83</v>
      </c>
      <c r="CP1274" s="3">
        <v>4.59</v>
      </c>
      <c r="CQ1274" s="3">
        <v>0.24000000000000021</v>
      </c>
      <c r="CR1274" s="3">
        <v>4.6900000000000004</v>
      </c>
      <c r="CS1274" s="3">
        <v>3.99</v>
      </c>
      <c r="CT1274" s="3">
        <v>0.70000000000000018</v>
      </c>
      <c r="CU1274" s="3">
        <v>3.57</v>
      </c>
      <c r="CV1274" s="3">
        <v>3.39</v>
      </c>
      <c r="CW1274" s="3">
        <v>0.17999999999999972</v>
      </c>
      <c r="CX1274" s="3">
        <v>4.13</v>
      </c>
      <c r="CY1274" s="3">
        <v>3.92</v>
      </c>
      <c r="CZ1274" s="3">
        <v>0.20999999999999996</v>
      </c>
      <c r="DA1274" s="3">
        <v>4.2</v>
      </c>
      <c r="DB1274" s="3">
        <v>3.36</v>
      </c>
      <c r="DC1274" s="3">
        <v>0.8400000000000003</v>
      </c>
      <c r="DD1274" s="3">
        <v>3.64</v>
      </c>
      <c r="DE1274" s="3">
        <v>3.46</v>
      </c>
      <c r="DF1274" s="3">
        <v>0.18000000000000016</v>
      </c>
      <c r="DG1274" s="3">
        <v>3.15</v>
      </c>
      <c r="DH1274" s="3">
        <v>2.68</v>
      </c>
      <c r="DI1274" s="3">
        <v>0.46999999999999975</v>
      </c>
      <c r="DJ1274" s="3">
        <v>2.8</v>
      </c>
      <c r="DK1274" s="3">
        <v>2.66</v>
      </c>
      <c r="DL1274" s="3">
        <v>0.13999999999999968</v>
      </c>
      <c r="DM1274" s="3">
        <v>7.65</v>
      </c>
      <c r="DN1274" s="3">
        <v>6.5</v>
      </c>
      <c r="DO1274" s="3">
        <v>1.1500000000000004</v>
      </c>
      <c r="DP1274" s="3">
        <v>6.03</v>
      </c>
      <c r="DQ1274" s="3">
        <v>5.13</v>
      </c>
      <c r="DR1274" s="3">
        <v>0.90000000000000036</v>
      </c>
      <c r="DS1274" s="3">
        <v>5.4</v>
      </c>
      <c r="DT1274" s="3">
        <v>4.32</v>
      </c>
      <c r="DU1274" s="3">
        <v>1.08</v>
      </c>
      <c r="DV1274" s="3">
        <v>4.05</v>
      </c>
      <c r="DW1274" s="3">
        <v>3.24</v>
      </c>
      <c r="DX1274" s="3">
        <v>0.80999999999999961</v>
      </c>
    </row>
    <row r="1275" spans="1:128" s="3" customFormat="1" x14ac:dyDescent="0.25">
      <c r="A1275" s="36" t="s">
        <v>1455</v>
      </c>
      <c r="B1275" s="36" t="s">
        <v>1205</v>
      </c>
      <c r="C1275" s="36" t="s">
        <v>1206</v>
      </c>
      <c r="D1275" s="37" t="s">
        <v>1207</v>
      </c>
      <c r="E1275" s="36" t="s">
        <v>1208</v>
      </c>
      <c r="F1275" s="37" t="s">
        <v>896</v>
      </c>
      <c r="G1275" s="36" t="s">
        <v>897</v>
      </c>
      <c r="H1275" s="36" t="s">
        <v>93</v>
      </c>
      <c r="I1275" s="36" t="s">
        <v>94</v>
      </c>
      <c r="J1275" s="36" t="s">
        <v>95</v>
      </c>
      <c r="K1275" s="44">
        <v>2.5</v>
      </c>
      <c r="L1275" s="38">
        <f>IF(J1275="10",K1275,"")</f>
        <v>2.5</v>
      </c>
      <c r="M1275" s="38">
        <f>ROUND(L1275*O1275/100,2)</f>
        <v>1.63</v>
      </c>
      <c r="N1275" s="38">
        <f>L1275-M1275</f>
        <v>0.87000000000000011</v>
      </c>
      <c r="O1275" s="38" t="s">
        <v>96</v>
      </c>
      <c r="P1275" s="38">
        <f>IF(J1275&lt;&gt;"20",IF(J1275="15",K1275,ROUND(K1275*0.85,2)),"")</f>
        <v>2.13</v>
      </c>
      <c r="Q1275" s="38">
        <f>ROUND(P1275*S1275/100,2)</f>
        <v>1.7</v>
      </c>
      <c r="R1275" s="38">
        <f>P1275-Q1275</f>
        <v>0.42999999999999994</v>
      </c>
      <c r="S1275" s="38" t="s">
        <v>97</v>
      </c>
      <c r="T1275" s="38">
        <f>IF(J1275="20",K1275,IF(J1275="10",ROUND(K1275*0.7,2),ROUND(K1275/0.85*0.7,2)))</f>
        <v>1.75</v>
      </c>
      <c r="U1275" s="38">
        <f>ROUND(T1275*W1275/100,2)</f>
        <v>1.66</v>
      </c>
      <c r="V1275" s="38">
        <f>T1275-U1275</f>
        <v>9.000000000000008E-2</v>
      </c>
      <c r="W1275" s="36">
        <v>95</v>
      </c>
      <c r="X1275" s="38">
        <f>IF(J1275="20",ROUND(K1275/0.7*0.6,2),IF(J1275="10",ROUND(K1275*0.6,2),ROUND(K1275/0.85*0.6,2)))</f>
        <v>1.5</v>
      </c>
      <c r="Y1275" s="38">
        <f>ROUND(X1275*AA1275/100,2)</f>
        <v>1.43</v>
      </c>
      <c r="Z1275" s="38">
        <f>X1275-Y1275</f>
        <v>7.0000000000000062E-2</v>
      </c>
      <c r="AA1275" s="36">
        <v>95</v>
      </c>
      <c r="AB1275" s="38" t="s">
        <v>98</v>
      </c>
      <c r="AC1275" s="38">
        <v>2</v>
      </c>
      <c r="AD1275" s="38">
        <v>1.9</v>
      </c>
      <c r="AE1275" s="38">
        <v>0.10000000000000009</v>
      </c>
      <c r="BJ1275" s="3" t="s">
        <v>95</v>
      </c>
      <c r="BK1275" s="3">
        <v>8.5</v>
      </c>
      <c r="BL1275" s="3">
        <v>7.23</v>
      </c>
      <c r="BM1275" s="3">
        <v>1.2699999999999996</v>
      </c>
      <c r="BN1275" s="3">
        <v>6.9</v>
      </c>
      <c r="BO1275" s="3">
        <v>6.56</v>
      </c>
      <c r="BP1275" s="3">
        <v>0.34000000000000075</v>
      </c>
      <c r="BQ1275" s="3">
        <v>6.7</v>
      </c>
      <c r="BR1275" s="3">
        <v>5.7</v>
      </c>
      <c r="BS1275" s="3">
        <v>1</v>
      </c>
      <c r="BT1275" s="3">
        <v>5.0999999999999996</v>
      </c>
      <c r="BU1275" s="3">
        <v>4.8499999999999996</v>
      </c>
      <c r="BV1275" s="3">
        <v>0.25</v>
      </c>
      <c r="BW1275" s="3">
        <v>5.9</v>
      </c>
      <c r="BX1275" s="3">
        <v>5.61</v>
      </c>
      <c r="BY1275" s="3">
        <v>0.29000000000000004</v>
      </c>
      <c r="BZ1275" s="3">
        <v>6</v>
      </c>
      <c r="CA1275" s="3">
        <v>4.8</v>
      </c>
      <c r="CB1275" s="3">
        <v>1.2000000000000002</v>
      </c>
      <c r="CC1275" s="3">
        <v>5.2</v>
      </c>
      <c r="CD1275" s="3">
        <v>4.9400000000000004</v>
      </c>
      <c r="CE1275" s="3">
        <v>0.25999999999999979</v>
      </c>
      <c r="CF1275" s="3">
        <v>4.5</v>
      </c>
      <c r="CG1275" s="3">
        <v>3.6</v>
      </c>
      <c r="CH1275" s="3">
        <v>0.89999999999999991</v>
      </c>
      <c r="CI1275" s="3">
        <v>4</v>
      </c>
      <c r="CJ1275" s="3">
        <v>3.8</v>
      </c>
      <c r="CK1275" s="3">
        <v>0.20000000000000018</v>
      </c>
      <c r="CL1275" s="3">
        <v>5.95</v>
      </c>
      <c r="CM1275" s="3">
        <v>5.0599999999999996</v>
      </c>
      <c r="CN1275" s="3">
        <v>0.89000000000000057</v>
      </c>
      <c r="CO1275" s="3">
        <v>4.83</v>
      </c>
      <c r="CP1275" s="3">
        <v>4.59</v>
      </c>
      <c r="CQ1275" s="3">
        <v>0.24000000000000021</v>
      </c>
      <c r="CR1275" s="3">
        <v>4.6900000000000004</v>
      </c>
      <c r="CS1275" s="3">
        <v>3.99</v>
      </c>
      <c r="CT1275" s="3">
        <v>0.70000000000000018</v>
      </c>
      <c r="CU1275" s="3">
        <v>3.57</v>
      </c>
      <c r="CV1275" s="3">
        <v>3.39</v>
      </c>
      <c r="CW1275" s="3">
        <v>0.17999999999999972</v>
      </c>
      <c r="CX1275" s="3">
        <v>4.13</v>
      </c>
      <c r="CY1275" s="3">
        <v>3.92</v>
      </c>
      <c r="CZ1275" s="3">
        <v>0.20999999999999996</v>
      </c>
      <c r="DA1275" s="3">
        <v>4.2</v>
      </c>
      <c r="DB1275" s="3">
        <v>3.36</v>
      </c>
      <c r="DC1275" s="3">
        <v>0.8400000000000003</v>
      </c>
      <c r="DD1275" s="3">
        <v>3.64</v>
      </c>
      <c r="DE1275" s="3">
        <v>3.46</v>
      </c>
      <c r="DF1275" s="3">
        <v>0.18000000000000016</v>
      </c>
      <c r="DG1275" s="3">
        <v>3.15</v>
      </c>
      <c r="DH1275" s="3">
        <v>2.68</v>
      </c>
      <c r="DI1275" s="3">
        <v>0.46999999999999975</v>
      </c>
      <c r="DJ1275" s="3">
        <v>2.8</v>
      </c>
      <c r="DK1275" s="3">
        <v>2.66</v>
      </c>
      <c r="DL1275" s="3">
        <v>0.13999999999999968</v>
      </c>
      <c r="DM1275" s="3">
        <v>7.65</v>
      </c>
      <c r="DN1275" s="3">
        <v>6.5</v>
      </c>
      <c r="DO1275" s="3">
        <v>1.1500000000000004</v>
      </c>
      <c r="DP1275" s="3">
        <v>6.03</v>
      </c>
      <c r="DQ1275" s="3">
        <v>5.13</v>
      </c>
      <c r="DR1275" s="3">
        <v>0.90000000000000036</v>
      </c>
      <c r="DS1275" s="3">
        <v>5.4</v>
      </c>
      <c r="DT1275" s="3">
        <v>4.32</v>
      </c>
      <c r="DU1275" s="3">
        <v>1.08</v>
      </c>
      <c r="DV1275" s="3">
        <v>4.05</v>
      </c>
      <c r="DW1275" s="3">
        <v>3.24</v>
      </c>
      <c r="DX1275" s="3">
        <v>0.80999999999999961</v>
      </c>
    </row>
    <row r="1276" spans="1:128" s="3" customFormat="1" x14ac:dyDescent="0.25">
      <c r="A1276" s="36" t="s">
        <v>1456</v>
      </c>
      <c r="B1276" s="36" t="s">
        <v>1205</v>
      </c>
      <c r="C1276" s="36" t="s">
        <v>1206</v>
      </c>
      <c r="D1276" s="37" t="s">
        <v>1215</v>
      </c>
      <c r="E1276" s="36" t="s">
        <v>1206</v>
      </c>
      <c r="F1276" s="37" t="s">
        <v>896</v>
      </c>
      <c r="G1276" s="36" t="s">
        <v>897</v>
      </c>
      <c r="H1276" s="36" t="s">
        <v>93</v>
      </c>
      <c r="I1276" s="36" t="s">
        <v>94</v>
      </c>
      <c r="J1276" s="36" t="s">
        <v>95</v>
      </c>
      <c r="K1276" s="44">
        <v>2.75</v>
      </c>
      <c r="L1276" s="38">
        <f>IF(J1276="10",K1276,"")</f>
        <v>2.75</v>
      </c>
      <c r="M1276" s="38">
        <f>ROUND(L1276*O1276/100,2)</f>
        <v>1.79</v>
      </c>
      <c r="N1276" s="38">
        <f>L1276-M1276</f>
        <v>0.96</v>
      </c>
      <c r="O1276" s="38" t="s">
        <v>96</v>
      </c>
      <c r="P1276" s="38">
        <f>IF(J1276&lt;&gt;"20",IF(J1276="15",K1276,ROUND(K1276*0.85,2)),"")</f>
        <v>2.34</v>
      </c>
      <c r="Q1276" s="38">
        <f>ROUND(P1276*S1276/100,2)</f>
        <v>1.87</v>
      </c>
      <c r="R1276" s="38">
        <f>P1276-Q1276</f>
        <v>0.46999999999999975</v>
      </c>
      <c r="S1276" s="38" t="s">
        <v>97</v>
      </c>
      <c r="T1276" s="38">
        <f>IF(J1276="20",K1276,IF(J1276="10",ROUND(K1276*0.7,2),ROUND(K1276/0.85*0.7,2)))</f>
        <v>1.93</v>
      </c>
      <c r="U1276" s="38">
        <f>ROUND(T1276*W1276/100,2)</f>
        <v>1.83</v>
      </c>
      <c r="V1276" s="38">
        <f>T1276-U1276</f>
        <v>9.9999999999999867E-2</v>
      </c>
      <c r="W1276" s="36">
        <v>95</v>
      </c>
      <c r="X1276" s="38">
        <f>IF(J1276="20",ROUND(K1276/0.7*0.6,2),IF(J1276="10",ROUND(K1276*0.6,2),ROUND(K1276/0.85*0.6,2)))</f>
        <v>1.65</v>
      </c>
      <c r="Y1276" s="38">
        <f>ROUND(X1276*AA1276/100,2)</f>
        <v>1.57</v>
      </c>
      <c r="Z1276" s="38">
        <f>X1276-Y1276</f>
        <v>7.9999999999999849E-2</v>
      </c>
      <c r="AA1276" s="36">
        <v>95</v>
      </c>
      <c r="AB1276" s="38" t="s">
        <v>98</v>
      </c>
      <c r="AC1276" s="38">
        <v>2.2000000000000002</v>
      </c>
      <c r="AD1276" s="38">
        <v>2.09</v>
      </c>
      <c r="AE1276" s="38">
        <v>0.11000000000000032</v>
      </c>
      <c r="BJ1276" s="3" t="s">
        <v>95</v>
      </c>
      <c r="BK1276" s="3">
        <v>8.75</v>
      </c>
      <c r="BL1276" s="3">
        <v>7.44</v>
      </c>
      <c r="BM1276" s="3">
        <v>1.3099999999999996</v>
      </c>
      <c r="BN1276" s="3">
        <v>7.05</v>
      </c>
      <c r="BO1276" s="3">
        <v>6.7</v>
      </c>
      <c r="BP1276" s="3">
        <v>0.34999999999999964</v>
      </c>
      <c r="BQ1276" s="3">
        <v>6.95</v>
      </c>
      <c r="BR1276" s="3">
        <v>5.91</v>
      </c>
      <c r="BS1276" s="3">
        <v>1.04</v>
      </c>
      <c r="BT1276" s="3">
        <v>5.25</v>
      </c>
      <c r="BU1276" s="3">
        <v>4.99</v>
      </c>
      <c r="BV1276" s="3">
        <v>0.25999999999999979</v>
      </c>
      <c r="BW1276" s="3">
        <v>6.1</v>
      </c>
      <c r="BX1276" s="3">
        <v>5.8</v>
      </c>
      <c r="BY1276" s="3">
        <v>0.29999999999999982</v>
      </c>
      <c r="BZ1276" s="3">
        <v>6.25</v>
      </c>
      <c r="CA1276" s="3">
        <v>5</v>
      </c>
      <c r="CB1276" s="3">
        <v>1.25</v>
      </c>
      <c r="CC1276" s="3">
        <v>5.4</v>
      </c>
      <c r="CD1276" s="3">
        <v>5.13</v>
      </c>
      <c r="CE1276" s="3">
        <v>0.27000000000000046</v>
      </c>
      <c r="CF1276" s="3">
        <v>4.75</v>
      </c>
      <c r="CG1276" s="3">
        <v>3.8</v>
      </c>
      <c r="CH1276" s="3">
        <v>0.95000000000000018</v>
      </c>
      <c r="CI1276" s="3">
        <v>4.2</v>
      </c>
      <c r="CJ1276" s="3">
        <v>3.99</v>
      </c>
      <c r="CK1276" s="3">
        <v>0.20999999999999996</v>
      </c>
      <c r="CL1276" s="3">
        <v>6.13</v>
      </c>
      <c r="CM1276" s="3">
        <v>5.21</v>
      </c>
      <c r="CN1276" s="3">
        <v>0.91999999999999993</v>
      </c>
      <c r="CO1276" s="3">
        <v>4.9400000000000004</v>
      </c>
      <c r="CP1276" s="3">
        <v>4.6900000000000004</v>
      </c>
      <c r="CQ1276" s="3">
        <v>0.25</v>
      </c>
      <c r="CR1276" s="3">
        <v>4.87</v>
      </c>
      <c r="CS1276" s="3">
        <v>4.1399999999999997</v>
      </c>
      <c r="CT1276" s="3">
        <v>0.73000000000000043</v>
      </c>
      <c r="CU1276" s="3">
        <v>3.68</v>
      </c>
      <c r="CV1276" s="3">
        <v>3.5</v>
      </c>
      <c r="CW1276" s="3">
        <v>0.18000000000000016</v>
      </c>
      <c r="CX1276" s="3">
        <v>4.2699999999999996</v>
      </c>
      <c r="CY1276" s="3">
        <v>4.0599999999999996</v>
      </c>
      <c r="CZ1276" s="3">
        <v>0.20999999999999996</v>
      </c>
      <c r="DA1276" s="3">
        <v>4.38</v>
      </c>
      <c r="DB1276" s="3">
        <v>3.5</v>
      </c>
      <c r="DC1276" s="3">
        <v>0.87999999999999989</v>
      </c>
      <c r="DD1276" s="3">
        <v>3.78</v>
      </c>
      <c r="DE1276" s="3">
        <v>3.59</v>
      </c>
      <c r="DF1276" s="3">
        <v>0.18999999999999995</v>
      </c>
      <c r="DG1276" s="3">
        <v>3.33</v>
      </c>
      <c r="DH1276" s="3">
        <v>2.83</v>
      </c>
      <c r="DI1276" s="3">
        <v>0.5</v>
      </c>
      <c r="DJ1276" s="3">
        <v>2.94</v>
      </c>
      <c r="DK1276" s="3">
        <v>2.79</v>
      </c>
      <c r="DL1276" s="3">
        <v>0.14999999999999991</v>
      </c>
      <c r="DM1276" s="3">
        <v>7.88</v>
      </c>
      <c r="DN1276" s="3">
        <v>6.7</v>
      </c>
      <c r="DO1276" s="3">
        <v>1.1799999999999997</v>
      </c>
      <c r="DP1276" s="3">
        <v>6.26</v>
      </c>
      <c r="DQ1276" s="3">
        <v>5.32</v>
      </c>
      <c r="DR1276" s="3">
        <v>0.9399999999999995</v>
      </c>
      <c r="DS1276" s="3">
        <v>5.63</v>
      </c>
      <c r="DT1276" s="3">
        <v>4.5</v>
      </c>
      <c r="DU1276" s="3">
        <v>1.1299999999999999</v>
      </c>
      <c r="DV1276" s="3">
        <v>4.28</v>
      </c>
      <c r="DW1276" s="3">
        <v>3.42</v>
      </c>
      <c r="DX1276" s="3">
        <v>0.86000000000000032</v>
      </c>
    </row>
    <row r="1277" spans="1:128" s="3" customFormat="1" x14ac:dyDescent="0.25">
      <c r="A1277" s="36" t="s">
        <v>1457</v>
      </c>
      <c r="B1277" s="36" t="s">
        <v>1205</v>
      </c>
      <c r="C1277" s="36" t="s">
        <v>1206</v>
      </c>
      <c r="D1277" s="37" t="s">
        <v>1217</v>
      </c>
      <c r="E1277" s="36" t="s">
        <v>1218</v>
      </c>
      <c r="F1277" s="37" t="s">
        <v>896</v>
      </c>
      <c r="G1277" s="36" t="s">
        <v>897</v>
      </c>
      <c r="H1277" s="36" t="s">
        <v>93</v>
      </c>
      <c r="I1277" s="36" t="s">
        <v>94</v>
      </c>
      <c r="J1277" s="36" t="s">
        <v>95</v>
      </c>
      <c r="K1277" s="44">
        <v>2.5</v>
      </c>
      <c r="L1277" s="38">
        <f>IF(J1277="10",K1277,"")</f>
        <v>2.5</v>
      </c>
      <c r="M1277" s="38">
        <f>ROUND(L1277*O1277/100,2)</f>
        <v>1.63</v>
      </c>
      <c r="N1277" s="38">
        <f>L1277-M1277</f>
        <v>0.87000000000000011</v>
      </c>
      <c r="O1277" s="38" t="s">
        <v>96</v>
      </c>
      <c r="P1277" s="38">
        <f>IF(J1277&lt;&gt;"20",IF(J1277="15",K1277,ROUND(K1277*0.85,2)),"")</f>
        <v>2.13</v>
      </c>
      <c r="Q1277" s="38">
        <f>ROUND(P1277*S1277/100,2)</f>
        <v>1.7</v>
      </c>
      <c r="R1277" s="38">
        <f>P1277-Q1277</f>
        <v>0.42999999999999994</v>
      </c>
      <c r="S1277" s="38" t="s">
        <v>97</v>
      </c>
      <c r="T1277" s="38">
        <f>IF(J1277="20",K1277,IF(J1277="10",ROUND(K1277*0.7,2),ROUND(K1277/0.85*0.7,2)))</f>
        <v>1.75</v>
      </c>
      <c r="U1277" s="38">
        <f>ROUND(T1277*W1277/100,2)</f>
        <v>1.66</v>
      </c>
      <c r="V1277" s="38">
        <f>T1277-U1277</f>
        <v>9.000000000000008E-2</v>
      </c>
      <c r="W1277" s="36">
        <v>95</v>
      </c>
      <c r="X1277" s="38">
        <f>IF(J1277="20",ROUND(K1277/0.7*0.6,2),IF(J1277="10",ROUND(K1277*0.6,2),ROUND(K1277/0.85*0.6,2)))</f>
        <v>1.5</v>
      </c>
      <c r="Y1277" s="38">
        <f>ROUND(X1277*AA1277/100,2)</f>
        <v>1.43</v>
      </c>
      <c r="Z1277" s="38">
        <f>X1277-Y1277</f>
        <v>7.0000000000000062E-2</v>
      </c>
      <c r="AA1277" s="36">
        <v>95</v>
      </c>
      <c r="AB1277" s="38" t="s">
        <v>98</v>
      </c>
      <c r="AC1277" s="38">
        <v>2</v>
      </c>
      <c r="AD1277" s="38">
        <v>1.9</v>
      </c>
      <c r="AE1277" s="38">
        <v>0.10000000000000009</v>
      </c>
      <c r="BJ1277" s="3" t="s">
        <v>95</v>
      </c>
      <c r="BK1277" s="3">
        <v>8.5</v>
      </c>
      <c r="BL1277" s="3">
        <v>7.23</v>
      </c>
      <c r="BM1277" s="3">
        <v>1.2699999999999996</v>
      </c>
      <c r="BN1277" s="3">
        <v>6.9</v>
      </c>
      <c r="BO1277" s="3">
        <v>6.56</v>
      </c>
      <c r="BP1277" s="3">
        <v>0.34000000000000075</v>
      </c>
      <c r="BQ1277" s="3">
        <v>6.7</v>
      </c>
      <c r="BR1277" s="3">
        <v>5.7</v>
      </c>
      <c r="BS1277" s="3">
        <v>1</v>
      </c>
      <c r="BT1277" s="3">
        <v>5.0999999999999996</v>
      </c>
      <c r="BU1277" s="3">
        <v>4.8499999999999996</v>
      </c>
      <c r="BV1277" s="3">
        <v>0.25</v>
      </c>
      <c r="BW1277" s="3">
        <v>5.9</v>
      </c>
      <c r="BX1277" s="3">
        <v>5.61</v>
      </c>
      <c r="BY1277" s="3">
        <v>0.29000000000000004</v>
      </c>
      <c r="BZ1277" s="3">
        <v>6</v>
      </c>
      <c r="CA1277" s="3">
        <v>4.8</v>
      </c>
      <c r="CB1277" s="3">
        <v>1.2000000000000002</v>
      </c>
      <c r="CC1277" s="3">
        <v>5.2</v>
      </c>
      <c r="CD1277" s="3">
        <v>4.9400000000000004</v>
      </c>
      <c r="CE1277" s="3">
        <v>0.25999999999999979</v>
      </c>
      <c r="CF1277" s="3">
        <v>4.5</v>
      </c>
      <c r="CG1277" s="3">
        <v>3.6</v>
      </c>
      <c r="CH1277" s="3">
        <v>0.89999999999999991</v>
      </c>
      <c r="CI1277" s="3">
        <v>4</v>
      </c>
      <c r="CJ1277" s="3">
        <v>3.8</v>
      </c>
      <c r="CK1277" s="3">
        <v>0.20000000000000018</v>
      </c>
      <c r="CL1277" s="3">
        <v>5.95</v>
      </c>
      <c r="CM1277" s="3">
        <v>5.0599999999999996</v>
      </c>
      <c r="CN1277" s="3">
        <v>0.89000000000000057</v>
      </c>
      <c r="CO1277" s="3">
        <v>4.83</v>
      </c>
      <c r="CP1277" s="3">
        <v>4.59</v>
      </c>
      <c r="CQ1277" s="3">
        <v>0.24000000000000021</v>
      </c>
      <c r="CR1277" s="3">
        <v>4.6900000000000004</v>
      </c>
      <c r="CS1277" s="3">
        <v>3.99</v>
      </c>
      <c r="CT1277" s="3">
        <v>0.70000000000000018</v>
      </c>
      <c r="CU1277" s="3">
        <v>3.57</v>
      </c>
      <c r="CV1277" s="3">
        <v>3.39</v>
      </c>
      <c r="CW1277" s="3">
        <v>0.17999999999999972</v>
      </c>
      <c r="CX1277" s="3">
        <v>4.13</v>
      </c>
      <c r="CY1277" s="3">
        <v>3.92</v>
      </c>
      <c r="CZ1277" s="3">
        <v>0.20999999999999996</v>
      </c>
      <c r="DA1277" s="3">
        <v>4.2</v>
      </c>
      <c r="DB1277" s="3">
        <v>3.36</v>
      </c>
      <c r="DC1277" s="3">
        <v>0.8400000000000003</v>
      </c>
      <c r="DD1277" s="3">
        <v>3.64</v>
      </c>
      <c r="DE1277" s="3">
        <v>3.46</v>
      </c>
      <c r="DF1277" s="3">
        <v>0.18000000000000016</v>
      </c>
      <c r="DG1277" s="3">
        <v>3.15</v>
      </c>
      <c r="DH1277" s="3">
        <v>2.68</v>
      </c>
      <c r="DI1277" s="3">
        <v>0.46999999999999975</v>
      </c>
      <c r="DJ1277" s="3">
        <v>2.8</v>
      </c>
      <c r="DK1277" s="3">
        <v>2.66</v>
      </c>
      <c r="DL1277" s="3">
        <v>0.13999999999999968</v>
      </c>
      <c r="DM1277" s="3">
        <v>7.65</v>
      </c>
      <c r="DN1277" s="3">
        <v>6.5</v>
      </c>
      <c r="DO1277" s="3">
        <v>1.1500000000000004</v>
      </c>
      <c r="DP1277" s="3">
        <v>6.03</v>
      </c>
      <c r="DQ1277" s="3">
        <v>5.13</v>
      </c>
      <c r="DR1277" s="3">
        <v>0.90000000000000036</v>
      </c>
      <c r="DS1277" s="3">
        <v>5.4</v>
      </c>
      <c r="DT1277" s="3">
        <v>4.32</v>
      </c>
      <c r="DU1277" s="3">
        <v>1.08</v>
      </c>
      <c r="DV1277" s="3">
        <v>4.05</v>
      </c>
      <c r="DW1277" s="3">
        <v>3.24</v>
      </c>
      <c r="DX1277" s="3">
        <v>0.80999999999999961</v>
      </c>
    </row>
    <row r="1278" spans="1:128" s="3" customFormat="1" x14ac:dyDescent="0.25">
      <c r="A1278" s="36" t="s">
        <v>1458</v>
      </c>
      <c r="B1278" s="36" t="s">
        <v>1205</v>
      </c>
      <c r="C1278" s="36" t="s">
        <v>1206</v>
      </c>
      <c r="D1278" s="37" t="s">
        <v>1229</v>
      </c>
      <c r="E1278" s="36" t="s">
        <v>1230</v>
      </c>
      <c r="F1278" s="37" t="s">
        <v>896</v>
      </c>
      <c r="G1278" s="36" t="s">
        <v>897</v>
      </c>
      <c r="H1278" s="36" t="s">
        <v>93</v>
      </c>
      <c r="I1278" s="36" t="s">
        <v>94</v>
      </c>
      <c r="J1278" s="36" t="s">
        <v>95</v>
      </c>
      <c r="K1278" s="44">
        <v>2.5</v>
      </c>
      <c r="L1278" s="38">
        <f>IF(J1278="10",K1278,"")</f>
        <v>2.5</v>
      </c>
      <c r="M1278" s="38">
        <f>ROUND(L1278*O1278/100,2)</f>
        <v>1.63</v>
      </c>
      <c r="N1278" s="38">
        <f>L1278-M1278</f>
        <v>0.87000000000000011</v>
      </c>
      <c r="O1278" s="38" t="s">
        <v>96</v>
      </c>
      <c r="P1278" s="38">
        <f>IF(J1278&lt;&gt;"20",IF(J1278="15",K1278,ROUND(K1278*0.85,2)),"")</f>
        <v>2.13</v>
      </c>
      <c r="Q1278" s="38">
        <f>ROUND(P1278*S1278/100,2)</f>
        <v>1.7</v>
      </c>
      <c r="R1278" s="38">
        <f>P1278-Q1278</f>
        <v>0.42999999999999994</v>
      </c>
      <c r="S1278" s="38" t="s">
        <v>97</v>
      </c>
      <c r="T1278" s="38">
        <f>IF(J1278="20",K1278,IF(J1278="10",ROUND(K1278*0.7,2),ROUND(K1278/0.85*0.7,2)))</f>
        <v>1.75</v>
      </c>
      <c r="U1278" s="38">
        <f>ROUND(T1278*W1278/100,2)</f>
        <v>1.66</v>
      </c>
      <c r="V1278" s="38">
        <f>T1278-U1278</f>
        <v>9.000000000000008E-2</v>
      </c>
      <c r="W1278" s="36">
        <v>95</v>
      </c>
      <c r="X1278" s="38">
        <f>IF(J1278="20",ROUND(K1278/0.7*0.6,2),IF(J1278="10",ROUND(K1278*0.6,2),ROUND(K1278/0.85*0.6,2)))</f>
        <v>1.5</v>
      </c>
      <c r="Y1278" s="38">
        <f>ROUND(X1278*AA1278/100,2)</f>
        <v>1.43</v>
      </c>
      <c r="Z1278" s="38">
        <f>X1278-Y1278</f>
        <v>7.0000000000000062E-2</v>
      </c>
      <c r="AA1278" s="36">
        <v>95</v>
      </c>
      <c r="AB1278" s="38" t="s">
        <v>98</v>
      </c>
      <c r="AC1278" s="38">
        <v>2</v>
      </c>
      <c r="AD1278" s="38">
        <v>1.9</v>
      </c>
      <c r="AE1278" s="38">
        <v>0.10000000000000009</v>
      </c>
      <c r="BJ1278" s="3" t="s">
        <v>95</v>
      </c>
      <c r="BK1278" s="3">
        <v>8.5</v>
      </c>
      <c r="BL1278" s="3">
        <v>7.23</v>
      </c>
      <c r="BM1278" s="3">
        <v>1.2699999999999996</v>
      </c>
      <c r="BN1278" s="3">
        <v>6.9</v>
      </c>
      <c r="BO1278" s="3">
        <v>6.56</v>
      </c>
      <c r="BP1278" s="3">
        <v>0.34000000000000075</v>
      </c>
      <c r="BQ1278" s="3">
        <v>6.7</v>
      </c>
      <c r="BR1278" s="3">
        <v>5.7</v>
      </c>
      <c r="BS1278" s="3">
        <v>1</v>
      </c>
      <c r="BT1278" s="3">
        <v>5.0999999999999996</v>
      </c>
      <c r="BU1278" s="3">
        <v>4.8499999999999996</v>
      </c>
      <c r="BV1278" s="3">
        <v>0.25</v>
      </c>
      <c r="BW1278" s="3">
        <v>5.9</v>
      </c>
      <c r="BX1278" s="3">
        <v>5.61</v>
      </c>
      <c r="BY1278" s="3">
        <v>0.29000000000000004</v>
      </c>
      <c r="BZ1278" s="3">
        <v>6</v>
      </c>
      <c r="CA1278" s="3">
        <v>4.8</v>
      </c>
      <c r="CB1278" s="3">
        <v>1.2000000000000002</v>
      </c>
      <c r="CC1278" s="3">
        <v>5.2</v>
      </c>
      <c r="CD1278" s="3">
        <v>4.9400000000000004</v>
      </c>
      <c r="CE1278" s="3">
        <v>0.25999999999999979</v>
      </c>
      <c r="CF1278" s="3">
        <v>4.5</v>
      </c>
      <c r="CG1278" s="3">
        <v>3.6</v>
      </c>
      <c r="CH1278" s="3">
        <v>0.89999999999999991</v>
      </c>
      <c r="CI1278" s="3">
        <v>4</v>
      </c>
      <c r="CJ1278" s="3">
        <v>3.8</v>
      </c>
      <c r="CK1278" s="3">
        <v>0.20000000000000018</v>
      </c>
      <c r="CL1278" s="3">
        <v>5.95</v>
      </c>
      <c r="CM1278" s="3">
        <v>5.0599999999999996</v>
      </c>
      <c r="CN1278" s="3">
        <v>0.89000000000000057</v>
      </c>
      <c r="CO1278" s="3">
        <v>4.83</v>
      </c>
      <c r="CP1278" s="3">
        <v>4.59</v>
      </c>
      <c r="CQ1278" s="3">
        <v>0.24000000000000021</v>
      </c>
      <c r="CR1278" s="3">
        <v>4.6900000000000004</v>
      </c>
      <c r="CS1278" s="3">
        <v>3.99</v>
      </c>
      <c r="CT1278" s="3">
        <v>0.70000000000000018</v>
      </c>
      <c r="CU1278" s="3">
        <v>3.57</v>
      </c>
      <c r="CV1278" s="3">
        <v>3.39</v>
      </c>
      <c r="CW1278" s="3">
        <v>0.17999999999999972</v>
      </c>
      <c r="CX1278" s="3">
        <v>4.13</v>
      </c>
      <c r="CY1278" s="3">
        <v>3.92</v>
      </c>
      <c r="CZ1278" s="3">
        <v>0.20999999999999996</v>
      </c>
      <c r="DA1278" s="3">
        <v>4.2</v>
      </c>
      <c r="DB1278" s="3">
        <v>3.36</v>
      </c>
      <c r="DC1278" s="3">
        <v>0.8400000000000003</v>
      </c>
      <c r="DD1278" s="3">
        <v>3.64</v>
      </c>
      <c r="DE1278" s="3">
        <v>3.46</v>
      </c>
      <c r="DF1278" s="3">
        <v>0.18000000000000016</v>
      </c>
      <c r="DG1278" s="3">
        <v>3.15</v>
      </c>
      <c r="DH1278" s="3">
        <v>2.68</v>
      </c>
      <c r="DI1278" s="3">
        <v>0.46999999999999975</v>
      </c>
      <c r="DJ1278" s="3">
        <v>2.8</v>
      </c>
      <c r="DK1278" s="3">
        <v>2.66</v>
      </c>
      <c r="DL1278" s="3">
        <v>0.13999999999999968</v>
      </c>
      <c r="DM1278" s="3">
        <v>7.65</v>
      </c>
      <c r="DN1278" s="3">
        <v>6.5</v>
      </c>
      <c r="DO1278" s="3">
        <v>1.1500000000000004</v>
      </c>
      <c r="DP1278" s="3">
        <v>6.03</v>
      </c>
      <c r="DQ1278" s="3">
        <v>5.13</v>
      </c>
      <c r="DR1278" s="3">
        <v>0.90000000000000036</v>
      </c>
      <c r="DS1278" s="3">
        <v>5.4</v>
      </c>
      <c r="DT1278" s="3">
        <v>4.32</v>
      </c>
      <c r="DU1278" s="3">
        <v>1.08</v>
      </c>
      <c r="DV1278" s="3">
        <v>4.05</v>
      </c>
      <c r="DW1278" s="3">
        <v>3.24</v>
      </c>
      <c r="DX1278" s="3">
        <v>0.80999999999999961</v>
      </c>
    </row>
    <row r="1279" spans="1:128" s="3" customFormat="1" x14ac:dyDescent="0.25">
      <c r="A1279" s="36" t="s">
        <v>1459</v>
      </c>
      <c r="B1279" s="36" t="s">
        <v>1205</v>
      </c>
      <c r="C1279" s="36" t="s">
        <v>1206</v>
      </c>
      <c r="D1279" s="37" t="s">
        <v>1207</v>
      </c>
      <c r="E1279" s="36" t="s">
        <v>1208</v>
      </c>
      <c r="F1279" s="37" t="s">
        <v>927</v>
      </c>
      <c r="G1279" s="36" t="s">
        <v>928</v>
      </c>
      <c r="H1279" s="36" t="s">
        <v>93</v>
      </c>
      <c r="I1279" s="36" t="s">
        <v>94</v>
      </c>
      <c r="J1279" s="36" t="s">
        <v>95</v>
      </c>
      <c r="K1279" s="44">
        <v>1.5</v>
      </c>
      <c r="L1279" s="38">
        <f>IF(J1279="10",K1279,"")</f>
        <v>1.5</v>
      </c>
      <c r="M1279" s="38">
        <f>ROUND(L1279*O1279/100,2)</f>
        <v>0.98</v>
      </c>
      <c r="N1279" s="38">
        <f>L1279-M1279</f>
        <v>0.52</v>
      </c>
      <c r="O1279" s="38" t="s">
        <v>96</v>
      </c>
      <c r="P1279" s="38">
        <f>IF(J1279&lt;&gt;"20",IF(J1279="15",K1279,ROUND(K1279*0.85,2)),"")</f>
        <v>1.28</v>
      </c>
      <c r="Q1279" s="38">
        <f>ROUND(P1279*S1279/100,2)</f>
        <v>1.02</v>
      </c>
      <c r="R1279" s="38">
        <f>P1279-Q1279</f>
        <v>0.26</v>
      </c>
      <c r="S1279" s="38" t="s">
        <v>97</v>
      </c>
      <c r="T1279" s="38">
        <f>IF(J1279="20",K1279,IF(J1279="10",ROUND(K1279*0.7,2),ROUND(K1279/0.85*0.7,2)))</f>
        <v>1.05</v>
      </c>
      <c r="U1279" s="38">
        <f>ROUND(T1279*W1279/100,2)</f>
        <v>1</v>
      </c>
      <c r="V1279" s="38">
        <f>T1279-U1279</f>
        <v>5.0000000000000044E-2</v>
      </c>
      <c r="W1279" s="36">
        <v>95</v>
      </c>
      <c r="X1279" s="38">
        <f>IF(J1279="20",ROUND(K1279/0.7*0.6,2),IF(J1279="10",ROUND(K1279*0.6,2),ROUND(K1279/0.85*0.6,2)))</f>
        <v>0.9</v>
      </c>
      <c r="Y1279" s="38">
        <f>ROUND(X1279*AA1279/100,2)</f>
        <v>0.86</v>
      </c>
      <c r="Z1279" s="38">
        <f>X1279-Y1279</f>
        <v>4.0000000000000036E-2</v>
      </c>
      <c r="AA1279" s="36">
        <v>95</v>
      </c>
      <c r="AB1279" s="38" t="s">
        <v>98</v>
      </c>
      <c r="AC1279" s="38">
        <v>1.2</v>
      </c>
      <c r="AD1279" s="38">
        <v>1.1399999999999999</v>
      </c>
      <c r="AE1279" s="38">
        <v>6.0000000000000053E-2</v>
      </c>
      <c r="BJ1279" s="3" t="s">
        <v>95</v>
      </c>
      <c r="BK1279" s="3">
        <v>7.5</v>
      </c>
      <c r="BL1279" s="3">
        <v>6.38</v>
      </c>
      <c r="BM1279" s="3">
        <v>1.1200000000000001</v>
      </c>
      <c r="BN1279" s="3">
        <v>6.3</v>
      </c>
      <c r="BO1279" s="3">
        <v>5.99</v>
      </c>
      <c r="BP1279" s="3">
        <v>0.30999999999999961</v>
      </c>
      <c r="BQ1279" s="3">
        <v>5.7</v>
      </c>
      <c r="BR1279" s="3">
        <v>4.8499999999999996</v>
      </c>
      <c r="BS1279" s="3">
        <v>0.85000000000000053</v>
      </c>
      <c r="BT1279" s="3">
        <v>4.5</v>
      </c>
      <c r="BU1279" s="3">
        <v>4.28</v>
      </c>
      <c r="BV1279" s="3">
        <v>0.21999999999999975</v>
      </c>
      <c r="BW1279" s="3">
        <v>5.0999999999999996</v>
      </c>
      <c r="BX1279" s="3">
        <v>4.8499999999999996</v>
      </c>
      <c r="BY1279" s="3">
        <v>0.25</v>
      </c>
      <c r="BZ1279" s="3">
        <v>5</v>
      </c>
      <c r="CA1279" s="3">
        <v>4</v>
      </c>
      <c r="CB1279" s="3">
        <v>1</v>
      </c>
      <c r="CC1279" s="3">
        <v>4.4000000000000004</v>
      </c>
      <c r="CD1279" s="3">
        <v>4.18</v>
      </c>
      <c r="CE1279" s="3">
        <v>0.22000000000000064</v>
      </c>
      <c r="CF1279" s="3">
        <v>3.5</v>
      </c>
      <c r="CG1279" s="3">
        <v>2.8</v>
      </c>
      <c r="CH1279" s="3">
        <v>0.70000000000000018</v>
      </c>
      <c r="CI1279" s="3">
        <v>3.2</v>
      </c>
      <c r="CJ1279" s="3">
        <v>3.04</v>
      </c>
      <c r="CK1279" s="3">
        <v>0.16000000000000014</v>
      </c>
      <c r="CL1279" s="3">
        <v>5.25</v>
      </c>
      <c r="CM1279" s="3">
        <v>4.46</v>
      </c>
      <c r="CN1279" s="3">
        <v>0.79</v>
      </c>
      <c r="CO1279" s="3">
        <v>4.41</v>
      </c>
      <c r="CP1279" s="3">
        <v>4.1900000000000004</v>
      </c>
      <c r="CQ1279" s="3">
        <v>0.21999999999999975</v>
      </c>
      <c r="CR1279" s="3">
        <v>3.99</v>
      </c>
      <c r="CS1279" s="3">
        <v>3.39</v>
      </c>
      <c r="CT1279" s="3">
        <v>0.60000000000000009</v>
      </c>
      <c r="CU1279" s="3">
        <v>3.15</v>
      </c>
      <c r="CV1279" s="3">
        <v>2.99</v>
      </c>
      <c r="CW1279" s="3">
        <v>0.1599999999999997</v>
      </c>
      <c r="CX1279" s="3">
        <v>3.57</v>
      </c>
      <c r="CY1279" s="3">
        <v>3.39</v>
      </c>
      <c r="CZ1279" s="3">
        <v>0.17999999999999972</v>
      </c>
      <c r="DA1279" s="3">
        <v>3.5</v>
      </c>
      <c r="DB1279" s="3">
        <v>2.8</v>
      </c>
      <c r="DC1279" s="3">
        <v>0.70000000000000018</v>
      </c>
      <c r="DD1279" s="3">
        <v>3.08</v>
      </c>
      <c r="DE1279" s="3">
        <v>2.93</v>
      </c>
      <c r="DF1279" s="3">
        <v>0.14999999999999991</v>
      </c>
      <c r="DG1279" s="3">
        <v>2.4500000000000002</v>
      </c>
      <c r="DH1279" s="3">
        <v>2.08</v>
      </c>
      <c r="DI1279" s="3">
        <v>0.37000000000000011</v>
      </c>
      <c r="DJ1279" s="3">
        <v>2.2400000000000002</v>
      </c>
      <c r="DK1279" s="3">
        <v>2.13</v>
      </c>
      <c r="DL1279" s="3">
        <v>0.11000000000000032</v>
      </c>
      <c r="DM1279" s="3">
        <v>6.75</v>
      </c>
      <c r="DN1279" s="3">
        <v>5.74</v>
      </c>
      <c r="DO1279" s="3">
        <v>1.0099999999999998</v>
      </c>
      <c r="DP1279" s="3">
        <v>5.13</v>
      </c>
      <c r="DQ1279" s="3">
        <v>4.3600000000000003</v>
      </c>
      <c r="DR1279" s="3">
        <v>0.76999999999999957</v>
      </c>
      <c r="DS1279" s="3">
        <v>4.5</v>
      </c>
      <c r="DT1279" s="3">
        <v>3.6</v>
      </c>
      <c r="DU1279" s="3">
        <v>0.89999999999999991</v>
      </c>
      <c r="DV1279" s="3">
        <v>3.15</v>
      </c>
      <c r="DW1279" s="3">
        <v>2.52</v>
      </c>
      <c r="DX1279" s="3">
        <v>0.62999999999999989</v>
      </c>
    </row>
    <row r="1280" spans="1:128" s="3" customFormat="1" x14ac:dyDescent="0.25">
      <c r="A1280" s="36" t="s">
        <v>1460</v>
      </c>
      <c r="B1280" s="36" t="s">
        <v>1205</v>
      </c>
      <c r="C1280" s="36" t="s">
        <v>1206</v>
      </c>
      <c r="D1280" s="37" t="s">
        <v>1215</v>
      </c>
      <c r="E1280" s="36" t="s">
        <v>1206</v>
      </c>
      <c r="F1280" s="37" t="s">
        <v>927</v>
      </c>
      <c r="G1280" s="36" t="s">
        <v>928</v>
      </c>
      <c r="H1280" s="36" t="s">
        <v>93</v>
      </c>
      <c r="I1280" s="36" t="s">
        <v>94</v>
      </c>
      <c r="J1280" s="36" t="s">
        <v>95</v>
      </c>
      <c r="K1280" s="44">
        <v>1.5</v>
      </c>
      <c r="L1280" s="38">
        <f>IF(J1280="10",K1280,"")</f>
        <v>1.5</v>
      </c>
      <c r="M1280" s="38">
        <f>ROUND(L1280*O1280/100,2)</f>
        <v>0.98</v>
      </c>
      <c r="N1280" s="38">
        <f>L1280-M1280</f>
        <v>0.52</v>
      </c>
      <c r="O1280" s="38" t="s">
        <v>96</v>
      </c>
      <c r="P1280" s="38">
        <f>IF(J1280&lt;&gt;"20",IF(J1280="15",K1280,ROUND(K1280*0.85,2)),"")</f>
        <v>1.28</v>
      </c>
      <c r="Q1280" s="38">
        <f>ROUND(P1280*S1280/100,2)</f>
        <v>1.02</v>
      </c>
      <c r="R1280" s="38">
        <f>P1280-Q1280</f>
        <v>0.26</v>
      </c>
      <c r="S1280" s="38" t="s">
        <v>97</v>
      </c>
      <c r="T1280" s="38">
        <f>IF(J1280="20",K1280,IF(J1280="10",ROUND(K1280*0.7,2),ROUND(K1280/0.85*0.7,2)))</f>
        <v>1.05</v>
      </c>
      <c r="U1280" s="38">
        <f>ROUND(T1280*W1280/100,2)</f>
        <v>1</v>
      </c>
      <c r="V1280" s="38">
        <f>T1280-U1280</f>
        <v>5.0000000000000044E-2</v>
      </c>
      <c r="W1280" s="36">
        <v>95</v>
      </c>
      <c r="X1280" s="38">
        <f>IF(J1280="20",ROUND(K1280/0.7*0.6,2),IF(J1280="10",ROUND(K1280*0.6,2),ROUND(K1280/0.85*0.6,2)))</f>
        <v>0.9</v>
      </c>
      <c r="Y1280" s="38">
        <f>ROUND(X1280*AA1280/100,2)</f>
        <v>0.86</v>
      </c>
      <c r="Z1280" s="38">
        <f>X1280-Y1280</f>
        <v>4.0000000000000036E-2</v>
      </c>
      <c r="AA1280" s="36">
        <v>95</v>
      </c>
      <c r="AB1280" s="38" t="s">
        <v>98</v>
      </c>
      <c r="AC1280" s="38">
        <v>1.2</v>
      </c>
      <c r="AD1280" s="38">
        <v>1.1399999999999999</v>
      </c>
      <c r="AE1280" s="38">
        <v>6.0000000000000053E-2</v>
      </c>
      <c r="BJ1280" s="3" t="s">
        <v>95</v>
      </c>
      <c r="BK1280" s="3">
        <v>7.5</v>
      </c>
      <c r="BL1280" s="3">
        <v>6.38</v>
      </c>
      <c r="BM1280" s="3">
        <v>1.1200000000000001</v>
      </c>
      <c r="BN1280" s="3">
        <v>6.3</v>
      </c>
      <c r="BO1280" s="3">
        <v>5.99</v>
      </c>
      <c r="BP1280" s="3">
        <v>0.30999999999999961</v>
      </c>
      <c r="BQ1280" s="3">
        <v>5.7</v>
      </c>
      <c r="BR1280" s="3">
        <v>4.8499999999999996</v>
      </c>
      <c r="BS1280" s="3">
        <v>0.85000000000000053</v>
      </c>
      <c r="BT1280" s="3">
        <v>4.5</v>
      </c>
      <c r="BU1280" s="3">
        <v>4.28</v>
      </c>
      <c r="BV1280" s="3">
        <v>0.21999999999999975</v>
      </c>
      <c r="BW1280" s="3">
        <v>5.0999999999999996</v>
      </c>
      <c r="BX1280" s="3">
        <v>4.8499999999999996</v>
      </c>
      <c r="BY1280" s="3">
        <v>0.25</v>
      </c>
      <c r="BZ1280" s="3">
        <v>5</v>
      </c>
      <c r="CA1280" s="3">
        <v>4</v>
      </c>
      <c r="CB1280" s="3">
        <v>1</v>
      </c>
      <c r="CC1280" s="3">
        <v>4.4000000000000004</v>
      </c>
      <c r="CD1280" s="3">
        <v>4.18</v>
      </c>
      <c r="CE1280" s="3">
        <v>0.22000000000000064</v>
      </c>
      <c r="CF1280" s="3">
        <v>3.5</v>
      </c>
      <c r="CG1280" s="3">
        <v>2.8</v>
      </c>
      <c r="CH1280" s="3">
        <v>0.70000000000000018</v>
      </c>
      <c r="CI1280" s="3">
        <v>3.2</v>
      </c>
      <c r="CJ1280" s="3">
        <v>3.04</v>
      </c>
      <c r="CK1280" s="3">
        <v>0.16000000000000014</v>
      </c>
      <c r="CL1280" s="3">
        <v>5.25</v>
      </c>
      <c r="CM1280" s="3">
        <v>4.46</v>
      </c>
      <c r="CN1280" s="3">
        <v>0.79</v>
      </c>
      <c r="CO1280" s="3">
        <v>4.41</v>
      </c>
      <c r="CP1280" s="3">
        <v>4.1900000000000004</v>
      </c>
      <c r="CQ1280" s="3">
        <v>0.21999999999999975</v>
      </c>
      <c r="CR1280" s="3">
        <v>3.99</v>
      </c>
      <c r="CS1280" s="3">
        <v>3.39</v>
      </c>
      <c r="CT1280" s="3">
        <v>0.60000000000000009</v>
      </c>
      <c r="CU1280" s="3">
        <v>3.15</v>
      </c>
      <c r="CV1280" s="3">
        <v>2.99</v>
      </c>
      <c r="CW1280" s="3">
        <v>0.1599999999999997</v>
      </c>
      <c r="CX1280" s="3">
        <v>3.57</v>
      </c>
      <c r="CY1280" s="3">
        <v>3.39</v>
      </c>
      <c r="CZ1280" s="3">
        <v>0.17999999999999972</v>
      </c>
      <c r="DA1280" s="3">
        <v>3.5</v>
      </c>
      <c r="DB1280" s="3">
        <v>2.8</v>
      </c>
      <c r="DC1280" s="3">
        <v>0.70000000000000018</v>
      </c>
      <c r="DD1280" s="3">
        <v>3.08</v>
      </c>
      <c r="DE1280" s="3">
        <v>2.93</v>
      </c>
      <c r="DF1280" s="3">
        <v>0.14999999999999991</v>
      </c>
      <c r="DG1280" s="3">
        <v>2.4500000000000002</v>
      </c>
      <c r="DH1280" s="3">
        <v>2.08</v>
      </c>
      <c r="DI1280" s="3">
        <v>0.37000000000000011</v>
      </c>
      <c r="DJ1280" s="3">
        <v>2.2400000000000002</v>
      </c>
      <c r="DK1280" s="3">
        <v>2.13</v>
      </c>
      <c r="DL1280" s="3">
        <v>0.11000000000000032</v>
      </c>
      <c r="DM1280" s="3">
        <v>6.75</v>
      </c>
      <c r="DN1280" s="3">
        <v>5.74</v>
      </c>
      <c r="DO1280" s="3">
        <v>1.0099999999999998</v>
      </c>
      <c r="DP1280" s="3">
        <v>5.13</v>
      </c>
      <c r="DQ1280" s="3">
        <v>4.3600000000000003</v>
      </c>
      <c r="DR1280" s="3">
        <v>0.76999999999999957</v>
      </c>
      <c r="DS1280" s="3">
        <v>4.5</v>
      </c>
      <c r="DT1280" s="3">
        <v>3.6</v>
      </c>
      <c r="DU1280" s="3">
        <v>0.89999999999999991</v>
      </c>
      <c r="DV1280" s="3">
        <v>3.15</v>
      </c>
      <c r="DW1280" s="3">
        <v>2.52</v>
      </c>
      <c r="DX1280" s="3">
        <v>0.62999999999999989</v>
      </c>
    </row>
    <row r="1281" spans="1:128" s="3" customFormat="1" x14ac:dyDescent="0.25">
      <c r="A1281" s="36" t="s">
        <v>1461</v>
      </c>
      <c r="B1281" s="36" t="s">
        <v>1205</v>
      </c>
      <c r="C1281" s="36" t="s">
        <v>1206</v>
      </c>
      <c r="D1281" s="37" t="s">
        <v>1217</v>
      </c>
      <c r="E1281" s="36" t="s">
        <v>1218</v>
      </c>
      <c r="F1281" s="37" t="s">
        <v>927</v>
      </c>
      <c r="G1281" s="36" t="s">
        <v>928</v>
      </c>
      <c r="H1281" s="36" t="s">
        <v>93</v>
      </c>
      <c r="I1281" s="36" t="s">
        <v>94</v>
      </c>
      <c r="J1281" s="36" t="s">
        <v>95</v>
      </c>
      <c r="K1281" s="44">
        <v>1.5</v>
      </c>
      <c r="L1281" s="38">
        <f>IF(J1281="10",K1281,"")</f>
        <v>1.5</v>
      </c>
      <c r="M1281" s="38">
        <f>ROUND(L1281*O1281/100,2)</f>
        <v>0.98</v>
      </c>
      <c r="N1281" s="38">
        <f>L1281-M1281</f>
        <v>0.52</v>
      </c>
      <c r="O1281" s="38" t="s">
        <v>96</v>
      </c>
      <c r="P1281" s="38">
        <f>IF(J1281&lt;&gt;"20",IF(J1281="15",K1281,ROUND(K1281*0.85,2)),"")</f>
        <v>1.28</v>
      </c>
      <c r="Q1281" s="38">
        <f>ROUND(P1281*S1281/100,2)</f>
        <v>1.02</v>
      </c>
      <c r="R1281" s="38">
        <f>P1281-Q1281</f>
        <v>0.26</v>
      </c>
      <c r="S1281" s="38" t="s">
        <v>97</v>
      </c>
      <c r="T1281" s="38">
        <f>IF(J1281="20",K1281,IF(J1281="10",ROUND(K1281*0.7,2),ROUND(K1281/0.85*0.7,2)))</f>
        <v>1.05</v>
      </c>
      <c r="U1281" s="38">
        <f>ROUND(T1281*W1281/100,2)</f>
        <v>1</v>
      </c>
      <c r="V1281" s="38">
        <f>T1281-U1281</f>
        <v>5.0000000000000044E-2</v>
      </c>
      <c r="W1281" s="36">
        <v>95</v>
      </c>
      <c r="X1281" s="38">
        <f>IF(J1281="20",ROUND(K1281/0.7*0.6,2),IF(J1281="10",ROUND(K1281*0.6,2),ROUND(K1281/0.85*0.6,2)))</f>
        <v>0.9</v>
      </c>
      <c r="Y1281" s="38">
        <f>ROUND(X1281*AA1281/100,2)</f>
        <v>0.86</v>
      </c>
      <c r="Z1281" s="38">
        <f>X1281-Y1281</f>
        <v>4.0000000000000036E-2</v>
      </c>
      <c r="AA1281" s="36">
        <v>95</v>
      </c>
      <c r="AB1281" s="38" t="s">
        <v>98</v>
      </c>
      <c r="AC1281" s="38">
        <v>1.2</v>
      </c>
      <c r="AD1281" s="38">
        <v>1.1399999999999999</v>
      </c>
      <c r="AE1281" s="38">
        <v>6.0000000000000053E-2</v>
      </c>
      <c r="BJ1281" s="3" t="s">
        <v>95</v>
      </c>
      <c r="BK1281" s="3">
        <v>7.5</v>
      </c>
      <c r="BL1281" s="3">
        <v>6.38</v>
      </c>
      <c r="BM1281" s="3">
        <v>1.1200000000000001</v>
      </c>
      <c r="BN1281" s="3">
        <v>6.3</v>
      </c>
      <c r="BO1281" s="3">
        <v>5.99</v>
      </c>
      <c r="BP1281" s="3">
        <v>0.30999999999999961</v>
      </c>
      <c r="BQ1281" s="3">
        <v>5.7</v>
      </c>
      <c r="BR1281" s="3">
        <v>4.8499999999999996</v>
      </c>
      <c r="BS1281" s="3">
        <v>0.85000000000000053</v>
      </c>
      <c r="BT1281" s="3">
        <v>4.5</v>
      </c>
      <c r="BU1281" s="3">
        <v>4.28</v>
      </c>
      <c r="BV1281" s="3">
        <v>0.21999999999999975</v>
      </c>
      <c r="BW1281" s="3">
        <v>5.0999999999999996</v>
      </c>
      <c r="BX1281" s="3">
        <v>4.8499999999999996</v>
      </c>
      <c r="BY1281" s="3">
        <v>0.25</v>
      </c>
      <c r="BZ1281" s="3">
        <v>5</v>
      </c>
      <c r="CA1281" s="3">
        <v>4</v>
      </c>
      <c r="CB1281" s="3">
        <v>1</v>
      </c>
      <c r="CC1281" s="3">
        <v>4.4000000000000004</v>
      </c>
      <c r="CD1281" s="3">
        <v>4.18</v>
      </c>
      <c r="CE1281" s="3">
        <v>0.22000000000000064</v>
      </c>
      <c r="CF1281" s="3">
        <v>3.5</v>
      </c>
      <c r="CG1281" s="3">
        <v>2.8</v>
      </c>
      <c r="CH1281" s="3">
        <v>0.70000000000000018</v>
      </c>
      <c r="CI1281" s="3">
        <v>3.2</v>
      </c>
      <c r="CJ1281" s="3">
        <v>3.04</v>
      </c>
      <c r="CK1281" s="3">
        <v>0.16000000000000014</v>
      </c>
      <c r="CL1281" s="3">
        <v>5.25</v>
      </c>
      <c r="CM1281" s="3">
        <v>4.46</v>
      </c>
      <c r="CN1281" s="3">
        <v>0.79</v>
      </c>
      <c r="CO1281" s="3">
        <v>4.41</v>
      </c>
      <c r="CP1281" s="3">
        <v>4.1900000000000004</v>
      </c>
      <c r="CQ1281" s="3">
        <v>0.21999999999999975</v>
      </c>
      <c r="CR1281" s="3">
        <v>3.99</v>
      </c>
      <c r="CS1281" s="3">
        <v>3.39</v>
      </c>
      <c r="CT1281" s="3">
        <v>0.60000000000000009</v>
      </c>
      <c r="CU1281" s="3">
        <v>3.15</v>
      </c>
      <c r="CV1281" s="3">
        <v>2.99</v>
      </c>
      <c r="CW1281" s="3">
        <v>0.1599999999999997</v>
      </c>
      <c r="CX1281" s="3">
        <v>3.57</v>
      </c>
      <c r="CY1281" s="3">
        <v>3.39</v>
      </c>
      <c r="CZ1281" s="3">
        <v>0.17999999999999972</v>
      </c>
      <c r="DA1281" s="3">
        <v>3.5</v>
      </c>
      <c r="DB1281" s="3">
        <v>2.8</v>
      </c>
      <c r="DC1281" s="3">
        <v>0.70000000000000018</v>
      </c>
      <c r="DD1281" s="3">
        <v>3.08</v>
      </c>
      <c r="DE1281" s="3">
        <v>2.93</v>
      </c>
      <c r="DF1281" s="3">
        <v>0.14999999999999991</v>
      </c>
      <c r="DG1281" s="3">
        <v>2.4500000000000002</v>
      </c>
      <c r="DH1281" s="3">
        <v>2.08</v>
      </c>
      <c r="DI1281" s="3">
        <v>0.37000000000000011</v>
      </c>
      <c r="DJ1281" s="3">
        <v>2.2400000000000002</v>
      </c>
      <c r="DK1281" s="3">
        <v>2.13</v>
      </c>
      <c r="DL1281" s="3">
        <v>0.11000000000000032</v>
      </c>
      <c r="DM1281" s="3">
        <v>6.75</v>
      </c>
      <c r="DN1281" s="3">
        <v>5.74</v>
      </c>
      <c r="DO1281" s="3">
        <v>1.0099999999999998</v>
      </c>
      <c r="DP1281" s="3">
        <v>5.13</v>
      </c>
      <c r="DQ1281" s="3">
        <v>4.3600000000000003</v>
      </c>
      <c r="DR1281" s="3">
        <v>0.76999999999999957</v>
      </c>
      <c r="DS1281" s="3">
        <v>4.5</v>
      </c>
      <c r="DT1281" s="3">
        <v>3.6</v>
      </c>
      <c r="DU1281" s="3">
        <v>0.89999999999999991</v>
      </c>
      <c r="DV1281" s="3">
        <v>3.15</v>
      </c>
      <c r="DW1281" s="3">
        <v>2.52</v>
      </c>
      <c r="DX1281" s="3">
        <v>0.62999999999999989</v>
      </c>
    </row>
    <row r="1282" spans="1:128" s="3" customFormat="1" x14ac:dyDescent="0.25">
      <c r="A1282" s="36" t="s">
        <v>1462</v>
      </c>
      <c r="B1282" s="36" t="s">
        <v>1205</v>
      </c>
      <c r="C1282" s="36" t="s">
        <v>1206</v>
      </c>
      <c r="D1282" s="37" t="s">
        <v>1212</v>
      </c>
      <c r="E1282" s="36" t="s">
        <v>1213</v>
      </c>
      <c r="F1282" s="37" t="s">
        <v>927</v>
      </c>
      <c r="G1282" s="36" t="s">
        <v>928</v>
      </c>
      <c r="H1282" s="36" t="s">
        <v>93</v>
      </c>
      <c r="I1282" s="36" t="s">
        <v>94</v>
      </c>
      <c r="J1282" s="36" t="s">
        <v>95</v>
      </c>
      <c r="K1282" s="44">
        <v>1.5</v>
      </c>
      <c r="L1282" s="38">
        <f>IF(J1282="10",K1282,"")</f>
        <v>1.5</v>
      </c>
      <c r="M1282" s="38">
        <f>ROUND(L1282*O1282/100,2)</f>
        <v>0.98</v>
      </c>
      <c r="N1282" s="38">
        <f>L1282-M1282</f>
        <v>0.52</v>
      </c>
      <c r="O1282" s="38" t="s">
        <v>96</v>
      </c>
      <c r="P1282" s="38">
        <f>IF(J1282&lt;&gt;"20",IF(J1282="15",K1282,ROUND(K1282*0.85,2)),"")</f>
        <v>1.28</v>
      </c>
      <c r="Q1282" s="38">
        <f>ROUND(P1282*S1282/100,2)</f>
        <v>1.02</v>
      </c>
      <c r="R1282" s="38">
        <f>P1282-Q1282</f>
        <v>0.26</v>
      </c>
      <c r="S1282" s="38" t="s">
        <v>97</v>
      </c>
      <c r="T1282" s="38">
        <f>IF(J1282="20",K1282,IF(J1282="10",ROUND(K1282*0.7,2),ROUND(K1282/0.85*0.7,2)))</f>
        <v>1.05</v>
      </c>
      <c r="U1282" s="38">
        <f>ROUND(T1282*W1282/100,2)</f>
        <v>1</v>
      </c>
      <c r="V1282" s="38">
        <f>T1282-U1282</f>
        <v>5.0000000000000044E-2</v>
      </c>
      <c r="W1282" s="36">
        <v>95</v>
      </c>
      <c r="X1282" s="38">
        <f>IF(J1282="20",ROUND(K1282/0.7*0.6,2),IF(J1282="10",ROUND(K1282*0.6,2),ROUND(K1282/0.85*0.6,2)))</f>
        <v>0.9</v>
      </c>
      <c r="Y1282" s="38">
        <f>ROUND(X1282*AA1282/100,2)</f>
        <v>0.86</v>
      </c>
      <c r="Z1282" s="38">
        <f>X1282-Y1282</f>
        <v>4.0000000000000036E-2</v>
      </c>
      <c r="AA1282" s="36">
        <v>95</v>
      </c>
      <c r="AB1282" s="38" t="s">
        <v>98</v>
      </c>
      <c r="AC1282" s="38">
        <v>1.2</v>
      </c>
      <c r="AD1282" s="38">
        <v>1.1399999999999999</v>
      </c>
      <c r="AE1282" s="38">
        <v>6.0000000000000053E-2</v>
      </c>
      <c r="BJ1282" s="3" t="s">
        <v>95</v>
      </c>
      <c r="BK1282" s="3">
        <v>7.5</v>
      </c>
      <c r="BL1282" s="3">
        <v>6.38</v>
      </c>
      <c r="BM1282" s="3">
        <v>1.1200000000000001</v>
      </c>
      <c r="BN1282" s="3">
        <v>6.3</v>
      </c>
      <c r="BO1282" s="3">
        <v>5.99</v>
      </c>
      <c r="BP1282" s="3">
        <v>0.30999999999999961</v>
      </c>
      <c r="BQ1282" s="3">
        <v>5.7</v>
      </c>
      <c r="BR1282" s="3">
        <v>4.8499999999999996</v>
      </c>
      <c r="BS1282" s="3">
        <v>0.85000000000000053</v>
      </c>
      <c r="BT1282" s="3">
        <v>4.5</v>
      </c>
      <c r="BU1282" s="3">
        <v>4.28</v>
      </c>
      <c r="BV1282" s="3">
        <v>0.21999999999999975</v>
      </c>
      <c r="BW1282" s="3">
        <v>5.0999999999999996</v>
      </c>
      <c r="BX1282" s="3">
        <v>4.8499999999999996</v>
      </c>
      <c r="BY1282" s="3">
        <v>0.25</v>
      </c>
      <c r="BZ1282" s="3">
        <v>5</v>
      </c>
      <c r="CA1282" s="3">
        <v>4</v>
      </c>
      <c r="CB1282" s="3">
        <v>1</v>
      </c>
      <c r="CC1282" s="3">
        <v>4.4000000000000004</v>
      </c>
      <c r="CD1282" s="3">
        <v>4.18</v>
      </c>
      <c r="CE1282" s="3">
        <v>0.22000000000000064</v>
      </c>
      <c r="CF1282" s="3">
        <v>3.5</v>
      </c>
      <c r="CG1282" s="3">
        <v>2.8</v>
      </c>
      <c r="CH1282" s="3">
        <v>0.70000000000000018</v>
      </c>
      <c r="CI1282" s="3">
        <v>3.2</v>
      </c>
      <c r="CJ1282" s="3">
        <v>3.04</v>
      </c>
      <c r="CK1282" s="3">
        <v>0.16000000000000014</v>
      </c>
      <c r="CL1282" s="3">
        <v>5.25</v>
      </c>
      <c r="CM1282" s="3">
        <v>4.46</v>
      </c>
      <c r="CN1282" s="3">
        <v>0.79</v>
      </c>
      <c r="CO1282" s="3">
        <v>4.41</v>
      </c>
      <c r="CP1282" s="3">
        <v>4.1900000000000004</v>
      </c>
      <c r="CQ1282" s="3">
        <v>0.21999999999999975</v>
      </c>
      <c r="CR1282" s="3">
        <v>3.99</v>
      </c>
      <c r="CS1282" s="3">
        <v>3.39</v>
      </c>
      <c r="CT1282" s="3">
        <v>0.60000000000000009</v>
      </c>
      <c r="CU1282" s="3">
        <v>3.15</v>
      </c>
      <c r="CV1282" s="3">
        <v>2.99</v>
      </c>
      <c r="CW1282" s="3">
        <v>0.1599999999999997</v>
      </c>
      <c r="CX1282" s="3">
        <v>3.57</v>
      </c>
      <c r="CY1282" s="3">
        <v>3.39</v>
      </c>
      <c r="CZ1282" s="3">
        <v>0.17999999999999972</v>
      </c>
      <c r="DA1282" s="3">
        <v>3.5</v>
      </c>
      <c r="DB1282" s="3">
        <v>2.8</v>
      </c>
      <c r="DC1282" s="3">
        <v>0.70000000000000018</v>
      </c>
      <c r="DD1282" s="3">
        <v>3.08</v>
      </c>
      <c r="DE1282" s="3">
        <v>2.93</v>
      </c>
      <c r="DF1282" s="3">
        <v>0.14999999999999991</v>
      </c>
      <c r="DG1282" s="3">
        <v>2.4500000000000002</v>
      </c>
      <c r="DH1282" s="3">
        <v>2.08</v>
      </c>
      <c r="DI1282" s="3">
        <v>0.37000000000000011</v>
      </c>
      <c r="DJ1282" s="3">
        <v>2.2400000000000002</v>
      </c>
      <c r="DK1282" s="3">
        <v>2.13</v>
      </c>
      <c r="DL1282" s="3">
        <v>0.11000000000000032</v>
      </c>
      <c r="DM1282" s="3">
        <v>6.75</v>
      </c>
      <c r="DN1282" s="3">
        <v>5.74</v>
      </c>
      <c r="DO1282" s="3">
        <v>1.0099999999999998</v>
      </c>
      <c r="DP1282" s="3">
        <v>5.13</v>
      </c>
      <c r="DQ1282" s="3">
        <v>4.3600000000000003</v>
      </c>
      <c r="DR1282" s="3">
        <v>0.76999999999999957</v>
      </c>
      <c r="DS1282" s="3">
        <v>4.5</v>
      </c>
      <c r="DT1282" s="3">
        <v>3.6</v>
      </c>
      <c r="DU1282" s="3">
        <v>0.89999999999999991</v>
      </c>
      <c r="DV1282" s="3">
        <v>3.15</v>
      </c>
      <c r="DW1282" s="3">
        <v>2.52</v>
      </c>
      <c r="DX1282" s="3">
        <v>0.62999999999999989</v>
      </c>
    </row>
    <row r="1283" spans="1:128" s="3" customFormat="1" x14ac:dyDescent="0.25">
      <c r="A1283" s="36" t="s">
        <v>1463</v>
      </c>
      <c r="B1283" s="36" t="s">
        <v>1205</v>
      </c>
      <c r="C1283" s="36" t="s">
        <v>1206</v>
      </c>
      <c r="D1283" s="37" t="s">
        <v>1220</v>
      </c>
      <c r="E1283" s="36" t="s">
        <v>1221</v>
      </c>
      <c r="F1283" s="37" t="s">
        <v>927</v>
      </c>
      <c r="G1283" s="36" t="s">
        <v>928</v>
      </c>
      <c r="H1283" s="36" t="s">
        <v>93</v>
      </c>
      <c r="I1283" s="36" t="s">
        <v>94</v>
      </c>
      <c r="J1283" s="36" t="s">
        <v>95</v>
      </c>
      <c r="K1283" s="44">
        <v>1.5</v>
      </c>
      <c r="L1283" s="38">
        <f>IF(J1283="10",K1283,"")</f>
        <v>1.5</v>
      </c>
      <c r="M1283" s="38">
        <f>ROUND(L1283*O1283/100,2)</f>
        <v>0.98</v>
      </c>
      <c r="N1283" s="38">
        <f>L1283-M1283</f>
        <v>0.52</v>
      </c>
      <c r="O1283" s="38" t="s">
        <v>96</v>
      </c>
      <c r="P1283" s="38">
        <f>IF(J1283&lt;&gt;"20",IF(J1283="15",K1283,ROUND(K1283*0.85,2)),"")</f>
        <v>1.28</v>
      </c>
      <c r="Q1283" s="38">
        <f>ROUND(P1283*S1283/100,2)</f>
        <v>1.02</v>
      </c>
      <c r="R1283" s="38">
        <f>P1283-Q1283</f>
        <v>0.26</v>
      </c>
      <c r="S1283" s="38" t="s">
        <v>97</v>
      </c>
      <c r="T1283" s="38">
        <f>IF(J1283="20",K1283,IF(J1283="10",ROUND(K1283*0.7,2),ROUND(K1283/0.85*0.7,2)))</f>
        <v>1.05</v>
      </c>
      <c r="U1283" s="38">
        <f>ROUND(T1283*W1283/100,2)</f>
        <v>1</v>
      </c>
      <c r="V1283" s="38">
        <f>T1283-U1283</f>
        <v>5.0000000000000044E-2</v>
      </c>
      <c r="W1283" s="36">
        <v>95</v>
      </c>
      <c r="X1283" s="38">
        <f>IF(J1283="20",ROUND(K1283/0.7*0.6,2),IF(J1283="10",ROUND(K1283*0.6,2),ROUND(K1283/0.85*0.6,2)))</f>
        <v>0.9</v>
      </c>
      <c r="Y1283" s="38">
        <f>ROUND(X1283*AA1283/100,2)</f>
        <v>0.86</v>
      </c>
      <c r="Z1283" s="38">
        <f>X1283-Y1283</f>
        <v>4.0000000000000036E-2</v>
      </c>
      <c r="AA1283" s="36">
        <v>95</v>
      </c>
      <c r="AB1283" s="38" t="s">
        <v>98</v>
      </c>
      <c r="AC1283" s="38">
        <v>1.2</v>
      </c>
      <c r="AD1283" s="38">
        <v>1.1399999999999999</v>
      </c>
      <c r="AE1283" s="38">
        <v>6.0000000000000053E-2</v>
      </c>
      <c r="BJ1283" s="3" t="s">
        <v>95</v>
      </c>
      <c r="BK1283" s="3">
        <v>7.5</v>
      </c>
      <c r="BL1283" s="3">
        <v>6.38</v>
      </c>
      <c r="BM1283" s="3">
        <v>1.1200000000000001</v>
      </c>
      <c r="BN1283" s="3">
        <v>6.3</v>
      </c>
      <c r="BO1283" s="3">
        <v>5.99</v>
      </c>
      <c r="BP1283" s="3">
        <v>0.30999999999999961</v>
      </c>
      <c r="BQ1283" s="3">
        <v>5.7</v>
      </c>
      <c r="BR1283" s="3">
        <v>4.8499999999999996</v>
      </c>
      <c r="BS1283" s="3">
        <v>0.85000000000000053</v>
      </c>
      <c r="BT1283" s="3">
        <v>4.5</v>
      </c>
      <c r="BU1283" s="3">
        <v>4.28</v>
      </c>
      <c r="BV1283" s="3">
        <v>0.21999999999999975</v>
      </c>
      <c r="BW1283" s="3">
        <v>5.0999999999999996</v>
      </c>
      <c r="BX1283" s="3">
        <v>4.8499999999999996</v>
      </c>
      <c r="BY1283" s="3">
        <v>0.25</v>
      </c>
      <c r="BZ1283" s="3">
        <v>5</v>
      </c>
      <c r="CA1283" s="3">
        <v>4</v>
      </c>
      <c r="CB1283" s="3">
        <v>1</v>
      </c>
      <c r="CC1283" s="3">
        <v>4.4000000000000004</v>
      </c>
      <c r="CD1283" s="3">
        <v>4.18</v>
      </c>
      <c r="CE1283" s="3">
        <v>0.22000000000000064</v>
      </c>
      <c r="CF1283" s="3">
        <v>3.5</v>
      </c>
      <c r="CG1283" s="3">
        <v>2.8</v>
      </c>
      <c r="CH1283" s="3">
        <v>0.70000000000000018</v>
      </c>
      <c r="CI1283" s="3">
        <v>3.2</v>
      </c>
      <c r="CJ1283" s="3">
        <v>3.04</v>
      </c>
      <c r="CK1283" s="3">
        <v>0.16000000000000014</v>
      </c>
      <c r="CL1283" s="3">
        <v>5.25</v>
      </c>
      <c r="CM1283" s="3">
        <v>4.46</v>
      </c>
      <c r="CN1283" s="3">
        <v>0.79</v>
      </c>
      <c r="CO1283" s="3">
        <v>4.41</v>
      </c>
      <c r="CP1283" s="3">
        <v>4.1900000000000004</v>
      </c>
      <c r="CQ1283" s="3">
        <v>0.21999999999999975</v>
      </c>
      <c r="CR1283" s="3">
        <v>3.99</v>
      </c>
      <c r="CS1283" s="3">
        <v>3.39</v>
      </c>
      <c r="CT1283" s="3">
        <v>0.60000000000000009</v>
      </c>
      <c r="CU1283" s="3">
        <v>3.15</v>
      </c>
      <c r="CV1283" s="3">
        <v>2.99</v>
      </c>
      <c r="CW1283" s="3">
        <v>0.1599999999999997</v>
      </c>
      <c r="CX1283" s="3">
        <v>3.57</v>
      </c>
      <c r="CY1283" s="3">
        <v>3.39</v>
      </c>
      <c r="CZ1283" s="3">
        <v>0.17999999999999972</v>
      </c>
      <c r="DA1283" s="3">
        <v>3.5</v>
      </c>
      <c r="DB1283" s="3">
        <v>2.8</v>
      </c>
      <c r="DC1283" s="3">
        <v>0.70000000000000018</v>
      </c>
      <c r="DD1283" s="3">
        <v>3.08</v>
      </c>
      <c r="DE1283" s="3">
        <v>2.93</v>
      </c>
      <c r="DF1283" s="3">
        <v>0.14999999999999991</v>
      </c>
      <c r="DG1283" s="3">
        <v>2.4500000000000002</v>
      </c>
      <c r="DH1283" s="3">
        <v>2.08</v>
      </c>
      <c r="DI1283" s="3">
        <v>0.37000000000000011</v>
      </c>
      <c r="DJ1283" s="3">
        <v>2.2400000000000002</v>
      </c>
      <c r="DK1283" s="3">
        <v>2.13</v>
      </c>
      <c r="DL1283" s="3">
        <v>0.11000000000000032</v>
      </c>
      <c r="DM1283" s="3">
        <v>6.75</v>
      </c>
      <c r="DN1283" s="3">
        <v>5.74</v>
      </c>
      <c r="DO1283" s="3">
        <v>1.0099999999999998</v>
      </c>
      <c r="DP1283" s="3">
        <v>5.13</v>
      </c>
      <c r="DQ1283" s="3">
        <v>4.3600000000000003</v>
      </c>
      <c r="DR1283" s="3">
        <v>0.76999999999999957</v>
      </c>
      <c r="DS1283" s="3">
        <v>4.5</v>
      </c>
      <c r="DT1283" s="3">
        <v>3.6</v>
      </c>
      <c r="DU1283" s="3">
        <v>0.89999999999999991</v>
      </c>
      <c r="DV1283" s="3">
        <v>3.15</v>
      </c>
      <c r="DW1283" s="3">
        <v>2.52</v>
      </c>
      <c r="DX1283" s="3">
        <v>0.62999999999999989</v>
      </c>
    </row>
    <row r="1284" spans="1:128" s="3" customFormat="1" x14ac:dyDescent="0.25">
      <c r="A1284" s="36" t="s">
        <v>1464</v>
      </c>
      <c r="B1284" s="36" t="s">
        <v>1205</v>
      </c>
      <c r="C1284" s="36" t="s">
        <v>1206</v>
      </c>
      <c r="D1284" s="37" t="s">
        <v>1226</v>
      </c>
      <c r="E1284" s="36" t="s">
        <v>1227</v>
      </c>
      <c r="F1284" s="37" t="s">
        <v>927</v>
      </c>
      <c r="G1284" s="36" t="s">
        <v>928</v>
      </c>
      <c r="H1284" s="36" t="s">
        <v>93</v>
      </c>
      <c r="I1284" s="36" t="s">
        <v>94</v>
      </c>
      <c r="J1284" s="36" t="s">
        <v>95</v>
      </c>
      <c r="K1284" s="44">
        <v>1.5</v>
      </c>
      <c r="L1284" s="38">
        <f>IF(J1284="10",K1284,"")</f>
        <v>1.5</v>
      </c>
      <c r="M1284" s="38">
        <f>ROUND(L1284*O1284/100,2)</f>
        <v>0.98</v>
      </c>
      <c r="N1284" s="38">
        <f>L1284-M1284</f>
        <v>0.52</v>
      </c>
      <c r="O1284" s="38" t="s">
        <v>96</v>
      </c>
      <c r="P1284" s="38">
        <f>IF(J1284&lt;&gt;"20",IF(J1284="15",K1284,ROUND(K1284*0.85,2)),"")</f>
        <v>1.28</v>
      </c>
      <c r="Q1284" s="38">
        <f>ROUND(P1284*S1284/100,2)</f>
        <v>1.02</v>
      </c>
      <c r="R1284" s="38">
        <f>P1284-Q1284</f>
        <v>0.26</v>
      </c>
      <c r="S1284" s="38" t="s">
        <v>97</v>
      </c>
      <c r="T1284" s="38">
        <f>IF(J1284="20",K1284,IF(J1284="10",ROUND(K1284*0.7,2),ROUND(K1284/0.85*0.7,2)))</f>
        <v>1.05</v>
      </c>
      <c r="U1284" s="38">
        <f>ROUND(T1284*W1284/100,2)</f>
        <v>1</v>
      </c>
      <c r="V1284" s="38">
        <f>T1284-U1284</f>
        <v>5.0000000000000044E-2</v>
      </c>
      <c r="W1284" s="36">
        <v>95</v>
      </c>
      <c r="X1284" s="38">
        <f>IF(J1284="20",ROUND(K1284/0.7*0.6,2),IF(J1284="10",ROUND(K1284*0.6,2),ROUND(K1284/0.85*0.6,2)))</f>
        <v>0.9</v>
      </c>
      <c r="Y1284" s="38">
        <f>ROUND(X1284*AA1284/100,2)</f>
        <v>0.86</v>
      </c>
      <c r="Z1284" s="38">
        <f>X1284-Y1284</f>
        <v>4.0000000000000036E-2</v>
      </c>
      <c r="AA1284" s="36">
        <v>95</v>
      </c>
      <c r="AB1284" s="38" t="s">
        <v>98</v>
      </c>
      <c r="AC1284" s="38">
        <v>1.2</v>
      </c>
      <c r="AD1284" s="38">
        <v>1.1399999999999999</v>
      </c>
      <c r="AE1284" s="38">
        <v>6.0000000000000053E-2</v>
      </c>
      <c r="BJ1284" s="3" t="s">
        <v>95</v>
      </c>
      <c r="BK1284" s="3">
        <v>7.5</v>
      </c>
      <c r="BL1284" s="3">
        <v>6.38</v>
      </c>
      <c r="BM1284" s="3">
        <v>1.1200000000000001</v>
      </c>
      <c r="BN1284" s="3">
        <v>6.3</v>
      </c>
      <c r="BO1284" s="3">
        <v>5.99</v>
      </c>
      <c r="BP1284" s="3">
        <v>0.30999999999999961</v>
      </c>
      <c r="BQ1284" s="3">
        <v>5.7</v>
      </c>
      <c r="BR1284" s="3">
        <v>4.8499999999999996</v>
      </c>
      <c r="BS1284" s="3">
        <v>0.85000000000000053</v>
      </c>
      <c r="BT1284" s="3">
        <v>4.5</v>
      </c>
      <c r="BU1284" s="3">
        <v>4.28</v>
      </c>
      <c r="BV1284" s="3">
        <v>0.21999999999999975</v>
      </c>
      <c r="BW1284" s="3">
        <v>5.0999999999999996</v>
      </c>
      <c r="BX1284" s="3">
        <v>4.8499999999999996</v>
      </c>
      <c r="BY1284" s="3">
        <v>0.25</v>
      </c>
      <c r="BZ1284" s="3">
        <v>5</v>
      </c>
      <c r="CA1284" s="3">
        <v>4</v>
      </c>
      <c r="CB1284" s="3">
        <v>1</v>
      </c>
      <c r="CC1284" s="3">
        <v>4.4000000000000004</v>
      </c>
      <c r="CD1284" s="3">
        <v>4.18</v>
      </c>
      <c r="CE1284" s="3">
        <v>0.22000000000000064</v>
      </c>
      <c r="CF1284" s="3">
        <v>3.5</v>
      </c>
      <c r="CG1284" s="3">
        <v>2.8</v>
      </c>
      <c r="CH1284" s="3">
        <v>0.70000000000000018</v>
      </c>
      <c r="CI1284" s="3">
        <v>3.2</v>
      </c>
      <c r="CJ1284" s="3">
        <v>3.04</v>
      </c>
      <c r="CK1284" s="3">
        <v>0.16000000000000014</v>
      </c>
      <c r="CL1284" s="3">
        <v>5.25</v>
      </c>
      <c r="CM1284" s="3">
        <v>4.46</v>
      </c>
      <c r="CN1284" s="3">
        <v>0.79</v>
      </c>
      <c r="CO1284" s="3">
        <v>4.41</v>
      </c>
      <c r="CP1284" s="3">
        <v>4.1900000000000004</v>
      </c>
      <c r="CQ1284" s="3">
        <v>0.21999999999999975</v>
      </c>
      <c r="CR1284" s="3">
        <v>3.99</v>
      </c>
      <c r="CS1284" s="3">
        <v>3.39</v>
      </c>
      <c r="CT1284" s="3">
        <v>0.60000000000000009</v>
      </c>
      <c r="CU1284" s="3">
        <v>3.15</v>
      </c>
      <c r="CV1284" s="3">
        <v>2.99</v>
      </c>
      <c r="CW1284" s="3">
        <v>0.1599999999999997</v>
      </c>
      <c r="CX1284" s="3">
        <v>3.57</v>
      </c>
      <c r="CY1284" s="3">
        <v>3.39</v>
      </c>
      <c r="CZ1284" s="3">
        <v>0.17999999999999972</v>
      </c>
      <c r="DA1284" s="3">
        <v>3.5</v>
      </c>
      <c r="DB1284" s="3">
        <v>2.8</v>
      </c>
      <c r="DC1284" s="3">
        <v>0.70000000000000018</v>
      </c>
      <c r="DD1284" s="3">
        <v>3.08</v>
      </c>
      <c r="DE1284" s="3">
        <v>2.93</v>
      </c>
      <c r="DF1284" s="3">
        <v>0.14999999999999991</v>
      </c>
      <c r="DG1284" s="3">
        <v>2.4500000000000002</v>
      </c>
      <c r="DH1284" s="3">
        <v>2.08</v>
      </c>
      <c r="DI1284" s="3">
        <v>0.37000000000000011</v>
      </c>
      <c r="DJ1284" s="3">
        <v>2.2400000000000002</v>
      </c>
      <c r="DK1284" s="3">
        <v>2.13</v>
      </c>
      <c r="DL1284" s="3">
        <v>0.11000000000000032</v>
      </c>
      <c r="DM1284" s="3">
        <v>6.75</v>
      </c>
      <c r="DN1284" s="3">
        <v>5.74</v>
      </c>
      <c r="DO1284" s="3">
        <v>1.0099999999999998</v>
      </c>
      <c r="DP1284" s="3">
        <v>5.13</v>
      </c>
      <c r="DQ1284" s="3">
        <v>4.3600000000000003</v>
      </c>
      <c r="DR1284" s="3">
        <v>0.76999999999999957</v>
      </c>
      <c r="DS1284" s="3">
        <v>4.5</v>
      </c>
      <c r="DT1284" s="3">
        <v>3.6</v>
      </c>
      <c r="DU1284" s="3">
        <v>0.89999999999999991</v>
      </c>
      <c r="DV1284" s="3">
        <v>3.15</v>
      </c>
      <c r="DW1284" s="3">
        <v>2.52</v>
      </c>
      <c r="DX1284" s="3">
        <v>0.62999999999999989</v>
      </c>
    </row>
    <row r="1285" spans="1:128" s="3" customFormat="1" x14ac:dyDescent="0.25">
      <c r="A1285" s="36" t="s">
        <v>1465</v>
      </c>
      <c r="B1285" s="36" t="s">
        <v>1205</v>
      </c>
      <c r="C1285" s="36" t="s">
        <v>1206</v>
      </c>
      <c r="D1285" s="37" t="s">
        <v>1223</v>
      </c>
      <c r="E1285" s="36" t="s">
        <v>1224</v>
      </c>
      <c r="F1285" s="37" t="s">
        <v>927</v>
      </c>
      <c r="G1285" s="36" t="s">
        <v>928</v>
      </c>
      <c r="H1285" s="36" t="s">
        <v>93</v>
      </c>
      <c r="I1285" s="36" t="s">
        <v>94</v>
      </c>
      <c r="J1285" s="36" t="s">
        <v>95</v>
      </c>
      <c r="K1285" s="44">
        <v>1.5</v>
      </c>
      <c r="L1285" s="38">
        <f>IF(J1285="10",K1285,"")</f>
        <v>1.5</v>
      </c>
      <c r="M1285" s="38">
        <f>ROUND(L1285*O1285/100,2)</f>
        <v>0.98</v>
      </c>
      <c r="N1285" s="38">
        <f>L1285-M1285</f>
        <v>0.52</v>
      </c>
      <c r="O1285" s="38" t="s">
        <v>96</v>
      </c>
      <c r="P1285" s="38">
        <f>IF(J1285&lt;&gt;"20",IF(J1285="15",K1285,ROUND(K1285*0.85,2)),"")</f>
        <v>1.28</v>
      </c>
      <c r="Q1285" s="38">
        <f>ROUND(P1285*S1285/100,2)</f>
        <v>1.02</v>
      </c>
      <c r="R1285" s="38">
        <f>P1285-Q1285</f>
        <v>0.26</v>
      </c>
      <c r="S1285" s="38" t="s">
        <v>97</v>
      </c>
      <c r="T1285" s="38">
        <f>IF(J1285="20",K1285,IF(J1285="10",ROUND(K1285*0.7,2),ROUND(K1285/0.85*0.7,2)))</f>
        <v>1.05</v>
      </c>
      <c r="U1285" s="38">
        <f>ROUND(T1285*W1285/100,2)</f>
        <v>1</v>
      </c>
      <c r="V1285" s="38">
        <f>T1285-U1285</f>
        <v>5.0000000000000044E-2</v>
      </c>
      <c r="W1285" s="36">
        <v>95</v>
      </c>
      <c r="X1285" s="38">
        <f>IF(J1285="20",ROUND(K1285/0.7*0.6,2),IF(J1285="10",ROUND(K1285*0.6,2),ROUND(K1285/0.85*0.6,2)))</f>
        <v>0.9</v>
      </c>
      <c r="Y1285" s="38">
        <f>ROUND(X1285*AA1285/100,2)</f>
        <v>0.86</v>
      </c>
      <c r="Z1285" s="38">
        <f>X1285-Y1285</f>
        <v>4.0000000000000036E-2</v>
      </c>
      <c r="AA1285" s="36">
        <v>95</v>
      </c>
      <c r="AB1285" s="38" t="s">
        <v>98</v>
      </c>
      <c r="AC1285" s="38">
        <v>1.2</v>
      </c>
      <c r="AD1285" s="38">
        <v>1.1399999999999999</v>
      </c>
      <c r="AE1285" s="38">
        <v>6.0000000000000053E-2</v>
      </c>
      <c r="BJ1285" s="3" t="s">
        <v>95</v>
      </c>
      <c r="BK1285" s="3">
        <v>7.5</v>
      </c>
      <c r="BL1285" s="3">
        <v>6.38</v>
      </c>
      <c r="BM1285" s="3">
        <v>1.1200000000000001</v>
      </c>
      <c r="BN1285" s="3">
        <v>6.3</v>
      </c>
      <c r="BO1285" s="3">
        <v>5.99</v>
      </c>
      <c r="BP1285" s="3">
        <v>0.30999999999999961</v>
      </c>
      <c r="BQ1285" s="3">
        <v>5.7</v>
      </c>
      <c r="BR1285" s="3">
        <v>4.8499999999999996</v>
      </c>
      <c r="BS1285" s="3">
        <v>0.85000000000000053</v>
      </c>
      <c r="BT1285" s="3">
        <v>4.5</v>
      </c>
      <c r="BU1285" s="3">
        <v>4.28</v>
      </c>
      <c r="BV1285" s="3">
        <v>0.21999999999999975</v>
      </c>
      <c r="BW1285" s="3">
        <v>5.0999999999999996</v>
      </c>
      <c r="BX1285" s="3">
        <v>4.8499999999999996</v>
      </c>
      <c r="BY1285" s="3">
        <v>0.25</v>
      </c>
      <c r="BZ1285" s="3">
        <v>5</v>
      </c>
      <c r="CA1285" s="3">
        <v>4</v>
      </c>
      <c r="CB1285" s="3">
        <v>1</v>
      </c>
      <c r="CC1285" s="3">
        <v>4.4000000000000004</v>
      </c>
      <c r="CD1285" s="3">
        <v>4.18</v>
      </c>
      <c r="CE1285" s="3">
        <v>0.22000000000000064</v>
      </c>
      <c r="CF1285" s="3">
        <v>3.5</v>
      </c>
      <c r="CG1285" s="3">
        <v>2.8</v>
      </c>
      <c r="CH1285" s="3">
        <v>0.70000000000000018</v>
      </c>
      <c r="CI1285" s="3">
        <v>3.2</v>
      </c>
      <c r="CJ1285" s="3">
        <v>3.04</v>
      </c>
      <c r="CK1285" s="3">
        <v>0.16000000000000014</v>
      </c>
      <c r="CL1285" s="3">
        <v>5.25</v>
      </c>
      <c r="CM1285" s="3">
        <v>4.46</v>
      </c>
      <c r="CN1285" s="3">
        <v>0.79</v>
      </c>
      <c r="CO1285" s="3">
        <v>4.41</v>
      </c>
      <c r="CP1285" s="3">
        <v>4.1900000000000004</v>
      </c>
      <c r="CQ1285" s="3">
        <v>0.21999999999999975</v>
      </c>
      <c r="CR1285" s="3">
        <v>3.99</v>
      </c>
      <c r="CS1285" s="3">
        <v>3.39</v>
      </c>
      <c r="CT1285" s="3">
        <v>0.60000000000000009</v>
      </c>
      <c r="CU1285" s="3">
        <v>3.15</v>
      </c>
      <c r="CV1285" s="3">
        <v>2.99</v>
      </c>
      <c r="CW1285" s="3">
        <v>0.1599999999999997</v>
      </c>
      <c r="CX1285" s="3">
        <v>3.57</v>
      </c>
      <c r="CY1285" s="3">
        <v>3.39</v>
      </c>
      <c r="CZ1285" s="3">
        <v>0.17999999999999972</v>
      </c>
      <c r="DA1285" s="3">
        <v>3.5</v>
      </c>
      <c r="DB1285" s="3">
        <v>2.8</v>
      </c>
      <c r="DC1285" s="3">
        <v>0.70000000000000018</v>
      </c>
      <c r="DD1285" s="3">
        <v>3.08</v>
      </c>
      <c r="DE1285" s="3">
        <v>2.93</v>
      </c>
      <c r="DF1285" s="3">
        <v>0.14999999999999991</v>
      </c>
      <c r="DG1285" s="3">
        <v>2.4500000000000002</v>
      </c>
      <c r="DH1285" s="3">
        <v>2.08</v>
      </c>
      <c r="DI1285" s="3">
        <v>0.37000000000000011</v>
      </c>
      <c r="DJ1285" s="3">
        <v>2.2400000000000002</v>
      </c>
      <c r="DK1285" s="3">
        <v>2.13</v>
      </c>
      <c r="DL1285" s="3">
        <v>0.11000000000000032</v>
      </c>
      <c r="DM1285" s="3">
        <v>6.75</v>
      </c>
      <c r="DN1285" s="3">
        <v>5.74</v>
      </c>
      <c r="DO1285" s="3">
        <v>1.0099999999999998</v>
      </c>
      <c r="DP1285" s="3">
        <v>5.13</v>
      </c>
      <c r="DQ1285" s="3">
        <v>4.3600000000000003</v>
      </c>
      <c r="DR1285" s="3">
        <v>0.76999999999999957</v>
      </c>
      <c r="DS1285" s="3">
        <v>4.5</v>
      </c>
      <c r="DT1285" s="3">
        <v>3.6</v>
      </c>
      <c r="DU1285" s="3">
        <v>0.89999999999999991</v>
      </c>
      <c r="DV1285" s="3">
        <v>3.15</v>
      </c>
      <c r="DW1285" s="3">
        <v>2.52</v>
      </c>
      <c r="DX1285" s="3">
        <v>0.62999999999999989</v>
      </c>
    </row>
    <row r="1286" spans="1:128" s="3" customFormat="1" x14ac:dyDescent="0.25">
      <c r="A1286" s="36" t="s">
        <v>1466</v>
      </c>
      <c r="B1286" s="36" t="s">
        <v>1205</v>
      </c>
      <c r="C1286" s="36" t="s">
        <v>1206</v>
      </c>
      <c r="D1286" s="37" t="s">
        <v>1229</v>
      </c>
      <c r="E1286" s="36" t="s">
        <v>1230</v>
      </c>
      <c r="F1286" s="37" t="s">
        <v>927</v>
      </c>
      <c r="G1286" s="36" t="s">
        <v>928</v>
      </c>
      <c r="H1286" s="36" t="s">
        <v>93</v>
      </c>
      <c r="I1286" s="36" t="s">
        <v>94</v>
      </c>
      <c r="J1286" s="36" t="s">
        <v>95</v>
      </c>
      <c r="K1286" s="44">
        <v>1.5</v>
      </c>
      <c r="L1286" s="38">
        <f>IF(J1286="10",K1286,"")</f>
        <v>1.5</v>
      </c>
      <c r="M1286" s="38">
        <f>ROUND(L1286*O1286/100,2)</f>
        <v>0.98</v>
      </c>
      <c r="N1286" s="38">
        <f>L1286-M1286</f>
        <v>0.52</v>
      </c>
      <c r="O1286" s="38" t="s">
        <v>96</v>
      </c>
      <c r="P1286" s="38">
        <f>IF(J1286&lt;&gt;"20",IF(J1286="15",K1286,ROUND(K1286*0.85,2)),"")</f>
        <v>1.28</v>
      </c>
      <c r="Q1286" s="38">
        <f>ROUND(P1286*S1286/100,2)</f>
        <v>1.02</v>
      </c>
      <c r="R1286" s="38">
        <f>P1286-Q1286</f>
        <v>0.26</v>
      </c>
      <c r="S1286" s="38" t="s">
        <v>97</v>
      </c>
      <c r="T1286" s="38">
        <f>IF(J1286="20",K1286,IF(J1286="10",ROUND(K1286*0.7,2),ROUND(K1286/0.85*0.7,2)))</f>
        <v>1.05</v>
      </c>
      <c r="U1286" s="38">
        <f>ROUND(T1286*W1286/100,2)</f>
        <v>1</v>
      </c>
      <c r="V1286" s="38">
        <f>T1286-U1286</f>
        <v>5.0000000000000044E-2</v>
      </c>
      <c r="W1286" s="36">
        <v>95</v>
      </c>
      <c r="X1286" s="38">
        <f>IF(J1286="20",ROUND(K1286/0.7*0.6,2),IF(J1286="10",ROUND(K1286*0.6,2),ROUND(K1286/0.85*0.6,2)))</f>
        <v>0.9</v>
      </c>
      <c r="Y1286" s="38">
        <f>ROUND(X1286*AA1286/100,2)</f>
        <v>0.86</v>
      </c>
      <c r="Z1286" s="38">
        <f>X1286-Y1286</f>
        <v>4.0000000000000036E-2</v>
      </c>
      <c r="AA1286" s="36">
        <v>95</v>
      </c>
      <c r="AB1286" s="38" t="s">
        <v>98</v>
      </c>
      <c r="AC1286" s="38">
        <v>1.2</v>
      </c>
      <c r="AD1286" s="38">
        <v>1.1399999999999999</v>
      </c>
      <c r="AE1286" s="38">
        <v>6.0000000000000053E-2</v>
      </c>
      <c r="BJ1286" s="3" t="s">
        <v>95</v>
      </c>
      <c r="BK1286" s="3">
        <v>7.5</v>
      </c>
      <c r="BL1286" s="3">
        <v>6.38</v>
      </c>
      <c r="BM1286" s="3">
        <v>1.1200000000000001</v>
      </c>
      <c r="BN1286" s="3">
        <v>6.3</v>
      </c>
      <c r="BO1286" s="3">
        <v>5.99</v>
      </c>
      <c r="BP1286" s="3">
        <v>0.30999999999999961</v>
      </c>
      <c r="BQ1286" s="3">
        <v>5.7</v>
      </c>
      <c r="BR1286" s="3">
        <v>4.8499999999999996</v>
      </c>
      <c r="BS1286" s="3">
        <v>0.85000000000000053</v>
      </c>
      <c r="BT1286" s="3">
        <v>4.5</v>
      </c>
      <c r="BU1286" s="3">
        <v>4.28</v>
      </c>
      <c r="BV1286" s="3">
        <v>0.21999999999999975</v>
      </c>
      <c r="BW1286" s="3">
        <v>5.0999999999999996</v>
      </c>
      <c r="BX1286" s="3">
        <v>4.8499999999999996</v>
      </c>
      <c r="BY1286" s="3">
        <v>0.25</v>
      </c>
      <c r="BZ1286" s="3">
        <v>5</v>
      </c>
      <c r="CA1286" s="3">
        <v>4</v>
      </c>
      <c r="CB1286" s="3">
        <v>1</v>
      </c>
      <c r="CC1286" s="3">
        <v>4.4000000000000004</v>
      </c>
      <c r="CD1286" s="3">
        <v>4.18</v>
      </c>
      <c r="CE1286" s="3">
        <v>0.22000000000000064</v>
      </c>
      <c r="CF1286" s="3">
        <v>3.5</v>
      </c>
      <c r="CG1286" s="3">
        <v>2.8</v>
      </c>
      <c r="CH1286" s="3">
        <v>0.70000000000000018</v>
      </c>
      <c r="CI1286" s="3">
        <v>3.2</v>
      </c>
      <c r="CJ1286" s="3">
        <v>3.04</v>
      </c>
      <c r="CK1286" s="3">
        <v>0.16000000000000014</v>
      </c>
      <c r="CL1286" s="3">
        <v>5.25</v>
      </c>
      <c r="CM1286" s="3">
        <v>4.46</v>
      </c>
      <c r="CN1286" s="3">
        <v>0.79</v>
      </c>
      <c r="CO1286" s="3">
        <v>4.41</v>
      </c>
      <c r="CP1286" s="3">
        <v>4.1900000000000004</v>
      </c>
      <c r="CQ1286" s="3">
        <v>0.21999999999999975</v>
      </c>
      <c r="CR1286" s="3">
        <v>3.99</v>
      </c>
      <c r="CS1286" s="3">
        <v>3.39</v>
      </c>
      <c r="CT1286" s="3">
        <v>0.60000000000000009</v>
      </c>
      <c r="CU1286" s="3">
        <v>3.15</v>
      </c>
      <c r="CV1286" s="3">
        <v>2.99</v>
      </c>
      <c r="CW1286" s="3">
        <v>0.1599999999999997</v>
      </c>
      <c r="CX1286" s="3">
        <v>3.57</v>
      </c>
      <c r="CY1286" s="3">
        <v>3.39</v>
      </c>
      <c r="CZ1286" s="3">
        <v>0.17999999999999972</v>
      </c>
      <c r="DA1286" s="3">
        <v>3.5</v>
      </c>
      <c r="DB1286" s="3">
        <v>2.8</v>
      </c>
      <c r="DC1286" s="3">
        <v>0.70000000000000018</v>
      </c>
      <c r="DD1286" s="3">
        <v>3.08</v>
      </c>
      <c r="DE1286" s="3">
        <v>2.93</v>
      </c>
      <c r="DF1286" s="3">
        <v>0.14999999999999991</v>
      </c>
      <c r="DG1286" s="3">
        <v>2.4500000000000002</v>
      </c>
      <c r="DH1286" s="3">
        <v>2.08</v>
      </c>
      <c r="DI1286" s="3">
        <v>0.37000000000000011</v>
      </c>
      <c r="DJ1286" s="3">
        <v>2.2400000000000002</v>
      </c>
      <c r="DK1286" s="3">
        <v>2.13</v>
      </c>
      <c r="DL1286" s="3">
        <v>0.11000000000000032</v>
      </c>
      <c r="DM1286" s="3">
        <v>6.75</v>
      </c>
      <c r="DN1286" s="3">
        <v>5.74</v>
      </c>
      <c r="DO1286" s="3">
        <v>1.0099999999999998</v>
      </c>
      <c r="DP1286" s="3">
        <v>5.13</v>
      </c>
      <c r="DQ1286" s="3">
        <v>4.3600000000000003</v>
      </c>
      <c r="DR1286" s="3">
        <v>0.76999999999999957</v>
      </c>
      <c r="DS1286" s="3">
        <v>4.5</v>
      </c>
      <c r="DT1286" s="3">
        <v>3.6</v>
      </c>
      <c r="DU1286" s="3">
        <v>0.89999999999999991</v>
      </c>
      <c r="DV1286" s="3">
        <v>3.15</v>
      </c>
      <c r="DW1286" s="3">
        <v>2.52</v>
      </c>
      <c r="DX1286" s="3">
        <v>0.62999999999999989</v>
      </c>
    </row>
    <row r="1287" spans="1:128" s="3" customFormat="1" x14ac:dyDescent="0.25">
      <c r="A1287" s="36" t="s">
        <v>1467</v>
      </c>
      <c r="B1287" s="36" t="s">
        <v>1205</v>
      </c>
      <c r="C1287" s="36" t="s">
        <v>1206</v>
      </c>
      <c r="D1287" s="37" t="s">
        <v>1217</v>
      </c>
      <c r="E1287" s="36" t="s">
        <v>1218</v>
      </c>
      <c r="F1287" s="37" t="s">
        <v>960</v>
      </c>
      <c r="G1287" s="36" t="s">
        <v>961</v>
      </c>
      <c r="H1287" s="36" t="s">
        <v>93</v>
      </c>
      <c r="I1287" s="36" t="s">
        <v>225</v>
      </c>
      <c r="J1287" s="40">
        <v>30</v>
      </c>
      <c r="K1287" s="44">
        <v>8</v>
      </c>
      <c r="L1287" s="38" t="str">
        <f>IF(J1287="10",K1287,"")</f>
        <v/>
      </c>
      <c r="M1287" s="38"/>
      <c r="N1287" s="38"/>
      <c r="O1287" s="38"/>
      <c r="P1287" s="38"/>
      <c r="Q1287" s="38"/>
      <c r="R1287" s="38"/>
      <c r="S1287" s="38"/>
      <c r="T1287" s="38"/>
      <c r="U1287" s="38"/>
      <c r="V1287" s="38"/>
      <c r="W1287" s="36"/>
      <c r="X1287" s="38">
        <f>K1287</f>
        <v>8</v>
      </c>
      <c r="Y1287" s="38">
        <f>ROUND(X1287*AA1287/100,2)</f>
        <v>7.6</v>
      </c>
      <c r="Z1287" s="38">
        <f>X1287-Y1287</f>
        <v>0.40000000000000036</v>
      </c>
      <c r="AA1287" s="36">
        <v>95</v>
      </c>
      <c r="AB1287" s="38"/>
      <c r="AC1287" s="38"/>
      <c r="AD1287" s="38"/>
      <c r="AE1287" s="38"/>
      <c r="BJ1287" s="43">
        <v>30</v>
      </c>
      <c r="BN1287" s="3">
        <v>19.2</v>
      </c>
      <c r="BO1287" s="3">
        <v>18.239999999999998</v>
      </c>
      <c r="BP1287" s="3">
        <v>0.96000000000000085</v>
      </c>
      <c r="BT1287" s="3">
        <v>16.2</v>
      </c>
      <c r="BU1287" s="3">
        <v>15.39</v>
      </c>
      <c r="BV1287" s="3">
        <v>0.80999999999999872</v>
      </c>
      <c r="CO1287" s="3">
        <v>13.44</v>
      </c>
      <c r="CP1287" s="3">
        <v>12.77</v>
      </c>
      <c r="CQ1287" s="3">
        <v>0.66999999999999993</v>
      </c>
      <c r="CU1287" s="3">
        <v>11.34</v>
      </c>
      <c r="CV1287" s="3">
        <v>10.77</v>
      </c>
      <c r="CW1287" s="3">
        <v>0.57000000000000028</v>
      </c>
    </row>
    <row r="1288" spans="1:128" s="3" customFormat="1" x14ac:dyDescent="0.25">
      <c r="A1288" s="36" t="s">
        <v>1468</v>
      </c>
      <c r="B1288" s="36" t="s">
        <v>1205</v>
      </c>
      <c r="C1288" s="36" t="s">
        <v>1206</v>
      </c>
      <c r="D1288" s="37" t="s">
        <v>1226</v>
      </c>
      <c r="E1288" s="36" t="s">
        <v>1227</v>
      </c>
      <c r="F1288" s="37" t="s">
        <v>960</v>
      </c>
      <c r="G1288" s="36" t="s">
        <v>961</v>
      </c>
      <c r="H1288" s="36" t="s">
        <v>93</v>
      </c>
      <c r="I1288" s="36" t="s">
        <v>225</v>
      </c>
      <c r="J1288" s="40">
        <v>30</v>
      </c>
      <c r="K1288" s="44">
        <v>8</v>
      </c>
      <c r="L1288" s="38" t="str">
        <f>IF(J1288="10",K1288,"")</f>
        <v/>
      </c>
      <c r="M1288" s="38"/>
      <c r="N1288" s="38"/>
      <c r="O1288" s="38"/>
      <c r="P1288" s="38"/>
      <c r="Q1288" s="38"/>
      <c r="R1288" s="38"/>
      <c r="S1288" s="38"/>
      <c r="T1288" s="38"/>
      <c r="U1288" s="38"/>
      <c r="V1288" s="38"/>
      <c r="W1288" s="36"/>
      <c r="X1288" s="38">
        <f>K1288</f>
        <v>8</v>
      </c>
      <c r="Y1288" s="38">
        <f>ROUND(X1288*AA1288/100,2)</f>
        <v>7.6</v>
      </c>
      <c r="Z1288" s="38">
        <f>X1288-Y1288</f>
        <v>0.40000000000000036</v>
      </c>
      <c r="AA1288" s="36">
        <v>95</v>
      </c>
      <c r="AB1288" s="38"/>
      <c r="AC1288" s="38"/>
      <c r="AD1288" s="38"/>
      <c r="AE1288" s="38"/>
      <c r="BJ1288" s="43">
        <v>30</v>
      </c>
      <c r="BN1288" s="3">
        <v>19.2</v>
      </c>
      <c r="BO1288" s="3">
        <v>18.239999999999998</v>
      </c>
      <c r="BP1288" s="3">
        <v>0.96000000000000085</v>
      </c>
      <c r="BT1288" s="3">
        <v>16.2</v>
      </c>
      <c r="BU1288" s="3">
        <v>15.39</v>
      </c>
      <c r="BV1288" s="3">
        <v>0.80999999999999872</v>
      </c>
      <c r="CO1288" s="3">
        <v>13.44</v>
      </c>
      <c r="CP1288" s="3">
        <v>12.77</v>
      </c>
      <c r="CQ1288" s="3">
        <v>0.66999999999999993</v>
      </c>
      <c r="CU1288" s="3">
        <v>11.34</v>
      </c>
      <c r="CV1288" s="3">
        <v>10.77</v>
      </c>
      <c r="CW1288" s="3">
        <v>0.57000000000000028</v>
      </c>
    </row>
    <row r="1289" spans="1:128" s="3" customFormat="1" x14ac:dyDescent="0.25">
      <c r="A1289" s="36" t="s">
        <v>1469</v>
      </c>
      <c r="B1289" s="36" t="s">
        <v>1205</v>
      </c>
      <c r="C1289" s="36" t="s">
        <v>1206</v>
      </c>
      <c r="D1289" s="37" t="s">
        <v>1215</v>
      </c>
      <c r="E1289" s="36" t="s">
        <v>1206</v>
      </c>
      <c r="F1289" s="37" t="s">
        <v>960</v>
      </c>
      <c r="G1289" s="36" t="s">
        <v>961</v>
      </c>
      <c r="H1289" s="36" t="s">
        <v>93</v>
      </c>
      <c r="I1289" s="36" t="s">
        <v>225</v>
      </c>
      <c r="J1289" s="40">
        <v>30</v>
      </c>
      <c r="K1289" s="44">
        <v>8</v>
      </c>
      <c r="L1289" s="38" t="str">
        <f>IF(J1289="10",K1289,"")</f>
        <v/>
      </c>
      <c r="M1289" s="38"/>
      <c r="N1289" s="38"/>
      <c r="O1289" s="38"/>
      <c r="P1289" s="38"/>
      <c r="Q1289" s="38"/>
      <c r="R1289" s="38"/>
      <c r="S1289" s="38"/>
      <c r="T1289" s="38"/>
      <c r="U1289" s="38"/>
      <c r="V1289" s="38"/>
      <c r="W1289" s="36"/>
      <c r="X1289" s="38">
        <f>K1289</f>
        <v>8</v>
      </c>
      <c r="Y1289" s="38">
        <f>ROUND(X1289*AA1289/100,2)</f>
        <v>7.6</v>
      </c>
      <c r="Z1289" s="38">
        <f>X1289-Y1289</f>
        <v>0.40000000000000036</v>
      </c>
      <c r="AA1289" s="36">
        <v>95</v>
      </c>
      <c r="AB1289" s="38"/>
      <c r="AC1289" s="38"/>
      <c r="AD1289" s="38"/>
      <c r="AE1289" s="38"/>
      <c r="BJ1289" s="43">
        <v>30</v>
      </c>
      <c r="BN1289" s="3">
        <v>19.2</v>
      </c>
      <c r="BO1289" s="3">
        <v>18.239999999999998</v>
      </c>
      <c r="BP1289" s="3">
        <v>0.96000000000000085</v>
      </c>
      <c r="BT1289" s="3">
        <v>16.2</v>
      </c>
      <c r="BU1289" s="3">
        <v>15.39</v>
      </c>
      <c r="BV1289" s="3">
        <v>0.80999999999999872</v>
      </c>
      <c r="CO1289" s="3">
        <v>13.44</v>
      </c>
      <c r="CP1289" s="3">
        <v>12.77</v>
      </c>
      <c r="CQ1289" s="3">
        <v>0.66999999999999993</v>
      </c>
      <c r="CU1289" s="3">
        <v>11.34</v>
      </c>
      <c r="CV1289" s="3">
        <v>10.77</v>
      </c>
      <c r="CW1289" s="3">
        <v>0.57000000000000028</v>
      </c>
    </row>
    <row r="1290" spans="1:128" s="3" customFormat="1" x14ac:dyDescent="0.25">
      <c r="A1290" s="36" t="s">
        <v>1470</v>
      </c>
      <c r="B1290" s="36" t="s">
        <v>1205</v>
      </c>
      <c r="C1290" s="36" t="s">
        <v>1206</v>
      </c>
      <c r="D1290" s="37" t="s">
        <v>1220</v>
      </c>
      <c r="E1290" s="36" t="s">
        <v>1221</v>
      </c>
      <c r="F1290" s="37" t="s">
        <v>968</v>
      </c>
      <c r="G1290" s="36" t="s">
        <v>969</v>
      </c>
      <c r="H1290" s="36" t="s">
        <v>93</v>
      </c>
      <c r="I1290" s="36" t="s">
        <v>94</v>
      </c>
      <c r="J1290" s="36" t="s">
        <v>95</v>
      </c>
      <c r="K1290" s="44">
        <v>2.5</v>
      </c>
      <c r="L1290" s="38">
        <f>IF(J1290="10",K1290,"")</f>
        <v>2.5</v>
      </c>
      <c r="M1290" s="38">
        <f>ROUND(L1290*O1290/100,2)</f>
        <v>1.63</v>
      </c>
      <c r="N1290" s="38">
        <f>L1290-M1290</f>
        <v>0.87000000000000011</v>
      </c>
      <c r="O1290" s="38" t="s">
        <v>96</v>
      </c>
      <c r="P1290" s="38">
        <f>IF(J1290&lt;&gt;"20",IF(J1290="15",K1290,ROUND(K1290*0.85,2)),"")</f>
        <v>2.13</v>
      </c>
      <c r="Q1290" s="38">
        <f>ROUND(P1290*S1290/100,2)</f>
        <v>1.7</v>
      </c>
      <c r="R1290" s="38">
        <f>P1290-Q1290</f>
        <v>0.42999999999999994</v>
      </c>
      <c r="S1290" s="38" t="s">
        <v>97</v>
      </c>
      <c r="T1290" s="38">
        <f>IF(J1290="20",K1290,IF(J1290="10",ROUND(K1290*0.7,2),ROUND(K1290/0.85*0.7,2)))</f>
        <v>1.75</v>
      </c>
      <c r="U1290" s="38">
        <f>ROUND(T1290*W1290/100,2)</f>
        <v>1.66</v>
      </c>
      <c r="V1290" s="38">
        <f>T1290-U1290</f>
        <v>9.000000000000008E-2</v>
      </c>
      <c r="W1290" s="36">
        <v>95</v>
      </c>
      <c r="X1290" s="38">
        <f>IF(J1290="20",ROUND(K1290/0.7*0.6,2),IF(J1290="10",ROUND(K1290*0.6,2),ROUND(K1290/0.85*0.6,2)))</f>
        <v>1.5</v>
      </c>
      <c r="Y1290" s="38">
        <f>ROUND(X1290*AA1290/100,2)</f>
        <v>1.43</v>
      </c>
      <c r="Z1290" s="38">
        <f>X1290-Y1290</f>
        <v>7.0000000000000062E-2</v>
      </c>
      <c r="AA1290" s="36">
        <v>95</v>
      </c>
      <c r="AB1290" s="38" t="s">
        <v>98</v>
      </c>
      <c r="AC1290" s="38">
        <v>2</v>
      </c>
      <c r="AD1290" s="38">
        <v>1.9</v>
      </c>
      <c r="AE1290" s="38">
        <v>0.10000000000000009</v>
      </c>
      <c r="BJ1290" s="3" t="s">
        <v>95</v>
      </c>
      <c r="BK1290" s="3">
        <v>8.5</v>
      </c>
      <c r="BL1290" s="3">
        <v>7.23</v>
      </c>
      <c r="BM1290" s="3">
        <v>1.2699999999999996</v>
      </c>
      <c r="BN1290" s="3">
        <v>6.9</v>
      </c>
      <c r="BO1290" s="3">
        <v>6.56</v>
      </c>
      <c r="BP1290" s="3">
        <v>0.34000000000000075</v>
      </c>
      <c r="BQ1290" s="3">
        <v>6.7</v>
      </c>
      <c r="BR1290" s="3">
        <v>5.7</v>
      </c>
      <c r="BS1290" s="3">
        <v>1</v>
      </c>
      <c r="BT1290" s="3">
        <v>5.0999999999999996</v>
      </c>
      <c r="BU1290" s="3">
        <v>4.8499999999999996</v>
      </c>
      <c r="BV1290" s="3">
        <v>0.25</v>
      </c>
      <c r="BW1290" s="3">
        <v>5.9</v>
      </c>
      <c r="BX1290" s="3">
        <v>5.61</v>
      </c>
      <c r="BY1290" s="3">
        <v>0.29000000000000004</v>
      </c>
      <c r="BZ1290" s="3">
        <v>6</v>
      </c>
      <c r="CA1290" s="3">
        <v>4.8</v>
      </c>
      <c r="CB1290" s="3">
        <v>1.2000000000000002</v>
      </c>
      <c r="CC1290" s="3">
        <v>5.2</v>
      </c>
      <c r="CD1290" s="3">
        <v>4.9400000000000004</v>
      </c>
      <c r="CE1290" s="3">
        <v>0.25999999999999979</v>
      </c>
      <c r="CF1290" s="3">
        <v>4.5</v>
      </c>
      <c r="CG1290" s="3">
        <v>3.6</v>
      </c>
      <c r="CH1290" s="3">
        <v>0.89999999999999991</v>
      </c>
      <c r="CI1290" s="3">
        <v>4</v>
      </c>
      <c r="CJ1290" s="3">
        <v>3.8</v>
      </c>
      <c r="CK1290" s="3">
        <v>0.20000000000000018</v>
      </c>
      <c r="CL1290" s="3">
        <v>5.95</v>
      </c>
      <c r="CM1290" s="3">
        <v>5.0599999999999996</v>
      </c>
      <c r="CN1290" s="3">
        <v>0.89000000000000057</v>
      </c>
      <c r="CO1290" s="3">
        <v>4.83</v>
      </c>
      <c r="CP1290" s="3">
        <v>4.59</v>
      </c>
      <c r="CQ1290" s="3">
        <v>0.24000000000000021</v>
      </c>
      <c r="CR1290" s="3">
        <v>4.6900000000000004</v>
      </c>
      <c r="CS1290" s="3">
        <v>3.99</v>
      </c>
      <c r="CT1290" s="3">
        <v>0.70000000000000018</v>
      </c>
      <c r="CU1290" s="3">
        <v>3.57</v>
      </c>
      <c r="CV1290" s="3">
        <v>3.39</v>
      </c>
      <c r="CW1290" s="3">
        <v>0.17999999999999972</v>
      </c>
      <c r="CX1290" s="3">
        <v>4.13</v>
      </c>
      <c r="CY1290" s="3">
        <v>3.92</v>
      </c>
      <c r="CZ1290" s="3">
        <v>0.20999999999999996</v>
      </c>
      <c r="DA1290" s="3">
        <v>4.2</v>
      </c>
      <c r="DB1290" s="3">
        <v>3.36</v>
      </c>
      <c r="DC1290" s="3">
        <v>0.8400000000000003</v>
      </c>
      <c r="DD1290" s="3">
        <v>3.64</v>
      </c>
      <c r="DE1290" s="3">
        <v>3.46</v>
      </c>
      <c r="DF1290" s="3">
        <v>0.18000000000000016</v>
      </c>
      <c r="DG1290" s="3">
        <v>3.15</v>
      </c>
      <c r="DH1290" s="3">
        <v>2.68</v>
      </c>
      <c r="DI1290" s="3">
        <v>0.46999999999999975</v>
      </c>
      <c r="DJ1290" s="3">
        <v>2.8</v>
      </c>
      <c r="DK1290" s="3">
        <v>2.66</v>
      </c>
      <c r="DL1290" s="3">
        <v>0.13999999999999968</v>
      </c>
      <c r="DM1290" s="3">
        <v>7.65</v>
      </c>
      <c r="DN1290" s="3">
        <v>6.5</v>
      </c>
      <c r="DO1290" s="3">
        <v>1.1500000000000004</v>
      </c>
      <c r="DP1290" s="3">
        <v>6.03</v>
      </c>
      <c r="DQ1290" s="3">
        <v>5.13</v>
      </c>
      <c r="DR1290" s="3">
        <v>0.90000000000000036</v>
      </c>
      <c r="DS1290" s="3">
        <v>5.4</v>
      </c>
      <c r="DT1290" s="3">
        <v>4.32</v>
      </c>
      <c r="DU1290" s="3">
        <v>1.08</v>
      </c>
      <c r="DV1290" s="3">
        <v>4.05</v>
      </c>
      <c r="DW1290" s="3">
        <v>3.24</v>
      </c>
      <c r="DX1290" s="3">
        <v>0.80999999999999961</v>
      </c>
    </row>
    <row r="1291" spans="1:128" s="3" customFormat="1" x14ac:dyDescent="0.25">
      <c r="A1291" s="36" t="s">
        <v>1471</v>
      </c>
      <c r="B1291" s="36" t="s">
        <v>1205</v>
      </c>
      <c r="C1291" s="36" t="s">
        <v>1206</v>
      </c>
      <c r="D1291" s="37" t="s">
        <v>1226</v>
      </c>
      <c r="E1291" s="36" t="s">
        <v>1227</v>
      </c>
      <c r="F1291" s="37" t="s">
        <v>968</v>
      </c>
      <c r="G1291" s="36" t="s">
        <v>969</v>
      </c>
      <c r="H1291" s="36" t="s">
        <v>93</v>
      </c>
      <c r="I1291" s="36" t="s">
        <v>94</v>
      </c>
      <c r="J1291" s="36" t="s">
        <v>95</v>
      </c>
      <c r="K1291" s="44">
        <v>2.75</v>
      </c>
      <c r="L1291" s="38">
        <f>IF(J1291="10",K1291,"")</f>
        <v>2.75</v>
      </c>
      <c r="M1291" s="38">
        <f>ROUND(L1291*O1291/100,2)</f>
        <v>1.79</v>
      </c>
      <c r="N1291" s="38">
        <f>L1291-M1291</f>
        <v>0.96</v>
      </c>
      <c r="O1291" s="38" t="s">
        <v>96</v>
      </c>
      <c r="P1291" s="38">
        <f>IF(J1291&lt;&gt;"20",IF(J1291="15",K1291,ROUND(K1291*0.85,2)),"")</f>
        <v>2.34</v>
      </c>
      <c r="Q1291" s="38">
        <f>ROUND(P1291*S1291/100,2)</f>
        <v>1.87</v>
      </c>
      <c r="R1291" s="38">
        <f>P1291-Q1291</f>
        <v>0.46999999999999975</v>
      </c>
      <c r="S1291" s="38" t="s">
        <v>97</v>
      </c>
      <c r="T1291" s="38">
        <f>IF(J1291="20",K1291,IF(J1291="10",ROUND(K1291*0.7,2),ROUND(K1291/0.85*0.7,2)))</f>
        <v>1.93</v>
      </c>
      <c r="U1291" s="38">
        <f>ROUND(T1291*W1291/100,2)</f>
        <v>1.83</v>
      </c>
      <c r="V1291" s="38">
        <f>T1291-U1291</f>
        <v>9.9999999999999867E-2</v>
      </c>
      <c r="W1291" s="36">
        <v>95</v>
      </c>
      <c r="X1291" s="38">
        <f>IF(J1291="20",ROUND(K1291/0.7*0.6,2),IF(J1291="10",ROUND(K1291*0.6,2),ROUND(K1291/0.85*0.6,2)))</f>
        <v>1.65</v>
      </c>
      <c r="Y1291" s="38">
        <f>ROUND(X1291*AA1291/100,2)</f>
        <v>1.57</v>
      </c>
      <c r="Z1291" s="38">
        <f>X1291-Y1291</f>
        <v>7.9999999999999849E-2</v>
      </c>
      <c r="AA1291" s="36">
        <v>95</v>
      </c>
      <c r="AB1291" s="38" t="s">
        <v>98</v>
      </c>
      <c r="AC1291" s="38">
        <v>2.2000000000000002</v>
      </c>
      <c r="AD1291" s="38">
        <v>2.09</v>
      </c>
      <c r="AE1291" s="38">
        <v>0.11000000000000032</v>
      </c>
      <c r="BJ1291" s="3" t="s">
        <v>95</v>
      </c>
      <c r="BK1291" s="3">
        <v>8.75</v>
      </c>
      <c r="BL1291" s="3">
        <v>7.44</v>
      </c>
      <c r="BM1291" s="3">
        <v>1.3099999999999996</v>
      </c>
      <c r="BN1291" s="3">
        <v>7.05</v>
      </c>
      <c r="BO1291" s="3">
        <v>6.7</v>
      </c>
      <c r="BP1291" s="3">
        <v>0.34999999999999964</v>
      </c>
      <c r="BQ1291" s="3">
        <v>6.95</v>
      </c>
      <c r="BR1291" s="3">
        <v>5.91</v>
      </c>
      <c r="BS1291" s="3">
        <v>1.04</v>
      </c>
      <c r="BT1291" s="3">
        <v>5.25</v>
      </c>
      <c r="BU1291" s="3">
        <v>4.99</v>
      </c>
      <c r="BV1291" s="3">
        <v>0.25999999999999979</v>
      </c>
      <c r="BW1291" s="3">
        <v>6.1</v>
      </c>
      <c r="BX1291" s="3">
        <v>5.8</v>
      </c>
      <c r="BY1291" s="3">
        <v>0.29999999999999982</v>
      </c>
      <c r="BZ1291" s="3">
        <v>6.25</v>
      </c>
      <c r="CA1291" s="3">
        <v>5</v>
      </c>
      <c r="CB1291" s="3">
        <v>1.25</v>
      </c>
      <c r="CC1291" s="3">
        <v>5.4</v>
      </c>
      <c r="CD1291" s="3">
        <v>5.13</v>
      </c>
      <c r="CE1291" s="3">
        <v>0.27000000000000046</v>
      </c>
      <c r="CF1291" s="3">
        <v>4.75</v>
      </c>
      <c r="CG1291" s="3">
        <v>3.8</v>
      </c>
      <c r="CH1291" s="3">
        <v>0.95000000000000018</v>
      </c>
      <c r="CI1291" s="3">
        <v>4.2</v>
      </c>
      <c r="CJ1291" s="3">
        <v>3.99</v>
      </c>
      <c r="CK1291" s="3">
        <v>0.20999999999999996</v>
      </c>
      <c r="CL1291" s="3">
        <v>6.13</v>
      </c>
      <c r="CM1291" s="3">
        <v>5.21</v>
      </c>
      <c r="CN1291" s="3">
        <v>0.91999999999999993</v>
      </c>
      <c r="CO1291" s="3">
        <v>4.9400000000000004</v>
      </c>
      <c r="CP1291" s="3">
        <v>4.6900000000000004</v>
      </c>
      <c r="CQ1291" s="3">
        <v>0.25</v>
      </c>
      <c r="CR1291" s="3">
        <v>4.87</v>
      </c>
      <c r="CS1291" s="3">
        <v>4.1399999999999997</v>
      </c>
      <c r="CT1291" s="3">
        <v>0.73000000000000043</v>
      </c>
      <c r="CU1291" s="3">
        <v>3.68</v>
      </c>
      <c r="CV1291" s="3">
        <v>3.5</v>
      </c>
      <c r="CW1291" s="3">
        <v>0.18000000000000016</v>
      </c>
      <c r="CX1291" s="3">
        <v>4.2699999999999996</v>
      </c>
      <c r="CY1291" s="3">
        <v>4.0599999999999996</v>
      </c>
      <c r="CZ1291" s="3">
        <v>0.20999999999999996</v>
      </c>
      <c r="DA1291" s="3">
        <v>4.38</v>
      </c>
      <c r="DB1291" s="3">
        <v>3.5</v>
      </c>
      <c r="DC1291" s="3">
        <v>0.87999999999999989</v>
      </c>
      <c r="DD1291" s="3">
        <v>3.78</v>
      </c>
      <c r="DE1291" s="3">
        <v>3.59</v>
      </c>
      <c r="DF1291" s="3">
        <v>0.18999999999999995</v>
      </c>
      <c r="DG1291" s="3">
        <v>3.33</v>
      </c>
      <c r="DH1291" s="3">
        <v>2.83</v>
      </c>
      <c r="DI1291" s="3">
        <v>0.5</v>
      </c>
      <c r="DJ1291" s="3">
        <v>2.94</v>
      </c>
      <c r="DK1291" s="3">
        <v>2.79</v>
      </c>
      <c r="DL1291" s="3">
        <v>0.14999999999999991</v>
      </c>
      <c r="DM1291" s="3">
        <v>7.88</v>
      </c>
      <c r="DN1291" s="3">
        <v>6.7</v>
      </c>
      <c r="DO1291" s="3">
        <v>1.1799999999999997</v>
      </c>
      <c r="DP1291" s="3">
        <v>6.26</v>
      </c>
      <c r="DQ1291" s="3">
        <v>5.32</v>
      </c>
      <c r="DR1291" s="3">
        <v>0.9399999999999995</v>
      </c>
      <c r="DS1291" s="3">
        <v>5.63</v>
      </c>
      <c r="DT1291" s="3">
        <v>4.5</v>
      </c>
      <c r="DU1291" s="3">
        <v>1.1299999999999999</v>
      </c>
      <c r="DV1291" s="3">
        <v>4.28</v>
      </c>
      <c r="DW1291" s="3">
        <v>3.42</v>
      </c>
      <c r="DX1291" s="3">
        <v>0.86000000000000032</v>
      </c>
    </row>
    <row r="1292" spans="1:128" s="3" customFormat="1" x14ac:dyDescent="0.25">
      <c r="A1292" s="36" t="s">
        <v>1472</v>
      </c>
      <c r="B1292" s="36" t="s">
        <v>1205</v>
      </c>
      <c r="C1292" s="36" t="s">
        <v>1206</v>
      </c>
      <c r="D1292" s="37" t="s">
        <v>1217</v>
      </c>
      <c r="E1292" s="36" t="s">
        <v>1218</v>
      </c>
      <c r="F1292" s="37" t="s">
        <v>968</v>
      </c>
      <c r="G1292" s="36" t="s">
        <v>969</v>
      </c>
      <c r="H1292" s="36" t="s">
        <v>93</v>
      </c>
      <c r="I1292" s="36" t="s">
        <v>94</v>
      </c>
      <c r="J1292" s="36" t="s">
        <v>95</v>
      </c>
      <c r="K1292" s="44">
        <v>2.5</v>
      </c>
      <c r="L1292" s="38">
        <f>IF(J1292="10",K1292,"")</f>
        <v>2.5</v>
      </c>
      <c r="M1292" s="38">
        <f>ROUND(L1292*O1292/100,2)</f>
        <v>1.63</v>
      </c>
      <c r="N1292" s="38">
        <f>L1292-M1292</f>
        <v>0.87000000000000011</v>
      </c>
      <c r="O1292" s="38" t="s">
        <v>96</v>
      </c>
      <c r="P1292" s="38">
        <f>IF(J1292&lt;&gt;"20",IF(J1292="15",K1292,ROUND(K1292*0.85,2)),"")</f>
        <v>2.13</v>
      </c>
      <c r="Q1292" s="38">
        <f>ROUND(P1292*S1292/100,2)</f>
        <v>1.7</v>
      </c>
      <c r="R1292" s="38">
        <f>P1292-Q1292</f>
        <v>0.42999999999999994</v>
      </c>
      <c r="S1292" s="38" t="s">
        <v>97</v>
      </c>
      <c r="T1292" s="38">
        <f>IF(J1292="20",K1292,IF(J1292="10",ROUND(K1292*0.7,2),ROUND(K1292/0.85*0.7,2)))</f>
        <v>1.75</v>
      </c>
      <c r="U1292" s="38">
        <f>ROUND(T1292*W1292/100,2)</f>
        <v>1.66</v>
      </c>
      <c r="V1292" s="38">
        <f>T1292-U1292</f>
        <v>9.000000000000008E-2</v>
      </c>
      <c r="W1292" s="36">
        <v>95</v>
      </c>
      <c r="X1292" s="38">
        <f>IF(J1292="20",ROUND(K1292/0.7*0.6,2),IF(J1292="10",ROUND(K1292*0.6,2),ROUND(K1292/0.85*0.6,2)))</f>
        <v>1.5</v>
      </c>
      <c r="Y1292" s="38">
        <f>ROUND(X1292*AA1292/100,2)</f>
        <v>1.43</v>
      </c>
      <c r="Z1292" s="38">
        <f>X1292-Y1292</f>
        <v>7.0000000000000062E-2</v>
      </c>
      <c r="AA1292" s="36">
        <v>95</v>
      </c>
      <c r="AB1292" s="38" t="s">
        <v>98</v>
      </c>
      <c r="AC1292" s="38">
        <v>2</v>
      </c>
      <c r="AD1292" s="38">
        <v>1.9</v>
      </c>
      <c r="AE1292" s="38">
        <v>0.10000000000000009</v>
      </c>
      <c r="BJ1292" s="3" t="s">
        <v>95</v>
      </c>
      <c r="BK1292" s="3">
        <v>8.5</v>
      </c>
      <c r="BL1292" s="3">
        <v>7.23</v>
      </c>
      <c r="BM1292" s="3">
        <v>1.2699999999999996</v>
      </c>
      <c r="BN1292" s="3">
        <v>6.9</v>
      </c>
      <c r="BO1292" s="3">
        <v>6.56</v>
      </c>
      <c r="BP1292" s="3">
        <v>0.34000000000000075</v>
      </c>
      <c r="BQ1292" s="3">
        <v>6.7</v>
      </c>
      <c r="BR1292" s="3">
        <v>5.7</v>
      </c>
      <c r="BS1292" s="3">
        <v>1</v>
      </c>
      <c r="BT1292" s="3">
        <v>5.0999999999999996</v>
      </c>
      <c r="BU1292" s="3">
        <v>4.8499999999999996</v>
      </c>
      <c r="BV1292" s="3">
        <v>0.25</v>
      </c>
      <c r="BW1292" s="3">
        <v>5.9</v>
      </c>
      <c r="BX1292" s="3">
        <v>5.61</v>
      </c>
      <c r="BY1292" s="3">
        <v>0.29000000000000004</v>
      </c>
      <c r="BZ1292" s="3">
        <v>6</v>
      </c>
      <c r="CA1292" s="3">
        <v>4.8</v>
      </c>
      <c r="CB1292" s="3">
        <v>1.2000000000000002</v>
      </c>
      <c r="CC1292" s="3">
        <v>5.2</v>
      </c>
      <c r="CD1292" s="3">
        <v>4.9400000000000004</v>
      </c>
      <c r="CE1292" s="3">
        <v>0.25999999999999979</v>
      </c>
      <c r="CF1292" s="3">
        <v>4.5</v>
      </c>
      <c r="CG1292" s="3">
        <v>3.6</v>
      </c>
      <c r="CH1292" s="3">
        <v>0.89999999999999991</v>
      </c>
      <c r="CI1292" s="3">
        <v>4</v>
      </c>
      <c r="CJ1292" s="3">
        <v>3.8</v>
      </c>
      <c r="CK1292" s="3">
        <v>0.20000000000000018</v>
      </c>
      <c r="CL1292" s="3">
        <v>5.95</v>
      </c>
      <c r="CM1292" s="3">
        <v>5.0599999999999996</v>
      </c>
      <c r="CN1292" s="3">
        <v>0.89000000000000057</v>
      </c>
      <c r="CO1292" s="3">
        <v>4.83</v>
      </c>
      <c r="CP1292" s="3">
        <v>4.59</v>
      </c>
      <c r="CQ1292" s="3">
        <v>0.24000000000000021</v>
      </c>
      <c r="CR1292" s="3">
        <v>4.6900000000000004</v>
      </c>
      <c r="CS1292" s="3">
        <v>3.99</v>
      </c>
      <c r="CT1292" s="3">
        <v>0.70000000000000018</v>
      </c>
      <c r="CU1292" s="3">
        <v>3.57</v>
      </c>
      <c r="CV1292" s="3">
        <v>3.39</v>
      </c>
      <c r="CW1292" s="3">
        <v>0.17999999999999972</v>
      </c>
      <c r="CX1292" s="3">
        <v>4.13</v>
      </c>
      <c r="CY1292" s="3">
        <v>3.92</v>
      </c>
      <c r="CZ1292" s="3">
        <v>0.20999999999999996</v>
      </c>
      <c r="DA1292" s="3">
        <v>4.2</v>
      </c>
      <c r="DB1292" s="3">
        <v>3.36</v>
      </c>
      <c r="DC1292" s="3">
        <v>0.8400000000000003</v>
      </c>
      <c r="DD1292" s="3">
        <v>3.64</v>
      </c>
      <c r="DE1292" s="3">
        <v>3.46</v>
      </c>
      <c r="DF1292" s="3">
        <v>0.18000000000000016</v>
      </c>
      <c r="DG1292" s="3">
        <v>3.15</v>
      </c>
      <c r="DH1292" s="3">
        <v>2.68</v>
      </c>
      <c r="DI1292" s="3">
        <v>0.46999999999999975</v>
      </c>
      <c r="DJ1292" s="3">
        <v>2.8</v>
      </c>
      <c r="DK1292" s="3">
        <v>2.66</v>
      </c>
      <c r="DL1292" s="3">
        <v>0.13999999999999968</v>
      </c>
      <c r="DM1292" s="3">
        <v>7.65</v>
      </c>
      <c r="DN1292" s="3">
        <v>6.5</v>
      </c>
      <c r="DO1292" s="3">
        <v>1.1500000000000004</v>
      </c>
      <c r="DP1292" s="3">
        <v>6.03</v>
      </c>
      <c r="DQ1292" s="3">
        <v>5.13</v>
      </c>
      <c r="DR1292" s="3">
        <v>0.90000000000000036</v>
      </c>
      <c r="DS1292" s="3">
        <v>5.4</v>
      </c>
      <c r="DT1292" s="3">
        <v>4.32</v>
      </c>
      <c r="DU1292" s="3">
        <v>1.08</v>
      </c>
      <c r="DV1292" s="3">
        <v>4.05</v>
      </c>
      <c r="DW1292" s="3">
        <v>3.24</v>
      </c>
      <c r="DX1292" s="3">
        <v>0.80999999999999961</v>
      </c>
    </row>
    <row r="1293" spans="1:128" s="3" customFormat="1" x14ac:dyDescent="0.25">
      <c r="A1293" s="36" t="s">
        <v>1473</v>
      </c>
      <c r="B1293" s="36" t="s">
        <v>1205</v>
      </c>
      <c r="C1293" s="36" t="s">
        <v>1206</v>
      </c>
      <c r="D1293" s="37" t="s">
        <v>1212</v>
      </c>
      <c r="E1293" s="36" t="s">
        <v>1213</v>
      </c>
      <c r="F1293" s="37" t="s">
        <v>968</v>
      </c>
      <c r="G1293" s="36" t="s">
        <v>969</v>
      </c>
      <c r="H1293" s="36" t="s">
        <v>93</v>
      </c>
      <c r="I1293" s="36" t="s">
        <v>94</v>
      </c>
      <c r="J1293" s="36" t="s">
        <v>95</v>
      </c>
      <c r="K1293" s="44">
        <v>2.75</v>
      </c>
      <c r="L1293" s="38">
        <f>IF(J1293="10",K1293,"")</f>
        <v>2.75</v>
      </c>
      <c r="M1293" s="38">
        <f>ROUND(L1293*O1293/100,2)</f>
        <v>1.79</v>
      </c>
      <c r="N1293" s="38">
        <f>L1293-M1293</f>
        <v>0.96</v>
      </c>
      <c r="O1293" s="38" t="s">
        <v>96</v>
      </c>
      <c r="P1293" s="38">
        <f>IF(J1293&lt;&gt;"20",IF(J1293="15",K1293,ROUND(K1293*0.85,2)),"")</f>
        <v>2.34</v>
      </c>
      <c r="Q1293" s="38">
        <f>ROUND(P1293*S1293/100,2)</f>
        <v>1.87</v>
      </c>
      <c r="R1293" s="38">
        <f>P1293-Q1293</f>
        <v>0.46999999999999975</v>
      </c>
      <c r="S1293" s="38" t="s">
        <v>97</v>
      </c>
      <c r="T1293" s="38">
        <f>IF(J1293="20",K1293,IF(J1293="10",ROUND(K1293*0.7,2),ROUND(K1293/0.85*0.7,2)))</f>
        <v>1.93</v>
      </c>
      <c r="U1293" s="38">
        <f>ROUND(T1293*W1293/100,2)</f>
        <v>1.83</v>
      </c>
      <c r="V1293" s="38">
        <f>T1293-U1293</f>
        <v>9.9999999999999867E-2</v>
      </c>
      <c r="W1293" s="36">
        <v>95</v>
      </c>
      <c r="X1293" s="38">
        <f>IF(J1293="20",ROUND(K1293/0.7*0.6,2),IF(J1293="10",ROUND(K1293*0.6,2),ROUND(K1293/0.85*0.6,2)))</f>
        <v>1.65</v>
      </c>
      <c r="Y1293" s="38">
        <f>ROUND(X1293*AA1293/100,2)</f>
        <v>1.57</v>
      </c>
      <c r="Z1293" s="38">
        <f>X1293-Y1293</f>
        <v>7.9999999999999849E-2</v>
      </c>
      <c r="AA1293" s="36">
        <v>95</v>
      </c>
      <c r="AB1293" s="38" t="s">
        <v>98</v>
      </c>
      <c r="AC1293" s="38">
        <v>2.2000000000000002</v>
      </c>
      <c r="AD1293" s="38">
        <v>2.09</v>
      </c>
      <c r="AE1293" s="38">
        <v>0.11000000000000032</v>
      </c>
      <c r="BJ1293" s="3" t="s">
        <v>95</v>
      </c>
      <c r="BK1293" s="3">
        <v>8.75</v>
      </c>
      <c r="BL1293" s="3">
        <v>7.44</v>
      </c>
      <c r="BM1293" s="3">
        <v>1.3099999999999996</v>
      </c>
      <c r="BN1293" s="3">
        <v>7.05</v>
      </c>
      <c r="BO1293" s="3">
        <v>6.7</v>
      </c>
      <c r="BP1293" s="3">
        <v>0.34999999999999964</v>
      </c>
      <c r="BQ1293" s="3">
        <v>6.95</v>
      </c>
      <c r="BR1293" s="3">
        <v>5.91</v>
      </c>
      <c r="BS1293" s="3">
        <v>1.04</v>
      </c>
      <c r="BT1293" s="3">
        <v>5.25</v>
      </c>
      <c r="BU1293" s="3">
        <v>4.99</v>
      </c>
      <c r="BV1293" s="3">
        <v>0.25999999999999979</v>
      </c>
      <c r="BW1293" s="3">
        <v>6.1</v>
      </c>
      <c r="BX1293" s="3">
        <v>5.8</v>
      </c>
      <c r="BY1293" s="3">
        <v>0.29999999999999982</v>
      </c>
      <c r="BZ1293" s="3">
        <v>6.25</v>
      </c>
      <c r="CA1293" s="3">
        <v>5</v>
      </c>
      <c r="CB1293" s="3">
        <v>1.25</v>
      </c>
      <c r="CC1293" s="3">
        <v>5.4</v>
      </c>
      <c r="CD1293" s="3">
        <v>5.13</v>
      </c>
      <c r="CE1293" s="3">
        <v>0.27000000000000046</v>
      </c>
      <c r="CF1293" s="3">
        <v>4.75</v>
      </c>
      <c r="CG1293" s="3">
        <v>3.8</v>
      </c>
      <c r="CH1293" s="3">
        <v>0.95000000000000018</v>
      </c>
      <c r="CI1293" s="3">
        <v>4.2</v>
      </c>
      <c r="CJ1293" s="3">
        <v>3.99</v>
      </c>
      <c r="CK1293" s="3">
        <v>0.20999999999999996</v>
      </c>
      <c r="CL1293" s="3">
        <v>6.13</v>
      </c>
      <c r="CM1293" s="3">
        <v>5.21</v>
      </c>
      <c r="CN1293" s="3">
        <v>0.91999999999999993</v>
      </c>
      <c r="CO1293" s="3">
        <v>4.9400000000000004</v>
      </c>
      <c r="CP1293" s="3">
        <v>4.6900000000000004</v>
      </c>
      <c r="CQ1293" s="3">
        <v>0.25</v>
      </c>
      <c r="CR1293" s="3">
        <v>4.87</v>
      </c>
      <c r="CS1293" s="3">
        <v>4.1399999999999997</v>
      </c>
      <c r="CT1293" s="3">
        <v>0.73000000000000043</v>
      </c>
      <c r="CU1293" s="3">
        <v>3.68</v>
      </c>
      <c r="CV1293" s="3">
        <v>3.5</v>
      </c>
      <c r="CW1293" s="3">
        <v>0.18000000000000016</v>
      </c>
      <c r="CX1293" s="3">
        <v>4.2699999999999996</v>
      </c>
      <c r="CY1293" s="3">
        <v>4.0599999999999996</v>
      </c>
      <c r="CZ1293" s="3">
        <v>0.20999999999999996</v>
      </c>
      <c r="DA1293" s="3">
        <v>4.38</v>
      </c>
      <c r="DB1293" s="3">
        <v>3.5</v>
      </c>
      <c r="DC1293" s="3">
        <v>0.87999999999999989</v>
      </c>
      <c r="DD1293" s="3">
        <v>3.78</v>
      </c>
      <c r="DE1293" s="3">
        <v>3.59</v>
      </c>
      <c r="DF1293" s="3">
        <v>0.18999999999999995</v>
      </c>
      <c r="DG1293" s="3">
        <v>3.33</v>
      </c>
      <c r="DH1293" s="3">
        <v>2.83</v>
      </c>
      <c r="DI1293" s="3">
        <v>0.5</v>
      </c>
      <c r="DJ1293" s="3">
        <v>2.94</v>
      </c>
      <c r="DK1293" s="3">
        <v>2.79</v>
      </c>
      <c r="DL1293" s="3">
        <v>0.14999999999999991</v>
      </c>
      <c r="DM1293" s="3">
        <v>7.88</v>
      </c>
      <c r="DN1293" s="3">
        <v>6.7</v>
      </c>
      <c r="DO1293" s="3">
        <v>1.1799999999999997</v>
      </c>
      <c r="DP1293" s="3">
        <v>6.26</v>
      </c>
      <c r="DQ1293" s="3">
        <v>5.32</v>
      </c>
      <c r="DR1293" s="3">
        <v>0.9399999999999995</v>
      </c>
      <c r="DS1293" s="3">
        <v>5.63</v>
      </c>
      <c r="DT1293" s="3">
        <v>4.5</v>
      </c>
      <c r="DU1293" s="3">
        <v>1.1299999999999999</v>
      </c>
      <c r="DV1293" s="3">
        <v>4.28</v>
      </c>
      <c r="DW1293" s="3">
        <v>3.42</v>
      </c>
      <c r="DX1293" s="3">
        <v>0.86000000000000032</v>
      </c>
    </row>
    <row r="1294" spans="1:128" s="3" customFormat="1" x14ac:dyDescent="0.25">
      <c r="A1294" s="36" t="s">
        <v>1474</v>
      </c>
      <c r="B1294" s="36" t="s">
        <v>1205</v>
      </c>
      <c r="C1294" s="36" t="s">
        <v>1206</v>
      </c>
      <c r="D1294" s="37" t="s">
        <v>1223</v>
      </c>
      <c r="E1294" s="36" t="s">
        <v>1224</v>
      </c>
      <c r="F1294" s="37" t="s">
        <v>968</v>
      </c>
      <c r="G1294" s="36" t="s">
        <v>969</v>
      </c>
      <c r="H1294" s="36" t="s">
        <v>93</v>
      </c>
      <c r="I1294" s="36" t="s">
        <v>94</v>
      </c>
      <c r="J1294" s="36" t="s">
        <v>95</v>
      </c>
      <c r="K1294" s="44">
        <v>2.25</v>
      </c>
      <c r="L1294" s="38">
        <f>IF(J1294="10",K1294,"")</f>
        <v>2.25</v>
      </c>
      <c r="M1294" s="38">
        <f>ROUND(L1294*O1294/100,2)</f>
        <v>1.46</v>
      </c>
      <c r="N1294" s="38">
        <f>L1294-M1294</f>
        <v>0.79</v>
      </c>
      <c r="O1294" s="38" t="s">
        <v>96</v>
      </c>
      <c r="P1294" s="38">
        <f>IF(J1294&lt;&gt;"20",IF(J1294="15",K1294,ROUND(K1294*0.85,2)),"")</f>
        <v>1.91</v>
      </c>
      <c r="Q1294" s="38">
        <f>ROUND(P1294*S1294/100,2)</f>
        <v>1.53</v>
      </c>
      <c r="R1294" s="38">
        <f>P1294-Q1294</f>
        <v>0.37999999999999989</v>
      </c>
      <c r="S1294" s="38" t="s">
        <v>97</v>
      </c>
      <c r="T1294" s="38">
        <f>IF(J1294="20",K1294,IF(J1294="10",ROUND(K1294*0.7,2),ROUND(K1294/0.85*0.7,2)))</f>
        <v>1.58</v>
      </c>
      <c r="U1294" s="38">
        <f>ROUND(T1294*W1294/100,2)</f>
        <v>1.5</v>
      </c>
      <c r="V1294" s="38">
        <f>T1294-U1294</f>
        <v>8.0000000000000071E-2</v>
      </c>
      <c r="W1294" s="36">
        <v>95</v>
      </c>
      <c r="X1294" s="38">
        <f>IF(J1294="20",ROUND(K1294/0.7*0.6,2),IF(J1294="10",ROUND(K1294*0.6,2),ROUND(K1294/0.85*0.6,2)))</f>
        <v>1.35</v>
      </c>
      <c r="Y1294" s="38">
        <f>ROUND(X1294*AA1294/100,2)</f>
        <v>1.28</v>
      </c>
      <c r="Z1294" s="38">
        <f>X1294-Y1294</f>
        <v>7.0000000000000062E-2</v>
      </c>
      <c r="AA1294" s="36">
        <v>95</v>
      </c>
      <c r="AB1294" s="38" t="s">
        <v>98</v>
      </c>
      <c r="AC1294" s="38">
        <v>1.8</v>
      </c>
      <c r="AD1294" s="38">
        <v>1.71</v>
      </c>
      <c r="AE1294" s="38">
        <v>9.000000000000008E-2</v>
      </c>
      <c r="BJ1294" s="3" t="s">
        <v>95</v>
      </c>
      <c r="BK1294" s="3">
        <v>8.25</v>
      </c>
      <c r="BL1294" s="3">
        <v>7.01</v>
      </c>
      <c r="BM1294" s="3">
        <v>1.2400000000000002</v>
      </c>
      <c r="BN1294" s="3">
        <v>6.75</v>
      </c>
      <c r="BO1294" s="3">
        <v>6.41</v>
      </c>
      <c r="BP1294" s="3">
        <v>0.33999999999999986</v>
      </c>
      <c r="BQ1294" s="3">
        <v>6.45</v>
      </c>
      <c r="BR1294" s="3">
        <v>5.48</v>
      </c>
      <c r="BS1294" s="3">
        <v>0.96999999999999975</v>
      </c>
      <c r="BT1294" s="3">
        <v>4.95</v>
      </c>
      <c r="BU1294" s="3">
        <v>4.7</v>
      </c>
      <c r="BV1294" s="3">
        <v>0.25</v>
      </c>
      <c r="BW1294" s="3">
        <v>5.7</v>
      </c>
      <c r="BX1294" s="3">
        <v>5.42</v>
      </c>
      <c r="BY1294" s="3">
        <v>0.28000000000000025</v>
      </c>
      <c r="BZ1294" s="3">
        <v>5.75</v>
      </c>
      <c r="CA1294" s="3">
        <v>4.5999999999999996</v>
      </c>
      <c r="CB1294" s="3">
        <v>1.1500000000000004</v>
      </c>
      <c r="CC1294" s="3">
        <v>5</v>
      </c>
      <c r="CD1294" s="3">
        <v>4.75</v>
      </c>
      <c r="CE1294" s="3">
        <v>0.25</v>
      </c>
      <c r="CF1294" s="3">
        <v>4.25</v>
      </c>
      <c r="CG1294" s="3">
        <v>3.4</v>
      </c>
      <c r="CH1294" s="3">
        <v>0.85000000000000009</v>
      </c>
      <c r="CI1294" s="3">
        <v>3.8</v>
      </c>
      <c r="CJ1294" s="3">
        <v>3.61</v>
      </c>
      <c r="CK1294" s="3">
        <v>0.18999999999999995</v>
      </c>
      <c r="CL1294" s="3">
        <v>5.78</v>
      </c>
      <c r="CM1294" s="3">
        <v>4.91</v>
      </c>
      <c r="CN1294" s="3">
        <v>0.87000000000000011</v>
      </c>
      <c r="CO1294" s="3">
        <v>4.7300000000000004</v>
      </c>
      <c r="CP1294" s="3">
        <v>4.49</v>
      </c>
      <c r="CQ1294" s="3">
        <v>0.24000000000000021</v>
      </c>
      <c r="CR1294" s="3">
        <v>4.5199999999999996</v>
      </c>
      <c r="CS1294" s="3">
        <v>3.84</v>
      </c>
      <c r="CT1294" s="3">
        <v>0.67999999999999972</v>
      </c>
      <c r="CU1294" s="3">
        <v>3.47</v>
      </c>
      <c r="CV1294" s="3">
        <v>3.3</v>
      </c>
      <c r="CW1294" s="3">
        <v>0.17000000000000037</v>
      </c>
      <c r="CX1294" s="3">
        <v>3.99</v>
      </c>
      <c r="CY1294" s="3">
        <v>3.79</v>
      </c>
      <c r="CZ1294" s="3">
        <v>0.20000000000000018</v>
      </c>
      <c r="DA1294" s="3">
        <v>4.03</v>
      </c>
      <c r="DB1294" s="3">
        <v>3.22</v>
      </c>
      <c r="DC1294" s="3">
        <v>0.81</v>
      </c>
      <c r="DD1294" s="3">
        <v>3.5</v>
      </c>
      <c r="DE1294" s="3">
        <v>3.33</v>
      </c>
      <c r="DF1294" s="3">
        <v>0.16999999999999993</v>
      </c>
      <c r="DG1294" s="3">
        <v>2.98</v>
      </c>
      <c r="DH1294" s="3">
        <v>2.5299999999999998</v>
      </c>
      <c r="DI1294" s="3">
        <v>0.45000000000000018</v>
      </c>
      <c r="DJ1294" s="3">
        <v>2.66</v>
      </c>
      <c r="DK1294" s="3">
        <v>2.5299999999999998</v>
      </c>
      <c r="DL1294" s="3">
        <v>0.13000000000000034</v>
      </c>
      <c r="DM1294" s="3">
        <v>7.43</v>
      </c>
      <c r="DN1294" s="3">
        <v>6.32</v>
      </c>
      <c r="DO1294" s="3">
        <v>1.1099999999999994</v>
      </c>
      <c r="DP1294" s="3">
        <v>5.81</v>
      </c>
      <c r="DQ1294" s="3">
        <v>4.9400000000000004</v>
      </c>
      <c r="DR1294" s="3">
        <v>0.86999999999999922</v>
      </c>
      <c r="DS1294" s="3">
        <v>5.18</v>
      </c>
      <c r="DT1294" s="3">
        <v>4.1399999999999997</v>
      </c>
      <c r="DU1294" s="3">
        <v>1.04</v>
      </c>
      <c r="DV1294" s="3">
        <v>3.83</v>
      </c>
      <c r="DW1294" s="3">
        <v>3.06</v>
      </c>
      <c r="DX1294" s="3">
        <v>0.77</v>
      </c>
    </row>
    <row r="1295" spans="1:128" s="3" customFormat="1" x14ac:dyDescent="0.25">
      <c r="A1295" s="36" t="s">
        <v>1475</v>
      </c>
      <c r="B1295" s="36" t="s">
        <v>1205</v>
      </c>
      <c r="C1295" s="36" t="s">
        <v>1206</v>
      </c>
      <c r="D1295" s="37" t="s">
        <v>1229</v>
      </c>
      <c r="E1295" s="36" t="s">
        <v>1230</v>
      </c>
      <c r="F1295" s="37" t="s">
        <v>968</v>
      </c>
      <c r="G1295" s="36" t="s">
        <v>969</v>
      </c>
      <c r="H1295" s="36" t="s">
        <v>93</v>
      </c>
      <c r="I1295" s="36" t="s">
        <v>94</v>
      </c>
      <c r="J1295" s="36" t="s">
        <v>95</v>
      </c>
      <c r="K1295" s="44">
        <v>2.5</v>
      </c>
      <c r="L1295" s="38">
        <f>IF(J1295="10",K1295,"")</f>
        <v>2.5</v>
      </c>
      <c r="M1295" s="38">
        <f>ROUND(L1295*O1295/100,2)</f>
        <v>1.63</v>
      </c>
      <c r="N1295" s="38">
        <f>L1295-M1295</f>
        <v>0.87000000000000011</v>
      </c>
      <c r="O1295" s="38" t="s">
        <v>96</v>
      </c>
      <c r="P1295" s="38">
        <f>IF(J1295&lt;&gt;"20",IF(J1295="15",K1295,ROUND(K1295*0.85,2)),"")</f>
        <v>2.13</v>
      </c>
      <c r="Q1295" s="38">
        <f>ROUND(P1295*S1295/100,2)</f>
        <v>1.7</v>
      </c>
      <c r="R1295" s="38">
        <f>P1295-Q1295</f>
        <v>0.42999999999999994</v>
      </c>
      <c r="S1295" s="38" t="s">
        <v>97</v>
      </c>
      <c r="T1295" s="38">
        <f>IF(J1295="20",K1295,IF(J1295="10",ROUND(K1295*0.7,2),ROUND(K1295/0.85*0.7,2)))</f>
        <v>1.75</v>
      </c>
      <c r="U1295" s="38">
        <f>ROUND(T1295*W1295/100,2)</f>
        <v>1.66</v>
      </c>
      <c r="V1295" s="38">
        <f>T1295-U1295</f>
        <v>9.000000000000008E-2</v>
      </c>
      <c r="W1295" s="36">
        <v>95</v>
      </c>
      <c r="X1295" s="38">
        <f>IF(J1295="20",ROUND(K1295/0.7*0.6,2),IF(J1295="10",ROUND(K1295*0.6,2),ROUND(K1295/0.85*0.6,2)))</f>
        <v>1.5</v>
      </c>
      <c r="Y1295" s="38">
        <f>ROUND(X1295*AA1295/100,2)</f>
        <v>1.43</v>
      </c>
      <c r="Z1295" s="38">
        <f>X1295-Y1295</f>
        <v>7.0000000000000062E-2</v>
      </c>
      <c r="AA1295" s="36">
        <v>95</v>
      </c>
      <c r="AB1295" s="38" t="s">
        <v>98</v>
      </c>
      <c r="AC1295" s="38">
        <v>2</v>
      </c>
      <c r="AD1295" s="38">
        <v>1.9</v>
      </c>
      <c r="AE1295" s="38">
        <v>0.10000000000000009</v>
      </c>
      <c r="BJ1295" s="3" t="s">
        <v>95</v>
      </c>
      <c r="BK1295" s="3">
        <v>8.5</v>
      </c>
      <c r="BL1295" s="3">
        <v>7.23</v>
      </c>
      <c r="BM1295" s="3">
        <v>1.2699999999999996</v>
      </c>
      <c r="BN1295" s="3">
        <v>6.9</v>
      </c>
      <c r="BO1295" s="3">
        <v>6.56</v>
      </c>
      <c r="BP1295" s="3">
        <v>0.34000000000000075</v>
      </c>
      <c r="BQ1295" s="3">
        <v>6.7</v>
      </c>
      <c r="BR1295" s="3">
        <v>5.7</v>
      </c>
      <c r="BS1295" s="3">
        <v>1</v>
      </c>
      <c r="BT1295" s="3">
        <v>5.0999999999999996</v>
      </c>
      <c r="BU1295" s="3">
        <v>4.8499999999999996</v>
      </c>
      <c r="BV1295" s="3">
        <v>0.25</v>
      </c>
      <c r="BW1295" s="3">
        <v>5.9</v>
      </c>
      <c r="BX1295" s="3">
        <v>5.61</v>
      </c>
      <c r="BY1295" s="3">
        <v>0.29000000000000004</v>
      </c>
      <c r="BZ1295" s="3">
        <v>6</v>
      </c>
      <c r="CA1295" s="3">
        <v>4.8</v>
      </c>
      <c r="CB1295" s="3">
        <v>1.2000000000000002</v>
      </c>
      <c r="CC1295" s="3">
        <v>5.2</v>
      </c>
      <c r="CD1295" s="3">
        <v>4.9400000000000004</v>
      </c>
      <c r="CE1295" s="3">
        <v>0.25999999999999979</v>
      </c>
      <c r="CF1295" s="3">
        <v>4.5</v>
      </c>
      <c r="CG1295" s="3">
        <v>3.6</v>
      </c>
      <c r="CH1295" s="3">
        <v>0.89999999999999991</v>
      </c>
      <c r="CI1295" s="3">
        <v>4</v>
      </c>
      <c r="CJ1295" s="3">
        <v>3.8</v>
      </c>
      <c r="CK1295" s="3">
        <v>0.20000000000000018</v>
      </c>
      <c r="CL1295" s="3">
        <v>5.95</v>
      </c>
      <c r="CM1295" s="3">
        <v>5.0599999999999996</v>
      </c>
      <c r="CN1295" s="3">
        <v>0.89000000000000057</v>
      </c>
      <c r="CO1295" s="3">
        <v>4.83</v>
      </c>
      <c r="CP1295" s="3">
        <v>4.59</v>
      </c>
      <c r="CQ1295" s="3">
        <v>0.24000000000000021</v>
      </c>
      <c r="CR1295" s="3">
        <v>4.6900000000000004</v>
      </c>
      <c r="CS1295" s="3">
        <v>3.99</v>
      </c>
      <c r="CT1295" s="3">
        <v>0.70000000000000018</v>
      </c>
      <c r="CU1295" s="3">
        <v>3.57</v>
      </c>
      <c r="CV1295" s="3">
        <v>3.39</v>
      </c>
      <c r="CW1295" s="3">
        <v>0.17999999999999972</v>
      </c>
      <c r="CX1295" s="3">
        <v>4.13</v>
      </c>
      <c r="CY1295" s="3">
        <v>3.92</v>
      </c>
      <c r="CZ1295" s="3">
        <v>0.20999999999999996</v>
      </c>
      <c r="DA1295" s="3">
        <v>4.2</v>
      </c>
      <c r="DB1295" s="3">
        <v>3.36</v>
      </c>
      <c r="DC1295" s="3">
        <v>0.8400000000000003</v>
      </c>
      <c r="DD1295" s="3">
        <v>3.64</v>
      </c>
      <c r="DE1295" s="3">
        <v>3.46</v>
      </c>
      <c r="DF1295" s="3">
        <v>0.18000000000000016</v>
      </c>
      <c r="DG1295" s="3">
        <v>3.15</v>
      </c>
      <c r="DH1295" s="3">
        <v>2.68</v>
      </c>
      <c r="DI1295" s="3">
        <v>0.46999999999999975</v>
      </c>
      <c r="DJ1295" s="3">
        <v>2.8</v>
      </c>
      <c r="DK1295" s="3">
        <v>2.66</v>
      </c>
      <c r="DL1295" s="3">
        <v>0.13999999999999968</v>
      </c>
      <c r="DM1295" s="3">
        <v>7.65</v>
      </c>
      <c r="DN1295" s="3">
        <v>6.5</v>
      </c>
      <c r="DO1295" s="3">
        <v>1.1500000000000004</v>
      </c>
      <c r="DP1295" s="3">
        <v>6.03</v>
      </c>
      <c r="DQ1295" s="3">
        <v>5.13</v>
      </c>
      <c r="DR1295" s="3">
        <v>0.90000000000000036</v>
      </c>
      <c r="DS1295" s="3">
        <v>5.4</v>
      </c>
      <c r="DT1295" s="3">
        <v>4.32</v>
      </c>
      <c r="DU1295" s="3">
        <v>1.08</v>
      </c>
      <c r="DV1295" s="3">
        <v>4.05</v>
      </c>
      <c r="DW1295" s="3">
        <v>3.24</v>
      </c>
      <c r="DX1295" s="3">
        <v>0.80999999999999961</v>
      </c>
    </row>
    <row r="1296" spans="1:128" s="3" customFormat="1" x14ac:dyDescent="0.25">
      <c r="A1296" s="36" t="s">
        <v>1476</v>
      </c>
      <c r="B1296" s="36" t="s">
        <v>1205</v>
      </c>
      <c r="C1296" s="36" t="s">
        <v>1206</v>
      </c>
      <c r="D1296" s="37" t="s">
        <v>1207</v>
      </c>
      <c r="E1296" s="36" t="s">
        <v>1208</v>
      </c>
      <c r="F1296" s="37" t="s">
        <v>968</v>
      </c>
      <c r="G1296" s="36" t="s">
        <v>969</v>
      </c>
      <c r="H1296" s="36" t="s">
        <v>93</v>
      </c>
      <c r="I1296" s="36" t="s">
        <v>94</v>
      </c>
      <c r="J1296" s="36" t="s">
        <v>95</v>
      </c>
      <c r="K1296" s="44">
        <v>2.5</v>
      </c>
      <c r="L1296" s="38">
        <f>IF(J1296="10",K1296,"")</f>
        <v>2.5</v>
      </c>
      <c r="M1296" s="38">
        <f>ROUND(L1296*O1296/100,2)</f>
        <v>1.63</v>
      </c>
      <c r="N1296" s="38">
        <f>L1296-M1296</f>
        <v>0.87000000000000011</v>
      </c>
      <c r="O1296" s="38" t="s">
        <v>96</v>
      </c>
      <c r="P1296" s="38">
        <f>IF(J1296&lt;&gt;"20",IF(J1296="15",K1296,ROUND(K1296*0.85,2)),"")</f>
        <v>2.13</v>
      </c>
      <c r="Q1296" s="38">
        <f>ROUND(P1296*S1296/100,2)</f>
        <v>1.7</v>
      </c>
      <c r="R1296" s="38">
        <f>P1296-Q1296</f>
        <v>0.42999999999999994</v>
      </c>
      <c r="S1296" s="38" t="s">
        <v>97</v>
      </c>
      <c r="T1296" s="38">
        <f>IF(J1296="20",K1296,IF(J1296="10",ROUND(K1296*0.7,2),ROUND(K1296/0.85*0.7,2)))</f>
        <v>1.75</v>
      </c>
      <c r="U1296" s="38">
        <f>ROUND(T1296*W1296/100,2)</f>
        <v>1.66</v>
      </c>
      <c r="V1296" s="38">
        <f>T1296-U1296</f>
        <v>9.000000000000008E-2</v>
      </c>
      <c r="W1296" s="36">
        <v>95</v>
      </c>
      <c r="X1296" s="38">
        <f>IF(J1296="20",ROUND(K1296/0.7*0.6,2),IF(J1296="10",ROUND(K1296*0.6,2),ROUND(K1296/0.85*0.6,2)))</f>
        <v>1.5</v>
      </c>
      <c r="Y1296" s="38">
        <f>ROUND(X1296*AA1296/100,2)</f>
        <v>1.43</v>
      </c>
      <c r="Z1296" s="38">
        <f>X1296-Y1296</f>
        <v>7.0000000000000062E-2</v>
      </c>
      <c r="AA1296" s="36">
        <v>95</v>
      </c>
      <c r="AB1296" s="38" t="s">
        <v>98</v>
      </c>
      <c r="AC1296" s="38">
        <v>2</v>
      </c>
      <c r="AD1296" s="38">
        <v>1.9</v>
      </c>
      <c r="AE1296" s="38">
        <v>0.10000000000000009</v>
      </c>
      <c r="BJ1296" s="3" t="s">
        <v>95</v>
      </c>
      <c r="BK1296" s="3">
        <v>8.5</v>
      </c>
      <c r="BL1296" s="3">
        <v>7.23</v>
      </c>
      <c r="BM1296" s="3">
        <v>1.2699999999999996</v>
      </c>
      <c r="BN1296" s="3">
        <v>6.9</v>
      </c>
      <c r="BO1296" s="3">
        <v>6.56</v>
      </c>
      <c r="BP1296" s="3">
        <v>0.34000000000000075</v>
      </c>
      <c r="BQ1296" s="3">
        <v>6.7</v>
      </c>
      <c r="BR1296" s="3">
        <v>5.7</v>
      </c>
      <c r="BS1296" s="3">
        <v>1</v>
      </c>
      <c r="BT1296" s="3">
        <v>5.0999999999999996</v>
      </c>
      <c r="BU1296" s="3">
        <v>4.8499999999999996</v>
      </c>
      <c r="BV1296" s="3">
        <v>0.25</v>
      </c>
      <c r="BW1296" s="3">
        <v>5.9</v>
      </c>
      <c r="BX1296" s="3">
        <v>5.61</v>
      </c>
      <c r="BY1296" s="3">
        <v>0.29000000000000004</v>
      </c>
      <c r="BZ1296" s="3">
        <v>6</v>
      </c>
      <c r="CA1296" s="3">
        <v>4.8</v>
      </c>
      <c r="CB1296" s="3">
        <v>1.2000000000000002</v>
      </c>
      <c r="CC1296" s="3">
        <v>5.2</v>
      </c>
      <c r="CD1296" s="3">
        <v>4.9400000000000004</v>
      </c>
      <c r="CE1296" s="3">
        <v>0.25999999999999979</v>
      </c>
      <c r="CF1296" s="3">
        <v>4.5</v>
      </c>
      <c r="CG1296" s="3">
        <v>3.6</v>
      </c>
      <c r="CH1296" s="3">
        <v>0.89999999999999991</v>
      </c>
      <c r="CI1296" s="3">
        <v>4</v>
      </c>
      <c r="CJ1296" s="3">
        <v>3.8</v>
      </c>
      <c r="CK1296" s="3">
        <v>0.20000000000000018</v>
      </c>
      <c r="CL1296" s="3">
        <v>5.95</v>
      </c>
      <c r="CM1296" s="3">
        <v>5.0599999999999996</v>
      </c>
      <c r="CN1296" s="3">
        <v>0.89000000000000057</v>
      </c>
      <c r="CO1296" s="3">
        <v>4.83</v>
      </c>
      <c r="CP1296" s="3">
        <v>4.59</v>
      </c>
      <c r="CQ1296" s="3">
        <v>0.24000000000000021</v>
      </c>
      <c r="CR1296" s="3">
        <v>4.6900000000000004</v>
      </c>
      <c r="CS1296" s="3">
        <v>3.99</v>
      </c>
      <c r="CT1296" s="3">
        <v>0.70000000000000018</v>
      </c>
      <c r="CU1296" s="3">
        <v>3.57</v>
      </c>
      <c r="CV1296" s="3">
        <v>3.39</v>
      </c>
      <c r="CW1296" s="3">
        <v>0.17999999999999972</v>
      </c>
      <c r="CX1296" s="3">
        <v>4.13</v>
      </c>
      <c r="CY1296" s="3">
        <v>3.92</v>
      </c>
      <c r="CZ1296" s="3">
        <v>0.20999999999999996</v>
      </c>
      <c r="DA1296" s="3">
        <v>4.2</v>
      </c>
      <c r="DB1296" s="3">
        <v>3.36</v>
      </c>
      <c r="DC1296" s="3">
        <v>0.8400000000000003</v>
      </c>
      <c r="DD1296" s="3">
        <v>3.64</v>
      </c>
      <c r="DE1296" s="3">
        <v>3.46</v>
      </c>
      <c r="DF1296" s="3">
        <v>0.18000000000000016</v>
      </c>
      <c r="DG1296" s="3">
        <v>3.15</v>
      </c>
      <c r="DH1296" s="3">
        <v>2.68</v>
      </c>
      <c r="DI1296" s="3">
        <v>0.46999999999999975</v>
      </c>
      <c r="DJ1296" s="3">
        <v>2.8</v>
      </c>
      <c r="DK1296" s="3">
        <v>2.66</v>
      </c>
      <c r="DL1296" s="3">
        <v>0.13999999999999968</v>
      </c>
      <c r="DM1296" s="3">
        <v>7.65</v>
      </c>
      <c r="DN1296" s="3">
        <v>6.5</v>
      </c>
      <c r="DO1296" s="3">
        <v>1.1500000000000004</v>
      </c>
      <c r="DP1296" s="3">
        <v>6.03</v>
      </c>
      <c r="DQ1296" s="3">
        <v>5.13</v>
      </c>
      <c r="DR1296" s="3">
        <v>0.90000000000000036</v>
      </c>
      <c r="DS1296" s="3">
        <v>5.4</v>
      </c>
      <c r="DT1296" s="3">
        <v>4.32</v>
      </c>
      <c r="DU1296" s="3">
        <v>1.08</v>
      </c>
      <c r="DV1296" s="3">
        <v>4.05</v>
      </c>
      <c r="DW1296" s="3">
        <v>3.24</v>
      </c>
      <c r="DX1296" s="3">
        <v>0.80999999999999961</v>
      </c>
    </row>
    <row r="1297" spans="1:128" s="3" customFormat="1" x14ac:dyDescent="0.25">
      <c r="A1297" s="36" t="s">
        <v>1477</v>
      </c>
      <c r="B1297" s="36" t="s">
        <v>1205</v>
      </c>
      <c r="C1297" s="36" t="s">
        <v>1206</v>
      </c>
      <c r="D1297" s="37" t="s">
        <v>1215</v>
      </c>
      <c r="E1297" s="36" t="s">
        <v>1206</v>
      </c>
      <c r="F1297" s="37" t="s">
        <v>968</v>
      </c>
      <c r="G1297" s="36" t="s">
        <v>969</v>
      </c>
      <c r="H1297" s="36" t="s">
        <v>93</v>
      </c>
      <c r="I1297" s="36" t="s">
        <v>94</v>
      </c>
      <c r="J1297" s="36" t="s">
        <v>95</v>
      </c>
      <c r="K1297" s="44">
        <v>2.75</v>
      </c>
      <c r="L1297" s="38">
        <f>IF(J1297="10",K1297,"")</f>
        <v>2.75</v>
      </c>
      <c r="M1297" s="38">
        <f>ROUND(L1297*O1297/100,2)</f>
        <v>1.79</v>
      </c>
      <c r="N1297" s="38">
        <f>L1297-M1297</f>
        <v>0.96</v>
      </c>
      <c r="O1297" s="38" t="s">
        <v>96</v>
      </c>
      <c r="P1297" s="38">
        <f>IF(J1297&lt;&gt;"20",IF(J1297="15",K1297,ROUND(K1297*0.85,2)),"")</f>
        <v>2.34</v>
      </c>
      <c r="Q1297" s="38">
        <f>ROUND(P1297*S1297/100,2)</f>
        <v>1.87</v>
      </c>
      <c r="R1297" s="38">
        <f>P1297-Q1297</f>
        <v>0.46999999999999975</v>
      </c>
      <c r="S1297" s="38" t="s">
        <v>97</v>
      </c>
      <c r="T1297" s="38">
        <f>IF(J1297="20",K1297,IF(J1297="10",ROUND(K1297*0.7,2),ROUND(K1297/0.85*0.7,2)))</f>
        <v>1.93</v>
      </c>
      <c r="U1297" s="38">
        <f>ROUND(T1297*W1297/100,2)</f>
        <v>1.83</v>
      </c>
      <c r="V1297" s="38">
        <f>T1297-U1297</f>
        <v>9.9999999999999867E-2</v>
      </c>
      <c r="W1297" s="36">
        <v>95</v>
      </c>
      <c r="X1297" s="38">
        <f>IF(J1297="20",ROUND(K1297/0.7*0.6,2),IF(J1297="10",ROUND(K1297*0.6,2),ROUND(K1297/0.85*0.6,2)))</f>
        <v>1.65</v>
      </c>
      <c r="Y1297" s="38">
        <f>ROUND(X1297*AA1297/100,2)</f>
        <v>1.57</v>
      </c>
      <c r="Z1297" s="38">
        <f>X1297-Y1297</f>
        <v>7.9999999999999849E-2</v>
      </c>
      <c r="AA1297" s="36">
        <v>95</v>
      </c>
      <c r="AB1297" s="38" t="s">
        <v>98</v>
      </c>
      <c r="AC1297" s="38">
        <v>2.2000000000000002</v>
      </c>
      <c r="AD1297" s="38">
        <v>2.09</v>
      </c>
      <c r="AE1297" s="38">
        <v>0.11000000000000032</v>
      </c>
      <c r="BJ1297" s="3" t="s">
        <v>95</v>
      </c>
      <c r="BK1297" s="3">
        <v>8.75</v>
      </c>
      <c r="BL1297" s="3">
        <v>7.44</v>
      </c>
      <c r="BM1297" s="3">
        <v>1.3099999999999996</v>
      </c>
      <c r="BN1297" s="3">
        <v>7.05</v>
      </c>
      <c r="BO1297" s="3">
        <v>6.7</v>
      </c>
      <c r="BP1297" s="3">
        <v>0.34999999999999964</v>
      </c>
      <c r="BQ1297" s="3">
        <v>6.95</v>
      </c>
      <c r="BR1297" s="3">
        <v>5.91</v>
      </c>
      <c r="BS1297" s="3">
        <v>1.04</v>
      </c>
      <c r="BT1297" s="3">
        <v>5.25</v>
      </c>
      <c r="BU1297" s="3">
        <v>4.99</v>
      </c>
      <c r="BV1297" s="3">
        <v>0.25999999999999979</v>
      </c>
      <c r="BW1297" s="3">
        <v>6.1</v>
      </c>
      <c r="BX1297" s="3">
        <v>5.8</v>
      </c>
      <c r="BY1297" s="3">
        <v>0.29999999999999982</v>
      </c>
      <c r="BZ1297" s="3">
        <v>6.25</v>
      </c>
      <c r="CA1297" s="3">
        <v>5</v>
      </c>
      <c r="CB1297" s="3">
        <v>1.25</v>
      </c>
      <c r="CC1297" s="3">
        <v>5.4</v>
      </c>
      <c r="CD1297" s="3">
        <v>5.13</v>
      </c>
      <c r="CE1297" s="3">
        <v>0.27000000000000046</v>
      </c>
      <c r="CF1297" s="3">
        <v>4.75</v>
      </c>
      <c r="CG1297" s="3">
        <v>3.8</v>
      </c>
      <c r="CH1297" s="3">
        <v>0.95000000000000018</v>
      </c>
      <c r="CI1297" s="3">
        <v>4.2</v>
      </c>
      <c r="CJ1297" s="3">
        <v>3.99</v>
      </c>
      <c r="CK1297" s="3">
        <v>0.20999999999999996</v>
      </c>
      <c r="CL1297" s="3">
        <v>6.13</v>
      </c>
      <c r="CM1297" s="3">
        <v>5.21</v>
      </c>
      <c r="CN1297" s="3">
        <v>0.91999999999999993</v>
      </c>
      <c r="CO1297" s="3">
        <v>4.9400000000000004</v>
      </c>
      <c r="CP1297" s="3">
        <v>4.6900000000000004</v>
      </c>
      <c r="CQ1297" s="3">
        <v>0.25</v>
      </c>
      <c r="CR1297" s="3">
        <v>4.87</v>
      </c>
      <c r="CS1297" s="3">
        <v>4.1399999999999997</v>
      </c>
      <c r="CT1297" s="3">
        <v>0.73000000000000043</v>
      </c>
      <c r="CU1297" s="3">
        <v>3.68</v>
      </c>
      <c r="CV1297" s="3">
        <v>3.5</v>
      </c>
      <c r="CW1297" s="3">
        <v>0.18000000000000016</v>
      </c>
      <c r="CX1297" s="3">
        <v>4.2699999999999996</v>
      </c>
      <c r="CY1297" s="3">
        <v>4.0599999999999996</v>
      </c>
      <c r="CZ1297" s="3">
        <v>0.20999999999999996</v>
      </c>
      <c r="DA1297" s="3">
        <v>4.38</v>
      </c>
      <c r="DB1297" s="3">
        <v>3.5</v>
      </c>
      <c r="DC1297" s="3">
        <v>0.87999999999999989</v>
      </c>
      <c r="DD1297" s="3">
        <v>3.78</v>
      </c>
      <c r="DE1297" s="3">
        <v>3.59</v>
      </c>
      <c r="DF1297" s="3">
        <v>0.18999999999999995</v>
      </c>
      <c r="DG1297" s="3">
        <v>3.33</v>
      </c>
      <c r="DH1297" s="3">
        <v>2.83</v>
      </c>
      <c r="DI1297" s="3">
        <v>0.5</v>
      </c>
      <c r="DJ1297" s="3">
        <v>2.94</v>
      </c>
      <c r="DK1297" s="3">
        <v>2.79</v>
      </c>
      <c r="DL1297" s="3">
        <v>0.14999999999999991</v>
      </c>
      <c r="DM1297" s="3">
        <v>7.88</v>
      </c>
      <c r="DN1297" s="3">
        <v>6.7</v>
      </c>
      <c r="DO1297" s="3">
        <v>1.1799999999999997</v>
      </c>
      <c r="DP1297" s="3">
        <v>6.26</v>
      </c>
      <c r="DQ1297" s="3">
        <v>5.32</v>
      </c>
      <c r="DR1297" s="3">
        <v>0.9399999999999995</v>
      </c>
      <c r="DS1297" s="3">
        <v>5.63</v>
      </c>
      <c r="DT1297" s="3">
        <v>4.5</v>
      </c>
      <c r="DU1297" s="3">
        <v>1.1299999999999999</v>
      </c>
      <c r="DV1297" s="3">
        <v>4.28</v>
      </c>
      <c r="DW1297" s="3">
        <v>3.42</v>
      </c>
      <c r="DX1297" s="3">
        <v>0.86000000000000032</v>
      </c>
    </row>
    <row r="1298" spans="1:128" s="3" customFormat="1" x14ac:dyDescent="0.25">
      <c r="A1298" s="36" t="s">
        <v>1478</v>
      </c>
      <c r="B1298" s="36" t="s">
        <v>1205</v>
      </c>
      <c r="C1298" s="36" t="s">
        <v>1206</v>
      </c>
      <c r="D1298" s="37" t="s">
        <v>1207</v>
      </c>
      <c r="E1298" s="36" t="s">
        <v>1208</v>
      </c>
      <c r="F1298" s="37" t="s">
        <v>993</v>
      </c>
      <c r="G1298" s="36" t="s">
        <v>994</v>
      </c>
      <c r="H1298" s="36" t="s">
        <v>93</v>
      </c>
      <c r="I1298" s="36" t="s">
        <v>94</v>
      </c>
      <c r="J1298" s="36" t="s">
        <v>95</v>
      </c>
      <c r="K1298" s="44">
        <v>1.5</v>
      </c>
      <c r="L1298" s="38">
        <f>IF(J1298="10",K1298,"")</f>
        <v>1.5</v>
      </c>
      <c r="M1298" s="38">
        <f>ROUND(L1298*O1298/100,2)</f>
        <v>0.98</v>
      </c>
      <c r="N1298" s="38">
        <f>L1298-M1298</f>
        <v>0.52</v>
      </c>
      <c r="O1298" s="38" t="s">
        <v>96</v>
      </c>
      <c r="P1298" s="38">
        <f>IF(J1298&lt;&gt;"20",IF(J1298="15",K1298,ROUND(K1298*0.85,2)),"")</f>
        <v>1.28</v>
      </c>
      <c r="Q1298" s="38">
        <f>ROUND(P1298*S1298/100,2)</f>
        <v>1.02</v>
      </c>
      <c r="R1298" s="38">
        <f>P1298-Q1298</f>
        <v>0.26</v>
      </c>
      <c r="S1298" s="38" t="s">
        <v>97</v>
      </c>
      <c r="T1298" s="38">
        <f>IF(J1298="20",K1298,IF(J1298="10",ROUND(K1298*0.7,2),ROUND(K1298/0.85*0.7,2)))</f>
        <v>1.05</v>
      </c>
      <c r="U1298" s="38">
        <f>ROUND(T1298*W1298/100,2)</f>
        <v>1</v>
      </c>
      <c r="V1298" s="38">
        <f>T1298-U1298</f>
        <v>5.0000000000000044E-2</v>
      </c>
      <c r="W1298" s="36">
        <v>95</v>
      </c>
      <c r="X1298" s="38">
        <f>IF(J1298="20",ROUND(K1298/0.7*0.6,2),IF(J1298="10",ROUND(K1298*0.6,2),ROUND(K1298/0.85*0.6,2)))</f>
        <v>0.9</v>
      </c>
      <c r="Y1298" s="38">
        <f>ROUND(X1298*AA1298/100,2)</f>
        <v>0.86</v>
      </c>
      <c r="Z1298" s="38">
        <f>X1298-Y1298</f>
        <v>4.0000000000000036E-2</v>
      </c>
      <c r="AA1298" s="36">
        <v>95</v>
      </c>
      <c r="AB1298" s="38" t="s">
        <v>98</v>
      </c>
      <c r="AC1298" s="38">
        <v>1.2</v>
      </c>
      <c r="AD1298" s="38">
        <v>1.1399999999999999</v>
      </c>
      <c r="AE1298" s="38">
        <v>6.0000000000000053E-2</v>
      </c>
      <c r="BJ1298" s="3" t="s">
        <v>95</v>
      </c>
      <c r="BK1298" s="3">
        <v>7.5</v>
      </c>
      <c r="BL1298" s="3">
        <v>6.38</v>
      </c>
      <c r="BM1298" s="3">
        <v>1.1200000000000001</v>
      </c>
      <c r="BN1298" s="3">
        <v>6.3</v>
      </c>
      <c r="BO1298" s="3">
        <v>5.99</v>
      </c>
      <c r="BP1298" s="3">
        <v>0.30999999999999961</v>
      </c>
      <c r="BQ1298" s="3">
        <v>5.7</v>
      </c>
      <c r="BR1298" s="3">
        <v>4.8499999999999996</v>
      </c>
      <c r="BS1298" s="3">
        <v>0.85000000000000053</v>
      </c>
      <c r="BT1298" s="3">
        <v>4.5</v>
      </c>
      <c r="BU1298" s="3">
        <v>4.28</v>
      </c>
      <c r="BV1298" s="3">
        <v>0.21999999999999975</v>
      </c>
      <c r="BW1298" s="3">
        <v>5.0999999999999996</v>
      </c>
      <c r="BX1298" s="3">
        <v>4.8499999999999996</v>
      </c>
      <c r="BY1298" s="3">
        <v>0.25</v>
      </c>
      <c r="BZ1298" s="3">
        <v>5</v>
      </c>
      <c r="CA1298" s="3">
        <v>4</v>
      </c>
      <c r="CB1298" s="3">
        <v>1</v>
      </c>
      <c r="CC1298" s="3">
        <v>4.4000000000000004</v>
      </c>
      <c r="CD1298" s="3">
        <v>4.18</v>
      </c>
      <c r="CE1298" s="3">
        <v>0.22000000000000064</v>
      </c>
      <c r="CF1298" s="3">
        <v>3.5</v>
      </c>
      <c r="CG1298" s="3">
        <v>2.8</v>
      </c>
      <c r="CH1298" s="3">
        <v>0.70000000000000018</v>
      </c>
      <c r="CI1298" s="3">
        <v>3.2</v>
      </c>
      <c r="CJ1298" s="3">
        <v>3.04</v>
      </c>
      <c r="CK1298" s="3">
        <v>0.16000000000000014</v>
      </c>
      <c r="CL1298" s="3">
        <v>5.25</v>
      </c>
      <c r="CM1298" s="3">
        <v>4.46</v>
      </c>
      <c r="CN1298" s="3">
        <v>0.79</v>
      </c>
      <c r="CO1298" s="3">
        <v>4.41</v>
      </c>
      <c r="CP1298" s="3">
        <v>4.1900000000000004</v>
      </c>
      <c r="CQ1298" s="3">
        <v>0.21999999999999975</v>
      </c>
      <c r="CR1298" s="3">
        <v>3.99</v>
      </c>
      <c r="CS1298" s="3">
        <v>3.39</v>
      </c>
      <c r="CT1298" s="3">
        <v>0.60000000000000009</v>
      </c>
      <c r="CU1298" s="3">
        <v>3.15</v>
      </c>
      <c r="CV1298" s="3">
        <v>2.99</v>
      </c>
      <c r="CW1298" s="3">
        <v>0.1599999999999997</v>
      </c>
      <c r="CX1298" s="3">
        <v>3.57</v>
      </c>
      <c r="CY1298" s="3">
        <v>3.39</v>
      </c>
      <c r="CZ1298" s="3">
        <v>0.17999999999999972</v>
      </c>
      <c r="DA1298" s="3">
        <v>3.5</v>
      </c>
      <c r="DB1298" s="3">
        <v>2.8</v>
      </c>
      <c r="DC1298" s="3">
        <v>0.70000000000000018</v>
      </c>
      <c r="DD1298" s="3">
        <v>3.08</v>
      </c>
      <c r="DE1298" s="3">
        <v>2.93</v>
      </c>
      <c r="DF1298" s="3">
        <v>0.14999999999999991</v>
      </c>
      <c r="DG1298" s="3">
        <v>2.4500000000000002</v>
      </c>
      <c r="DH1298" s="3">
        <v>2.08</v>
      </c>
      <c r="DI1298" s="3">
        <v>0.37000000000000011</v>
      </c>
      <c r="DJ1298" s="3">
        <v>2.2400000000000002</v>
      </c>
      <c r="DK1298" s="3">
        <v>2.13</v>
      </c>
      <c r="DL1298" s="3">
        <v>0.11000000000000032</v>
      </c>
      <c r="DM1298" s="3">
        <v>6.75</v>
      </c>
      <c r="DN1298" s="3">
        <v>5.74</v>
      </c>
      <c r="DO1298" s="3">
        <v>1.0099999999999998</v>
      </c>
      <c r="DP1298" s="3">
        <v>5.13</v>
      </c>
      <c r="DQ1298" s="3">
        <v>4.3600000000000003</v>
      </c>
      <c r="DR1298" s="3">
        <v>0.76999999999999957</v>
      </c>
      <c r="DS1298" s="3">
        <v>4.5</v>
      </c>
      <c r="DT1298" s="3">
        <v>3.6</v>
      </c>
      <c r="DU1298" s="3">
        <v>0.89999999999999991</v>
      </c>
      <c r="DV1298" s="3">
        <v>3.15</v>
      </c>
      <c r="DW1298" s="3">
        <v>2.52</v>
      </c>
      <c r="DX1298" s="3">
        <v>0.62999999999999989</v>
      </c>
    </row>
    <row r="1299" spans="1:128" s="3" customFormat="1" x14ac:dyDescent="0.25">
      <c r="A1299" s="36" t="s">
        <v>1479</v>
      </c>
      <c r="B1299" s="36" t="s">
        <v>1205</v>
      </c>
      <c r="C1299" s="36" t="s">
        <v>1206</v>
      </c>
      <c r="D1299" s="37" t="s">
        <v>1220</v>
      </c>
      <c r="E1299" s="36" t="s">
        <v>1221</v>
      </c>
      <c r="F1299" s="37" t="s">
        <v>993</v>
      </c>
      <c r="G1299" s="36" t="s">
        <v>994</v>
      </c>
      <c r="H1299" s="36" t="s">
        <v>93</v>
      </c>
      <c r="I1299" s="36" t="s">
        <v>94</v>
      </c>
      <c r="J1299" s="36" t="s">
        <v>95</v>
      </c>
      <c r="K1299" s="44">
        <v>1.5</v>
      </c>
      <c r="L1299" s="38">
        <f>IF(J1299="10",K1299,"")</f>
        <v>1.5</v>
      </c>
      <c r="M1299" s="38">
        <f>ROUND(L1299*O1299/100,2)</f>
        <v>0.98</v>
      </c>
      <c r="N1299" s="38">
        <f>L1299-M1299</f>
        <v>0.52</v>
      </c>
      <c r="O1299" s="38" t="s">
        <v>96</v>
      </c>
      <c r="P1299" s="38">
        <f>IF(J1299&lt;&gt;"20",IF(J1299="15",K1299,ROUND(K1299*0.85,2)),"")</f>
        <v>1.28</v>
      </c>
      <c r="Q1299" s="38">
        <f>ROUND(P1299*S1299/100,2)</f>
        <v>1.02</v>
      </c>
      <c r="R1299" s="38">
        <f>P1299-Q1299</f>
        <v>0.26</v>
      </c>
      <c r="S1299" s="38" t="s">
        <v>97</v>
      </c>
      <c r="T1299" s="38">
        <f>IF(J1299="20",K1299,IF(J1299="10",ROUND(K1299*0.7,2),ROUND(K1299/0.85*0.7,2)))</f>
        <v>1.05</v>
      </c>
      <c r="U1299" s="38">
        <f>ROUND(T1299*W1299/100,2)</f>
        <v>1</v>
      </c>
      <c r="V1299" s="38">
        <f>T1299-U1299</f>
        <v>5.0000000000000044E-2</v>
      </c>
      <c r="W1299" s="36">
        <v>95</v>
      </c>
      <c r="X1299" s="38">
        <f>IF(J1299="20",ROUND(K1299/0.7*0.6,2),IF(J1299="10",ROUND(K1299*0.6,2),ROUND(K1299/0.85*0.6,2)))</f>
        <v>0.9</v>
      </c>
      <c r="Y1299" s="38">
        <f>ROUND(X1299*AA1299/100,2)</f>
        <v>0.86</v>
      </c>
      <c r="Z1299" s="38">
        <f>X1299-Y1299</f>
        <v>4.0000000000000036E-2</v>
      </c>
      <c r="AA1299" s="36">
        <v>95</v>
      </c>
      <c r="AB1299" s="38" t="s">
        <v>98</v>
      </c>
      <c r="AC1299" s="38">
        <v>1.2</v>
      </c>
      <c r="AD1299" s="38">
        <v>1.1399999999999999</v>
      </c>
      <c r="AE1299" s="38">
        <v>6.0000000000000053E-2</v>
      </c>
      <c r="BJ1299" s="3" t="s">
        <v>95</v>
      </c>
      <c r="BK1299" s="3">
        <v>7.5</v>
      </c>
      <c r="BL1299" s="3">
        <v>6.38</v>
      </c>
      <c r="BM1299" s="3">
        <v>1.1200000000000001</v>
      </c>
      <c r="BN1299" s="3">
        <v>6.3</v>
      </c>
      <c r="BO1299" s="3">
        <v>5.99</v>
      </c>
      <c r="BP1299" s="3">
        <v>0.30999999999999961</v>
      </c>
      <c r="BQ1299" s="3">
        <v>5.7</v>
      </c>
      <c r="BR1299" s="3">
        <v>4.8499999999999996</v>
      </c>
      <c r="BS1299" s="3">
        <v>0.85000000000000053</v>
      </c>
      <c r="BT1299" s="3">
        <v>4.5</v>
      </c>
      <c r="BU1299" s="3">
        <v>4.28</v>
      </c>
      <c r="BV1299" s="3">
        <v>0.21999999999999975</v>
      </c>
      <c r="BW1299" s="3">
        <v>5.0999999999999996</v>
      </c>
      <c r="BX1299" s="3">
        <v>4.8499999999999996</v>
      </c>
      <c r="BY1299" s="3">
        <v>0.25</v>
      </c>
      <c r="BZ1299" s="3">
        <v>5</v>
      </c>
      <c r="CA1299" s="3">
        <v>4</v>
      </c>
      <c r="CB1299" s="3">
        <v>1</v>
      </c>
      <c r="CC1299" s="3">
        <v>4.4000000000000004</v>
      </c>
      <c r="CD1299" s="3">
        <v>4.18</v>
      </c>
      <c r="CE1299" s="3">
        <v>0.22000000000000064</v>
      </c>
      <c r="CF1299" s="3">
        <v>3.5</v>
      </c>
      <c r="CG1299" s="3">
        <v>2.8</v>
      </c>
      <c r="CH1299" s="3">
        <v>0.70000000000000018</v>
      </c>
      <c r="CI1299" s="3">
        <v>3.2</v>
      </c>
      <c r="CJ1299" s="3">
        <v>3.04</v>
      </c>
      <c r="CK1299" s="3">
        <v>0.16000000000000014</v>
      </c>
      <c r="CL1299" s="3">
        <v>5.25</v>
      </c>
      <c r="CM1299" s="3">
        <v>4.46</v>
      </c>
      <c r="CN1299" s="3">
        <v>0.79</v>
      </c>
      <c r="CO1299" s="3">
        <v>4.41</v>
      </c>
      <c r="CP1299" s="3">
        <v>4.1900000000000004</v>
      </c>
      <c r="CQ1299" s="3">
        <v>0.21999999999999975</v>
      </c>
      <c r="CR1299" s="3">
        <v>3.99</v>
      </c>
      <c r="CS1299" s="3">
        <v>3.39</v>
      </c>
      <c r="CT1299" s="3">
        <v>0.60000000000000009</v>
      </c>
      <c r="CU1299" s="3">
        <v>3.15</v>
      </c>
      <c r="CV1299" s="3">
        <v>2.99</v>
      </c>
      <c r="CW1299" s="3">
        <v>0.1599999999999997</v>
      </c>
      <c r="CX1299" s="3">
        <v>3.57</v>
      </c>
      <c r="CY1299" s="3">
        <v>3.39</v>
      </c>
      <c r="CZ1299" s="3">
        <v>0.17999999999999972</v>
      </c>
      <c r="DA1299" s="3">
        <v>3.5</v>
      </c>
      <c r="DB1299" s="3">
        <v>2.8</v>
      </c>
      <c r="DC1299" s="3">
        <v>0.70000000000000018</v>
      </c>
      <c r="DD1299" s="3">
        <v>3.08</v>
      </c>
      <c r="DE1299" s="3">
        <v>2.93</v>
      </c>
      <c r="DF1299" s="3">
        <v>0.14999999999999991</v>
      </c>
      <c r="DG1299" s="3">
        <v>2.4500000000000002</v>
      </c>
      <c r="DH1299" s="3">
        <v>2.08</v>
      </c>
      <c r="DI1299" s="3">
        <v>0.37000000000000011</v>
      </c>
      <c r="DJ1299" s="3">
        <v>2.2400000000000002</v>
      </c>
      <c r="DK1299" s="3">
        <v>2.13</v>
      </c>
      <c r="DL1299" s="3">
        <v>0.11000000000000032</v>
      </c>
      <c r="DM1299" s="3">
        <v>6.75</v>
      </c>
      <c r="DN1299" s="3">
        <v>5.74</v>
      </c>
      <c r="DO1299" s="3">
        <v>1.0099999999999998</v>
      </c>
      <c r="DP1299" s="3">
        <v>5.13</v>
      </c>
      <c r="DQ1299" s="3">
        <v>4.3600000000000003</v>
      </c>
      <c r="DR1299" s="3">
        <v>0.76999999999999957</v>
      </c>
      <c r="DS1299" s="3">
        <v>4.5</v>
      </c>
      <c r="DT1299" s="3">
        <v>3.6</v>
      </c>
      <c r="DU1299" s="3">
        <v>0.89999999999999991</v>
      </c>
      <c r="DV1299" s="3">
        <v>3.15</v>
      </c>
      <c r="DW1299" s="3">
        <v>2.52</v>
      </c>
      <c r="DX1299" s="3">
        <v>0.62999999999999989</v>
      </c>
    </row>
    <row r="1300" spans="1:128" s="3" customFormat="1" x14ac:dyDescent="0.25">
      <c r="A1300" s="36" t="s">
        <v>1480</v>
      </c>
      <c r="B1300" s="36" t="s">
        <v>1205</v>
      </c>
      <c r="C1300" s="36" t="s">
        <v>1206</v>
      </c>
      <c r="D1300" s="37" t="s">
        <v>1217</v>
      </c>
      <c r="E1300" s="36" t="s">
        <v>1218</v>
      </c>
      <c r="F1300" s="37" t="s">
        <v>993</v>
      </c>
      <c r="G1300" s="36" t="s">
        <v>994</v>
      </c>
      <c r="H1300" s="36" t="s">
        <v>93</v>
      </c>
      <c r="I1300" s="36" t="s">
        <v>94</v>
      </c>
      <c r="J1300" s="36" t="s">
        <v>95</v>
      </c>
      <c r="K1300" s="44">
        <v>1.5</v>
      </c>
      <c r="L1300" s="38">
        <f>IF(J1300="10",K1300,"")</f>
        <v>1.5</v>
      </c>
      <c r="M1300" s="38">
        <f>ROUND(L1300*O1300/100,2)</f>
        <v>0.98</v>
      </c>
      <c r="N1300" s="38">
        <f>L1300-M1300</f>
        <v>0.52</v>
      </c>
      <c r="O1300" s="38" t="s">
        <v>96</v>
      </c>
      <c r="P1300" s="38">
        <f>IF(J1300&lt;&gt;"20",IF(J1300="15",K1300,ROUND(K1300*0.85,2)),"")</f>
        <v>1.28</v>
      </c>
      <c r="Q1300" s="38">
        <f>ROUND(P1300*S1300/100,2)</f>
        <v>1.02</v>
      </c>
      <c r="R1300" s="38">
        <f>P1300-Q1300</f>
        <v>0.26</v>
      </c>
      <c r="S1300" s="38" t="s">
        <v>97</v>
      </c>
      <c r="T1300" s="38">
        <f>IF(J1300="20",K1300,IF(J1300="10",ROUND(K1300*0.7,2),ROUND(K1300/0.85*0.7,2)))</f>
        <v>1.05</v>
      </c>
      <c r="U1300" s="38">
        <f>ROUND(T1300*W1300/100,2)</f>
        <v>1</v>
      </c>
      <c r="V1300" s="38">
        <f>T1300-U1300</f>
        <v>5.0000000000000044E-2</v>
      </c>
      <c r="W1300" s="36">
        <v>95</v>
      </c>
      <c r="X1300" s="38">
        <f>IF(J1300="20",ROUND(K1300/0.7*0.6,2),IF(J1300="10",ROUND(K1300*0.6,2),ROUND(K1300/0.85*0.6,2)))</f>
        <v>0.9</v>
      </c>
      <c r="Y1300" s="38">
        <f>ROUND(X1300*AA1300/100,2)</f>
        <v>0.86</v>
      </c>
      <c r="Z1300" s="38">
        <f>X1300-Y1300</f>
        <v>4.0000000000000036E-2</v>
      </c>
      <c r="AA1300" s="36">
        <v>95</v>
      </c>
      <c r="AB1300" s="38" t="s">
        <v>98</v>
      </c>
      <c r="AC1300" s="38">
        <v>1.2</v>
      </c>
      <c r="AD1300" s="38">
        <v>1.1399999999999999</v>
      </c>
      <c r="AE1300" s="38">
        <v>6.0000000000000053E-2</v>
      </c>
      <c r="BJ1300" s="3" t="s">
        <v>95</v>
      </c>
      <c r="BK1300" s="3">
        <v>7.5</v>
      </c>
      <c r="BL1300" s="3">
        <v>6.38</v>
      </c>
      <c r="BM1300" s="3">
        <v>1.1200000000000001</v>
      </c>
      <c r="BN1300" s="3">
        <v>6.3</v>
      </c>
      <c r="BO1300" s="3">
        <v>5.99</v>
      </c>
      <c r="BP1300" s="3">
        <v>0.30999999999999961</v>
      </c>
      <c r="BQ1300" s="3">
        <v>5.7</v>
      </c>
      <c r="BR1300" s="3">
        <v>4.8499999999999996</v>
      </c>
      <c r="BS1300" s="3">
        <v>0.85000000000000053</v>
      </c>
      <c r="BT1300" s="3">
        <v>4.5</v>
      </c>
      <c r="BU1300" s="3">
        <v>4.28</v>
      </c>
      <c r="BV1300" s="3">
        <v>0.21999999999999975</v>
      </c>
      <c r="BW1300" s="3">
        <v>5.0999999999999996</v>
      </c>
      <c r="BX1300" s="3">
        <v>4.8499999999999996</v>
      </c>
      <c r="BY1300" s="3">
        <v>0.25</v>
      </c>
      <c r="BZ1300" s="3">
        <v>5</v>
      </c>
      <c r="CA1300" s="3">
        <v>4</v>
      </c>
      <c r="CB1300" s="3">
        <v>1</v>
      </c>
      <c r="CC1300" s="3">
        <v>4.4000000000000004</v>
      </c>
      <c r="CD1300" s="3">
        <v>4.18</v>
      </c>
      <c r="CE1300" s="3">
        <v>0.22000000000000064</v>
      </c>
      <c r="CF1300" s="3">
        <v>3.5</v>
      </c>
      <c r="CG1300" s="3">
        <v>2.8</v>
      </c>
      <c r="CH1300" s="3">
        <v>0.70000000000000018</v>
      </c>
      <c r="CI1300" s="3">
        <v>3.2</v>
      </c>
      <c r="CJ1300" s="3">
        <v>3.04</v>
      </c>
      <c r="CK1300" s="3">
        <v>0.16000000000000014</v>
      </c>
      <c r="CL1300" s="3">
        <v>5.25</v>
      </c>
      <c r="CM1300" s="3">
        <v>4.46</v>
      </c>
      <c r="CN1300" s="3">
        <v>0.79</v>
      </c>
      <c r="CO1300" s="3">
        <v>4.41</v>
      </c>
      <c r="CP1300" s="3">
        <v>4.1900000000000004</v>
      </c>
      <c r="CQ1300" s="3">
        <v>0.21999999999999975</v>
      </c>
      <c r="CR1300" s="3">
        <v>3.99</v>
      </c>
      <c r="CS1300" s="3">
        <v>3.39</v>
      </c>
      <c r="CT1300" s="3">
        <v>0.60000000000000009</v>
      </c>
      <c r="CU1300" s="3">
        <v>3.15</v>
      </c>
      <c r="CV1300" s="3">
        <v>2.99</v>
      </c>
      <c r="CW1300" s="3">
        <v>0.1599999999999997</v>
      </c>
      <c r="CX1300" s="3">
        <v>3.57</v>
      </c>
      <c r="CY1300" s="3">
        <v>3.39</v>
      </c>
      <c r="CZ1300" s="3">
        <v>0.17999999999999972</v>
      </c>
      <c r="DA1300" s="3">
        <v>3.5</v>
      </c>
      <c r="DB1300" s="3">
        <v>2.8</v>
      </c>
      <c r="DC1300" s="3">
        <v>0.70000000000000018</v>
      </c>
      <c r="DD1300" s="3">
        <v>3.08</v>
      </c>
      <c r="DE1300" s="3">
        <v>2.93</v>
      </c>
      <c r="DF1300" s="3">
        <v>0.14999999999999991</v>
      </c>
      <c r="DG1300" s="3">
        <v>2.4500000000000002</v>
      </c>
      <c r="DH1300" s="3">
        <v>2.08</v>
      </c>
      <c r="DI1300" s="3">
        <v>0.37000000000000011</v>
      </c>
      <c r="DJ1300" s="3">
        <v>2.2400000000000002</v>
      </c>
      <c r="DK1300" s="3">
        <v>2.13</v>
      </c>
      <c r="DL1300" s="3">
        <v>0.11000000000000032</v>
      </c>
      <c r="DM1300" s="3">
        <v>6.75</v>
      </c>
      <c r="DN1300" s="3">
        <v>5.74</v>
      </c>
      <c r="DO1300" s="3">
        <v>1.0099999999999998</v>
      </c>
      <c r="DP1300" s="3">
        <v>5.13</v>
      </c>
      <c r="DQ1300" s="3">
        <v>4.3600000000000003</v>
      </c>
      <c r="DR1300" s="3">
        <v>0.76999999999999957</v>
      </c>
      <c r="DS1300" s="3">
        <v>4.5</v>
      </c>
      <c r="DT1300" s="3">
        <v>3.6</v>
      </c>
      <c r="DU1300" s="3">
        <v>0.89999999999999991</v>
      </c>
      <c r="DV1300" s="3">
        <v>3.15</v>
      </c>
      <c r="DW1300" s="3">
        <v>2.52</v>
      </c>
      <c r="DX1300" s="3">
        <v>0.62999999999999989</v>
      </c>
    </row>
    <row r="1301" spans="1:128" s="3" customFormat="1" x14ac:dyDescent="0.25">
      <c r="A1301" s="36" t="s">
        <v>1481</v>
      </c>
      <c r="B1301" s="36" t="s">
        <v>1205</v>
      </c>
      <c r="C1301" s="36" t="s">
        <v>1206</v>
      </c>
      <c r="D1301" s="37" t="s">
        <v>1226</v>
      </c>
      <c r="E1301" s="36" t="s">
        <v>1227</v>
      </c>
      <c r="F1301" s="37" t="s">
        <v>993</v>
      </c>
      <c r="G1301" s="36" t="s">
        <v>994</v>
      </c>
      <c r="H1301" s="36" t="s">
        <v>93</v>
      </c>
      <c r="I1301" s="36" t="s">
        <v>94</v>
      </c>
      <c r="J1301" s="36" t="s">
        <v>95</v>
      </c>
      <c r="K1301" s="44">
        <v>1.5</v>
      </c>
      <c r="L1301" s="38">
        <f>IF(J1301="10",K1301,"")</f>
        <v>1.5</v>
      </c>
      <c r="M1301" s="38">
        <f>ROUND(L1301*O1301/100,2)</f>
        <v>0.98</v>
      </c>
      <c r="N1301" s="38">
        <f>L1301-M1301</f>
        <v>0.52</v>
      </c>
      <c r="O1301" s="38" t="s">
        <v>96</v>
      </c>
      <c r="P1301" s="38">
        <f>IF(J1301&lt;&gt;"20",IF(J1301="15",K1301,ROUND(K1301*0.85,2)),"")</f>
        <v>1.28</v>
      </c>
      <c r="Q1301" s="38">
        <f>ROUND(P1301*S1301/100,2)</f>
        <v>1.02</v>
      </c>
      <c r="R1301" s="38">
        <f>P1301-Q1301</f>
        <v>0.26</v>
      </c>
      <c r="S1301" s="38" t="s">
        <v>97</v>
      </c>
      <c r="T1301" s="38">
        <f>IF(J1301="20",K1301,IF(J1301="10",ROUND(K1301*0.7,2),ROUND(K1301/0.85*0.7,2)))</f>
        <v>1.05</v>
      </c>
      <c r="U1301" s="38">
        <f>ROUND(T1301*W1301/100,2)</f>
        <v>1</v>
      </c>
      <c r="V1301" s="38">
        <f>T1301-U1301</f>
        <v>5.0000000000000044E-2</v>
      </c>
      <c r="W1301" s="36">
        <v>95</v>
      </c>
      <c r="X1301" s="38">
        <f>IF(J1301="20",ROUND(K1301/0.7*0.6,2),IF(J1301="10",ROUND(K1301*0.6,2),ROUND(K1301/0.85*0.6,2)))</f>
        <v>0.9</v>
      </c>
      <c r="Y1301" s="38">
        <f>ROUND(X1301*AA1301/100,2)</f>
        <v>0.86</v>
      </c>
      <c r="Z1301" s="38">
        <f>X1301-Y1301</f>
        <v>4.0000000000000036E-2</v>
      </c>
      <c r="AA1301" s="36">
        <v>95</v>
      </c>
      <c r="AB1301" s="38" t="s">
        <v>98</v>
      </c>
      <c r="AC1301" s="38">
        <v>1.2</v>
      </c>
      <c r="AD1301" s="38">
        <v>1.1399999999999999</v>
      </c>
      <c r="AE1301" s="38">
        <v>6.0000000000000053E-2</v>
      </c>
      <c r="BJ1301" s="3" t="s">
        <v>95</v>
      </c>
      <c r="BK1301" s="3">
        <v>7.5</v>
      </c>
      <c r="BL1301" s="3">
        <v>6.38</v>
      </c>
      <c r="BM1301" s="3">
        <v>1.1200000000000001</v>
      </c>
      <c r="BN1301" s="3">
        <v>6.3</v>
      </c>
      <c r="BO1301" s="3">
        <v>5.99</v>
      </c>
      <c r="BP1301" s="3">
        <v>0.30999999999999961</v>
      </c>
      <c r="BQ1301" s="3">
        <v>5.7</v>
      </c>
      <c r="BR1301" s="3">
        <v>4.8499999999999996</v>
      </c>
      <c r="BS1301" s="3">
        <v>0.85000000000000053</v>
      </c>
      <c r="BT1301" s="3">
        <v>4.5</v>
      </c>
      <c r="BU1301" s="3">
        <v>4.28</v>
      </c>
      <c r="BV1301" s="3">
        <v>0.21999999999999975</v>
      </c>
      <c r="BW1301" s="3">
        <v>5.0999999999999996</v>
      </c>
      <c r="BX1301" s="3">
        <v>4.8499999999999996</v>
      </c>
      <c r="BY1301" s="3">
        <v>0.25</v>
      </c>
      <c r="BZ1301" s="3">
        <v>5</v>
      </c>
      <c r="CA1301" s="3">
        <v>4</v>
      </c>
      <c r="CB1301" s="3">
        <v>1</v>
      </c>
      <c r="CC1301" s="3">
        <v>4.4000000000000004</v>
      </c>
      <c r="CD1301" s="3">
        <v>4.18</v>
      </c>
      <c r="CE1301" s="3">
        <v>0.22000000000000064</v>
      </c>
      <c r="CF1301" s="3">
        <v>3.5</v>
      </c>
      <c r="CG1301" s="3">
        <v>2.8</v>
      </c>
      <c r="CH1301" s="3">
        <v>0.70000000000000018</v>
      </c>
      <c r="CI1301" s="3">
        <v>3.2</v>
      </c>
      <c r="CJ1301" s="3">
        <v>3.04</v>
      </c>
      <c r="CK1301" s="3">
        <v>0.16000000000000014</v>
      </c>
      <c r="CL1301" s="3">
        <v>5.25</v>
      </c>
      <c r="CM1301" s="3">
        <v>4.46</v>
      </c>
      <c r="CN1301" s="3">
        <v>0.79</v>
      </c>
      <c r="CO1301" s="3">
        <v>4.41</v>
      </c>
      <c r="CP1301" s="3">
        <v>4.1900000000000004</v>
      </c>
      <c r="CQ1301" s="3">
        <v>0.21999999999999975</v>
      </c>
      <c r="CR1301" s="3">
        <v>3.99</v>
      </c>
      <c r="CS1301" s="3">
        <v>3.39</v>
      </c>
      <c r="CT1301" s="3">
        <v>0.60000000000000009</v>
      </c>
      <c r="CU1301" s="3">
        <v>3.15</v>
      </c>
      <c r="CV1301" s="3">
        <v>2.99</v>
      </c>
      <c r="CW1301" s="3">
        <v>0.1599999999999997</v>
      </c>
      <c r="CX1301" s="3">
        <v>3.57</v>
      </c>
      <c r="CY1301" s="3">
        <v>3.39</v>
      </c>
      <c r="CZ1301" s="3">
        <v>0.17999999999999972</v>
      </c>
      <c r="DA1301" s="3">
        <v>3.5</v>
      </c>
      <c r="DB1301" s="3">
        <v>2.8</v>
      </c>
      <c r="DC1301" s="3">
        <v>0.70000000000000018</v>
      </c>
      <c r="DD1301" s="3">
        <v>3.08</v>
      </c>
      <c r="DE1301" s="3">
        <v>2.93</v>
      </c>
      <c r="DF1301" s="3">
        <v>0.14999999999999991</v>
      </c>
      <c r="DG1301" s="3">
        <v>2.4500000000000002</v>
      </c>
      <c r="DH1301" s="3">
        <v>2.08</v>
      </c>
      <c r="DI1301" s="3">
        <v>0.37000000000000011</v>
      </c>
      <c r="DJ1301" s="3">
        <v>2.2400000000000002</v>
      </c>
      <c r="DK1301" s="3">
        <v>2.13</v>
      </c>
      <c r="DL1301" s="3">
        <v>0.11000000000000032</v>
      </c>
      <c r="DM1301" s="3">
        <v>6.75</v>
      </c>
      <c r="DN1301" s="3">
        <v>5.74</v>
      </c>
      <c r="DO1301" s="3">
        <v>1.0099999999999998</v>
      </c>
      <c r="DP1301" s="3">
        <v>5.13</v>
      </c>
      <c r="DQ1301" s="3">
        <v>4.3600000000000003</v>
      </c>
      <c r="DR1301" s="3">
        <v>0.76999999999999957</v>
      </c>
      <c r="DS1301" s="3">
        <v>4.5</v>
      </c>
      <c r="DT1301" s="3">
        <v>3.6</v>
      </c>
      <c r="DU1301" s="3">
        <v>0.89999999999999991</v>
      </c>
      <c r="DV1301" s="3">
        <v>3.15</v>
      </c>
      <c r="DW1301" s="3">
        <v>2.52</v>
      </c>
      <c r="DX1301" s="3">
        <v>0.62999999999999989</v>
      </c>
    </row>
    <row r="1302" spans="1:128" s="3" customFormat="1" x14ac:dyDescent="0.25">
      <c r="A1302" s="36" t="s">
        <v>1482</v>
      </c>
      <c r="B1302" s="36" t="s">
        <v>1205</v>
      </c>
      <c r="C1302" s="36" t="s">
        <v>1206</v>
      </c>
      <c r="D1302" s="37" t="s">
        <v>1229</v>
      </c>
      <c r="E1302" s="36" t="s">
        <v>1230</v>
      </c>
      <c r="F1302" s="37" t="s">
        <v>993</v>
      </c>
      <c r="G1302" s="36" t="s">
        <v>994</v>
      </c>
      <c r="H1302" s="36" t="s">
        <v>93</v>
      </c>
      <c r="I1302" s="36" t="s">
        <v>94</v>
      </c>
      <c r="J1302" s="36" t="s">
        <v>95</v>
      </c>
      <c r="K1302" s="44">
        <v>1.5</v>
      </c>
      <c r="L1302" s="38">
        <f>IF(J1302="10",K1302,"")</f>
        <v>1.5</v>
      </c>
      <c r="M1302" s="38">
        <f>ROUND(L1302*O1302/100,2)</f>
        <v>0.98</v>
      </c>
      <c r="N1302" s="38">
        <f>L1302-M1302</f>
        <v>0.52</v>
      </c>
      <c r="O1302" s="38" t="s">
        <v>96</v>
      </c>
      <c r="P1302" s="38">
        <f>IF(J1302&lt;&gt;"20",IF(J1302="15",K1302,ROUND(K1302*0.85,2)),"")</f>
        <v>1.28</v>
      </c>
      <c r="Q1302" s="38">
        <f>ROUND(P1302*S1302/100,2)</f>
        <v>1.02</v>
      </c>
      <c r="R1302" s="38">
        <f>P1302-Q1302</f>
        <v>0.26</v>
      </c>
      <c r="S1302" s="38" t="s">
        <v>97</v>
      </c>
      <c r="T1302" s="38">
        <f>IF(J1302="20",K1302,IF(J1302="10",ROUND(K1302*0.7,2),ROUND(K1302/0.85*0.7,2)))</f>
        <v>1.05</v>
      </c>
      <c r="U1302" s="38">
        <f>ROUND(T1302*W1302/100,2)</f>
        <v>1</v>
      </c>
      <c r="V1302" s="38">
        <f>T1302-U1302</f>
        <v>5.0000000000000044E-2</v>
      </c>
      <c r="W1302" s="36">
        <v>95</v>
      </c>
      <c r="X1302" s="38">
        <f>IF(J1302="20",ROUND(K1302/0.7*0.6,2),IF(J1302="10",ROUND(K1302*0.6,2),ROUND(K1302/0.85*0.6,2)))</f>
        <v>0.9</v>
      </c>
      <c r="Y1302" s="38">
        <f>ROUND(X1302*AA1302/100,2)</f>
        <v>0.86</v>
      </c>
      <c r="Z1302" s="38">
        <f>X1302-Y1302</f>
        <v>4.0000000000000036E-2</v>
      </c>
      <c r="AA1302" s="36">
        <v>95</v>
      </c>
      <c r="AB1302" s="38" t="s">
        <v>98</v>
      </c>
      <c r="AC1302" s="38">
        <v>1.2</v>
      </c>
      <c r="AD1302" s="38">
        <v>1.1399999999999999</v>
      </c>
      <c r="AE1302" s="38">
        <v>6.0000000000000053E-2</v>
      </c>
      <c r="BJ1302" s="3" t="s">
        <v>95</v>
      </c>
      <c r="BK1302" s="3">
        <v>7.5</v>
      </c>
      <c r="BL1302" s="3">
        <v>6.38</v>
      </c>
      <c r="BM1302" s="3">
        <v>1.1200000000000001</v>
      </c>
      <c r="BN1302" s="3">
        <v>6.3</v>
      </c>
      <c r="BO1302" s="3">
        <v>5.99</v>
      </c>
      <c r="BP1302" s="3">
        <v>0.30999999999999961</v>
      </c>
      <c r="BQ1302" s="3">
        <v>5.7</v>
      </c>
      <c r="BR1302" s="3">
        <v>4.8499999999999996</v>
      </c>
      <c r="BS1302" s="3">
        <v>0.85000000000000053</v>
      </c>
      <c r="BT1302" s="3">
        <v>4.5</v>
      </c>
      <c r="BU1302" s="3">
        <v>4.28</v>
      </c>
      <c r="BV1302" s="3">
        <v>0.21999999999999975</v>
      </c>
      <c r="BW1302" s="3">
        <v>5.0999999999999996</v>
      </c>
      <c r="BX1302" s="3">
        <v>4.8499999999999996</v>
      </c>
      <c r="BY1302" s="3">
        <v>0.25</v>
      </c>
      <c r="BZ1302" s="3">
        <v>5</v>
      </c>
      <c r="CA1302" s="3">
        <v>4</v>
      </c>
      <c r="CB1302" s="3">
        <v>1</v>
      </c>
      <c r="CC1302" s="3">
        <v>4.4000000000000004</v>
      </c>
      <c r="CD1302" s="3">
        <v>4.18</v>
      </c>
      <c r="CE1302" s="3">
        <v>0.22000000000000064</v>
      </c>
      <c r="CF1302" s="3">
        <v>3.5</v>
      </c>
      <c r="CG1302" s="3">
        <v>2.8</v>
      </c>
      <c r="CH1302" s="3">
        <v>0.70000000000000018</v>
      </c>
      <c r="CI1302" s="3">
        <v>3.2</v>
      </c>
      <c r="CJ1302" s="3">
        <v>3.04</v>
      </c>
      <c r="CK1302" s="3">
        <v>0.16000000000000014</v>
      </c>
      <c r="CL1302" s="3">
        <v>5.25</v>
      </c>
      <c r="CM1302" s="3">
        <v>4.46</v>
      </c>
      <c r="CN1302" s="3">
        <v>0.79</v>
      </c>
      <c r="CO1302" s="3">
        <v>4.41</v>
      </c>
      <c r="CP1302" s="3">
        <v>4.1900000000000004</v>
      </c>
      <c r="CQ1302" s="3">
        <v>0.21999999999999975</v>
      </c>
      <c r="CR1302" s="3">
        <v>3.99</v>
      </c>
      <c r="CS1302" s="3">
        <v>3.39</v>
      </c>
      <c r="CT1302" s="3">
        <v>0.60000000000000009</v>
      </c>
      <c r="CU1302" s="3">
        <v>3.15</v>
      </c>
      <c r="CV1302" s="3">
        <v>2.99</v>
      </c>
      <c r="CW1302" s="3">
        <v>0.1599999999999997</v>
      </c>
      <c r="CX1302" s="3">
        <v>3.57</v>
      </c>
      <c r="CY1302" s="3">
        <v>3.39</v>
      </c>
      <c r="CZ1302" s="3">
        <v>0.17999999999999972</v>
      </c>
      <c r="DA1302" s="3">
        <v>3.5</v>
      </c>
      <c r="DB1302" s="3">
        <v>2.8</v>
      </c>
      <c r="DC1302" s="3">
        <v>0.70000000000000018</v>
      </c>
      <c r="DD1302" s="3">
        <v>3.08</v>
      </c>
      <c r="DE1302" s="3">
        <v>2.93</v>
      </c>
      <c r="DF1302" s="3">
        <v>0.14999999999999991</v>
      </c>
      <c r="DG1302" s="3">
        <v>2.4500000000000002</v>
      </c>
      <c r="DH1302" s="3">
        <v>2.08</v>
      </c>
      <c r="DI1302" s="3">
        <v>0.37000000000000011</v>
      </c>
      <c r="DJ1302" s="3">
        <v>2.2400000000000002</v>
      </c>
      <c r="DK1302" s="3">
        <v>2.13</v>
      </c>
      <c r="DL1302" s="3">
        <v>0.11000000000000032</v>
      </c>
      <c r="DM1302" s="3">
        <v>6.75</v>
      </c>
      <c r="DN1302" s="3">
        <v>5.74</v>
      </c>
      <c r="DO1302" s="3">
        <v>1.0099999999999998</v>
      </c>
      <c r="DP1302" s="3">
        <v>5.13</v>
      </c>
      <c r="DQ1302" s="3">
        <v>4.3600000000000003</v>
      </c>
      <c r="DR1302" s="3">
        <v>0.76999999999999957</v>
      </c>
      <c r="DS1302" s="3">
        <v>4.5</v>
      </c>
      <c r="DT1302" s="3">
        <v>3.6</v>
      </c>
      <c r="DU1302" s="3">
        <v>0.89999999999999991</v>
      </c>
      <c r="DV1302" s="3">
        <v>3.15</v>
      </c>
      <c r="DW1302" s="3">
        <v>2.52</v>
      </c>
      <c r="DX1302" s="3">
        <v>0.62999999999999989</v>
      </c>
    </row>
    <row r="1303" spans="1:128" s="3" customFormat="1" x14ac:dyDescent="0.25">
      <c r="A1303" s="36" t="s">
        <v>1483</v>
      </c>
      <c r="B1303" s="36" t="s">
        <v>1205</v>
      </c>
      <c r="C1303" s="36" t="s">
        <v>1206</v>
      </c>
      <c r="D1303" s="37" t="s">
        <v>1212</v>
      </c>
      <c r="E1303" s="36" t="s">
        <v>1213</v>
      </c>
      <c r="F1303" s="37" t="s">
        <v>993</v>
      </c>
      <c r="G1303" s="36" t="s">
        <v>994</v>
      </c>
      <c r="H1303" s="36" t="s">
        <v>93</v>
      </c>
      <c r="I1303" s="36" t="s">
        <v>94</v>
      </c>
      <c r="J1303" s="36" t="s">
        <v>95</v>
      </c>
      <c r="K1303" s="44">
        <v>1.5</v>
      </c>
      <c r="L1303" s="38">
        <f>IF(J1303="10",K1303,"")</f>
        <v>1.5</v>
      </c>
      <c r="M1303" s="38">
        <f>ROUND(L1303*O1303/100,2)</f>
        <v>0.98</v>
      </c>
      <c r="N1303" s="38">
        <f>L1303-M1303</f>
        <v>0.52</v>
      </c>
      <c r="O1303" s="38" t="s">
        <v>96</v>
      </c>
      <c r="P1303" s="38">
        <f>IF(J1303&lt;&gt;"20",IF(J1303="15",K1303,ROUND(K1303*0.85,2)),"")</f>
        <v>1.28</v>
      </c>
      <c r="Q1303" s="38">
        <f>ROUND(P1303*S1303/100,2)</f>
        <v>1.02</v>
      </c>
      <c r="R1303" s="38">
        <f>P1303-Q1303</f>
        <v>0.26</v>
      </c>
      <c r="S1303" s="38" t="s">
        <v>97</v>
      </c>
      <c r="T1303" s="38">
        <f>IF(J1303="20",K1303,IF(J1303="10",ROUND(K1303*0.7,2),ROUND(K1303/0.85*0.7,2)))</f>
        <v>1.05</v>
      </c>
      <c r="U1303" s="38">
        <f>ROUND(T1303*W1303/100,2)</f>
        <v>1</v>
      </c>
      <c r="V1303" s="38">
        <f>T1303-U1303</f>
        <v>5.0000000000000044E-2</v>
      </c>
      <c r="W1303" s="36">
        <v>95</v>
      </c>
      <c r="X1303" s="38">
        <f>IF(J1303="20",ROUND(K1303/0.7*0.6,2),IF(J1303="10",ROUND(K1303*0.6,2),ROUND(K1303/0.85*0.6,2)))</f>
        <v>0.9</v>
      </c>
      <c r="Y1303" s="38">
        <f>ROUND(X1303*AA1303/100,2)</f>
        <v>0.86</v>
      </c>
      <c r="Z1303" s="38">
        <f>X1303-Y1303</f>
        <v>4.0000000000000036E-2</v>
      </c>
      <c r="AA1303" s="36">
        <v>95</v>
      </c>
      <c r="AB1303" s="38" t="s">
        <v>98</v>
      </c>
      <c r="AC1303" s="38">
        <v>1.2</v>
      </c>
      <c r="AD1303" s="38">
        <v>1.1399999999999999</v>
      </c>
      <c r="AE1303" s="38">
        <v>6.0000000000000053E-2</v>
      </c>
      <c r="BJ1303" s="3" t="s">
        <v>95</v>
      </c>
      <c r="BK1303" s="3">
        <v>7.5</v>
      </c>
      <c r="BL1303" s="3">
        <v>6.38</v>
      </c>
      <c r="BM1303" s="3">
        <v>1.1200000000000001</v>
      </c>
      <c r="BN1303" s="3">
        <v>6.3</v>
      </c>
      <c r="BO1303" s="3">
        <v>5.99</v>
      </c>
      <c r="BP1303" s="3">
        <v>0.30999999999999961</v>
      </c>
      <c r="BQ1303" s="3">
        <v>5.7</v>
      </c>
      <c r="BR1303" s="3">
        <v>4.8499999999999996</v>
      </c>
      <c r="BS1303" s="3">
        <v>0.85000000000000053</v>
      </c>
      <c r="BT1303" s="3">
        <v>4.5</v>
      </c>
      <c r="BU1303" s="3">
        <v>4.28</v>
      </c>
      <c r="BV1303" s="3">
        <v>0.21999999999999975</v>
      </c>
      <c r="BW1303" s="3">
        <v>5.0999999999999996</v>
      </c>
      <c r="BX1303" s="3">
        <v>4.8499999999999996</v>
      </c>
      <c r="BY1303" s="3">
        <v>0.25</v>
      </c>
      <c r="BZ1303" s="3">
        <v>5</v>
      </c>
      <c r="CA1303" s="3">
        <v>4</v>
      </c>
      <c r="CB1303" s="3">
        <v>1</v>
      </c>
      <c r="CC1303" s="3">
        <v>4.4000000000000004</v>
      </c>
      <c r="CD1303" s="3">
        <v>4.18</v>
      </c>
      <c r="CE1303" s="3">
        <v>0.22000000000000064</v>
      </c>
      <c r="CF1303" s="3">
        <v>3.5</v>
      </c>
      <c r="CG1303" s="3">
        <v>2.8</v>
      </c>
      <c r="CH1303" s="3">
        <v>0.70000000000000018</v>
      </c>
      <c r="CI1303" s="3">
        <v>3.2</v>
      </c>
      <c r="CJ1303" s="3">
        <v>3.04</v>
      </c>
      <c r="CK1303" s="3">
        <v>0.16000000000000014</v>
      </c>
      <c r="CL1303" s="3">
        <v>5.25</v>
      </c>
      <c r="CM1303" s="3">
        <v>4.46</v>
      </c>
      <c r="CN1303" s="3">
        <v>0.79</v>
      </c>
      <c r="CO1303" s="3">
        <v>4.41</v>
      </c>
      <c r="CP1303" s="3">
        <v>4.1900000000000004</v>
      </c>
      <c r="CQ1303" s="3">
        <v>0.21999999999999975</v>
      </c>
      <c r="CR1303" s="3">
        <v>3.99</v>
      </c>
      <c r="CS1303" s="3">
        <v>3.39</v>
      </c>
      <c r="CT1303" s="3">
        <v>0.60000000000000009</v>
      </c>
      <c r="CU1303" s="3">
        <v>3.15</v>
      </c>
      <c r="CV1303" s="3">
        <v>2.99</v>
      </c>
      <c r="CW1303" s="3">
        <v>0.1599999999999997</v>
      </c>
      <c r="CX1303" s="3">
        <v>3.57</v>
      </c>
      <c r="CY1303" s="3">
        <v>3.39</v>
      </c>
      <c r="CZ1303" s="3">
        <v>0.17999999999999972</v>
      </c>
      <c r="DA1303" s="3">
        <v>3.5</v>
      </c>
      <c r="DB1303" s="3">
        <v>2.8</v>
      </c>
      <c r="DC1303" s="3">
        <v>0.70000000000000018</v>
      </c>
      <c r="DD1303" s="3">
        <v>3.08</v>
      </c>
      <c r="DE1303" s="3">
        <v>2.93</v>
      </c>
      <c r="DF1303" s="3">
        <v>0.14999999999999991</v>
      </c>
      <c r="DG1303" s="3">
        <v>2.4500000000000002</v>
      </c>
      <c r="DH1303" s="3">
        <v>2.08</v>
      </c>
      <c r="DI1303" s="3">
        <v>0.37000000000000011</v>
      </c>
      <c r="DJ1303" s="3">
        <v>2.2400000000000002</v>
      </c>
      <c r="DK1303" s="3">
        <v>2.13</v>
      </c>
      <c r="DL1303" s="3">
        <v>0.11000000000000032</v>
      </c>
      <c r="DM1303" s="3">
        <v>6.75</v>
      </c>
      <c r="DN1303" s="3">
        <v>5.74</v>
      </c>
      <c r="DO1303" s="3">
        <v>1.0099999999999998</v>
      </c>
      <c r="DP1303" s="3">
        <v>5.13</v>
      </c>
      <c r="DQ1303" s="3">
        <v>4.3600000000000003</v>
      </c>
      <c r="DR1303" s="3">
        <v>0.76999999999999957</v>
      </c>
      <c r="DS1303" s="3">
        <v>4.5</v>
      </c>
      <c r="DT1303" s="3">
        <v>3.6</v>
      </c>
      <c r="DU1303" s="3">
        <v>0.89999999999999991</v>
      </c>
      <c r="DV1303" s="3">
        <v>3.15</v>
      </c>
      <c r="DW1303" s="3">
        <v>2.52</v>
      </c>
      <c r="DX1303" s="3">
        <v>0.62999999999999989</v>
      </c>
    </row>
    <row r="1304" spans="1:128" s="3" customFormat="1" x14ac:dyDescent="0.25">
      <c r="A1304" s="36" t="s">
        <v>1484</v>
      </c>
      <c r="B1304" s="36" t="s">
        <v>1205</v>
      </c>
      <c r="C1304" s="36" t="s">
        <v>1206</v>
      </c>
      <c r="D1304" s="37" t="s">
        <v>1215</v>
      </c>
      <c r="E1304" s="36" t="s">
        <v>1206</v>
      </c>
      <c r="F1304" s="37" t="s">
        <v>993</v>
      </c>
      <c r="G1304" s="36" t="s">
        <v>994</v>
      </c>
      <c r="H1304" s="36" t="s">
        <v>93</v>
      </c>
      <c r="I1304" s="36" t="s">
        <v>94</v>
      </c>
      <c r="J1304" s="36" t="s">
        <v>95</v>
      </c>
      <c r="K1304" s="44">
        <v>1.5</v>
      </c>
      <c r="L1304" s="38">
        <f>IF(J1304="10",K1304,"")</f>
        <v>1.5</v>
      </c>
      <c r="M1304" s="38">
        <f>ROUND(L1304*O1304/100,2)</f>
        <v>0.98</v>
      </c>
      <c r="N1304" s="38">
        <f>L1304-M1304</f>
        <v>0.52</v>
      </c>
      <c r="O1304" s="38" t="s">
        <v>96</v>
      </c>
      <c r="P1304" s="38">
        <f>IF(J1304&lt;&gt;"20",IF(J1304="15",K1304,ROUND(K1304*0.85,2)),"")</f>
        <v>1.28</v>
      </c>
      <c r="Q1304" s="38">
        <f>ROUND(P1304*S1304/100,2)</f>
        <v>1.02</v>
      </c>
      <c r="R1304" s="38">
        <f>P1304-Q1304</f>
        <v>0.26</v>
      </c>
      <c r="S1304" s="38" t="s">
        <v>97</v>
      </c>
      <c r="T1304" s="38">
        <f>IF(J1304="20",K1304,IF(J1304="10",ROUND(K1304*0.7,2),ROUND(K1304/0.85*0.7,2)))</f>
        <v>1.05</v>
      </c>
      <c r="U1304" s="38">
        <f>ROUND(T1304*W1304/100,2)</f>
        <v>1</v>
      </c>
      <c r="V1304" s="38">
        <f>T1304-U1304</f>
        <v>5.0000000000000044E-2</v>
      </c>
      <c r="W1304" s="36">
        <v>95</v>
      </c>
      <c r="X1304" s="38">
        <f>IF(J1304="20",ROUND(K1304/0.7*0.6,2),IF(J1304="10",ROUND(K1304*0.6,2),ROUND(K1304/0.85*0.6,2)))</f>
        <v>0.9</v>
      </c>
      <c r="Y1304" s="38">
        <f>ROUND(X1304*AA1304/100,2)</f>
        <v>0.86</v>
      </c>
      <c r="Z1304" s="38">
        <f>X1304-Y1304</f>
        <v>4.0000000000000036E-2</v>
      </c>
      <c r="AA1304" s="36">
        <v>95</v>
      </c>
      <c r="AB1304" s="38" t="s">
        <v>98</v>
      </c>
      <c r="AC1304" s="38">
        <v>1.2</v>
      </c>
      <c r="AD1304" s="38">
        <v>1.1399999999999999</v>
      </c>
      <c r="AE1304" s="38">
        <v>6.0000000000000053E-2</v>
      </c>
      <c r="BJ1304" s="3" t="s">
        <v>95</v>
      </c>
      <c r="BK1304" s="3">
        <v>7.5</v>
      </c>
      <c r="BL1304" s="3">
        <v>6.38</v>
      </c>
      <c r="BM1304" s="3">
        <v>1.1200000000000001</v>
      </c>
      <c r="BN1304" s="3">
        <v>6.3</v>
      </c>
      <c r="BO1304" s="3">
        <v>5.99</v>
      </c>
      <c r="BP1304" s="3">
        <v>0.30999999999999961</v>
      </c>
      <c r="BQ1304" s="3">
        <v>5.7</v>
      </c>
      <c r="BR1304" s="3">
        <v>4.8499999999999996</v>
      </c>
      <c r="BS1304" s="3">
        <v>0.85000000000000053</v>
      </c>
      <c r="BT1304" s="3">
        <v>4.5</v>
      </c>
      <c r="BU1304" s="3">
        <v>4.28</v>
      </c>
      <c r="BV1304" s="3">
        <v>0.21999999999999975</v>
      </c>
      <c r="BW1304" s="3">
        <v>5.0999999999999996</v>
      </c>
      <c r="BX1304" s="3">
        <v>4.8499999999999996</v>
      </c>
      <c r="BY1304" s="3">
        <v>0.25</v>
      </c>
      <c r="BZ1304" s="3">
        <v>5</v>
      </c>
      <c r="CA1304" s="3">
        <v>4</v>
      </c>
      <c r="CB1304" s="3">
        <v>1</v>
      </c>
      <c r="CC1304" s="3">
        <v>4.4000000000000004</v>
      </c>
      <c r="CD1304" s="3">
        <v>4.18</v>
      </c>
      <c r="CE1304" s="3">
        <v>0.22000000000000064</v>
      </c>
      <c r="CF1304" s="3">
        <v>3.5</v>
      </c>
      <c r="CG1304" s="3">
        <v>2.8</v>
      </c>
      <c r="CH1304" s="3">
        <v>0.70000000000000018</v>
      </c>
      <c r="CI1304" s="3">
        <v>3.2</v>
      </c>
      <c r="CJ1304" s="3">
        <v>3.04</v>
      </c>
      <c r="CK1304" s="3">
        <v>0.16000000000000014</v>
      </c>
      <c r="CL1304" s="3">
        <v>5.25</v>
      </c>
      <c r="CM1304" s="3">
        <v>4.46</v>
      </c>
      <c r="CN1304" s="3">
        <v>0.79</v>
      </c>
      <c r="CO1304" s="3">
        <v>4.41</v>
      </c>
      <c r="CP1304" s="3">
        <v>4.1900000000000004</v>
      </c>
      <c r="CQ1304" s="3">
        <v>0.21999999999999975</v>
      </c>
      <c r="CR1304" s="3">
        <v>3.99</v>
      </c>
      <c r="CS1304" s="3">
        <v>3.39</v>
      </c>
      <c r="CT1304" s="3">
        <v>0.60000000000000009</v>
      </c>
      <c r="CU1304" s="3">
        <v>3.15</v>
      </c>
      <c r="CV1304" s="3">
        <v>2.99</v>
      </c>
      <c r="CW1304" s="3">
        <v>0.1599999999999997</v>
      </c>
      <c r="CX1304" s="3">
        <v>3.57</v>
      </c>
      <c r="CY1304" s="3">
        <v>3.39</v>
      </c>
      <c r="CZ1304" s="3">
        <v>0.17999999999999972</v>
      </c>
      <c r="DA1304" s="3">
        <v>3.5</v>
      </c>
      <c r="DB1304" s="3">
        <v>2.8</v>
      </c>
      <c r="DC1304" s="3">
        <v>0.70000000000000018</v>
      </c>
      <c r="DD1304" s="3">
        <v>3.08</v>
      </c>
      <c r="DE1304" s="3">
        <v>2.93</v>
      </c>
      <c r="DF1304" s="3">
        <v>0.14999999999999991</v>
      </c>
      <c r="DG1304" s="3">
        <v>2.4500000000000002</v>
      </c>
      <c r="DH1304" s="3">
        <v>2.08</v>
      </c>
      <c r="DI1304" s="3">
        <v>0.37000000000000011</v>
      </c>
      <c r="DJ1304" s="3">
        <v>2.2400000000000002</v>
      </c>
      <c r="DK1304" s="3">
        <v>2.13</v>
      </c>
      <c r="DL1304" s="3">
        <v>0.11000000000000032</v>
      </c>
      <c r="DM1304" s="3">
        <v>6.75</v>
      </c>
      <c r="DN1304" s="3">
        <v>5.74</v>
      </c>
      <c r="DO1304" s="3">
        <v>1.0099999999999998</v>
      </c>
      <c r="DP1304" s="3">
        <v>5.13</v>
      </c>
      <c r="DQ1304" s="3">
        <v>4.3600000000000003</v>
      </c>
      <c r="DR1304" s="3">
        <v>0.76999999999999957</v>
      </c>
      <c r="DS1304" s="3">
        <v>4.5</v>
      </c>
      <c r="DT1304" s="3">
        <v>3.6</v>
      </c>
      <c r="DU1304" s="3">
        <v>0.89999999999999991</v>
      </c>
      <c r="DV1304" s="3">
        <v>3.15</v>
      </c>
      <c r="DW1304" s="3">
        <v>2.52</v>
      </c>
      <c r="DX1304" s="3">
        <v>0.62999999999999989</v>
      </c>
    </row>
    <row r="1305" spans="1:128" s="3" customFormat="1" x14ac:dyDescent="0.25">
      <c r="A1305" s="36" t="s">
        <v>1485</v>
      </c>
      <c r="B1305" s="36" t="s">
        <v>1205</v>
      </c>
      <c r="C1305" s="36" t="s">
        <v>1206</v>
      </c>
      <c r="D1305" s="37" t="s">
        <v>1223</v>
      </c>
      <c r="E1305" s="36" t="s">
        <v>1224</v>
      </c>
      <c r="F1305" s="37" t="s">
        <v>993</v>
      </c>
      <c r="G1305" s="36" t="s">
        <v>994</v>
      </c>
      <c r="H1305" s="36" t="s">
        <v>93</v>
      </c>
      <c r="I1305" s="36" t="s">
        <v>94</v>
      </c>
      <c r="J1305" s="36" t="s">
        <v>95</v>
      </c>
      <c r="K1305" s="44">
        <v>1.5</v>
      </c>
      <c r="L1305" s="38">
        <f>IF(J1305="10",K1305,"")</f>
        <v>1.5</v>
      </c>
      <c r="M1305" s="38">
        <f>ROUND(L1305*O1305/100,2)</f>
        <v>0.98</v>
      </c>
      <c r="N1305" s="38">
        <f>L1305-M1305</f>
        <v>0.52</v>
      </c>
      <c r="O1305" s="38" t="s">
        <v>96</v>
      </c>
      <c r="P1305" s="38">
        <f>IF(J1305&lt;&gt;"20",IF(J1305="15",K1305,ROUND(K1305*0.85,2)),"")</f>
        <v>1.28</v>
      </c>
      <c r="Q1305" s="38">
        <f>ROUND(P1305*S1305/100,2)</f>
        <v>1.02</v>
      </c>
      <c r="R1305" s="38">
        <f>P1305-Q1305</f>
        <v>0.26</v>
      </c>
      <c r="S1305" s="38" t="s">
        <v>97</v>
      </c>
      <c r="T1305" s="38">
        <f>IF(J1305="20",K1305,IF(J1305="10",ROUND(K1305*0.7,2),ROUND(K1305/0.85*0.7,2)))</f>
        <v>1.05</v>
      </c>
      <c r="U1305" s="38">
        <f>ROUND(T1305*W1305/100,2)</f>
        <v>1</v>
      </c>
      <c r="V1305" s="38">
        <f>T1305-U1305</f>
        <v>5.0000000000000044E-2</v>
      </c>
      <c r="W1305" s="36">
        <v>95</v>
      </c>
      <c r="X1305" s="38">
        <f>IF(J1305="20",ROUND(K1305/0.7*0.6,2),IF(J1305="10",ROUND(K1305*0.6,2),ROUND(K1305/0.85*0.6,2)))</f>
        <v>0.9</v>
      </c>
      <c r="Y1305" s="38">
        <f>ROUND(X1305*AA1305/100,2)</f>
        <v>0.86</v>
      </c>
      <c r="Z1305" s="38">
        <f>X1305-Y1305</f>
        <v>4.0000000000000036E-2</v>
      </c>
      <c r="AA1305" s="36">
        <v>95</v>
      </c>
      <c r="AB1305" s="38" t="s">
        <v>98</v>
      </c>
      <c r="AC1305" s="38">
        <v>1.2</v>
      </c>
      <c r="AD1305" s="38">
        <v>1.1399999999999999</v>
      </c>
      <c r="AE1305" s="38">
        <v>6.0000000000000053E-2</v>
      </c>
      <c r="BJ1305" s="3" t="s">
        <v>95</v>
      </c>
      <c r="BK1305" s="3">
        <v>7.5</v>
      </c>
      <c r="BL1305" s="3">
        <v>6.38</v>
      </c>
      <c r="BM1305" s="3">
        <v>1.1200000000000001</v>
      </c>
      <c r="BN1305" s="3">
        <v>6.3</v>
      </c>
      <c r="BO1305" s="3">
        <v>5.99</v>
      </c>
      <c r="BP1305" s="3">
        <v>0.30999999999999961</v>
      </c>
      <c r="BQ1305" s="3">
        <v>5.7</v>
      </c>
      <c r="BR1305" s="3">
        <v>4.8499999999999996</v>
      </c>
      <c r="BS1305" s="3">
        <v>0.85000000000000053</v>
      </c>
      <c r="BT1305" s="3">
        <v>4.5</v>
      </c>
      <c r="BU1305" s="3">
        <v>4.28</v>
      </c>
      <c r="BV1305" s="3">
        <v>0.21999999999999975</v>
      </c>
      <c r="BW1305" s="3">
        <v>5.0999999999999996</v>
      </c>
      <c r="BX1305" s="3">
        <v>4.8499999999999996</v>
      </c>
      <c r="BY1305" s="3">
        <v>0.25</v>
      </c>
      <c r="BZ1305" s="3">
        <v>5</v>
      </c>
      <c r="CA1305" s="3">
        <v>4</v>
      </c>
      <c r="CB1305" s="3">
        <v>1</v>
      </c>
      <c r="CC1305" s="3">
        <v>4.4000000000000004</v>
      </c>
      <c r="CD1305" s="3">
        <v>4.18</v>
      </c>
      <c r="CE1305" s="3">
        <v>0.22000000000000064</v>
      </c>
      <c r="CF1305" s="3">
        <v>3.5</v>
      </c>
      <c r="CG1305" s="3">
        <v>2.8</v>
      </c>
      <c r="CH1305" s="3">
        <v>0.70000000000000018</v>
      </c>
      <c r="CI1305" s="3">
        <v>3.2</v>
      </c>
      <c r="CJ1305" s="3">
        <v>3.04</v>
      </c>
      <c r="CK1305" s="3">
        <v>0.16000000000000014</v>
      </c>
      <c r="CL1305" s="3">
        <v>5.25</v>
      </c>
      <c r="CM1305" s="3">
        <v>4.46</v>
      </c>
      <c r="CN1305" s="3">
        <v>0.79</v>
      </c>
      <c r="CO1305" s="3">
        <v>4.41</v>
      </c>
      <c r="CP1305" s="3">
        <v>4.1900000000000004</v>
      </c>
      <c r="CQ1305" s="3">
        <v>0.21999999999999975</v>
      </c>
      <c r="CR1305" s="3">
        <v>3.99</v>
      </c>
      <c r="CS1305" s="3">
        <v>3.39</v>
      </c>
      <c r="CT1305" s="3">
        <v>0.60000000000000009</v>
      </c>
      <c r="CU1305" s="3">
        <v>3.15</v>
      </c>
      <c r="CV1305" s="3">
        <v>2.99</v>
      </c>
      <c r="CW1305" s="3">
        <v>0.1599999999999997</v>
      </c>
      <c r="CX1305" s="3">
        <v>3.57</v>
      </c>
      <c r="CY1305" s="3">
        <v>3.39</v>
      </c>
      <c r="CZ1305" s="3">
        <v>0.17999999999999972</v>
      </c>
      <c r="DA1305" s="3">
        <v>3.5</v>
      </c>
      <c r="DB1305" s="3">
        <v>2.8</v>
      </c>
      <c r="DC1305" s="3">
        <v>0.70000000000000018</v>
      </c>
      <c r="DD1305" s="3">
        <v>3.08</v>
      </c>
      <c r="DE1305" s="3">
        <v>2.93</v>
      </c>
      <c r="DF1305" s="3">
        <v>0.14999999999999991</v>
      </c>
      <c r="DG1305" s="3">
        <v>2.4500000000000002</v>
      </c>
      <c r="DH1305" s="3">
        <v>2.08</v>
      </c>
      <c r="DI1305" s="3">
        <v>0.37000000000000011</v>
      </c>
      <c r="DJ1305" s="3">
        <v>2.2400000000000002</v>
      </c>
      <c r="DK1305" s="3">
        <v>2.13</v>
      </c>
      <c r="DL1305" s="3">
        <v>0.11000000000000032</v>
      </c>
      <c r="DM1305" s="3">
        <v>6.75</v>
      </c>
      <c r="DN1305" s="3">
        <v>5.74</v>
      </c>
      <c r="DO1305" s="3">
        <v>1.0099999999999998</v>
      </c>
      <c r="DP1305" s="3">
        <v>5.13</v>
      </c>
      <c r="DQ1305" s="3">
        <v>4.3600000000000003</v>
      </c>
      <c r="DR1305" s="3">
        <v>0.76999999999999957</v>
      </c>
      <c r="DS1305" s="3">
        <v>4.5</v>
      </c>
      <c r="DT1305" s="3">
        <v>3.6</v>
      </c>
      <c r="DU1305" s="3">
        <v>0.89999999999999991</v>
      </c>
      <c r="DV1305" s="3">
        <v>3.15</v>
      </c>
      <c r="DW1305" s="3">
        <v>2.52</v>
      </c>
      <c r="DX1305" s="3">
        <v>0.62999999999999989</v>
      </c>
    </row>
    <row r="1306" spans="1:128" s="3" customFormat="1" x14ac:dyDescent="0.25">
      <c r="A1306" s="36" t="s">
        <v>1486</v>
      </c>
      <c r="B1306" s="36" t="s">
        <v>1205</v>
      </c>
      <c r="C1306" s="36" t="s">
        <v>1206</v>
      </c>
      <c r="D1306" s="37" t="s">
        <v>1217</v>
      </c>
      <c r="E1306" s="36" t="s">
        <v>1218</v>
      </c>
      <c r="F1306" s="37" t="s">
        <v>1027</v>
      </c>
      <c r="G1306" s="36" t="s">
        <v>1028</v>
      </c>
      <c r="H1306" s="36" t="s">
        <v>93</v>
      </c>
      <c r="I1306" s="36" t="s">
        <v>94</v>
      </c>
      <c r="J1306" s="36" t="s">
        <v>95</v>
      </c>
      <c r="K1306" s="44">
        <v>2.5</v>
      </c>
      <c r="L1306" s="38">
        <f>IF(J1306="10",K1306,"")</f>
        <v>2.5</v>
      </c>
      <c r="M1306" s="38">
        <f>ROUND(L1306*O1306/100,2)</f>
        <v>1.63</v>
      </c>
      <c r="N1306" s="38">
        <f>L1306-M1306</f>
        <v>0.87000000000000011</v>
      </c>
      <c r="O1306" s="38" t="s">
        <v>96</v>
      </c>
      <c r="P1306" s="38">
        <f>IF(J1306&lt;&gt;"20",IF(J1306="15",K1306,ROUND(K1306*0.85,2)),"")</f>
        <v>2.13</v>
      </c>
      <c r="Q1306" s="38">
        <f>ROUND(P1306*S1306/100,2)</f>
        <v>1.7</v>
      </c>
      <c r="R1306" s="38">
        <f>P1306-Q1306</f>
        <v>0.42999999999999994</v>
      </c>
      <c r="S1306" s="38" t="s">
        <v>97</v>
      </c>
      <c r="T1306" s="38">
        <f>IF(J1306="20",K1306,IF(J1306="10",ROUND(K1306*0.7,2),ROUND(K1306/0.85*0.7,2)))</f>
        <v>1.75</v>
      </c>
      <c r="U1306" s="38">
        <f>ROUND(T1306*W1306/100,2)</f>
        <v>1.66</v>
      </c>
      <c r="V1306" s="38">
        <f>T1306-U1306</f>
        <v>9.000000000000008E-2</v>
      </c>
      <c r="W1306" s="36">
        <v>95</v>
      </c>
      <c r="X1306" s="38">
        <f>IF(J1306="20",ROUND(K1306/0.7*0.6,2),IF(J1306="10",ROUND(K1306*0.6,2),ROUND(K1306/0.85*0.6,2)))</f>
        <v>1.5</v>
      </c>
      <c r="Y1306" s="38">
        <f>ROUND(X1306*AA1306/100,2)</f>
        <v>1.43</v>
      </c>
      <c r="Z1306" s="38">
        <f>X1306-Y1306</f>
        <v>7.0000000000000062E-2</v>
      </c>
      <c r="AA1306" s="36">
        <v>95</v>
      </c>
      <c r="AB1306" s="38" t="s">
        <v>98</v>
      </c>
      <c r="AC1306" s="38">
        <v>2</v>
      </c>
      <c r="AD1306" s="38">
        <v>1.9</v>
      </c>
      <c r="AE1306" s="38">
        <v>0.10000000000000009</v>
      </c>
      <c r="BJ1306" s="3" t="s">
        <v>95</v>
      </c>
      <c r="BK1306" s="3">
        <v>8.5</v>
      </c>
      <c r="BL1306" s="3">
        <v>7.23</v>
      </c>
      <c r="BM1306" s="3">
        <v>1.2699999999999996</v>
      </c>
      <c r="BN1306" s="3">
        <v>6.9</v>
      </c>
      <c r="BO1306" s="3">
        <v>6.56</v>
      </c>
      <c r="BP1306" s="3">
        <v>0.34000000000000075</v>
      </c>
      <c r="BQ1306" s="3">
        <v>6.7</v>
      </c>
      <c r="BR1306" s="3">
        <v>5.7</v>
      </c>
      <c r="BS1306" s="3">
        <v>1</v>
      </c>
      <c r="BT1306" s="3">
        <v>5.0999999999999996</v>
      </c>
      <c r="BU1306" s="3">
        <v>4.8499999999999996</v>
      </c>
      <c r="BV1306" s="3">
        <v>0.25</v>
      </c>
      <c r="BW1306" s="3">
        <v>5.9</v>
      </c>
      <c r="BX1306" s="3">
        <v>5.61</v>
      </c>
      <c r="BY1306" s="3">
        <v>0.29000000000000004</v>
      </c>
      <c r="BZ1306" s="3">
        <v>6</v>
      </c>
      <c r="CA1306" s="3">
        <v>4.8</v>
      </c>
      <c r="CB1306" s="3">
        <v>1.2000000000000002</v>
      </c>
      <c r="CC1306" s="3">
        <v>5.2</v>
      </c>
      <c r="CD1306" s="3">
        <v>4.9400000000000004</v>
      </c>
      <c r="CE1306" s="3">
        <v>0.25999999999999979</v>
      </c>
      <c r="CF1306" s="3">
        <v>4.5</v>
      </c>
      <c r="CG1306" s="3">
        <v>3.6</v>
      </c>
      <c r="CH1306" s="3">
        <v>0.89999999999999991</v>
      </c>
      <c r="CI1306" s="3">
        <v>4</v>
      </c>
      <c r="CJ1306" s="3">
        <v>3.8</v>
      </c>
      <c r="CK1306" s="3">
        <v>0.20000000000000018</v>
      </c>
      <c r="CL1306" s="3">
        <v>5.95</v>
      </c>
      <c r="CM1306" s="3">
        <v>5.0599999999999996</v>
      </c>
      <c r="CN1306" s="3">
        <v>0.89000000000000057</v>
      </c>
      <c r="CO1306" s="3">
        <v>4.83</v>
      </c>
      <c r="CP1306" s="3">
        <v>4.59</v>
      </c>
      <c r="CQ1306" s="3">
        <v>0.24000000000000021</v>
      </c>
      <c r="CR1306" s="3">
        <v>4.6900000000000004</v>
      </c>
      <c r="CS1306" s="3">
        <v>3.99</v>
      </c>
      <c r="CT1306" s="3">
        <v>0.70000000000000018</v>
      </c>
      <c r="CU1306" s="3">
        <v>3.57</v>
      </c>
      <c r="CV1306" s="3">
        <v>3.39</v>
      </c>
      <c r="CW1306" s="3">
        <v>0.17999999999999972</v>
      </c>
      <c r="CX1306" s="3">
        <v>4.13</v>
      </c>
      <c r="CY1306" s="3">
        <v>3.92</v>
      </c>
      <c r="CZ1306" s="3">
        <v>0.20999999999999996</v>
      </c>
      <c r="DA1306" s="3">
        <v>4.2</v>
      </c>
      <c r="DB1306" s="3">
        <v>3.36</v>
      </c>
      <c r="DC1306" s="3">
        <v>0.8400000000000003</v>
      </c>
      <c r="DD1306" s="3">
        <v>3.64</v>
      </c>
      <c r="DE1306" s="3">
        <v>3.46</v>
      </c>
      <c r="DF1306" s="3">
        <v>0.18000000000000016</v>
      </c>
      <c r="DG1306" s="3">
        <v>3.15</v>
      </c>
      <c r="DH1306" s="3">
        <v>2.68</v>
      </c>
      <c r="DI1306" s="3">
        <v>0.46999999999999975</v>
      </c>
      <c r="DJ1306" s="3">
        <v>2.8</v>
      </c>
      <c r="DK1306" s="3">
        <v>2.66</v>
      </c>
      <c r="DL1306" s="3">
        <v>0.13999999999999968</v>
      </c>
      <c r="DM1306" s="3">
        <v>7.65</v>
      </c>
      <c r="DN1306" s="3">
        <v>6.5</v>
      </c>
      <c r="DO1306" s="3">
        <v>1.1500000000000004</v>
      </c>
      <c r="DP1306" s="3">
        <v>6.03</v>
      </c>
      <c r="DQ1306" s="3">
        <v>5.13</v>
      </c>
      <c r="DR1306" s="3">
        <v>0.90000000000000036</v>
      </c>
      <c r="DS1306" s="3">
        <v>5.4</v>
      </c>
      <c r="DT1306" s="3">
        <v>4.32</v>
      </c>
      <c r="DU1306" s="3">
        <v>1.08</v>
      </c>
      <c r="DV1306" s="3">
        <v>4.05</v>
      </c>
      <c r="DW1306" s="3">
        <v>3.24</v>
      </c>
      <c r="DX1306" s="3">
        <v>0.80999999999999961</v>
      </c>
    </row>
    <row r="1307" spans="1:128" s="3" customFormat="1" x14ac:dyDescent="0.25">
      <c r="A1307" s="36" t="s">
        <v>1487</v>
      </c>
      <c r="B1307" s="36" t="s">
        <v>1205</v>
      </c>
      <c r="C1307" s="36" t="s">
        <v>1206</v>
      </c>
      <c r="D1307" s="37" t="s">
        <v>1220</v>
      </c>
      <c r="E1307" s="36" t="s">
        <v>1221</v>
      </c>
      <c r="F1307" s="37" t="s">
        <v>1027</v>
      </c>
      <c r="G1307" s="36" t="s">
        <v>1028</v>
      </c>
      <c r="H1307" s="36" t="s">
        <v>93</v>
      </c>
      <c r="I1307" s="36" t="s">
        <v>94</v>
      </c>
      <c r="J1307" s="36" t="s">
        <v>95</v>
      </c>
      <c r="K1307" s="44">
        <v>2.5</v>
      </c>
      <c r="L1307" s="38">
        <f>IF(J1307="10",K1307,"")</f>
        <v>2.5</v>
      </c>
      <c r="M1307" s="38">
        <f>ROUND(L1307*O1307/100,2)</f>
        <v>1.63</v>
      </c>
      <c r="N1307" s="38">
        <f>L1307-M1307</f>
        <v>0.87000000000000011</v>
      </c>
      <c r="O1307" s="38" t="s">
        <v>96</v>
      </c>
      <c r="P1307" s="38">
        <f>IF(J1307&lt;&gt;"20",IF(J1307="15",K1307,ROUND(K1307*0.85,2)),"")</f>
        <v>2.13</v>
      </c>
      <c r="Q1307" s="38">
        <f>ROUND(P1307*S1307/100,2)</f>
        <v>1.7</v>
      </c>
      <c r="R1307" s="38">
        <f>P1307-Q1307</f>
        <v>0.42999999999999994</v>
      </c>
      <c r="S1307" s="38" t="s">
        <v>97</v>
      </c>
      <c r="T1307" s="38">
        <f>IF(J1307="20",K1307,IF(J1307="10",ROUND(K1307*0.7,2),ROUND(K1307/0.85*0.7,2)))</f>
        <v>1.75</v>
      </c>
      <c r="U1307" s="38">
        <f>ROUND(T1307*W1307/100,2)</f>
        <v>1.66</v>
      </c>
      <c r="V1307" s="38">
        <f>T1307-U1307</f>
        <v>9.000000000000008E-2</v>
      </c>
      <c r="W1307" s="36">
        <v>95</v>
      </c>
      <c r="X1307" s="38">
        <f>IF(J1307="20",ROUND(K1307/0.7*0.6,2),IF(J1307="10",ROUND(K1307*0.6,2),ROUND(K1307/0.85*0.6,2)))</f>
        <v>1.5</v>
      </c>
      <c r="Y1307" s="38">
        <f>ROUND(X1307*AA1307/100,2)</f>
        <v>1.43</v>
      </c>
      <c r="Z1307" s="38">
        <f>X1307-Y1307</f>
        <v>7.0000000000000062E-2</v>
      </c>
      <c r="AA1307" s="36">
        <v>95</v>
      </c>
      <c r="AB1307" s="38" t="s">
        <v>98</v>
      </c>
      <c r="AC1307" s="38">
        <v>2</v>
      </c>
      <c r="AD1307" s="38">
        <v>1.9</v>
      </c>
      <c r="AE1307" s="38">
        <v>0.10000000000000009</v>
      </c>
      <c r="BJ1307" s="3" t="s">
        <v>95</v>
      </c>
      <c r="BK1307" s="3">
        <v>8.5</v>
      </c>
      <c r="BL1307" s="3">
        <v>7.23</v>
      </c>
      <c r="BM1307" s="3">
        <v>1.2699999999999996</v>
      </c>
      <c r="BN1307" s="3">
        <v>6.9</v>
      </c>
      <c r="BO1307" s="3">
        <v>6.56</v>
      </c>
      <c r="BP1307" s="3">
        <v>0.34000000000000075</v>
      </c>
      <c r="BQ1307" s="3">
        <v>6.7</v>
      </c>
      <c r="BR1307" s="3">
        <v>5.7</v>
      </c>
      <c r="BS1307" s="3">
        <v>1</v>
      </c>
      <c r="BT1307" s="3">
        <v>5.0999999999999996</v>
      </c>
      <c r="BU1307" s="3">
        <v>4.8499999999999996</v>
      </c>
      <c r="BV1307" s="3">
        <v>0.25</v>
      </c>
      <c r="BW1307" s="3">
        <v>5.9</v>
      </c>
      <c r="BX1307" s="3">
        <v>5.61</v>
      </c>
      <c r="BY1307" s="3">
        <v>0.29000000000000004</v>
      </c>
      <c r="BZ1307" s="3">
        <v>6</v>
      </c>
      <c r="CA1307" s="3">
        <v>4.8</v>
      </c>
      <c r="CB1307" s="3">
        <v>1.2000000000000002</v>
      </c>
      <c r="CC1307" s="3">
        <v>5.2</v>
      </c>
      <c r="CD1307" s="3">
        <v>4.9400000000000004</v>
      </c>
      <c r="CE1307" s="3">
        <v>0.25999999999999979</v>
      </c>
      <c r="CF1307" s="3">
        <v>4.5</v>
      </c>
      <c r="CG1307" s="3">
        <v>3.6</v>
      </c>
      <c r="CH1307" s="3">
        <v>0.89999999999999991</v>
      </c>
      <c r="CI1307" s="3">
        <v>4</v>
      </c>
      <c r="CJ1307" s="3">
        <v>3.8</v>
      </c>
      <c r="CK1307" s="3">
        <v>0.20000000000000018</v>
      </c>
      <c r="CL1307" s="3">
        <v>5.95</v>
      </c>
      <c r="CM1307" s="3">
        <v>5.0599999999999996</v>
      </c>
      <c r="CN1307" s="3">
        <v>0.89000000000000057</v>
      </c>
      <c r="CO1307" s="3">
        <v>4.83</v>
      </c>
      <c r="CP1307" s="3">
        <v>4.59</v>
      </c>
      <c r="CQ1307" s="3">
        <v>0.24000000000000021</v>
      </c>
      <c r="CR1307" s="3">
        <v>4.6900000000000004</v>
      </c>
      <c r="CS1307" s="3">
        <v>3.99</v>
      </c>
      <c r="CT1307" s="3">
        <v>0.70000000000000018</v>
      </c>
      <c r="CU1307" s="3">
        <v>3.57</v>
      </c>
      <c r="CV1307" s="3">
        <v>3.39</v>
      </c>
      <c r="CW1307" s="3">
        <v>0.17999999999999972</v>
      </c>
      <c r="CX1307" s="3">
        <v>4.13</v>
      </c>
      <c r="CY1307" s="3">
        <v>3.92</v>
      </c>
      <c r="CZ1307" s="3">
        <v>0.20999999999999996</v>
      </c>
      <c r="DA1307" s="3">
        <v>4.2</v>
      </c>
      <c r="DB1307" s="3">
        <v>3.36</v>
      </c>
      <c r="DC1307" s="3">
        <v>0.8400000000000003</v>
      </c>
      <c r="DD1307" s="3">
        <v>3.64</v>
      </c>
      <c r="DE1307" s="3">
        <v>3.46</v>
      </c>
      <c r="DF1307" s="3">
        <v>0.18000000000000016</v>
      </c>
      <c r="DG1307" s="3">
        <v>3.15</v>
      </c>
      <c r="DH1307" s="3">
        <v>2.68</v>
      </c>
      <c r="DI1307" s="3">
        <v>0.46999999999999975</v>
      </c>
      <c r="DJ1307" s="3">
        <v>2.8</v>
      </c>
      <c r="DK1307" s="3">
        <v>2.66</v>
      </c>
      <c r="DL1307" s="3">
        <v>0.13999999999999968</v>
      </c>
      <c r="DM1307" s="3">
        <v>7.65</v>
      </c>
      <c r="DN1307" s="3">
        <v>6.5</v>
      </c>
      <c r="DO1307" s="3">
        <v>1.1500000000000004</v>
      </c>
      <c r="DP1307" s="3">
        <v>6.03</v>
      </c>
      <c r="DQ1307" s="3">
        <v>5.13</v>
      </c>
      <c r="DR1307" s="3">
        <v>0.90000000000000036</v>
      </c>
      <c r="DS1307" s="3">
        <v>5.4</v>
      </c>
      <c r="DT1307" s="3">
        <v>4.32</v>
      </c>
      <c r="DU1307" s="3">
        <v>1.08</v>
      </c>
      <c r="DV1307" s="3">
        <v>4.05</v>
      </c>
      <c r="DW1307" s="3">
        <v>3.24</v>
      </c>
      <c r="DX1307" s="3">
        <v>0.80999999999999961</v>
      </c>
    </row>
    <row r="1308" spans="1:128" s="3" customFormat="1" x14ac:dyDescent="0.25">
      <c r="A1308" s="36" t="s">
        <v>1488</v>
      </c>
      <c r="B1308" s="36" t="s">
        <v>1205</v>
      </c>
      <c r="C1308" s="36" t="s">
        <v>1206</v>
      </c>
      <c r="D1308" s="37" t="s">
        <v>1226</v>
      </c>
      <c r="E1308" s="36" t="s">
        <v>1227</v>
      </c>
      <c r="F1308" s="37" t="s">
        <v>1027</v>
      </c>
      <c r="G1308" s="36" t="s">
        <v>1028</v>
      </c>
      <c r="H1308" s="36" t="s">
        <v>93</v>
      </c>
      <c r="I1308" s="36" t="s">
        <v>94</v>
      </c>
      <c r="J1308" s="36" t="s">
        <v>95</v>
      </c>
      <c r="K1308" s="44">
        <v>2.75</v>
      </c>
      <c r="L1308" s="38">
        <f>IF(J1308="10",K1308,"")</f>
        <v>2.75</v>
      </c>
      <c r="M1308" s="38">
        <f>ROUND(L1308*O1308/100,2)</f>
        <v>1.79</v>
      </c>
      <c r="N1308" s="38">
        <f>L1308-M1308</f>
        <v>0.96</v>
      </c>
      <c r="O1308" s="38" t="s">
        <v>96</v>
      </c>
      <c r="P1308" s="38">
        <f>IF(J1308&lt;&gt;"20",IF(J1308="15",K1308,ROUND(K1308*0.85,2)),"")</f>
        <v>2.34</v>
      </c>
      <c r="Q1308" s="38">
        <f>ROUND(P1308*S1308/100,2)</f>
        <v>1.87</v>
      </c>
      <c r="R1308" s="38">
        <f>P1308-Q1308</f>
        <v>0.46999999999999975</v>
      </c>
      <c r="S1308" s="38" t="s">
        <v>97</v>
      </c>
      <c r="T1308" s="38">
        <f>IF(J1308="20",K1308,IF(J1308="10",ROUND(K1308*0.7,2),ROUND(K1308/0.85*0.7,2)))</f>
        <v>1.93</v>
      </c>
      <c r="U1308" s="38">
        <f>ROUND(T1308*W1308/100,2)</f>
        <v>1.83</v>
      </c>
      <c r="V1308" s="38">
        <f>T1308-U1308</f>
        <v>9.9999999999999867E-2</v>
      </c>
      <c r="W1308" s="36">
        <v>95</v>
      </c>
      <c r="X1308" s="38">
        <f>IF(J1308="20",ROUND(K1308/0.7*0.6,2),IF(J1308="10",ROUND(K1308*0.6,2),ROUND(K1308/0.85*0.6,2)))</f>
        <v>1.65</v>
      </c>
      <c r="Y1308" s="38">
        <f>ROUND(X1308*AA1308/100,2)</f>
        <v>1.57</v>
      </c>
      <c r="Z1308" s="38">
        <f>X1308-Y1308</f>
        <v>7.9999999999999849E-2</v>
      </c>
      <c r="AA1308" s="36">
        <v>95</v>
      </c>
      <c r="AB1308" s="38" t="s">
        <v>98</v>
      </c>
      <c r="AC1308" s="38">
        <v>2.2000000000000002</v>
      </c>
      <c r="AD1308" s="38">
        <v>2.09</v>
      </c>
      <c r="AE1308" s="38">
        <v>0.11000000000000032</v>
      </c>
      <c r="BJ1308" s="3" t="s">
        <v>95</v>
      </c>
      <c r="BK1308" s="3">
        <v>8.75</v>
      </c>
      <c r="BL1308" s="3">
        <v>7.44</v>
      </c>
      <c r="BM1308" s="3">
        <v>1.3099999999999996</v>
      </c>
      <c r="BN1308" s="3">
        <v>7.05</v>
      </c>
      <c r="BO1308" s="3">
        <v>6.7</v>
      </c>
      <c r="BP1308" s="3">
        <v>0.34999999999999964</v>
      </c>
      <c r="BQ1308" s="3">
        <v>6.95</v>
      </c>
      <c r="BR1308" s="3">
        <v>5.91</v>
      </c>
      <c r="BS1308" s="3">
        <v>1.04</v>
      </c>
      <c r="BT1308" s="3">
        <v>5.25</v>
      </c>
      <c r="BU1308" s="3">
        <v>4.99</v>
      </c>
      <c r="BV1308" s="3">
        <v>0.25999999999999979</v>
      </c>
      <c r="BW1308" s="3">
        <v>6.1</v>
      </c>
      <c r="BX1308" s="3">
        <v>5.8</v>
      </c>
      <c r="BY1308" s="3">
        <v>0.29999999999999982</v>
      </c>
      <c r="BZ1308" s="3">
        <v>6.25</v>
      </c>
      <c r="CA1308" s="3">
        <v>5</v>
      </c>
      <c r="CB1308" s="3">
        <v>1.25</v>
      </c>
      <c r="CC1308" s="3">
        <v>5.4</v>
      </c>
      <c r="CD1308" s="3">
        <v>5.13</v>
      </c>
      <c r="CE1308" s="3">
        <v>0.27000000000000046</v>
      </c>
      <c r="CF1308" s="3">
        <v>4.75</v>
      </c>
      <c r="CG1308" s="3">
        <v>3.8</v>
      </c>
      <c r="CH1308" s="3">
        <v>0.95000000000000018</v>
      </c>
      <c r="CI1308" s="3">
        <v>4.2</v>
      </c>
      <c r="CJ1308" s="3">
        <v>3.99</v>
      </c>
      <c r="CK1308" s="3">
        <v>0.20999999999999996</v>
      </c>
      <c r="CL1308" s="3">
        <v>6.13</v>
      </c>
      <c r="CM1308" s="3">
        <v>5.21</v>
      </c>
      <c r="CN1308" s="3">
        <v>0.91999999999999993</v>
      </c>
      <c r="CO1308" s="3">
        <v>4.9400000000000004</v>
      </c>
      <c r="CP1308" s="3">
        <v>4.6900000000000004</v>
      </c>
      <c r="CQ1308" s="3">
        <v>0.25</v>
      </c>
      <c r="CR1308" s="3">
        <v>4.87</v>
      </c>
      <c r="CS1308" s="3">
        <v>4.1399999999999997</v>
      </c>
      <c r="CT1308" s="3">
        <v>0.73000000000000043</v>
      </c>
      <c r="CU1308" s="3">
        <v>3.68</v>
      </c>
      <c r="CV1308" s="3">
        <v>3.5</v>
      </c>
      <c r="CW1308" s="3">
        <v>0.18000000000000016</v>
      </c>
      <c r="CX1308" s="3">
        <v>4.2699999999999996</v>
      </c>
      <c r="CY1308" s="3">
        <v>4.0599999999999996</v>
      </c>
      <c r="CZ1308" s="3">
        <v>0.20999999999999996</v>
      </c>
      <c r="DA1308" s="3">
        <v>4.38</v>
      </c>
      <c r="DB1308" s="3">
        <v>3.5</v>
      </c>
      <c r="DC1308" s="3">
        <v>0.87999999999999989</v>
      </c>
      <c r="DD1308" s="3">
        <v>3.78</v>
      </c>
      <c r="DE1308" s="3">
        <v>3.59</v>
      </c>
      <c r="DF1308" s="3">
        <v>0.18999999999999995</v>
      </c>
      <c r="DG1308" s="3">
        <v>3.33</v>
      </c>
      <c r="DH1308" s="3">
        <v>2.83</v>
      </c>
      <c r="DI1308" s="3">
        <v>0.5</v>
      </c>
      <c r="DJ1308" s="3">
        <v>2.94</v>
      </c>
      <c r="DK1308" s="3">
        <v>2.79</v>
      </c>
      <c r="DL1308" s="3">
        <v>0.14999999999999991</v>
      </c>
      <c r="DM1308" s="3">
        <v>7.88</v>
      </c>
      <c r="DN1308" s="3">
        <v>6.7</v>
      </c>
      <c r="DO1308" s="3">
        <v>1.1799999999999997</v>
      </c>
      <c r="DP1308" s="3">
        <v>6.26</v>
      </c>
      <c r="DQ1308" s="3">
        <v>5.32</v>
      </c>
      <c r="DR1308" s="3">
        <v>0.9399999999999995</v>
      </c>
      <c r="DS1308" s="3">
        <v>5.63</v>
      </c>
      <c r="DT1308" s="3">
        <v>4.5</v>
      </c>
      <c r="DU1308" s="3">
        <v>1.1299999999999999</v>
      </c>
      <c r="DV1308" s="3">
        <v>4.28</v>
      </c>
      <c r="DW1308" s="3">
        <v>3.42</v>
      </c>
      <c r="DX1308" s="3">
        <v>0.86000000000000032</v>
      </c>
    </row>
    <row r="1309" spans="1:128" s="3" customFormat="1" x14ac:dyDescent="0.25">
      <c r="A1309" s="36" t="s">
        <v>1489</v>
      </c>
      <c r="B1309" s="36" t="s">
        <v>1205</v>
      </c>
      <c r="C1309" s="36" t="s">
        <v>1206</v>
      </c>
      <c r="D1309" s="37" t="s">
        <v>1215</v>
      </c>
      <c r="E1309" s="36" t="s">
        <v>1206</v>
      </c>
      <c r="F1309" s="37" t="s">
        <v>1027</v>
      </c>
      <c r="G1309" s="36" t="s">
        <v>1028</v>
      </c>
      <c r="H1309" s="36" t="s">
        <v>93</v>
      </c>
      <c r="I1309" s="36" t="s">
        <v>94</v>
      </c>
      <c r="J1309" s="36" t="s">
        <v>95</v>
      </c>
      <c r="K1309" s="44">
        <v>2.75</v>
      </c>
      <c r="L1309" s="38">
        <f>IF(J1309="10",K1309,"")</f>
        <v>2.75</v>
      </c>
      <c r="M1309" s="38">
        <f>ROUND(L1309*O1309/100,2)</f>
        <v>1.79</v>
      </c>
      <c r="N1309" s="38">
        <f>L1309-M1309</f>
        <v>0.96</v>
      </c>
      <c r="O1309" s="38" t="s">
        <v>96</v>
      </c>
      <c r="P1309" s="38">
        <f>IF(J1309&lt;&gt;"20",IF(J1309="15",K1309,ROUND(K1309*0.85,2)),"")</f>
        <v>2.34</v>
      </c>
      <c r="Q1309" s="38">
        <f>ROUND(P1309*S1309/100,2)</f>
        <v>1.87</v>
      </c>
      <c r="R1309" s="38">
        <f>P1309-Q1309</f>
        <v>0.46999999999999975</v>
      </c>
      <c r="S1309" s="38" t="s">
        <v>97</v>
      </c>
      <c r="T1309" s="38">
        <f>IF(J1309="20",K1309,IF(J1309="10",ROUND(K1309*0.7,2),ROUND(K1309/0.85*0.7,2)))</f>
        <v>1.93</v>
      </c>
      <c r="U1309" s="38">
        <f>ROUND(T1309*W1309/100,2)</f>
        <v>1.83</v>
      </c>
      <c r="V1309" s="38">
        <f>T1309-U1309</f>
        <v>9.9999999999999867E-2</v>
      </c>
      <c r="W1309" s="36">
        <v>95</v>
      </c>
      <c r="X1309" s="38">
        <f>IF(J1309="20",ROUND(K1309/0.7*0.6,2),IF(J1309="10",ROUND(K1309*0.6,2),ROUND(K1309/0.85*0.6,2)))</f>
        <v>1.65</v>
      </c>
      <c r="Y1309" s="38">
        <f>ROUND(X1309*AA1309/100,2)</f>
        <v>1.57</v>
      </c>
      <c r="Z1309" s="38">
        <f>X1309-Y1309</f>
        <v>7.9999999999999849E-2</v>
      </c>
      <c r="AA1309" s="36">
        <v>95</v>
      </c>
      <c r="AB1309" s="38" t="s">
        <v>98</v>
      </c>
      <c r="AC1309" s="38">
        <v>2.2000000000000002</v>
      </c>
      <c r="AD1309" s="38">
        <v>2.09</v>
      </c>
      <c r="AE1309" s="38">
        <v>0.11000000000000032</v>
      </c>
      <c r="BJ1309" s="3" t="s">
        <v>95</v>
      </c>
      <c r="BK1309" s="3">
        <v>8.75</v>
      </c>
      <c r="BL1309" s="3">
        <v>7.44</v>
      </c>
      <c r="BM1309" s="3">
        <v>1.3099999999999996</v>
      </c>
      <c r="BN1309" s="3">
        <v>7.05</v>
      </c>
      <c r="BO1309" s="3">
        <v>6.7</v>
      </c>
      <c r="BP1309" s="3">
        <v>0.34999999999999964</v>
      </c>
      <c r="BQ1309" s="3">
        <v>6.95</v>
      </c>
      <c r="BR1309" s="3">
        <v>5.91</v>
      </c>
      <c r="BS1309" s="3">
        <v>1.04</v>
      </c>
      <c r="BT1309" s="3">
        <v>5.25</v>
      </c>
      <c r="BU1309" s="3">
        <v>4.99</v>
      </c>
      <c r="BV1309" s="3">
        <v>0.25999999999999979</v>
      </c>
      <c r="BW1309" s="3">
        <v>6.1</v>
      </c>
      <c r="BX1309" s="3">
        <v>5.8</v>
      </c>
      <c r="BY1309" s="3">
        <v>0.29999999999999982</v>
      </c>
      <c r="BZ1309" s="3">
        <v>6.25</v>
      </c>
      <c r="CA1309" s="3">
        <v>5</v>
      </c>
      <c r="CB1309" s="3">
        <v>1.25</v>
      </c>
      <c r="CC1309" s="3">
        <v>5.4</v>
      </c>
      <c r="CD1309" s="3">
        <v>5.13</v>
      </c>
      <c r="CE1309" s="3">
        <v>0.27000000000000046</v>
      </c>
      <c r="CF1309" s="3">
        <v>4.75</v>
      </c>
      <c r="CG1309" s="3">
        <v>3.8</v>
      </c>
      <c r="CH1309" s="3">
        <v>0.95000000000000018</v>
      </c>
      <c r="CI1309" s="3">
        <v>4.2</v>
      </c>
      <c r="CJ1309" s="3">
        <v>3.99</v>
      </c>
      <c r="CK1309" s="3">
        <v>0.20999999999999996</v>
      </c>
      <c r="CL1309" s="3">
        <v>6.13</v>
      </c>
      <c r="CM1309" s="3">
        <v>5.21</v>
      </c>
      <c r="CN1309" s="3">
        <v>0.91999999999999993</v>
      </c>
      <c r="CO1309" s="3">
        <v>4.9400000000000004</v>
      </c>
      <c r="CP1309" s="3">
        <v>4.6900000000000004</v>
      </c>
      <c r="CQ1309" s="3">
        <v>0.25</v>
      </c>
      <c r="CR1309" s="3">
        <v>4.87</v>
      </c>
      <c r="CS1309" s="3">
        <v>4.1399999999999997</v>
      </c>
      <c r="CT1309" s="3">
        <v>0.73000000000000043</v>
      </c>
      <c r="CU1309" s="3">
        <v>3.68</v>
      </c>
      <c r="CV1309" s="3">
        <v>3.5</v>
      </c>
      <c r="CW1309" s="3">
        <v>0.18000000000000016</v>
      </c>
      <c r="CX1309" s="3">
        <v>4.2699999999999996</v>
      </c>
      <c r="CY1309" s="3">
        <v>4.0599999999999996</v>
      </c>
      <c r="CZ1309" s="3">
        <v>0.20999999999999996</v>
      </c>
      <c r="DA1309" s="3">
        <v>4.38</v>
      </c>
      <c r="DB1309" s="3">
        <v>3.5</v>
      </c>
      <c r="DC1309" s="3">
        <v>0.87999999999999989</v>
      </c>
      <c r="DD1309" s="3">
        <v>3.78</v>
      </c>
      <c r="DE1309" s="3">
        <v>3.59</v>
      </c>
      <c r="DF1309" s="3">
        <v>0.18999999999999995</v>
      </c>
      <c r="DG1309" s="3">
        <v>3.33</v>
      </c>
      <c r="DH1309" s="3">
        <v>2.83</v>
      </c>
      <c r="DI1309" s="3">
        <v>0.5</v>
      </c>
      <c r="DJ1309" s="3">
        <v>2.94</v>
      </c>
      <c r="DK1309" s="3">
        <v>2.79</v>
      </c>
      <c r="DL1309" s="3">
        <v>0.14999999999999991</v>
      </c>
      <c r="DM1309" s="3">
        <v>7.88</v>
      </c>
      <c r="DN1309" s="3">
        <v>6.7</v>
      </c>
      <c r="DO1309" s="3">
        <v>1.1799999999999997</v>
      </c>
      <c r="DP1309" s="3">
        <v>6.26</v>
      </c>
      <c r="DQ1309" s="3">
        <v>5.32</v>
      </c>
      <c r="DR1309" s="3">
        <v>0.9399999999999995</v>
      </c>
      <c r="DS1309" s="3">
        <v>5.63</v>
      </c>
      <c r="DT1309" s="3">
        <v>4.5</v>
      </c>
      <c r="DU1309" s="3">
        <v>1.1299999999999999</v>
      </c>
      <c r="DV1309" s="3">
        <v>4.28</v>
      </c>
      <c r="DW1309" s="3">
        <v>3.42</v>
      </c>
      <c r="DX1309" s="3">
        <v>0.86000000000000032</v>
      </c>
    </row>
    <row r="1310" spans="1:128" s="3" customFormat="1" x14ac:dyDescent="0.25">
      <c r="A1310" s="36" t="s">
        <v>1490</v>
      </c>
      <c r="B1310" s="36" t="s">
        <v>1205</v>
      </c>
      <c r="C1310" s="36" t="s">
        <v>1206</v>
      </c>
      <c r="D1310" s="37" t="s">
        <v>1229</v>
      </c>
      <c r="E1310" s="36" t="s">
        <v>1230</v>
      </c>
      <c r="F1310" s="37" t="s">
        <v>1027</v>
      </c>
      <c r="G1310" s="36" t="s">
        <v>1028</v>
      </c>
      <c r="H1310" s="36" t="s">
        <v>93</v>
      </c>
      <c r="I1310" s="36" t="s">
        <v>94</v>
      </c>
      <c r="J1310" s="36" t="s">
        <v>95</v>
      </c>
      <c r="K1310" s="44">
        <v>2.5</v>
      </c>
      <c r="L1310" s="38">
        <f>IF(J1310="10",K1310,"")</f>
        <v>2.5</v>
      </c>
      <c r="M1310" s="38">
        <f>ROUND(L1310*O1310/100,2)</f>
        <v>1.63</v>
      </c>
      <c r="N1310" s="38">
        <f>L1310-M1310</f>
        <v>0.87000000000000011</v>
      </c>
      <c r="O1310" s="38" t="s">
        <v>96</v>
      </c>
      <c r="P1310" s="38">
        <f>IF(J1310&lt;&gt;"20",IF(J1310="15",K1310,ROUND(K1310*0.85,2)),"")</f>
        <v>2.13</v>
      </c>
      <c r="Q1310" s="38">
        <f>ROUND(P1310*S1310/100,2)</f>
        <v>1.7</v>
      </c>
      <c r="R1310" s="38">
        <f>P1310-Q1310</f>
        <v>0.42999999999999994</v>
      </c>
      <c r="S1310" s="38" t="s">
        <v>97</v>
      </c>
      <c r="T1310" s="38">
        <f>IF(J1310="20",K1310,IF(J1310="10",ROUND(K1310*0.7,2),ROUND(K1310/0.85*0.7,2)))</f>
        <v>1.75</v>
      </c>
      <c r="U1310" s="38">
        <f>ROUND(T1310*W1310/100,2)</f>
        <v>1.66</v>
      </c>
      <c r="V1310" s="38">
        <f>T1310-U1310</f>
        <v>9.000000000000008E-2</v>
      </c>
      <c r="W1310" s="36">
        <v>95</v>
      </c>
      <c r="X1310" s="38">
        <f>IF(J1310="20",ROUND(K1310/0.7*0.6,2),IF(J1310="10",ROUND(K1310*0.6,2),ROUND(K1310/0.85*0.6,2)))</f>
        <v>1.5</v>
      </c>
      <c r="Y1310" s="38">
        <f>ROUND(X1310*AA1310/100,2)</f>
        <v>1.43</v>
      </c>
      <c r="Z1310" s="38">
        <f>X1310-Y1310</f>
        <v>7.0000000000000062E-2</v>
      </c>
      <c r="AA1310" s="36">
        <v>95</v>
      </c>
      <c r="AB1310" s="38" t="s">
        <v>98</v>
      </c>
      <c r="AC1310" s="38">
        <v>2</v>
      </c>
      <c r="AD1310" s="38">
        <v>1.9</v>
      </c>
      <c r="AE1310" s="38">
        <v>0.10000000000000009</v>
      </c>
      <c r="BJ1310" s="3" t="s">
        <v>95</v>
      </c>
      <c r="BK1310" s="3">
        <v>8.5</v>
      </c>
      <c r="BL1310" s="3">
        <v>7.23</v>
      </c>
      <c r="BM1310" s="3">
        <v>1.2699999999999996</v>
      </c>
      <c r="BN1310" s="3">
        <v>6.9</v>
      </c>
      <c r="BO1310" s="3">
        <v>6.56</v>
      </c>
      <c r="BP1310" s="3">
        <v>0.34000000000000075</v>
      </c>
      <c r="BQ1310" s="3">
        <v>6.7</v>
      </c>
      <c r="BR1310" s="3">
        <v>5.7</v>
      </c>
      <c r="BS1310" s="3">
        <v>1</v>
      </c>
      <c r="BT1310" s="3">
        <v>5.0999999999999996</v>
      </c>
      <c r="BU1310" s="3">
        <v>4.8499999999999996</v>
      </c>
      <c r="BV1310" s="3">
        <v>0.25</v>
      </c>
      <c r="BW1310" s="3">
        <v>5.9</v>
      </c>
      <c r="BX1310" s="3">
        <v>5.61</v>
      </c>
      <c r="BY1310" s="3">
        <v>0.29000000000000004</v>
      </c>
      <c r="BZ1310" s="3">
        <v>6</v>
      </c>
      <c r="CA1310" s="3">
        <v>4.8</v>
      </c>
      <c r="CB1310" s="3">
        <v>1.2000000000000002</v>
      </c>
      <c r="CC1310" s="3">
        <v>5.2</v>
      </c>
      <c r="CD1310" s="3">
        <v>4.9400000000000004</v>
      </c>
      <c r="CE1310" s="3">
        <v>0.25999999999999979</v>
      </c>
      <c r="CF1310" s="3">
        <v>4.5</v>
      </c>
      <c r="CG1310" s="3">
        <v>3.6</v>
      </c>
      <c r="CH1310" s="3">
        <v>0.89999999999999991</v>
      </c>
      <c r="CI1310" s="3">
        <v>4</v>
      </c>
      <c r="CJ1310" s="3">
        <v>3.8</v>
      </c>
      <c r="CK1310" s="3">
        <v>0.20000000000000018</v>
      </c>
      <c r="CL1310" s="3">
        <v>5.95</v>
      </c>
      <c r="CM1310" s="3">
        <v>5.0599999999999996</v>
      </c>
      <c r="CN1310" s="3">
        <v>0.89000000000000057</v>
      </c>
      <c r="CO1310" s="3">
        <v>4.83</v>
      </c>
      <c r="CP1310" s="3">
        <v>4.59</v>
      </c>
      <c r="CQ1310" s="3">
        <v>0.24000000000000021</v>
      </c>
      <c r="CR1310" s="3">
        <v>4.6900000000000004</v>
      </c>
      <c r="CS1310" s="3">
        <v>3.99</v>
      </c>
      <c r="CT1310" s="3">
        <v>0.70000000000000018</v>
      </c>
      <c r="CU1310" s="3">
        <v>3.57</v>
      </c>
      <c r="CV1310" s="3">
        <v>3.39</v>
      </c>
      <c r="CW1310" s="3">
        <v>0.17999999999999972</v>
      </c>
      <c r="CX1310" s="3">
        <v>4.13</v>
      </c>
      <c r="CY1310" s="3">
        <v>3.92</v>
      </c>
      <c r="CZ1310" s="3">
        <v>0.20999999999999996</v>
      </c>
      <c r="DA1310" s="3">
        <v>4.2</v>
      </c>
      <c r="DB1310" s="3">
        <v>3.36</v>
      </c>
      <c r="DC1310" s="3">
        <v>0.8400000000000003</v>
      </c>
      <c r="DD1310" s="3">
        <v>3.64</v>
      </c>
      <c r="DE1310" s="3">
        <v>3.46</v>
      </c>
      <c r="DF1310" s="3">
        <v>0.18000000000000016</v>
      </c>
      <c r="DG1310" s="3">
        <v>3.15</v>
      </c>
      <c r="DH1310" s="3">
        <v>2.68</v>
      </c>
      <c r="DI1310" s="3">
        <v>0.46999999999999975</v>
      </c>
      <c r="DJ1310" s="3">
        <v>2.8</v>
      </c>
      <c r="DK1310" s="3">
        <v>2.66</v>
      </c>
      <c r="DL1310" s="3">
        <v>0.13999999999999968</v>
      </c>
      <c r="DM1310" s="3">
        <v>7.65</v>
      </c>
      <c r="DN1310" s="3">
        <v>6.5</v>
      </c>
      <c r="DO1310" s="3">
        <v>1.1500000000000004</v>
      </c>
      <c r="DP1310" s="3">
        <v>6.03</v>
      </c>
      <c r="DQ1310" s="3">
        <v>5.13</v>
      </c>
      <c r="DR1310" s="3">
        <v>0.90000000000000036</v>
      </c>
      <c r="DS1310" s="3">
        <v>5.4</v>
      </c>
      <c r="DT1310" s="3">
        <v>4.32</v>
      </c>
      <c r="DU1310" s="3">
        <v>1.08</v>
      </c>
      <c r="DV1310" s="3">
        <v>4.05</v>
      </c>
      <c r="DW1310" s="3">
        <v>3.24</v>
      </c>
      <c r="DX1310" s="3">
        <v>0.80999999999999961</v>
      </c>
    </row>
    <row r="1311" spans="1:128" s="3" customFormat="1" x14ac:dyDescent="0.25">
      <c r="A1311" s="36" t="s">
        <v>1491</v>
      </c>
      <c r="B1311" s="36" t="s">
        <v>1205</v>
      </c>
      <c r="C1311" s="36" t="s">
        <v>1206</v>
      </c>
      <c r="D1311" s="37" t="s">
        <v>1207</v>
      </c>
      <c r="E1311" s="36" t="s">
        <v>1208</v>
      </c>
      <c r="F1311" s="37" t="s">
        <v>1027</v>
      </c>
      <c r="G1311" s="36" t="s">
        <v>1028</v>
      </c>
      <c r="H1311" s="36" t="s">
        <v>93</v>
      </c>
      <c r="I1311" s="36" t="s">
        <v>94</v>
      </c>
      <c r="J1311" s="36" t="s">
        <v>95</v>
      </c>
      <c r="K1311" s="44">
        <v>2.5</v>
      </c>
      <c r="L1311" s="38">
        <f>IF(J1311="10",K1311,"")</f>
        <v>2.5</v>
      </c>
      <c r="M1311" s="38">
        <f>ROUND(L1311*O1311/100,2)</f>
        <v>1.63</v>
      </c>
      <c r="N1311" s="38">
        <f>L1311-M1311</f>
        <v>0.87000000000000011</v>
      </c>
      <c r="O1311" s="38" t="s">
        <v>96</v>
      </c>
      <c r="P1311" s="38">
        <f>IF(J1311&lt;&gt;"20",IF(J1311="15",K1311,ROUND(K1311*0.85,2)),"")</f>
        <v>2.13</v>
      </c>
      <c r="Q1311" s="38">
        <f>ROUND(P1311*S1311/100,2)</f>
        <v>1.7</v>
      </c>
      <c r="R1311" s="38">
        <f>P1311-Q1311</f>
        <v>0.42999999999999994</v>
      </c>
      <c r="S1311" s="38" t="s">
        <v>97</v>
      </c>
      <c r="T1311" s="38">
        <f>IF(J1311="20",K1311,IF(J1311="10",ROUND(K1311*0.7,2),ROUND(K1311/0.85*0.7,2)))</f>
        <v>1.75</v>
      </c>
      <c r="U1311" s="38">
        <f>ROUND(T1311*W1311/100,2)</f>
        <v>1.66</v>
      </c>
      <c r="V1311" s="38">
        <f>T1311-U1311</f>
        <v>9.000000000000008E-2</v>
      </c>
      <c r="W1311" s="36">
        <v>95</v>
      </c>
      <c r="X1311" s="38">
        <f>IF(J1311="20",ROUND(K1311/0.7*0.6,2),IF(J1311="10",ROUND(K1311*0.6,2),ROUND(K1311/0.85*0.6,2)))</f>
        <v>1.5</v>
      </c>
      <c r="Y1311" s="38">
        <f>ROUND(X1311*AA1311/100,2)</f>
        <v>1.43</v>
      </c>
      <c r="Z1311" s="38">
        <f>X1311-Y1311</f>
        <v>7.0000000000000062E-2</v>
      </c>
      <c r="AA1311" s="36">
        <v>95</v>
      </c>
      <c r="AB1311" s="38" t="s">
        <v>98</v>
      </c>
      <c r="AC1311" s="38">
        <v>2</v>
      </c>
      <c r="AD1311" s="38">
        <v>1.9</v>
      </c>
      <c r="AE1311" s="38">
        <v>0.10000000000000009</v>
      </c>
      <c r="BJ1311" s="3" t="s">
        <v>95</v>
      </c>
      <c r="BK1311" s="3">
        <v>8.5</v>
      </c>
      <c r="BL1311" s="3">
        <v>7.23</v>
      </c>
      <c r="BM1311" s="3">
        <v>1.2699999999999996</v>
      </c>
      <c r="BN1311" s="3">
        <v>6.9</v>
      </c>
      <c r="BO1311" s="3">
        <v>6.56</v>
      </c>
      <c r="BP1311" s="3">
        <v>0.34000000000000075</v>
      </c>
      <c r="BQ1311" s="3">
        <v>6.7</v>
      </c>
      <c r="BR1311" s="3">
        <v>5.7</v>
      </c>
      <c r="BS1311" s="3">
        <v>1</v>
      </c>
      <c r="BT1311" s="3">
        <v>5.0999999999999996</v>
      </c>
      <c r="BU1311" s="3">
        <v>4.8499999999999996</v>
      </c>
      <c r="BV1311" s="3">
        <v>0.25</v>
      </c>
      <c r="BW1311" s="3">
        <v>5.9</v>
      </c>
      <c r="BX1311" s="3">
        <v>5.61</v>
      </c>
      <c r="BY1311" s="3">
        <v>0.29000000000000004</v>
      </c>
      <c r="BZ1311" s="3">
        <v>6</v>
      </c>
      <c r="CA1311" s="3">
        <v>4.8</v>
      </c>
      <c r="CB1311" s="3">
        <v>1.2000000000000002</v>
      </c>
      <c r="CC1311" s="3">
        <v>5.2</v>
      </c>
      <c r="CD1311" s="3">
        <v>4.9400000000000004</v>
      </c>
      <c r="CE1311" s="3">
        <v>0.25999999999999979</v>
      </c>
      <c r="CF1311" s="3">
        <v>4.5</v>
      </c>
      <c r="CG1311" s="3">
        <v>3.6</v>
      </c>
      <c r="CH1311" s="3">
        <v>0.89999999999999991</v>
      </c>
      <c r="CI1311" s="3">
        <v>4</v>
      </c>
      <c r="CJ1311" s="3">
        <v>3.8</v>
      </c>
      <c r="CK1311" s="3">
        <v>0.20000000000000018</v>
      </c>
      <c r="CL1311" s="3">
        <v>5.95</v>
      </c>
      <c r="CM1311" s="3">
        <v>5.0599999999999996</v>
      </c>
      <c r="CN1311" s="3">
        <v>0.89000000000000057</v>
      </c>
      <c r="CO1311" s="3">
        <v>4.83</v>
      </c>
      <c r="CP1311" s="3">
        <v>4.59</v>
      </c>
      <c r="CQ1311" s="3">
        <v>0.24000000000000021</v>
      </c>
      <c r="CR1311" s="3">
        <v>4.6900000000000004</v>
      </c>
      <c r="CS1311" s="3">
        <v>3.99</v>
      </c>
      <c r="CT1311" s="3">
        <v>0.70000000000000018</v>
      </c>
      <c r="CU1311" s="3">
        <v>3.57</v>
      </c>
      <c r="CV1311" s="3">
        <v>3.39</v>
      </c>
      <c r="CW1311" s="3">
        <v>0.17999999999999972</v>
      </c>
      <c r="CX1311" s="3">
        <v>4.13</v>
      </c>
      <c r="CY1311" s="3">
        <v>3.92</v>
      </c>
      <c r="CZ1311" s="3">
        <v>0.20999999999999996</v>
      </c>
      <c r="DA1311" s="3">
        <v>4.2</v>
      </c>
      <c r="DB1311" s="3">
        <v>3.36</v>
      </c>
      <c r="DC1311" s="3">
        <v>0.8400000000000003</v>
      </c>
      <c r="DD1311" s="3">
        <v>3.64</v>
      </c>
      <c r="DE1311" s="3">
        <v>3.46</v>
      </c>
      <c r="DF1311" s="3">
        <v>0.18000000000000016</v>
      </c>
      <c r="DG1311" s="3">
        <v>3.15</v>
      </c>
      <c r="DH1311" s="3">
        <v>2.68</v>
      </c>
      <c r="DI1311" s="3">
        <v>0.46999999999999975</v>
      </c>
      <c r="DJ1311" s="3">
        <v>2.8</v>
      </c>
      <c r="DK1311" s="3">
        <v>2.66</v>
      </c>
      <c r="DL1311" s="3">
        <v>0.13999999999999968</v>
      </c>
      <c r="DM1311" s="3">
        <v>7.65</v>
      </c>
      <c r="DN1311" s="3">
        <v>6.5</v>
      </c>
      <c r="DO1311" s="3">
        <v>1.1500000000000004</v>
      </c>
      <c r="DP1311" s="3">
        <v>6.03</v>
      </c>
      <c r="DQ1311" s="3">
        <v>5.13</v>
      </c>
      <c r="DR1311" s="3">
        <v>0.90000000000000036</v>
      </c>
      <c r="DS1311" s="3">
        <v>5.4</v>
      </c>
      <c r="DT1311" s="3">
        <v>4.32</v>
      </c>
      <c r="DU1311" s="3">
        <v>1.08</v>
      </c>
      <c r="DV1311" s="3">
        <v>4.05</v>
      </c>
      <c r="DW1311" s="3">
        <v>3.24</v>
      </c>
      <c r="DX1311" s="3">
        <v>0.80999999999999961</v>
      </c>
    </row>
    <row r="1312" spans="1:128" s="3" customFormat="1" x14ac:dyDescent="0.25">
      <c r="A1312" s="36" t="s">
        <v>1492</v>
      </c>
      <c r="B1312" s="36" t="s">
        <v>1205</v>
      </c>
      <c r="C1312" s="36" t="s">
        <v>1206</v>
      </c>
      <c r="D1312" s="37" t="s">
        <v>1223</v>
      </c>
      <c r="E1312" s="36" t="s">
        <v>1224</v>
      </c>
      <c r="F1312" s="37" t="s">
        <v>1027</v>
      </c>
      <c r="G1312" s="36" t="s">
        <v>1028</v>
      </c>
      <c r="H1312" s="36" t="s">
        <v>93</v>
      </c>
      <c r="I1312" s="36" t="s">
        <v>94</v>
      </c>
      <c r="J1312" s="36" t="s">
        <v>95</v>
      </c>
      <c r="K1312" s="44">
        <v>2.25</v>
      </c>
      <c r="L1312" s="38">
        <f>IF(J1312="10",K1312,"")</f>
        <v>2.25</v>
      </c>
      <c r="M1312" s="38">
        <f>ROUND(L1312*O1312/100,2)</f>
        <v>1.46</v>
      </c>
      <c r="N1312" s="38">
        <f>L1312-M1312</f>
        <v>0.79</v>
      </c>
      <c r="O1312" s="38" t="s">
        <v>96</v>
      </c>
      <c r="P1312" s="38">
        <f>IF(J1312&lt;&gt;"20",IF(J1312="15",K1312,ROUND(K1312*0.85,2)),"")</f>
        <v>1.91</v>
      </c>
      <c r="Q1312" s="38">
        <f>ROUND(P1312*S1312/100,2)</f>
        <v>1.53</v>
      </c>
      <c r="R1312" s="38">
        <f>P1312-Q1312</f>
        <v>0.37999999999999989</v>
      </c>
      <c r="S1312" s="38" t="s">
        <v>97</v>
      </c>
      <c r="T1312" s="38">
        <f>IF(J1312="20",K1312,IF(J1312="10",ROUND(K1312*0.7,2),ROUND(K1312/0.85*0.7,2)))</f>
        <v>1.58</v>
      </c>
      <c r="U1312" s="38">
        <f>ROUND(T1312*W1312/100,2)</f>
        <v>1.5</v>
      </c>
      <c r="V1312" s="38">
        <f>T1312-U1312</f>
        <v>8.0000000000000071E-2</v>
      </c>
      <c r="W1312" s="36">
        <v>95</v>
      </c>
      <c r="X1312" s="38">
        <f>IF(J1312="20",ROUND(K1312/0.7*0.6,2),IF(J1312="10",ROUND(K1312*0.6,2),ROUND(K1312/0.85*0.6,2)))</f>
        <v>1.35</v>
      </c>
      <c r="Y1312" s="38">
        <f>ROUND(X1312*AA1312/100,2)</f>
        <v>1.28</v>
      </c>
      <c r="Z1312" s="38">
        <f>X1312-Y1312</f>
        <v>7.0000000000000062E-2</v>
      </c>
      <c r="AA1312" s="36">
        <v>95</v>
      </c>
      <c r="AB1312" s="38" t="s">
        <v>98</v>
      </c>
      <c r="AC1312" s="38">
        <v>1.8</v>
      </c>
      <c r="AD1312" s="38">
        <v>1.71</v>
      </c>
      <c r="AE1312" s="38">
        <v>9.000000000000008E-2</v>
      </c>
      <c r="BJ1312" s="3" t="s">
        <v>95</v>
      </c>
      <c r="BK1312" s="3">
        <v>8.25</v>
      </c>
      <c r="BL1312" s="3">
        <v>7.01</v>
      </c>
      <c r="BM1312" s="3">
        <v>1.2400000000000002</v>
      </c>
      <c r="BN1312" s="3">
        <v>6.75</v>
      </c>
      <c r="BO1312" s="3">
        <v>6.41</v>
      </c>
      <c r="BP1312" s="3">
        <v>0.33999999999999986</v>
      </c>
      <c r="BQ1312" s="3">
        <v>6.45</v>
      </c>
      <c r="BR1312" s="3">
        <v>5.48</v>
      </c>
      <c r="BS1312" s="3">
        <v>0.96999999999999975</v>
      </c>
      <c r="BT1312" s="3">
        <v>4.95</v>
      </c>
      <c r="BU1312" s="3">
        <v>4.7</v>
      </c>
      <c r="BV1312" s="3">
        <v>0.25</v>
      </c>
      <c r="BW1312" s="3">
        <v>5.7</v>
      </c>
      <c r="BX1312" s="3">
        <v>5.42</v>
      </c>
      <c r="BY1312" s="3">
        <v>0.28000000000000025</v>
      </c>
      <c r="BZ1312" s="3">
        <v>5.75</v>
      </c>
      <c r="CA1312" s="3">
        <v>4.5999999999999996</v>
      </c>
      <c r="CB1312" s="3">
        <v>1.1500000000000004</v>
      </c>
      <c r="CC1312" s="3">
        <v>5</v>
      </c>
      <c r="CD1312" s="3">
        <v>4.75</v>
      </c>
      <c r="CE1312" s="3">
        <v>0.25</v>
      </c>
      <c r="CF1312" s="3">
        <v>4.25</v>
      </c>
      <c r="CG1312" s="3">
        <v>3.4</v>
      </c>
      <c r="CH1312" s="3">
        <v>0.85000000000000009</v>
      </c>
      <c r="CI1312" s="3">
        <v>3.8</v>
      </c>
      <c r="CJ1312" s="3">
        <v>3.61</v>
      </c>
      <c r="CK1312" s="3">
        <v>0.18999999999999995</v>
      </c>
      <c r="CL1312" s="3">
        <v>5.78</v>
      </c>
      <c r="CM1312" s="3">
        <v>4.91</v>
      </c>
      <c r="CN1312" s="3">
        <v>0.87000000000000011</v>
      </c>
      <c r="CO1312" s="3">
        <v>4.7300000000000004</v>
      </c>
      <c r="CP1312" s="3">
        <v>4.49</v>
      </c>
      <c r="CQ1312" s="3">
        <v>0.24000000000000021</v>
      </c>
      <c r="CR1312" s="3">
        <v>4.5199999999999996</v>
      </c>
      <c r="CS1312" s="3">
        <v>3.84</v>
      </c>
      <c r="CT1312" s="3">
        <v>0.67999999999999972</v>
      </c>
      <c r="CU1312" s="3">
        <v>3.47</v>
      </c>
      <c r="CV1312" s="3">
        <v>3.3</v>
      </c>
      <c r="CW1312" s="3">
        <v>0.17000000000000037</v>
      </c>
      <c r="CX1312" s="3">
        <v>3.99</v>
      </c>
      <c r="CY1312" s="3">
        <v>3.79</v>
      </c>
      <c r="CZ1312" s="3">
        <v>0.20000000000000018</v>
      </c>
      <c r="DA1312" s="3">
        <v>4.03</v>
      </c>
      <c r="DB1312" s="3">
        <v>3.22</v>
      </c>
      <c r="DC1312" s="3">
        <v>0.81</v>
      </c>
      <c r="DD1312" s="3">
        <v>3.5</v>
      </c>
      <c r="DE1312" s="3">
        <v>3.33</v>
      </c>
      <c r="DF1312" s="3">
        <v>0.16999999999999993</v>
      </c>
      <c r="DG1312" s="3">
        <v>2.98</v>
      </c>
      <c r="DH1312" s="3">
        <v>2.5299999999999998</v>
      </c>
      <c r="DI1312" s="3">
        <v>0.45000000000000018</v>
      </c>
      <c r="DJ1312" s="3">
        <v>2.66</v>
      </c>
      <c r="DK1312" s="3">
        <v>2.5299999999999998</v>
      </c>
      <c r="DL1312" s="3">
        <v>0.13000000000000034</v>
      </c>
      <c r="DM1312" s="3">
        <v>7.43</v>
      </c>
      <c r="DN1312" s="3">
        <v>6.32</v>
      </c>
      <c r="DO1312" s="3">
        <v>1.1099999999999994</v>
      </c>
      <c r="DP1312" s="3">
        <v>5.81</v>
      </c>
      <c r="DQ1312" s="3">
        <v>4.9400000000000004</v>
      </c>
      <c r="DR1312" s="3">
        <v>0.86999999999999922</v>
      </c>
      <c r="DS1312" s="3">
        <v>5.18</v>
      </c>
      <c r="DT1312" s="3">
        <v>4.1399999999999997</v>
      </c>
      <c r="DU1312" s="3">
        <v>1.04</v>
      </c>
      <c r="DV1312" s="3">
        <v>3.83</v>
      </c>
      <c r="DW1312" s="3">
        <v>3.06</v>
      </c>
      <c r="DX1312" s="3">
        <v>0.77</v>
      </c>
    </row>
    <row r="1313" spans="1:128" s="3" customFormat="1" x14ac:dyDescent="0.25">
      <c r="A1313" s="36" t="s">
        <v>1493</v>
      </c>
      <c r="B1313" s="36" t="s">
        <v>1205</v>
      </c>
      <c r="C1313" s="36" t="s">
        <v>1206</v>
      </c>
      <c r="D1313" s="37" t="s">
        <v>1212</v>
      </c>
      <c r="E1313" s="36" t="s">
        <v>1213</v>
      </c>
      <c r="F1313" s="37" t="s">
        <v>1027</v>
      </c>
      <c r="G1313" s="36" t="s">
        <v>1028</v>
      </c>
      <c r="H1313" s="36" t="s">
        <v>93</v>
      </c>
      <c r="I1313" s="36" t="s">
        <v>94</v>
      </c>
      <c r="J1313" s="36" t="s">
        <v>95</v>
      </c>
      <c r="K1313" s="44">
        <v>2.75</v>
      </c>
      <c r="L1313" s="38">
        <f>IF(J1313="10",K1313,"")</f>
        <v>2.75</v>
      </c>
      <c r="M1313" s="38">
        <f>ROUND(L1313*O1313/100,2)</f>
        <v>1.79</v>
      </c>
      <c r="N1313" s="38">
        <f>L1313-M1313</f>
        <v>0.96</v>
      </c>
      <c r="O1313" s="38" t="s">
        <v>96</v>
      </c>
      <c r="P1313" s="38">
        <f>IF(J1313&lt;&gt;"20",IF(J1313="15",K1313,ROUND(K1313*0.85,2)),"")</f>
        <v>2.34</v>
      </c>
      <c r="Q1313" s="38">
        <f>ROUND(P1313*S1313/100,2)</f>
        <v>1.87</v>
      </c>
      <c r="R1313" s="38">
        <f>P1313-Q1313</f>
        <v>0.46999999999999975</v>
      </c>
      <c r="S1313" s="38" t="s">
        <v>97</v>
      </c>
      <c r="T1313" s="38">
        <f>IF(J1313="20",K1313,IF(J1313="10",ROUND(K1313*0.7,2),ROUND(K1313/0.85*0.7,2)))</f>
        <v>1.93</v>
      </c>
      <c r="U1313" s="38">
        <f>ROUND(T1313*W1313/100,2)</f>
        <v>1.83</v>
      </c>
      <c r="V1313" s="38">
        <f>T1313-U1313</f>
        <v>9.9999999999999867E-2</v>
      </c>
      <c r="W1313" s="36">
        <v>95</v>
      </c>
      <c r="X1313" s="38">
        <f>IF(J1313="20",ROUND(K1313/0.7*0.6,2),IF(J1313="10",ROUND(K1313*0.6,2),ROUND(K1313/0.85*0.6,2)))</f>
        <v>1.65</v>
      </c>
      <c r="Y1313" s="38">
        <f>ROUND(X1313*AA1313/100,2)</f>
        <v>1.57</v>
      </c>
      <c r="Z1313" s="38">
        <f>X1313-Y1313</f>
        <v>7.9999999999999849E-2</v>
      </c>
      <c r="AA1313" s="36">
        <v>95</v>
      </c>
      <c r="AB1313" s="38" t="s">
        <v>98</v>
      </c>
      <c r="AC1313" s="38">
        <v>2.2000000000000002</v>
      </c>
      <c r="AD1313" s="38">
        <v>2.09</v>
      </c>
      <c r="AE1313" s="38">
        <v>0.11000000000000032</v>
      </c>
      <c r="BJ1313" s="3" t="s">
        <v>95</v>
      </c>
      <c r="BK1313" s="3">
        <v>8.75</v>
      </c>
      <c r="BL1313" s="3">
        <v>7.44</v>
      </c>
      <c r="BM1313" s="3">
        <v>1.3099999999999996</v>
      </c>
      <c r="BN1313" s="3">
        <v>7.05</v>
      </c>
      <c r="BO1313" s="3">
        <v>6.7</v>
      </c>
      <c r="BP1313" s="3">
        <v>0.34999999999999964</v>
      </c>
      <c r="BQ1313" s="3">
        <v>6.95</v>
      </c>
      <c r="BR1313" s="3">
        <v>5.91</v>
      </c>
      <c r="BS1313" s="3">
        <v>1.04</v>
      </c>
      <c r="BT1313" s="3">
        <v>5.25</v>
      </c>
      <c r="BU1313" s="3">
        <v>4.99</v>
      </c>
      <c r="BV1313" s="3">
        <v>0.25999999999999979</v>
      </c>
      <c r="BW1313" s="3">
        <v>6.1</v>
      </c>
      <c r="BX1313" s="3">
        <v>5.8</v>
      </c>
      <c r="BY1313" s="3">
        <v>0.29999999999999982</v>
      </c>
      <c r="BZ1313" s="3">
        <v>6.25</v>
      </c>
      <c r="CA1313" s="3">
        <v>5</v>
      </c>
      <c r="CB1313" s="3">
        <v>1.25</v>
      </c>
      <c r="CC1313" s="3">
        <v>5.4</v>
      </c>
      <c r="CD1313" s="3">
        <v>5.13</v>
      </c>
      <c r="CE1313" s="3">
        <v>0.27000000000000046</v>
      </c>
      <c r="CF1313" s="3">
        <v>4.75</v>
      </c>
      <c r="CG1313" s="3">
        <v>3.8</v>
      </c>
      <c r="CH1313" s="3">
        <v>0.95000000000000018</v>
      </c>
      <c r="CI1313" s="3">
        <v>4.2</v>
      </c>
      <c r="CJ1313" s="3">
        <v>3.99</v>
      </c>
      <c r="CK1313" s="3">
        <v>0.20999999999999996</v>
      </c>
      <c r="CL1313" s="3">
        <v>6.13</v>
      </c>
      <c r="CM1313" s="3">
        <v>5.21</v>
      </c>
      <c r="CN1313" s="3">
        <v>0.91999999999999993</v>
      </c>
      <c r="CO1313" s="3">
        <v>4.9400000000000004</v>
      </c>
      <c r="CP1313" s="3">
        <v>4.6900000000000004</v>
      </c>
      <c r="CQ1313" s="3">
        <v>0.25</v>
      </c>
      <c r="CR1313" s="3">
        <v>4.87</v>
      </c>
      <c r="CS1313" s="3">
        <v>4.1399999999999997</v>
      </c>
      <c r="CT1313" s="3">
        <v>0.73000000000000043</v>
      </c>
      <c r="CU1313" s="3">
        <v>3.68</v>
      </c>
      <c r="CV1313" s="3">
        <v>3.5</v>
      </c>
      <c r="CW1313" s="3">
        <v>0.18000000000000016</v>
      </c>
      <c r="CX1313" s="3">
        <v>4.2699999999999996</v>
      </c>
      <c r="CY1313" s="3">
        <v>4.0599999999999996</v>
      </c>
      <c r="CZ1313" s="3">
        <v>0.20999999999999996</v>
      </c>
      <c r="DA1313" s="3">
        <v>4.38</v>
      </c>
      <c r="DB1313" s="3">
        <v>3.5</v>
      </c>
      <c r="DC1313" s="3">
        <v>0.87999999999999989</v>
      </c>
      <c r="DD1313" s="3">
        <v>3.78</v>
      </c>
      <c r="DE1313" s="3">
        <v>3.59</v>
      </c>
      <c r="DF1313" s="3">
        <v>0.18999999999999995</v>
      </c>
      <c r="DG1313" s="3">
        <v>3.33</v>
      </c>
      <c r="DH1313" s="3">
        <v>2.83</v>
      </c>
      <c r="DI1313" s="3">
        <v>0.5</v>
      </c>
      <c r="DJ1313" s="3">
        <v>2.94</v>
      </c>
      <c r="DK1313" s="3">
        <v>2.79</v>
      </c>
      <c r="DL1313" s="3">
        <v>0.14999999999999991</v>
      </c>
      <c r="DM1313" s="3">
        <v>7.88</v>
      </c>
      <c r="DN1313" s="3">
        <v>6.7</v>
      </c>
      <c r="DO1313" s="3">
        <v>1.1799999999999997</v>
      </c>
      <c r="DP1313" s="3">
        <v>6.26</v>
      </c>
      <c r="DQ1313" s="3">
        <v>5.32</v>
      </c>
      <c r="DR1313" s="3">
        <v>0.9399999999999995</v>
      </c>
      <c r="DS1313" s="3">
        <v>5.63</v>
      </c>
      <c r="DT1313" s="3">
        <v>4.5</v>
      </c>
      <c r="DU1313" s="3">
        <v>1.1299999999999999</v>
      </c>
      <c r="DV1313" s="3">
        <v>4.28</v>
      </c>
      <c r="DW1313" s="3">
        <v>3.42</v>
      </c>
      <c r="DX1313" s="3">
        <v>0.86000000000000032</v>
      </c>
    </row>
    <row r="1314" spans="1:128" s="3" customFormat="1" x14ac:dyDescent="0.25">
      <c r="A1314" s="36" t="s">
        <v>1494</v>
      </c>
      <c r="B1314" s="36" t="s">
        <v>1205</v>
      </c>
      <c r="C1314" s="36" t="s">
        <v>1206</v>
      </c>
      <c r="D1314" s="37" t="s">
        <v>1223</v>
      </c>
      <c r="E1314" s="36" t="s">
        <v>1224</v>
      </c>
      <c r="F1314" s="37" t="s">
        <v>1052</v>
      </c>
      <c r="G1314" s="36" t="s">
        <v>1053</v>
      </c>
      <c r="H1314" s="36" t="s">
        <v>93</v>
      </c>
      <c r="I1314" s="36" t="s">
        <v>94</v>
      </c>
      <c r="J1314" s="36" t="s">
        <v>95</v>
      </c>
      <c r="K1314" s="44">
        <v>2.25</v>
      </c>
      <c r="L1314" s="38">
        <f>IF(J1314="10",K1314,"")</f>
        <v>2.25</v>
      </c>
      <c r="M1314" s="38">
        <f>ROUND(L1314*O1314/100,2)</f>
        <v>1.46</v>
      </c>
      <c r="N1314" s="38">
        <f>L1314-M1314</f>
        <v>0.79</v>
      </c>
      <c r="O1314" s="38" t="s">
        <v>96</v>
      </c>
      <c r="P1314" s="38">
        <f>IF(J1314&lt;&gt;"20",IF(J1314="15",K1314,ROUND(K1314*0.85,2)),"")</f>
        <v>1.91</v>
      </c>
      <c r="Q1314" s="38">
        <f>ROUND(P1314*S1314/100,2)</f>
        <v>1.53</v>
      </c>
      <c r="R1314" s="38">
        <f>P1314-Q1314</f>
        <v>0.37999999999999989</v>
      </c>
      <c r="S1314" s="38" t="s">
        <v>97</v>
      </c>
      <c r="T1314" s="38">
        <f>IF(J1314="20",K1314,IF(J1314="10",ROUND(K1314*0.7,2),ROUND(K1314/0.85*0.7,2)))</f>
        <v>1.58</v>
      </c>
      <c r="U1314" s="38">
        <f>ROUND(T1314*W1314/100,2)</f>
        <v>1.5</v>
      </c>
      <c r="V1314" s="38">
        <f>T1314-U1314</f>
        <v>8.0000000000000071E-2</v>
      </c>
      <c r="W1314" s="36">
        <v>95</v>
      </c>
      <c r="X1314" s="38">
        <f>IF(J1314="20",ROUND(K1314/0.7*0.6,2),IF(J1314="10",ROUND(K1314*0.6,2),ROUND(K1314/0.85*0.6,2)))</f>
        <v>1.35</v>
      </c>
      <c r="Y1314" s="38">
        <f>ROUND(X1314*AA1314/100,2)</f>
        <v>1.28</v>
      </c>
      <c r="Z1314" s="38">
        <f>X1314-Y1314</f>
        <v>7.0000000000000062E-2</v>
      </c>
      <c r="AA1314" s="36">
        <v>95</v>
      </c>
      <c r="AB1314" s="38" t="s">
        <v>98</v>
      </c>
      <c r="AC1314" s="38">
        <v>1.8</v>
      </c>
      <c r="AD1314" s="38">
        <v>1.71</v>
      </c>
      <c r="AE1314" s="38">
        <v>9.000000000000008E-2</v>
      </c>
      <c r="BJ1314" s="3" t="s">
        <v>95</v>
      </c>
      <c r="BK1314" s="3">
        <v>8.25</v>
      </c>
      <c r="BL1314" s="3">
        <v>7.01</v>
      </c>
      <c r="BM1314" s="3">
        <v>1.2400000000000002</v>
      </c>
      <c r="BN1314" s="3">
        <v>6.75</v>
      </c>
      <c r="BO1314" s="3">
        <v>6.41</v>
      </c>
      <c r="BP1314" s="3">
        <v>0.33999999999999986</v>
      </c>
      <c r="BQ1314" s="3">
        <v>6.45</v>
      </c>
      <c r="BR1314" s="3">
        <v>5.48</v>
      </c>
      <c r="BS1314" s="3">
        <v>0.96999999999999975</v>
      </c>
      <c r="BT1314" s="3">
        <v>4.95</v>
      </c>
      <c r="BU1314" s="3">
        <v>4.7</v>
      </c>
      <c r="BV1314" s="3">
        <v>0.25</v>
      </c>
      <c r="BW1314" s="3">
        <v>5.7</v>
      </c>
      <c r="BX1314" s="3">
        <v>5.42</v>
      </c>
      <c r="BY1314" s="3">
        <v>0.28000000000000025</v>
      </c>
      <c r="BZ1314" s="3">
        <v>5.75</v>
      </c>
      <c r="CA1314" s="3">
        <v>4.5999999999999996</v>
      </c>
      <c r="CB1314" s="3">
        <v>1.1500000000000004</v>
      </c>
      <c r="CC1314" s="3">
        <v>5</v>
      </c>
      <c r="CD1314" s="3">
        <v>4.75</v>
      </c>
      <c r="CE1314" s="3">
        <v>0.25</v>
      </c>
      <c r="CF1314" s="3">
        <v>4.25</v>
      </c>
      <c r="CG1314" s="3">
        <v>3.4</v>
      </c>
      <c r="CH1314" s="3">
        <v>0.85000000000000009</v>
      </c>
      <c r="CI1314" s="3">
        <v>3.8</v>
      </c>
      <c r="CJ1314" s="3">
        <v>3.61</v>
      </c>
      <c r="CK1314" s="3">
        <v>0.18999999999999995</v>
      </c>
      <c r="CL1314" s="3">
        <v>5.78</v>
      </c>
      <c r="CM1314" s="3">
        <v>4.91</v>
      </c>
      <c r="CN1314" s="3">
        <v>0.87000000000000011</v>
      </c>
      <c r="CO1314" s="3">
        <v>4.7300000000000004</v>
      </c>
      <c r="CP1314" s="3">
        <v>4.49</v>
      </c>
      <c r="CQ1314" s="3">
        <v>0.24000000000000021</v>
      </c>
      <c r="CR1314" s="3">
        <v>4.5199999999999996</v>
      </c>
      <c r="CS1314" s="3">
        <v>3.84</v>
      </c>
      <c r="CT1314" s="3">
        <v>0.67999999999999972</v>
      </c>
      <c r="CU1314" s="3">
        <v>3.47</v>
      </c>
      <c r="CV1314" s="3">
        <v>3.3</v>
      </c>
      <c r="CW1314" s="3">
        <v>0.17000000000000037</v>
      </c>
      <c r="CX1314" s="3">
        <v>3.99</v>
      </c>
      <c r="CY1314" s="3">
        <v>3.79</v>
      </c>
      <c r="CZ1314" s="3">
        <v>0.20000000000000018</v>
      </c>
      <c r="DA1314" s="3">
        <v>4.03</v>
      </c>
      <c r="DB1314" s="3">
        <v>3.22</v>
      </c>
      <c r="DC1314" s="3">
        <v>0.81</v>
      </c>
      <c r="DD1314" s="3">
        <v>3.5</v>
      </c>
      <c r="DE1314" s="3">
        <v>3.33</v>
      </c>
      <c r="DF1314" s="3">
        <v>0.16999999999999993</v>
      </c>
      <c r="DG1314" s="3">
        <v>2.98</v>
      </c>
      <c r="DH1314" s="3">
        <v>2.5299999999999998</v>
      </c>
      <c r="DI1314" s="3">
        <v>0.45000000000000018</v>
      </c>
      <c r="DJ1314" s="3">
        <v>2.66</v>
      </c>
      <c r="DK1314" s="3">
        <v>2.5299999999999998</v>
      </c>
      <c r="DL1314" s="3">
        <v>0.13000000000000034</v>
      </c>
      <c r="DM1314" s="3">
        <v>7.43</v>
      </c>
      <c r="DN1314" s="3">
        <v>6.32</v>
      </c>
      <c r="DO1314" s="3">
        <v>1.1099999999999994</v>
      </c>
      <c r="DP1314" s="3">
        <v>5.81</v>
      </c>
      <c r="DQ1314" s="3">
        <v>4.9400000000000004</v>
      </c>
      <c r="DR1314" s="3">
        <v>0.86999999999999922</v>
      </c>
      <c r="DS1314" s="3">
        <v>5.18</v>
      </c>
      <c r="DT1314" s="3">
        <v>4.1399999999999997</v>
      </c>
      <c r="DU1314" s="3">
        <v>1.04</v>
      </c>
      <c r="DV1314" s="3">
        <v>3.83</v>
      </c>
      <c r="DW1314" s="3">
        <v>3.06</v>
      </c>
      <c r="DX1314" s="3">
        <v>0.77</v>
      </c>
    </row>
    <row r="1315" spans="1:128" s="3" customFormat="1" x14ac:dyDescent="0.25">
      <c r="A1315" s="36" t="s">
        <v>1495</v>
      </c>
      <c r="B1315" s="36" t="s">
        <v>1205</v>
      </c>
      <c r="C1315" s="36" t="s">
        <v>1206</v>
      </c>
      <c r="D1315" s="37" t="s">
        <v>1229</v>
      </c>
      <c r="E1315" s="36" t="s">
        <v>1230</v>
      </c>
      <c r="F1315" s="37" t="s">
        <v>1052</v>
      </c>
      <c r="G1315" s="36" t="s">
        <v>1053</v>
      </c>
      <c r="H1315" s="36" t="s">
        <v>93</v>
      </c>
      <c r="I1315" s="36" t="s">
        <v>94</v>
      </c>
      <c r="J1315" s="36" t="s">
        <v>95</v>
      </c>
      <c r="K1315" s="44">
        <v>2.5</v>
      </c>
      <c r="L1315" s="38">
        <f>IF(J1315="10",K1315,"")</f>
        <v>2.5</v>
      </c>
      <c r="M1315" s="38">
        <f>ROUND(L1315*O1315/100,2)</f>
        <v>1.63</v>
      </c>
      <c r="N1315" s="38">
        <f>L1315-M1315</f>
        <v>0.87000000000000011</v>
      </c>
      <c r="O1315" s="38" t="s">
        <v>96</v>
      </c>
      <c r="P1315" s="38">
        <f>IF(J1315&lt;&gt;"20",IF(J1315="15",K1315,ROUND(K1315*0.85,2)),"")</f>
        <v>2.13</v>
      </c>
      <c r="Q1315" s="38">
        <f>ROUND(P1315*S1315/100,2)</f>
        <v>1.7</v>
      </c>
      <c r="R1315" s="38">
        <f>P1315-Q1315</f>
        <v>0.42999999999999994</v>
      </c>
      <c r="S1315" s="38" t="s">
        <v>97</v>
      </c>
      <c r="T1315" s="38">
        <f>IF(J1315="20",K1315,IF(J1315="10",ROUND(K1315*0.7,2),ROUND(K1315/0.85*0.7,2)))</f>
        <v>1.75</v>
      </c>
      <c r="U1315" s="38">
        <f>ROUND(T1315*W1315/100,2)</f>
        <v>1.66</v>
      </c>
      <c r="V1315" s="38">
        <f>T1315-U1315</f>
        <v>9.000000000000008E-2</v>
      </c>
      <c r="W1315" s="36">
        <v>95</v>
      </c>
      <c r="X1315" s="38">
        <f>IF(J1315="20",ROUND(K1315/0.7*0.6,2),IF(J1315="10",ROUND(K1315*0.6,2),ROUND(K1315/0.85*0.6,2)))</f>
        <v>1.5</v>
      </c>
      <c r="Y1315" s="38">
        <f>ROUND(X1315*AA1315/100,2)</f>
        <v>1.43</v>
      </c>
      <c r="Z1315" s="38">
        <f>X1315-Y1315</f>
        <v>7.0000000000000062E-2</v>
      </c>
      <c r="AA1315" s="36">
        <v>95</v>
      </c>
      <c r="AB1315" s="38" t="s">
        <v>98</v>
      </c>
      <c r="AC1315" s="38">
        <v>2</v>
      </c>
      <c r="AD1315" s="38">
        <v>1.9</v>
      </c>
      <c r="AE1315" s="38">
        <v>0.10000000000000009</v>
      </c>
      <c r="BJ1315" s="3" t="s">
        <v>95</v>
      </c>
      <c r="BK1315" s="3">
        <v>8.5</v>
      </c>
      <c r="BL1315" s="3">
        <v>7.23</v>
      </c>
      <c r="BM1315" s="3">
        <v>1.2699999999999996</v>
      </c>
      <c r="BN1315" s="3">
        <v>6.9</v>
      </c>
      <c r="BO1315" s="3">
        <v>6.56</v>
      </c>
      <c r="BP1315" s="3">
        <v>0.34000000000000075</v>
      </c>
      <c r="BQ1315" s="3">
        <v>6.7</v>
      </c>
      <c r="BR1315" s="3">
        <v>5.7</v>
      </c>
      <c r="BS1315" s="3">
        <v>1</v>
      </c>
      <c r="BT1315" s="3">
        <v>5.0999999999999996</v>
      </c>
      <c r="BU1315" s="3">
        <v>4.8499999999999996</v>
      </c>
      <c r="BV1315" s="3">
        <v>0.25</v>
      </c>
      <c r="BW1315" s="3">
        <v>5.9</v>
      </c>
      <c r="BX1315" s="3">
        <v>5.61</v>
      </c>
      <c r="BY1315" s="3">
        <v>0.29000000000000004</v>
      </c>
      <c r="BZ1315" s="3">
        <v>6</v>
      </c>
      <c r="CA1315" s="3">
        <v>4.8</v>
      </c>
      <c r="CB1315" s="3">
        <v>1.2000000000000002</v>
      </c>
      <c r="CC1315" s="3">
        <v>5.2</v>
      </c>
      <c r="CD1315" s="3">
        <v>4.9400000000000004</v>
      </c>
      <c r="CE1315" s="3">
        <v>0.25999999999999979</v>
      </c>
      <c r="CF1315" s="3">
        <v>4.5</v>
      </c>
      <c r="CG1315" s="3">
        <v>3.6</v>
      </c>
      <c r="CH1315" s="3">
        <v>0.89999999999999991</v>
      </c>
      <c r="CI1315" s="3">
        <v>4</v>
      </c>
      <c r="CJ1315" s="3">
        <v>3.8</v>
      </c>
      <c r="CK1315" s="3">
        <v>0.20000000000000018</v>
      </c>
      <c r="CL1315" s="3">
        <v>5.95</v>
      </c>
      <c r="CM1315" s="3">
        <v>5.0599999999999996</v>
      </c>
      <c r="CN1315" s="3">
        <v>0.89000000000000057</v>
      </c>
      <c r="CO1315" s="3">
        <v>4.83</v>
      </c>
      <c r="CP1315" s="3">
        <v>4.59</v>
      </c>
      <c r="CQ1315" s="3">
        <v>0.24000000000000021</v>
      </c>
      <c r="CR1315" s="3">
        <v>4.6900000000000004</v>
      </c>
      <c r="CS1315" s="3">
        <v>3.99</v>
      </c>
      <c r="CT1315" s="3">
        <v>0.70000000000000018</v>
      </c>
      <c r="CU1315" s="3">
        <v>3.57</v>
      </c>
      <c r="CV1315" s="3">
        <v>3.39</v>
      </c>
      <c r="CW1315" s="3">
        <v>0.17999999999999972</v>
      </c>
      <c r="CX1315" s="3">
        <v>4.13</v>
      </c>
      <c r="CY1315" s="3">
        <v>3.92</v>
      </c>
      <c r="CZ1315" s="3">
        <v>0.20999999999999996</v>
      </c>
      <c r="DA1315" s="3">
        <v>4.2</v>
      </c>
      <c r="DB1315" s="3">
        <v>3.36</v>
      </c>
      <c r="DC1315" s="3">
        <v>0.8400000000000003</v>
      </c>
      <c r="DD1315" s="3">
        <v>3.64</v>
      </c>
      <c r="DE1315" s="3">
        <v>3.46</v>
      </c>
      <c r="DF1315" s="3">
        <v>0.18000000000000016</v>
      </c>
      <c r="DG1315" s="3">
        <v>3.15</v>
      </c>
      <c r="DH1315" s="3">
        <v>2.68</v>
      </c>
      <c r="DI1315" s="3">
        <v>0.46999999999999975</v>
      </c>
      <c r="DJ1315" s="3">
        <v>2.8</v>
      </c>
      <c r="DK1315" s="3">
        <v>2.66</v>
      </c>
      <c r="DL1315" s="3">
        <v>0.13999999999999968</v>
      </c>
      <c r="DM1315" s="3">
        <v>7.65</v>
      </c>
      <c r="DN1315" s="3">
        <v>6.5</v>
      </c>
      <c r="DO1315" s="3">
        <v>1.1500000000000004</v>
      </c>
      <c r="DP1315" s="3">
        <v>6.03</v>
      </c>
      <c r="DQ1315" s="3">
        <v>5.13</v>
      </c>
      <c r="DR1315" s="3">
        <v>0.90000000000000036</v>
      </c>
      <c r="DS1315" s="3">
        <v>5.4</v>
      </c>
      <c r="DT1315" s="3">
        <v>4.32</v>
      </c>
      <c r="DU1315" s="3">
        <v>1.08</v>
      </c>
      <c r="DV1315" s="3">
        <v>4.05</v>
      </c>
      <c r="DW1315" s="3">
        <v>3.24</v>
      </c>
      <c r="DX1315" s="3">
        <v>0.80999999999999961</v>
      </c>
    </row>
    <row r="1316" spans="1:128" s="3" customFormat="1" x14ac:dyDescent="0.25">
      <c r="A1316" s="36" t="s">
        <v>1496</v>
      </c>
      <c r="B1316" s="36" t="s">
        <v>1205</v>
      </c>
      <c r="C1316" s="36" t="s">
        <v>1206</v>
      </c>
      <c r="D1316" s="37" t="s">
        <v>1215</v>
      </c>
      <c r="E1316" s="36" t="s">
        <v>1206</v>
      </c>
      <c r="F1316" s="37" t="s">
        <v>1052</v>
      </c>
      <c r="G1316" s="36" t="s">
        <v>1053</v>
      </c>
      <c r="H1316" s="36" t="s">
        <v>93</v>
      </c>
      <c r="I1316" s="36" t="s">
        <v>94</v>
      </c>
      <c r="J1316" s="36" t="s">
        <v>95</v>
      </c>
      <c r="K1316" s="44">
        <v>2.75</v>
      </c>
      <c r="L1316" s="38">
        <f>IF(J1316="10",K1316,"")</f>
        <v>2.75</v>
      </c>
      <c r="M1316" s="38">
        <f>ROUND(L1316*O1316/100,2)</f>
        <v>1.79</v>
      </c>
      <c r="N1316" s="38">
        <f>L1316-M1316</f>
        <v>0.96</v>
      </c>
      <c r="O1316" s="38" t="s">
        <v>96</v>
      </c>
      <c r="P1316" s="38">
        <f>IF(J1316&lt;&gt;"20",IF(J1316="15",K1316,ROUND(K1316*0.85,2)),"")</f>
        <v>2.34</v>
      </c>
      <c r="Q1316" s="38">
        <f>ROUND(P1316*S1316/100,2)</f>
        <v>1.87</v>
      </c>
      <c r="R1316" s="38">
        <f>P1316-Q1316</f>
        <v>0.46999999999999975</v>
      </c>
      <c r="S1316" s="38" t="s">
        <v>97</v>
      </c>
      <c r="T1316" s="38">
        <f>IF(J1316="20",K1316,IF(J1316="10",ROUND(K1316*0.7,2),ROUND(K1316/0.85*0.7,2)))</f>
        <v>1.93</v>
      </c>
      <c r="U1316" s="38">
        <f>ROUND(T1316*W1316/100,2)</f>
        <v>1.83</v>
      </c>
      <c r="V1316" s="38">
        <f>T1316-U1316</f>
        <v>9.9999999999999867E-2</v>
      </c>
      <c r="W1316" s="36">
        <v>95</v>
      </c>
      <c r="X1316" s="38">
        <f>IF(J1316="20",ROUND(K1316/0.7*0.6,2),IF(J1316="10",ROUND(K1316*0.6,2),ROUND(K1316/0.85*0.6,2)))</f>
        <v>1.65</v>
      </c>
      <c r="Y1316" s="38">
        <f>ROUND(X1316*AA1316/100,2)</f>
        <v>1.57</v>
      </c>
      <c r="Z1316" s="38">
        <f>X1316-Y1316</f>
        <v>7.9999999999999849E-2</v>
      </c>
      <c r="AA1316" s="36">
        <v>95</v>
      </c>
      <c r="AB1316" s="38" t="s">
        <v>98</v>
      </c>
      <c r="AC1316" s="38">
        <v>2.2000000000000002</v>
      </c>
      <c r="AD1316" s="38">
        <v>2.09</v>
      </c>
      <c r="AE1316" s="38">
        <v>0.11000000000000032</v>
      </c>
      <c r="BJ1316" s="3" t="s">
        <v>95</v>
      </c>
      <c r="BK1316" s="3">
        <v>8.75</v>
      </c>
      <c r="BL1316" s="3">
        <v>7.44</v>
      </c>
      <c r="BM1316" s="3">
        <v>1.3099999999999996</v>
      </c>
      <c r="BN1316" s="3">
        <v>7.05</v>
      </c>
      <c r="BO1316" s="3">
        <v>6.7</v>
      </c>
      <c r="BP1316" s="3">
        <v>0.34999999999999964</v>
      </c>
      <c r="BQ1316" s="3">
        <v>6.95</v>
      </c>
      <c r="BR1316" s="3">
        <v>5.91</v>
      </c>
      <c r="BS1316" s="3">
        <v>1.04</v>
      </c>
      <c r="BT1316" s="3">
        <v>5.25</v>
      </c>
      <c r="BU1316" s="3">
        <v>4.99</v>
      </c>
      <c r="BV1316" s="3">
        <v>0.25999999999999979</v>
      </c>
      <c r="BW1316" s="3">
        <v>6.1</v>
      </c>
      <c r="BX1316" s="3">
        <v>5.8</v>
      </c>
      <c r="BY1316" s="3">
        <v>0.29999999999999982</v>
      </c>
      <c r="BZ1316" s="3">
        <v>6.25</v>
      </c>
      <c r="CA1316" s="3">
        <v>5</v>
      </c>
      <c r="CB1316" s="3">
        <v>1.25</v>
      </c>
      <c r="CC1316" s="3">
        <v>5.4</v>
      </c>
      <c r="CD1316" s="3">
        <v>5.13</v>
      </c>
      <c r="CE1316" s="3">
        <v>0.27000000000000046</v>
      </c>
      <c r="CF1316" s="3">
        <v>4.75</v>
      </c>
      <c r="CG1316" s="3">
        <v>3.8</v>
      </c>
      <c r="CH1316" s="3">
        <v>0.95000000000000018</v>
      </c>
      <c r="CI1316" s="3">
        <v>4.2</v>
      </c>
      <c r="CJ1316" s="3">
        <v>3.99</v>
      </c>
      <c r="CK1316" s="3">
        <v>0.20999999999999996</v>
      </c>
      <c r="CL1316" s="3">
        <v>6.13</v>
      </c>
      <c r="CM1316" s="3">
        <v>5.21</v>
      </c>
      <c r="CN1316" s="3">
        <v>0.91999999999999993</v>
      </c>
      <c r="CO1316" s="3">
        <v>4.9400000000000004</v>
      </c>
      <c r="CP1316" s="3">
        <v>4.6900000000000004</v>
      </c>
      <c r="CQ1316" s="3">
        <v>0.25</v>
      </c>
      <c r="CR1316" s="3">
        <v>4.87</v>
      </c>
      <c r="CS1316" s="3">
        <v>4.1399999999999997</v>
      </c>
      <c r="CT1316" s="3">
        <v>0.73000000000000043</v>
      </c>
      <c r="CU1316" s="3">
        <v>3.68</v>
      </c>
      <c r="CV1316" s="3">
        <v>3.5</v>
      </c>
      <c r="CW1316" s="3">
        <v>0.18000000000000016</v>
      </c>
      <c r="CX1316" s="3">
        <v>4.2699999999999996</v>
      </c>
      <c r="CY1316" s="3">
        <v>4.0599999999999996</v>
      </c>
      <c r="CZ1316" s="3">
        <v>0.20999999999999996</v>
      </c>
      <c r="DA1316" s="3">
        <v>4.38</v>
      </c>
      <c r="DB1316" s="3">
        <v>3.5</v>
      </c>
      <c r="DC1316" s="3">
        <v>0.87999999999999989</v>
      </c>
      <c r="DD1316" s="3">
        <v>3.78</v>
      </c>
      <c r="DE1316" s="3">
        <v>3.59</v>
      </c>
      <c r="DF1316" s="3">
        <v>0.18999999999999995</v>
      </c>
      <c r="DG1316" s="3">
        <v>3.33</v>
      </c>
      <c r="DH1316" s="3">
        <v>2.83</v>
      </c>
      <c r="DI1316" s="3">
        <v>0.5</v>
      </c>
      <c r="DJ1316" s="3">
        <v>2.94</v>
      </c>
      <c r="DK1316" s="3">
        <v>2.79</v>
      </c>
      <c r="DL1316" s="3">
        <v>0.14999999999999991</v>
      </c>
      <c r="DM1316" s="3">
        <v>7.88</v>
      </c>
      <c r="DN1316" s="3">
        <v>6.7</v>
      </c>
      <c r="DO1316" s="3">
        <v>1.1799999999999997</v>
      </c>
      <c r="DP1316" s="3">
        <v>6.26</v>
      </c>
      <c r="DQ1316" s="3">
        <v>5.32</v>
      </c>
      <c r="DR1316" s="3">
        <v>0.9399999999999995</v>
      </c>
      <c r="DS1316" s="3">
        <v>5.63</v>
      </c>
      <c r="DT1316" s="3">
        <v>4.5</v>
      </c>
      <c r="DU1316" s="3">
        <v>1.1299999999999999</v>
      </c>
      <c r="DV1316" s="3">
        <v>4.28</v>
      </c>
      <c r="DW1316" s="3">
        <v>3.42</v>
      </c>
      <c r="DX1316" s="3">
        <v>0.86000000000000032</v>
      </c>
    </row>
    <row r="1317" spans="1:128" s="3" customFormat="1" x14ac:dyDescent="0.25">
      <c r="A1317" s="36" t="s">
        <v>1497</v>
      </c>
      <c r="B1317" s="36" t="s">
        <v>1205</v>
      </c>
      <c r="C1317" s="36" t="s">
        <v>1206</v>
      </c>
      <c r="D1317" s="37" t="s">
        <v>1220</v>
      </c>
      <c r="E1317" s="36" t="s">
        <v>1221</v>
      </c>
      <c r="F1317" s="37" t="s">
        <v>1052</v>
      </c>
      <c r="G1317" s="36" t="s">
        <v>1053</v>
      </c>
      <c r="H1317" s="36" t="s">
        <v>93</v>
      </c>
      <c r="I1317" s="36" t="s">
        <v>94</v>
      </c>
      <c r="J1317" s="36" t="s">
        <v>95</v>
      </c>
      <c r="K1317" s="44">
        <v>2.5</v>
      </c>
      <c r="L1317" s="38">
        <f>IF(J1317="10",K1317,"")</f>
        <v>2.5</v>
      </c>
      <c r="M1317" s="38">
        <f>ROUND(L1317*O1317/100,2)</f>
        <v>1.63</v>
      </c>
      <c r="N1317" s="38">
        <f>L1317-M1317</f>
        <v>0.87000000000000011</v>
      </c>
      <c r="O1317" s="38" t="s">
        <v>96</v>
      </c>
      <c r="P1317" s="38">
        <f>IF(J1317&lt;&gt;"20",IF(J1317="15",K1317,ROUND(K1317*0.85,2)),"")</f>
        <v>2.13</v>
      </c>
      <c r="Q1317" s="38">
        <f>ROUND(P1317*S1317/100,2)</f>
        <v>1.7</v>
      </c>
      <c r="R1317" s="38">
        <f>P1317-Q1317</f>
        <v>0.42999999999999994</v>
      </c>
      <c r="S1317" s="38" t="s">
        <v>97</v>
      </c>
      <c r="T1317" s="38">
        <f>IF(J1317="20",K1317,IF(J1317="10",ROUND(K1317*0.7,2),ROUND(K1317/0.85*0.7,2)))</f>
        <v>1.75</v>
      </c>
      <c r="U1317" s="38">
        <f>ROUND(T1317*W1317/100,2)</f>
        <v>1.66</v>
      </c>
      <c r="V1317" s="38">
        <f>T1317-U1317</f>
        <v>9.000000000000008E-2</v>
      </c>
      <c r="W1317" s="36">
        <v>95</v>
      </c>
      <c r="X1317" s="38">
        <f>IF(J1317="20",ROUND(K1317/0.7*0.6,2),IF(J1317="10",ROUND(K1317*0.6,2),ROUND(K1317/0.85*0.6,2)))</f>
        <v>1.5</v>
      </c>
      <c r="Y1317" s="38">
        <f>ROUND(X1317*AA1317/100,2)</f>
        <v>1.43</v>
      </c>
      <c r="Z1317" s="38">
        <f>X1317-Y1317</f>
        <v>7.0000000000000062E-2</v>
      </c>
      <c r="AA1317" s="36">
        <v>95</v>
      </c>
      <c r="AB1317" s="38" t="s">
        <v>98</v>
      </c>
      <c r="AC1317" s="38">
        <v>2</v>
      </c>
      <c r="AD1317" s="38">
        <v>1.9</v>
      </c>
      <c r="AE1317" s="38">
        <v>0.10000000000000009</v>
      </c>
      <c r="BJ1317" s="3" t="s">
        <v>95</v>
      </c>
      <c r="BK1317" s="3">
        <v>8.5</v>
      </c>
      <c r="BL1317" s="3">
        <v>7.23</v>
      </c>
      <c r="BM1317" s="3">
        <v>1.2699999999999996</v>
      </c>
      <c r="BN1317" s="3">
        <v>6.9</v>
      </c>
      <c r="BO1317" s="3">
        <v>6.56</v>
      </c>
      <c r="BP1317" s="3">
        <v>0.34000000000000075</v>
      </c>
      <c r="BQ1317" s="3">
        <v>6.7</v>
      </c>
      <c r="BR1317" s="3">
        <v>5.7</v>
      </c>
      <c r="BS1317" s="3">
        <v>1</v>
      </c>
      <c r="BT1317" s="3">
        <v>5.0999999999999996</v>
      </c>
      <c r="BU1317" s="3">
        <v>4.8499999999999996</v>
      </c>
      <c r="BV1317" s="3">
        <v>0.25</v>
      </c>
      <c r="BW1317" s="3">
        <v>5.9</v>
      </c>
      <c r="BX1317" s="3">
        <v>5.61</v>
      </c>
      <c r="BY1317" s="3">
        <v>0.29000000000000004</v>
      </c>
      <c r="BZ1317" s="3">
        <v>6</v>
      </c>
      <c r="CA1317" s="3">
        <v>4.8</v>
      </c>
      <c r="CB1317" s="3">
        <v>1.2000000000000002</v>
      </c>
      <c r="CC1317" s="3">
        <v>5.2</v>
      </c>
      <c r="CD1317" s="3">
        <v>4.9400000000000004</v>
      </c>
      <c r="CE1317" s="3">
        <v>0.25999999999999979</v>
      </c>
      <c r="CF1317" s="3">
        <v>4.5</v>
      </c>
      <c r="CG1317" s="3">
        <v>3.6</v>
      </c>
      <c r="CH1317" s="3">
        <v>0.89999999999999991</v>
      </c>
      <c r="CI1317" s="3">
        <v>4</v>
      </c>
      <c r="CJ1317" s="3">
        <v>3.8</v>
      </c>
      <c r="CK1317" s="3">
        <v>0.20000000000000018</v>
      </c>
      <c r="CL1317" s="3">
        <v>5.95</v>
      </c>
      <c r="CM1317" s="3">
        <v>5.0599999999999996</v>
      </c>
      <c r="CN1317" s="3">
        <v>0.89000000000000057</v>
      </c>
      <c r="CO1317" s="3">
        <v>4.83</v>
      </c>
      <c r="CP1317" s="3">
        <v>4.59</v>
      </c>
      <c r="CQ1317" s="3">
        <v>0.24000000000000021</v>
      </c>
      <c r="CR1317" s="3">
        <v>4.6900000000000004</v>
      </c>
      <c r="CS1317" s="3">
        <v>3.99</v>
      </c>
      <c r="CT1317" s="3">
        <v>0.70000000000000018</v>
      </c>
      <c r="CU1317" s="3">
        <v>3.57</v>
      </c>
      <c r="CV1317" s="3">
        <v>3.39</v>
      </c>
      <c r="CW1317" s="3">
        <v>0.17999999999999972</v>
      </c>
      <c r="CX1317" s="3">
        <v>4.13</v>
      </c>
      <c r="CY1317" s="3">
        <v>3.92</v>
      </c>
      <c r="CZ1317" s="3">
        <v>0.20999999999999996</v>
      </c>
      <c r="DA1317" s="3">
        <v>4.2</v>
      </c>
      <c r="DB1317" s="3">
        <v>3.36</v>
      </c>
      <c r="DC1317" s="3">
        <v>0.8400000000000003</v>
      </c>
      <c r="DD1317" s="3">
        <v>3.64</v>
      </c>
      <c r="DE1317" s="3">
        <v>3.46</v>
      </c>
      <c r="DF1317" s="3">
        <v>0.18000000000000016</v>
      </c>
      <c r="DG1317" s="3">
        <v>3.15</v>
      </c>
      <c r="DH1317" s="3">
        <v>2.68</v>
      </c>
      <c r="DI1317" s="3">
        <v>0.46999999999999975</v>
      </c>
      <c r="DJ1317" s="3">
        <v>2.8</v>
      </c>
      <c r="DK1317" s="3">
        <v>2.66</v>
      </c>
      <c r="DL1317" s="3">
        <v>0.13999999999999968</v>
      </c>
      <c r="DM1317" s="3">
        <v>7.65</v>
      </c>
      <c r="DN1317" s="3">
        <v>6.5</v>
      </c>
      <c r="DO1317" s="3">
        <v>1.1500000000000004</v>
      </c>
      <c r="DP1317" s="3">
        <v>6.03</v>
      </c>
      <c r="DQ1317" s="3">
        <v>5.13</v>
      </c>
      <c r="DR1317" s="3">
        <v>0.90000000000000036</v>
      </c>
      <c r="DS1317" s="3">
        <v>5.4</v>
      </c>
      <c r="DT1317" s="3">
        <v>4.32</v>
      </c>
      <c r="DU1317" s="3">
        <v>1.08</v>
      </c>
      <c r="DV1317" s="3">
        <v>4.05</v>
      </c>
      <c r="DW1317" s="3">
        <v>3.24</v>
      </c>
      <c r="DX1317" s="3">
        <v>0.80999999999999961</v>
      </c>
    </row>
    <row r="1318" spans="1:128" s="3" customFormat="1" x14ac:dyDescent="0.25">
      <c r="A1318" s="36" t="s">
        <v>1498</v>
      </c>
      <c r="B1318" s="36" t="s">
        <v>1205</v>
      </c>
      <c r="C1318" s="36" t="s">
        <v>1206</v>
      </c>
      <c r="D1318" s="37" t="s">
        <v>1217</v>
      </c>
      <c r="E1318" s="36" t="s">
        <v>1218</v>
      </c>
      <c r="F1318" s="37" t="s">
        <v>1052</v>
      </c>
      <c r="G1318" s="36" t="s">
        <v>1053</v>
      </c>
      <c r="H1318" s="36" t="s">
        <v>93</v>
      </c>
      <c r="I1318" s="36" t="s">
        <v>94</v>
      </c>
      <c r="J1318" s="36" t="s">
        <v>95</v>
      </c>
      <c r="K1318" s="44">
        <v>2.5</v>
      </c>
      <c r="L1318" s="38">
        <f>IF(J1318="10",K1318,"")</f>
        <v>2.5</v>
      </c>
      <c r="M1318" s="38">
        <f>ROUND(L1318*O1318/100,2)</f>
        <v>1.63</v>
      </c>
      <c r="N1318" s="38">
        <f>L1318-M1318</f>
        <v>0.87000000000000011</v>
      </c>
      <c r="O1318" s="38" t="s">
        <v>96</v>
      </c>
      <c r="P1318" s="38">
        <f>IF(J1318&lt;&gt;"20",IF(J1318="15",K1318,ROUND(K1318*0.85,2)),"")</f>
        <v>2.13</v>
      </c>
      <c r="Q1318" s="38">
        <f>ROUND(P1318*S1318/100,2)</f>
        <v>1.7</v>
      </c>
      <c r="R1318" s="38">
        <f>P1318-Q1318</f>
        <v>0.42999999999999994</v>
      </c>
      <c r="S1318" s="38" t="s">
        <v>97</v>
      </c>
      <c r="T1318" s="38">
        <f>IF(J1318="20",K1318,IF(J1318="10",ROUND(K1318*0.7,2),ROUND(K1318/0.85*0.7,2)))</f>
        <v>1.75</v>
      </c>
      <c r="U1318" s="38">
        <f>ROUND(T1318*W1318/100,2)</f>
        <v>1.66</v>
      </c>
      <c r="V1318" s="38">
        <f>T1318-U1318</f>
        <v>9.000000000000008E-2</v>
      </c>
      <c r="W1318" s="36">
        <v>95</v>
      </c>
      <c r="X1318" s="38">
        <f>IF(J1318="20",ROUND(K1318/0.7*0.6,2),IF(J1318="10",ROUND(K1318*0.6,2),ROUND(K1318/0.85*0.6,2)))</f>
        <v>1.5</v>
      </c>
      <c r="Y1318" s="38">
        <f>ROUND(X1318*AA1318/100,2)</f>
        <v>1.43</v>
      </c>
      <c r="Z1318" s="38">
        <f>X1318-Y1318</f>
        <v>7.0000000000000062E-2</v>
      </c>
      <c r="AA1318" s="36">
        <v>95</v>
      </c>
      <c r="AB1318" s="38" t="s">
        <v>98</v>
      </c>
      <c r="AC1318" s="38">
        <v>2</v>
      </c>
      <c r="AD1318" s="38">
        <v>1.9</v>
      </c>
      <c r="AE1318" s="38">
        <v>0.10000000000000009</v>
      </c>
      <c r="BJ1318" s="3" t="s">
        <v>95</v>
      </c>
      <c r="BK1318" s="3">
        <v>8.5</v>
      </c>
      <c r="BL1318" s="3">
        <v>7.23</v>
      </c>
      <c r="BM1318" s="3">
        <v>1.2699999999999996</v>
      </c>
      <c r="BN1318" s="3">
        <v>6.9</v>
      </c>
      <c r="BO1318" s="3">
        <v>6.56</v>
      </c>
      <c r="BP1318" s="3">
        <v>0.34000000000000075</v>
      </c>
      <c r="BQ1318" s="3">
        <v>6.7</v>
      </c>
      <c r="BR1318" s="3">
        <v>5.7</v>
      </c>
      <c r="BS1318" s="3">
        <v>1</v>
      </c>
      <c r="BT1318" s="3">
        <v>5.0999999999999996</v>
      </c>
      <c r="BU1318" s="3">
        <v>4.8499999999999996</v>
      </c>
      <c r="BV1318" s="3">
        <v>0.25</v>
      </c>
      <c r="BW1318" s="3">
        <v>5.9</v>
      </c>
      <c r="BX1318" s="3">
        <v>5.61</v>
      </c>
      <c r="BY1318" s="3">
        <v>0.29000000000000004</v>
      </c>
      <c r="BZ1318" s="3">
        <v>6</v>
      </c>
      <c r="CA1318" s="3">
        <v>4.8</v>
      </c>
      <c r="CB1318" s="3">
        <v>1.2000000000000002</v>
      </c>
      <c r="CC1318" s="3">
        <v>5.2</v>
      </c>
      <c r="CD1318" s="3">
        <v>4.9400000000000004</v>
      </c>
      <c r="CE1318" s="3">
        <v>0.25999999999999979</v>
      </c>
      <c r="CF1318" s="3">
        <v>4.5</v>
      </c>
      <c r="CG1318" s="3">
        <v>3.6</v>
      </c>
      <c r="CH1318" s="3">
        <v>0.89999999999999991</v>
      </c>
      <c r="CI1318" s="3">
        <v>4</v>
      </c>
      <c r="CJ1318" s="3">
        <v>3.8</v>
      </c>
      <c r="CK1318" s="3">
        <v>0.20000000000000018</v>
      </c>
      <c r="CL1318" s="3">
        <v>5.95</v>
      </c>
      <c r="CM1318" s="3">
        <v>5.0599999999999996</v>
      </c>
      <c r="CN1318" s="3">
        <v>0.89000000000000057</v>
      </c>
      <c r="CO1318" s="3">
        <v>4.83</v>
      </c>
      <c r="CP1318" s="3">
        <v>4.59</v>
      </c>
      <c r="CQ1318" s="3">
        <v>0.24000000000000021</v>
      </c>
      <c r="CR1318" s="3">
        <v>4.6900000000000004</v>
      </c>
      <c r="CS1318" s="3">
        <v>3.99</v>
      </c>
      <c r="CT1318" s="3">
        <v>0.70000000000000018</v>
      </c>
      <c r="CU1318" s="3">
        <v>3.57</v>
      </c>
      <c r="CV1318" s="3">
        <v>3.39</v>
      </c>
      <c r="CW1318" s="3">
        <v>0.17999999999999972</v>
      </c>
      <c r="CX1318" s="3">
        <v>4.13</v>
      </c>
      <c r="CY1318" s="3">
        <v>3.92</v>
      </c>
      <c r="CZ1318" s="3">
        <v>0.20999999999999996</v>
      </c>
      <c r="DA1318" s="3">
        <v>4.2</v>
      </c>
      <c r="DB1318" s="3">
        <v>3.36</v>
      </c>
      <c r="DC1318" s="3">
        <v>0.8400000000000003</v>
      </c>
      <c r="DD1318" s="3">
        <v>3.64</v>
      </c>
      <c r="DE1318" s="3">
        <v>3.46</v>
      </c>
      <c r="DF1318" s="3">
        <v>0.18000000000000016</v>
      </c>
      <c r="DG1318" s="3">
        <v>3.15</v>
      </c>
      <c r="DH1318" s="3">
        <v>2.68</v>
      </c>
      <c r="DI1318" s="3">
        <v>0.46999999999999975</v>
      </c>
      <c r="DJ1318" s="3">
        <v>2.8</v>
      </c>
      <c r="DK1318" s="3">
        <v>2.66</v>
      </c>
      <c r="DL1318" s="3">
        <v>0.13999999999999968</v>
      </c>
      <c r="DM1318" s="3">
        <v>7.65</v>
      </c>
      <c r="DN1318" s="3">
        <v>6.5</v>
      </c>
      <c r="DO1318" s="3">
        <v>1.1500000000000004</v>
      </c>
      <c r="DP1318" s="3">
        <v>6.03</v>
      </c>
      <c r="DQ1318" s="3">
        <v>5.13</v>
      </c>
      <c r="DR1318" s="3">
        <v>0.90000000000000036</v>
      </c>
      <c r="DS1318" s="3">
        <v>5.4</v>
      </c>
      <c r="DT1318" s="3">
        <v>4.32</v>
      </c>
      <c r="DU1318" s="3">
        <v>1.08</v>
      </c>
      <c r="DV1318" s="3">
        <v>4.05</v>
      </c>
      <c r="DW1318" s="3">
        <v>3.24</v>
      </c>
      <c r="DX1318" s="3">
        <v>0.80999999999999961</v>
      </c>
    </row>
    <row r="1319" spans="1:128" s="3" customFormat="1" x14ac:dyDescent="0.25">
      <c r="A1319" s="36" t="s">
        <v>1499</v>
      </c>
      <c r="B1319" s="36" t="s">
        <v>1205</v>
      </c>
      <c r="C1319" s="36" t="s">
        <v>1206</v>
      </c>
      <c r="D1319" s="37" t="s">
        <v>1226</v>
      </c>
      <c r="E1319" s="36" t="s">
        <v>1227</v>
      </c>
      <c r="F1319" s="37" t="s">
        <v>1052</v>
      </c>
      <c r="G1319" s="36" t="s">
        <v>1053</v>
      </c>
      <c r="H1319" s="36" t="s">
        <v>93</v>
      </c>
      <c r="I1319" s="36" t="s">
        <v>94</v>
      </c>
      <c r="J1319" s="36" t="s">
        <v>95</v>
      </c>
      <c r="K1319" s="44">
        <v>2.75</v>
      </c>
      <c r="L1319" s="38">
        <f>IF(J1319="10",K1319,"")</f>
        <v>2.75</v>
      </c>
      <c r="M1319" s="38">
        <f>ROUND(L1319*O1319/100,2)</f>
        <v>1.79</v>
      </c>
      <c r="N1319" s="38">
        <f>L1319-M1319</f>
        <v>0.96</v>
      </c>
      <c r="O1319" s="38" t="s">
        <v>96</v>
      </c>
      <c r="P1319" s="38">
        <f>IF(J1319&lt;&gt;"20",IF(J1319="15",K1319,ROUND(K1319*0.85,2)),"")</f>
        <v>2.34</v>
      </c>
      <c r="Q1319" s="38">
        <f>ROUND(P1319*S1319/100,2)</f>
        <v>1.87</v>
      </c>
      <c r="R1319" s="38">
        <f>P1319-Q1319</f>
        <v>0.46999999999999975</v>
      </c>
      <c r="S1319" s="38" t="s">
        <v>97</v>
      </c>
      <c r="T1319" s="38">
        <f>IF(J1319="20",K1319,IF(J1319="10",ROUND(K1319*0.7,2),ROUND(K1319/0.85*0.7,2)))</f>
        <v>1.93</v>
      </c>
      <c r="U1319" s="38">
        <f>ROUND(T1319*W1319/100,2)</f>
        <v>1.83</v>
      </c>
      <c r="V1319" s="38">
        <f>T1319-U1319</f>
        <v>9.9999999999999867E-2</v>
      </c>
      <c r="W1319" s="36">
        <v>95</v>
      </c>
      <c r="X1319" s="38">
        <f>IF(J1319="20",ROUND(K1319/0.7*0.6,2),IF(J1319="10",ROUND(K1319*0.6,2),ROUND(K1319/0.85*0.6,2)))</f>
        <v>1.65</v>
      </c>
      <c r="Y1319" s="38">
        <f>ROUND(X1319*AA1319/100,2)</f>
        <v>1.57</v>
      </c>
      <c r="Z1319" s="38">
        <f>X1319-Y1319</f>
        <v>7.9999999999999849E-2</v>
      </c>
      <c r="AA1319" s="36">
        <v>95</v>
      </c>
      <c r="AB1319" s="38" t="s">
        <v>98</v>
      </c>
      <c r="AC1319" s="38">
        <v>2.2000000000000002</v>
      </c>
      <c r="AD1319" s="38">
        <v>2.09</v>
      </c>
      <c r="AE1319" s="38">
        <v>0.11000000000000032</v>
      </c>
      <c r="BJ1319" s="3" t="s">
        <v>95</v>
      </c>
      <c r="BK1319" s="3">
        <v>8.75</v>
      </c>
      <c r="BL1319" s="3">
        <v>7.44</v>
      </c>
      <c r="BM1319" s="3">
        <v>1.3099999999999996</v>
      </c>
      <c r="BN1319" s="3">
        <v>7.05</v>
      </c>
      <c r="BO1319" s="3">
        <v>6.7</v>
      </c>
      <c r="BP1319" s="3">
        <v>0.34999999999999964</v>
      </c>
      <c r="BQ1319" s="3">
        <v>6.95</v>
      </c>
      <c r="BR1319" s="3">
        <v>5.91</v>
      </c>
      <c r="BS1319" s="3">
        <v>1.04</v>
      </c>
      <c r="BT1319" s="3">
        <v>5.25</v>
      </c>
      <c r="BU1319" s="3">
        <v>4.99</v>
      </c>
      <c r="BV1319" s="3">
        <v>0.25999999999999979</v>
      </c>
      <c r="BW1319" s="3">
        <v>6.1</v>
      </c>
      <c r="BX1319" s="3">
        <v>5.8</v>
      </c>
      <c r="BY1319" s="3">
        <v>0.29999999999999982</v>
      </c>
      <c r="BZ1319" s="3">
        <v>6.25</v>
      </c>
      <c r="CA1319" s="3">
        <v>5</v>
      </c>
      <c r="CB1319" s="3">
        <v>1.25</v>
      </c>
      <c r="CC1319" s="3">
        <v>5.4</v>
      </c>
      <c r="CD1319" s="3">
        <v>5.13</v>
      </c>
      <c r="CE1319" s="3">
        <v>0.27000000000000046</v>
      </c>
      <c r="CF1319" s="3">
        <v>4.75</v>
      </c>
      <c r="CG1319" s="3">
        <v>3.8</v>
      </c>
      <c r="CH1319" s="3">
        <v>0.95000000000000018</v>
      </c>
      <c r="CI1319" s="3">
        <v>4.2</v>
      </c>
      <c r="CJ1319" s="3">
        <v>3.99</v>
      </c>
      <c r="CK1319" s="3">
        <v>0.20999999999999996</v>
      </c>
      <c r="CL1319" s="3">
        <v>6.13</v>
      </c>
      <c r="CM1319" s="3">
        <v>5.21</v>
      </c>
      <c r="CN1319" s="3">
        <v>0.91999999999999993</v>
      </c>
      <c r="CO1319" s="3">
        <v>4.9400000000000004</v>
      </c>
      <c r="CP1319" s="3">
        <v>4.6900000000000004</v>
      </c>
      <c r="CQ1319" s="3">
        <v>0.25</v>
      </c>
      <c r="CR1319" s="3">
        <v>4.87</v>
      </c>
      <c r="CS1319" s="3">
        <v>4.1399999999999997</v>
      </c>
      <c r="CT1319" s="3">
        <v>0.73000000000000043</v>
      </c>
      <c r="CU1319" s="3">
        <v>3.68</v>
      </c>
      <c r="CV1319" s="3">
        <v>3.5</v>
      </c>
      <c r="CW1319" s="3">
        <v>0.18000000000000016</v>
      </c>
      <c r="CX1319" s="3">
        <v>4.2699999999999996</v>
      </c>
      <c r="CY1319" s="3">
        <v>4.0599999999999996</v>
      </c>
      <c r="CZ1319" s="3">
        <v>0.20999999999999996</v>
      </c>
      <c r="DA1319" s="3">
        <v>4.38</v>
      </c>
      <c r="DB1319" s="3">
        <v>3.5</v>
      </c>
      <c r="DC1319" s="3">
        <v>0.87999999999999989</v>
      </c>
      <c r="DD1319" s="3">
        <v>3.78</v>
      </c>
      <c r="DE1319" s="3">
        <v>3.59</v>
      </c>
      <c r="DF1319" s="3">
        <v>0.18999999999999995</v>
      </c>
      <c r="DG1319" s="3">
        <v>3.33</v>
      </c>
      <c r="DH1319" s="3">
        <v>2.83</v>
      </c>
      <c r="DI1319" s="3">
        <v>0.5</v>
      </c>
      <c r="DJ1319" s="3">
        <v>2.94</v>
      </c>
      <c r="DK1319" s="3">
        <v>2.79</v>
      </c>
      <c r="DL1319" s="3">
        <v>0.14999999999999991</v>
      </c>
      <c r="DM1319" s="3">
        <v>7.88</v>
      </c>
      <c r="DN1319" s="3">
        <v>6.7</v>
      </c>
      <c r="DO1319" s="3">
        <v>1.1799999999999997</v>
      </c>
      <c r="DP1319" s="3">
        <v>6.26</v>
      </c>
      <c r="DQ1319" s="3">
        <v>5.32</v>
      </c>
      <c r="DR1319" s="3">
        <v>0.9399999999999995</v>
      </c>
      <c r="DS1319" s="3">
        <v>5.63</v>
      </c>
      <c r="DT1319" s="3">
        <v>4.5</v>
      </c>
      <c r="DU1319" s="3">
        <v>1.1299999999999999</v>
      </c>
      <c r="DV1319" s="3">
        <v>4.28</v>
      </c>
      <c r="DW1319" s="3">
        <v>3.42</v>
      </c>
      <c r="DX1319" s="3">
        <v>0.86000000000000032</v>
      </c>
    </row>
    <row r="1320" spans="1:128" s="3" customFormat="1" x14ac:dyDescent="0.25">
      <c r="A1320" s="36" t="s">
        <v>1500</v>
      </c>
      <c r="B1320" s="36" t="s">
        <v>1205</v>
      </c>
      <c r="C1320" s="36" t="s">
        <v>1206</v>
      </c>
      <c r="D1320" s="37" t="s">
        <v>1212</v>
      </c>
      <c r="E1320" s="36" t="s">
        <v>1213</v>
      </c>
      <c r="F1320" s="37" t="s">
        <v>1052</v>
      </c>
      <c r="G1320" s="36" t="s">
        <v>1053</v>
      </c>
      <c r="H1320" s="36" t="s">
        <v>93</v>
      </c>
      <c r="I1320" s="36" t="s">
        <v>94</v>
      </c>
      <c r="J1320" s="36" t="s">
        <v>95</v>
      </c>
      <c r="K1320" s="44">
        <v>2.75</v>
      </c>
      <c r="L1320" s="38">
        <f>IF(J1320="10",K1320,"")</f>
        <v>2.75</v>
      </c>
      <c r="M1320" s="38">
        <f>ROUND(L1320*O1320/100,2)</f>
        <v>1.79</v>
      </c>
      <c r="N1320" s="38">
        <f>L1320-M1320</f>
        <v>0.96</v>
      </c>
      <c r="O1320" s="38" t="s">
        <v>96</v>
      </c>
      <c r="P1320" s="38">
        <f>IF(J1320&lt;&gt;"20",IF(J1320="15",K1320,ROUND(K1320*0.85,2)),"")</f>
        <v>2.34</v>
      </c>
      <c r="Q1320" s="38">
        <f>ROUND(P1320*S1320/100,2)</f>
        <v>1.87</v>
      </c>
      <c r="R1320" s="38">
        <f>P1320-Q1320</f>
        <v>0.46999999999999975</v>
      </c>
      <c r="S1320" s="38" t="s">
        <v>97</v>
      </c>
      <c r="T1320" s="38">
        <f>IF(J1320="20",K1320,IF(J1320="10",ROUND(K1320*0.7,2),ROUND(K1320/0.85*0.7,2)))</f>
        <v>1.93</v>
      </c>
      <c r="U1320" s="38">
        <f>ROUND(T1320*W1320/100,2)</f>
        <v>1.83</v>
      </c>
      <c r="V1320" s="38">
        <f>T1320-U1320</f>
        <v>9.9999999999999867E-2</v>
      </c>
      <c r="W1320" s="36">
        <v>95</v>
      </c>
      <c r="X1320" s="38">
        <f>IF(J1320="20",ROUND(K1320/0.7*0.6,2),IF(J1320="10",ROUND(K1320*0.6,2),ROUND(K1320/0.85*0.6,2)))</f>
        <v>1.65</v>
      </c>
      <c r="Y1320" s="38">
        <f>ROUND(X1320*AA1320/100,2)</f>
        <v>1.57</v>
      </c>
      <c r="Z1320" s="38">
        <f>X1320-Y1320</f>
        <v>7.9999999999999849E-2</v>
      </c>
      <c r="AA1320" s="36">
        <v>95</v>
      </c>
      <c r="AB1320" s="38" t="s">
        <v>98</v>
      </c>
      <c r="AC1320" s="38">
        <v>2.2000000000000002</v>
      </c>
      <c r="AD1320" s="38">
        <v>2.09</v>
      </c>
      <c r="AE1320" s="38">
        <v>0.11000000000000032</v>
      </c>
      <c r="BJ1320" s="3" t="s">
        <v>95</v>
      </c>
      <c r="BK1320" s="3">
        <v>8.75</v>
      </c>
      <c r="BL1320" s="3">
        <v>7.44</v>
      </c>
      <c r="BM1320" s="3">
        <v>1.3099999999999996</v>
      </c>
      <c r="BN1320" s="3">
        <v>7.05</v>
      </c>
      <c r="BO1320" s="3">
        <v>6.7</v>
      </c>
      <c r="BP1320" s="3">
        <v>0.34999999999999964</v>
      </c>
      <c r="BQ1320" s="3">
        <v>6.95</v>
      </c>
      <c r="BR1320" s="3">
        <v>5.91</v>
      </c>
      <c r="BS1320" s="3">
        <v>1.04</v>
      </c>
      <c r="BT1320" s="3">
        <v>5.25</v>
      </c>
      <c r="BU1320" s="3">
        <v>4.99</v>
      </c>
      <c r="BV1320" s="3">
        <v>0.25999999999999979</v>
      </c>
      <c r="BW1320" s="3">
        <v>6.1</v>
      </c>
      <c r="BX1320" s="3">
        <v>5.8</v>
      </c>
      <c r="BY1320" s="3">
        <v>0.29999999999999982</v>
      </c>
      <c r="BZ1320" s="3">
        <v>6.25</v>
      </c>
      <c r="CA1320" s="3">
        <v>5</v>
      </c>
      <c r="CB1320" s="3">
        <v>1.25</v>
      </c>
      <c r="CC1320" s="3">
        <v>5.4</v>
      </c>
      <c r="CD1320" s="3">
        <v>5.13</v>
      </c>
      <c r="CE1320" s="3">
        <v>0.27000000000000046</v>
      </c>
      <c r="CF1320" s="3">
        <v>4.75</v>
      </c>
      <c r="CG1320" s="3">
        <v>3.8</v>
      </c>
      <c r="CH1320" s="3">
        <v>0.95000000000000018</v>
      </c>
      <c r="CI1320" s="3">
        <v>4.2</v>
      </c>
      <c r="CJ1320" s="3">
        <v>3.99</v>
      </c>
      <c r="CK1320" s="3">
        <v>0.20999999999999996</v>
      </c>
      <c r="CL1320" s="3">
        <v>6.13</v>
      </c>
      <c r="CM1320" s="3">
        <v>5.21</v>
      </c>
      <c r="CN1320" s="3">
        <v>0.91999999999999993</v>
      </c>
      <c r="CO1320" s="3">
        <v>4.9400000000000004</v>
      </c>
      <c r="CP1320" s="3">
        <v>4.6900000000000004</v>
      </c>
      <c r="CQ1320" s="3">
        <v>0.25</v>
      </c>
      <c r="CR1320" s="3">
        <v>4.87</v>
      </c>
      <c r="CS1320" s="3">
        <v>4.1399999999999997</v>
      </c>
      <c r="CT1320" s="3">
        <v>0.73000000000000043</v>
      </c>
      <c r="CU1320" s="3">
        <v>3.68</v>
      </c>
      <c r="CV1320" s="3">
        <v>3.5</v>
      </c>
      <c r="CW1320" s="3">
        <v>0.18000000000000016</v>
      </c>
      <c r="CX1320" s="3">
        <v>4.2699999999999996</v>
      </c>
      <c r="CY1320" s="3">
        <v>4.0599999999999996</v>
      </c>
      <c r="CZ1320" s="3">
        <v>0.20999999999999996</v>
      </c>
      <c r="DA1320" s="3">
        <v>4.38</v>
      </c>
      <c r="DB1320" s="3">
        <v>3.5</v>
      </c>
      <c r="DC1320" s="3">
        <v>0.87999999999999989</v>
      </c>
      <c r="DD1320" s="3">
        <v>3.78</v>
      </c>
      <c r="DE1320" s="3">
        <v>3.59</v>
      </c>
      <c r="DF1320" s="3">
        <v>0.18999999999999995</v>
      </c>
      <c r="DG1320" s="3">
        <v>3.33</v>
      </c>
      <c r="DH1320" s="3">
        <v>2.83</v>
      </c>
      <c r="DI1320" s="3">
        <v>0.5</v>
      </c>
      <c r="DJ1320" s="3">
        <v>2.94</v>
      </c>
      <c r="DK1320" s="3">
        <v>2.79</v>
      </c>
      <c r="DL1320" s="3">
        <v>0.14999999999999991</v>
      </c>
      <c r="DM1320" s="3">
        <v>7.88</v>
      </c>
      <c r="DN1320" s="3">
        <v>6.7</v>
      </c>
      <c r="DO1320" s="3">
        <v>1.1799999999999997</v>
      </c>
      <c r="DP1320" s="3">
        <v>6.26</v>
      </c>
      <c r="DQ1320" s="3">
        <v>5.32</v>
      </c>
      <c r="DR1320" s="3">
        <v>0.9399999999999995</v>
      </c>
      <c r="DS1320" s="3">
        <v>5.63</v>
      </c>
      <c r="DT1320" s="3">
        <v>4.5</v>
      </c>
      <c r="DU1320" s="3">
        <v>1.1299999999999999</v>
      </c>
      <c r="DV1320" s="3">
        <v>4.28</v>
      </c>
      <c r="DW1320" s="3">
        <v>3.42</v>
      </c>
      <c r="DX1320" s="3">
        <v>0.86000000000000032</v>
      </c>
    </row>
    <row r="1321" spans="1:128" s="3" customFormat="1" x14ac:dyDescent="0.25">
      <c r="A1321" s="36" t="s">
        <v>1501</v>
      </c>
      <c r="B1321" s="36" t="s">
        <v>1205</v>
      </c>
      <c r="C1321" s="36" t="s">
        <v>1206</v>
      </c>
      <c r="D1321" s="37" t="s">
        <v>1207</v>
      </c>
      <c r="E1321" s="36" t="s">
        <v>1208</v>
      </c>
      <c r="F1321" s="37" t="s">
        <v>1052</v>
      </c>
      <c r="G1321" s="36" t="s">
        <v>1053</v>
      </c>
      <c r="H1321" s="36" t="s">
        <v>93</v>
      </c>
      <c r="I1321" s="36" t="s">
        <v>94</v>
      </c>
      <c r="J1321" s="36" t="s">
        <v>95</v>
      </c>
      <c r="K1321" s="44">
        <v>2.5</v>
      </c>
      <c r="L1321" s="38">
        <f>IF(J1321="10",K1321,"")</f>
        <v>2.5</v>
      </c>
      <c r="M1321" s="38">
        <f>ROUND(L1321*O1321/100,2)</f>
        <v>1.63</v>
      </c>
      <c r="N1321" s="38">
        <f>L1321-M1321</f>
        <v>0.87000000000000011</v>
      </c>
      <c r="O1321" s="38" t="s">
        <v>96</v>
      </c>
      <c r="P1321" s="38">
        <f>IF(J1321&lt;&gt;"20",IF(J1321="15",K1321,ROUND(K1321*0.85,2)),"")</f>
        <v>2.13</v>
      </c>
      <c r="Q1321" s="38">
        <f>ROUND(P1321*S1321/100,2)</f>
        <v>1.7</v>
      </c>
      <c r="R1321" s="38">
        <f>P1321-Q1321</f>
        <v>0.42999999999999994</v>
      </c>
      <c r="S1321" s="38" t="s">
        <v>97</v>
      </c>
      <c r="T1321" s="38">
        <f>IF(J1321="20",K1321,IF(J1321="10",ROUND(K1321*0.7,2),ROUND(K1321/0.85*0.7,2)))</f>
        <v>1.75</v>
      </c>
      <c r="U1321" s="38">
        <f>ROUND(T1321*W1321/100,2)</f>
        <v>1.66</v>
      </c>
      <c r="V1321" s="38">
        <f>T1321-U1321</f>
        <v>9.000000000000008E-2</v>
      </c>
      <c r="W1321" s="36">
        <v>95</v>
      </c>
      <c r="X1321" s="38">
        <f>IF(J1321="20",ROUND(K1321/0.7*0.6,2),IF(J1321="10",ROUND(K1321*0.6,2),ROUND(K1321/0.85*0.6,2)))</f>
        <v>1.5</v>
      </c>
      <c r="Y1321" s="38">
        <f>ROUND(X1321*AA1321/100,2)</f>
        <v>1.43</v>
      </c>
      <c r="Z1321" s="38">
        <f>X1321-Y1321</f>
        <v>7.0000000000000062E-2</v>
      </c>
      <c r="AA1321" s="36">
        <v>95</v>
      </c>
      <c r="AB1321" s="38" t="s">
        <v>98</v>
      </c>
      <c r="AC1321" s="38">
        <v>2</v>
      </c>
      <c r="AD1321" s="38">
        <v>1.9</v>
      </c>
      <c r="AE1321" s="38">
        <v>0.10000000000000009</v>
      </c>
      <c r="BJ1321" s="3" t="s">
        <v>95</v>
      </c>
      <c r="BK1321" s="3">
        <v>8.5</v>
      </c>
      <c r="BL1321" s="3">
        <v>7.23</v>
      </c>
      <c r="BM1321" s="3">
        <v>1.2699999999999996</v>
      </c>
      <c r="BN1321" s="3">
        <v>6.9</v>
      </c>
      <c r="BO1321" s="3">
        <v>6.56</v>
      </c>
      <c r="BP1321" s="3">
        <v>0.34000000000000075</v>
      </c>
      <c r="BQ1321" s="3">
        <v>6.7</v>
      </c>
      <c r="BR1321" s="3">
        <v>5.7</v>
      </c>
      <c r="BS1321" s="3">
        <v>1</v>
      </c>
      <c r="BT1321" s="3">
        <v>5.0999999999999996</v>
      </c>
      <c r="BU1321" s="3">
        <v>4.8499999999999996</v>
      </c>
      <c r="BV1321" s="3">
        <v>0.25</v>
      </c>
      <c r="BW1321" s="3">
        <v>5.9</v>
      </c>
      <c r="BX1321" s="3">
        <v>5.61</v>
      </c>
      <c r="BY1321" s="3">
        <v>0.29000000000000004</v>
      </c>
      <c r="BZ1321" s="3">
        <v>6</v>
      </c>
      <c r="CA1321" s="3">
        <v>4.8</v>
      </c>
      <c r="CB1321" s="3">
        <v>1.2000000000000002</v>
      </c>
      <c r="CC1321" s="3">
        <v>5.2</v>
      </c>
      <c r="CD1321" s="3">
        <v>4.9400000000000004</v>
      </c>
      <c r="CE1321" s="3">
        <v>0.25999999999999979</v>
      </c>
      <c r="CF1321" s="3">
        <v>4.5</v>
      </c>
      <c r="CG1321" s="3">
        <v>3.6</v>
      </c>
      <c r="CH1321" s="3">
        <v>0.89999999999999991</v>
      </c>
      <c r="CI1321" s="3">
        <v>4</v>
      </c>
      <c r="CJ1321" s="3">
        <v>3.8</v>
      </c>
      <c r="CK1321" s="3">
        <v>0.20000000000000018</v>
      </c>
      <c r="CL1321" s="3">
        <v>5.95</v>
      </c>
      <c r="CM1321" s="3">
        <v>5.0599999999999996</v>
      </c>
      <c r="CN1321" s="3">
        <v>0.89000000000000057</v>
      </c>
      <c r="CO1321" s="3">
        <v>4.83</v>
      </c>
      <c r="CP1321" s="3">
        <v>4.59</v>
      </c>
      <c r="CQ1321" s="3">
        <v>0.24000000000000021</v>
      </c>
      <c r="CR1321" s="3">
        <v>4.6900000000000004</v>
      </c>
      <c r="CS1321" s="3">
        <v>3.99</v>
      </c>
      <c r="CT1321" s="3">
        <v>0.70000000000000018</v>
      </c>
      <c r="CU1321" s="3">
        <v>3.57</v>
      </c>
      <c r="CV1321" s="3">
        <v>3.39</v>
      </c>
      <c r="CW1321" s="3">
        <v>0.17999999999999972</v>
      </c>
      <c r="CX1321" s="3">
        <v>4.13</v>
      </c>
      <c r="CY1321" s="3">
        <v>3.92</v>
      </c>
      <c r="CZ1321" s="3">
        <v>0.20999999999999996</v>
      </c>
      <c r="DA1321" s="3">
        <v>4.2</v>
      </c>
      <c r="DB1321" s="3">
        <v>3.36</v>
      </c>
      <c r="DC1321" s="3">
        <v>0.8400000000000003</v>
      </c>
      <c r="DD1321" s="3">
        <v>3.64</v>
      </c>
      <c r="DE1321" s="3">
        <v>3.46</v>
      </c>
      <c r="DF1321" s="3">
        <v>0.18000000000000016</v>
      </c>
      <c r="DG1321" s="3">
        <v>3.15</v>
      </c>
      <c r="DH1321" s="3">
        <v>2.68</v>
      </c>
      <c r="DI1321" s="3">
        <v>0.46999999999999975</v>
      </c>
      <c r="DJ1321" s="3">
        <v>2.8</v>
      </c>
      <c r="DK1321" s="3">
        <v>2.66</v>
      </c>
      <c r="DL1321" s="3">
        <v>0.13999999999999968</v>
      </c>
      <c r="DM1321" s="3">
        <v>7.65</v>
      </c>
      <c r="DN1321" s="3">
        <v>6.5</v>
      </c>
      <c r="DO1321" s="3">
        <v>1.1500000000000004</v>
      </c>
      <c r="DP1321" s="3">
        <v>6.03</v>
      </c>
      <c r="DQ1321" s="3">
        <v>5.13</v>
      </c>
      <c r="DR1321" s="3">
        <v>0.90000000000000036</v>
      </c>
      <c r="DS1321" s="3">
        <v>5.4</v>
      </c>
      <c r="DT1321" s="3">
        <v>4.32</v>
      </c>
      <c r="DU1321" s="3">
        <v>1.08</v>
      </c>
      <c r="DV1321" s="3">
        <v>4.05</v>
      </c>
      <c r="DW1321" s="3">
        <v>3.24</v>
      </c>
      <c r="DX1321" s="3">
        <v>0.80999999999999961</v>
      </c>
    </row>
    <row r="1322" spans="1:128" s="3" customFormat="1" x14ac:dyDescent="0.25">
      <c r="A1322" s="36" t="s">
        <v>1502</v>
      </c>
      <c r="B1322" s="36" t="s">
        <v>1205</v>
      </c>
      <c r="C1322" s="36" t="s">
        <v>1206</v>
      </c>
      <c r="D1322" s="37" t="s">
        <v>1232</v>
      </c>
      <c r="E1322" s="36" t="s">
        <v>1233</v>
      </c>
      <c r="F1322" s="37" t="s">
        <v>1077</v>
      </c>
      <c r="G1322" s="36" t="s">
        <v>1078</v>
      </c>
      <c r="H1322" s="36" t="s">
        <v>168</v>
      </c>
      <c r="I1322" s="36" t="s">
        <v>388</v>
      </c>
      <c r="J1322" s="36" t="s">
        <v>171</v>
      </c>
      <c r="K1322" s="44">
        <v>11.491199999999999</v>
      </c>
      <c r="L1322" s="38" t="str">
        <f>IF(J1322="10",K1322,"")</f>
        <v/>
      </c>
      <c r="M1322" s="38"/>
      <c r="N1322" s="38"/>
      <c r="O1322" s="38">
        <v>0</v>
      </c>
      <c r="P1322" s="38">
        <f>IF(J1322&lt;&gt;"20",IF(J1322="15",K1322,ROUND(K1322*0.85,2)),"")</f>
        <v>11.491199999999999</v>
      </c>
      <c r="Q1322" s="38">
        <f>ROUND(P1322*S1322/100,2)</f>
        <v>10.34</v>
      </c>
      <c r="R1322" s="38">
        <f>P1322-Q1322</f>
        <v>1.1511999999999993</v>
      </c>
      <c r="S1322" s="38" t="s">
        <v>389</v>
      </c>
      <c r="T1322" s="38">
        <f>IF(J1322="20",K1322,IF(J1322="10",ROUND(K1322*0.7,2),ROUND(K1322/0.85*0.7,2)))</f>
        <v>9.4600000000000009</v>
      </c>
      <c r="U1322" s="38">
        <f>ROUND(T1322*W1322/100,2)</f>
        <v>8.99</v>
      </c>
      <c r="V1322" s="38">
        <f>T1322-U1322</f>
        <v>0.47000000000000064</v>
      </c>
      <c r="W1322" s="36">
        <v>95</v>
      </c>
      <c r="X1322" s="38">
        <f>IF(J1322="20",ROUND(K1322/0.7*0.6,2),IF(J1322="10",ROUND(K1322*0.6,2),ROUND(K1322/0.85*0.6,2)))</f>
        <v>8.11</v>
      </c>
      <c r="Y1322" s="38">
        <f>ROUND(X1322*AA1322/100,2)</f>
        <v>7.7</v>
      </c>
      <c r="Z1322" s="38">
        <f>X1322-Y1322</f>
        <v>0.40999999999999925</v>
      </c>
      <c r="AA1322" s="36">
        <v>95</v>
      </c>
      <c r="AB1322" s="38" t="s">
        <v>95</v>
      </c>
      <c r="AC1322" s="38">
        <v>10.34</v>
      </c>
      <c r="AD1322" s="38">
        <v>10.34</v>
      </c>
      <c r="AE1322" s="38">
        <v>0.52</v>
      </c>
      <c r="AI1322" s="3">
        <f>ROUND(P1322*0.3,2)</f>
        <v>3.45</v>
      </c>
      <c r="AJ1322" s="3">
        <f>ROUND(AI1322*S1322/100,2)</f>
        <v>3.11</v>
      </c>
      <c r="AK1322" s="3">
        <f>AI1322-AJ1322</f>
        <v>0.3400000000000003</v>
      </c>
      <c r="AL1322" s="3">
        <f>ROUND(T1322*0.3,2)</f>
        <v>2.84</v>
      </c>
      <c r="AM1322" s="3">
        <f>ROUND(AL1322*W1322/100,2)</f>
        <v>2.7</v>
      </c>
      <c r="AN1322" s="3">
        <f>AL1322-AM1322</f>
        <v>0.13999999999999968</v>
      </c>
      <c r="AO1322" s="3">
        <f>ROUND(X1322*0.3,2)</f>
        <v>2.4300000000000002</v>
      </c>
      <c r="AP1322" s="3">
        <f>ROUND(AO1322*AA1322/100,2)</f>
        <v>2.31</v>
      </c>
      <c r="AQ1322" s="3">
        <f>AO1322-AP1322</f>
        <v>0.12000000000000011</v>
      </c>
      <c r="AR1322" s="3">
        <v>3.1</v>
      </c>
      <c r="AS1322" s="3">
        <v>3.1</v>
      </c>
      <c r="AT1322" s="3">
        <v>0.16</v>
      </c>
      <c r="AX1322" s="3">
        <f>ROUND($P1322*0.6,2)</f>
        <v>6.89</v>
      </c>
      <c r="AY1322" s="3">
        <f>ROUND(AX1322*$S1322/100,2)</f>
        <v>6.2</v>
      </c>
      <c r="AZ1322" s="3">
        <f>AX1322-AY1322</f>
        <v>0.6899999999999995</v>
      </c>
      <c r="BA1322" s="3">
        <f>ROUND($T1322*0.6,2)</f>
        <v>5.68</v>
      </c>
      <c r="BB1322" s="3">
        <f>ROUND(BA1322*$W1322/100,2)</f>
        <v>5.4</v>
      </c>
      <c r="BC1322" s="3">
        <f>BA1322-BB1322</f>
        <v>0.27999999999999936</v>
      </c>
      <c r="BD1322" s="3">
        <f>ROUND($X1322*0.6,2)</f>
        <v>4.87</v>
      </c>
      <c r="BE1322" s="3">
        <f>ROUND(BD1322*$AA1322/100,2)</f>
        <v>4.63</v>
      </c>
      <c r="BF1322" s="3">
        <f>BD1322-BE1322</f>
        <v>0.24000000000000021</v>
      </c>
      <c r="BG1322" s="3">
        <v>6.2</v>
      </c>
      <c r="BH1322" s="3">
        <v>6.2</v>
      </c>
      <c r="BI1322" s="3">
        <v>0</v>
      </c>
      <c r="BJ1322" s="3" t="s">
        <v>171</v>
      </c>
      <c r="BK1322" s="3">
        <v>20.991199999999999</v>
      </c>
      <c r="BL1322" s="3">
        <v>19.940000000000001</v>
      </c>
      <c r="BM1322" s="3">
        <v>1.0511999999999979</v>
      </c>
      <c r="BN1322" s="3">
        <v>16.95</v>
      </c>
      <c r="BO1322" s="3">
        <v>16.100000000000001</v>
      </c>
      <c r="BP1322" s="3">
        <v>0.84999999999999787</v>
      </c>
      <c r="BQ1322" s="3">
        <v>19.191199999999998</v>
      </c>
      <c r="BR1322" s="3">
        <v>18.23</v>
      </c>
      <c r="BS1322" s="3">
        <v>0.96119999999999806</v>
      </c>
      <c r="BT1322" s="3">
        <v>15.15</v>
      </c>
      <c r="BU1322" s="3">
        <v>14.39</v>
      </c>
      <c r="BV1322" s="3">
        <v>0.75999999999999979</v>
      </c>
      <c r="BW1322" s="3">
        <v>17.82</v>
      </c>
      <c r="BX1322" s="3">
        <v>16.93</v>
      </c>
      <c r="BY1322" s="3">
        <v>0.89000000000000057</v>
      </c>
      <c r="BZ1322" s="3">
        <v>18.491199999999999</v>
      </c>
      <c r="CA1322" s="3">
        <v>17.57</v>
      </c>
      <c r="CB1322" s="3">
        <v>0.92119999999999891</v>
      </c>
      <c r="CC1322" s="3">
        <v>17.12</v>
      </c>
      <c r="CD1322" s="3">
        <v>16.260000000000002</v>
      </c>
      <c r="CE1322" s="3">
        <v>0.85999999999999943</v>
      </c>
      <c r="CF1322" s="3">
        <v>16.2912</v>
      </c>
      <c r="CG1322" s="3">
        <v>15.48</v>
      </c>
      <c r="CH1322" s="3">
        <v>0.81119999999999948</v>
      </c>
      <c r="CI1322" s="3">
        <v>15.14</v>
      </c>
      <c r="CJ1322" s="3">
        <v>14.38</v>
      </c>
      <c r="CK1322" s="3">
        <v>0.75999999999999979</v>
      </c>
      <c r="CL1322" s="3">
        <v>14.69</v>
      </c>
      <c r="CM1322" s="3">
        <v>13.96</v>
      </c>
      <c r="CN1322" s="3">
        <v>0.72999999999999865</v>
      </c>
      <c r="CO1322" s="3">
        <v>11.87</v>
      </c>
      <c r="CP1322" s="3">
        <v>11.28</v>
      </c>
      <c r="CQ1322" s="3">
        <v>0.58999999999999986</v>
      </c>
      <c r="CR1322" s="3">
        <v>13.43</v>
      </c>
      <c r="CS1322" s="3">
        <v>12.76</v>
      </c>
      <c r="CT1322" s="3">
        <v>0.66999999999999993</v>
      </c>
      <c r="CU1322" s="3">
        <v>10.61</v>
      </c>
      <c r="CV1322" s="3">
        <v>10.08</v>
      </c>
      <c r="CW1322" s="3">
        <v>0.52999999999999936</v>
      </c>
      <c r="CX1322" s="3">
        <v>12.47</v>
      </c>
      <c r="CY1322" s="3">
        <v>11.85</v>
      </c>
      <c r="CZ1322" s="3">
        <v>0.62000000000000099</v>
      </c>
      <c r="DA1322" s="3">
        <v>12.94</v>
      </c>
      <c r="DB1322" s="3">
        <v>12.29</v>
      </c>
      <c r="DC1322" s="3">
        <v>0.65000000000000036</v>
      </c>
      <c r="DD1322" s="3">
        <v>11.98</v>
      </c>
      <c r="DE1322" s="3">
        <v>11.38</v>
      </c>
      <c r="DF1322" s="3">
        <v>0.59999999999999964</v>
      </c>
      <c r="DG1322" s="3">
        <v>11.4</v>
      </c>
      <c r="DH1322" s="3">
        <v>10.83</v>
      </c>
      <c r="DI1322" s="3">
        <v>0.57000000000000028</v>
      </c>
      <c r="DJ1322" s="3">
        <v>10.6</v>
      </c>
      <c r="DK1322" s="3">
        <v>10.07</v>
      </c>
      <c r="DL1322" s="3">
        <v>0.52999999999999936</v>
      </c>
      <c r="DM1322" s="3">
        <v>18.89</v>
      </c>
      <c r="DN1322" s="3">
        <v>17.95</v>
      </c>
      <c r="DO1322" s="3">
        <v>0.94000000000000128</v>
      </c>
      <c r="DP1322" s="3">
        <v>17.27</v>
      </c>
      <c r="DQ1322" s="3">
        <v>16.41</v>
      </c>
      <c r="DR1322" s="3">
        <v>0.85999999999999943</v>
      </c>
      <c r="DS1322" s="3">
        <v>16.64</v>
      </c>
      <c r="DT1322" s="3">
        <v>15.81</v>
      </c>
      <c r="DU1322" s="3">
        <v>0.83000000000000007</v>
      </c>
      <c r="DV1322" s="3">
        <v>14.66</v>
      </c>
      <c r="DW1322" s="3">
        <v>13.93</v>
      </c>
      <c r="DX1322" s="3">
        <v>0.73000000000000043</v>
      </c>
    </row>
    <row r="1323" spans="1:128" s="3" customFormat="1" x14ac:dyDescent="0.25">
      <c r="A1323" s="36" t="s">
        <v>1502</v>
      </c>
      <c r="B1323" s="36" t="s">
        <v>1205</v>
      </c>
      <c r="C1323" s="36" t="s">
        <v>1206</v>
      </c>
      <c r="D1323" s="37" t="s">
        <v>1232</v>
      </c>
      <c r="E1323" s="36" t="s">
        <v>1233</v>
      </c>
      <c r="F1323" s="37" t="s">
        <v>1077</v>
      </c>
      <c r="G1323" s="36" t="s">
        <v>1078</v>
      </c>
      <c r="H1323" s="36" t="s">
        <v>201</v>
      </c>
      <c r="I1323" s="36" t="s">
        <v>388</v>
      </c>
      <c r="J1323" s="36" t="s">
        <v>171</v>
      </c>
      <c r="K1323" s="44">
        <v>11.491199999999999</v>
      </c>
      <c r="L1323" s="38" t="str">
        <f>IF(J1323="10",K1323,"")</f>
        <v/>
      </c>
      <c r="M1323" s="38"/>
      <c r="N1323" s="38"/>
      <c r="O1323" s="38">
        <v>0</v>
      </c>
      <c r="P1323" s="38">
        <f>IF(H1323="A",IF(J1323&lt;&gt;"20",IF(J1323="15",K1323*0.87,ROUND(K1323/0.87*0.85,2)),""))</f>
        <v>9.997344</v>
      </c>
      <c r="Q1323" s="38">
        <f>ROUND(P1323*S1323/100,2)</f>
        <v>9</v>
      </c>
      <c r="R1323" s="38">
        <f>P1323-Q1323</f>
        <v>0.99734400000000001</v>
      </c>
      <c r="S1323" s="38" t="s">
        <v>389</v>
      </c>
      <c r="T1323" s="38">
        <f>IF(J1323="20",K1323,IF(J1323="10",ROUND(K1323*0.7,2),ROUND(K1323/0.85*0.7,2)))</f>
        <v>9.4600000000000009</v>
      </c>
      <c r="U1323" s="38">
        <f>ROUND(T1323*W1323/100,2)</f>
        <v>8.99</v>
      </c>
      <c r="V1323" s="38">
        <f>T1323-U1323</f>
        <v>0.47000000000000064</v>
      </c>
      <c r="W1323" s="36">
        <v>95</v>
      </c>
      <c r="X1323" s="38">
        <f>IF(J1323="20",ROUND(K1323/0.7*0.6,2),IF(J1323="10",ROUND(K1323*0.6,2),ROUND(K1323/0.85*0.6,2)))</f>
        <v>8.11</v>
      </c>
      <c r="Y1323" s="38">
        <f>ROUND(X1323*AA1323/100,2)</f>
        <v>7.7</v>
      </c>
      <c r="Z1323" s="38">
        <f>X1323-Y1323</f>
        <v>0.40999999999999925</v>
      </c>
      <c r="AA1323" s="36">
        <v>95</v>
      </c>
      <c r="AB1323" s="38" t="s">
        <v>95</v>
      </c>
      <c r="AC1323" s="38">
        <v>10.34</v>
      </c>
      <c r="AD1323" s="38">
        <v>10.34</v>
      </c>
      <c r="AE1323" s="38">
        <v>0.52</v>
      </c>
      <c r="AI1323" s="3">
        <f>ROUND(P1323*0.3,2)</f>
        <v>3</v>
      </c>
      <c r="AJ1323" s="3">
        <f>ROUND(AI1323*S1323/100,2)</f>
        <v>2.7</v>
      </c>
      <c r="AK1323" s="3">
        <f>AI1323-AJ1323</f>
        <v>0.29999999999999982</v>
      </c>
      <c r="AL1323" s="3">
        <f>ROUND(T1323*0.3,2)</f>
        <v>2.84</v>
      </c>
      <c r="AM1323" s="3">
        <f>ROUND(AL1323*W1323/100,2)</f>
        <v>2.7</v>
      </c>
      <c r="AN1323" s="3">
        <f>AL1323-AM1323</f>
        <v>0.13999999999999968</v>
      </c>
      <c r="AO1323" s="3">
        <f>ROUND(X1323*0.3,2)</f>
        <v>2.4300000000000002</v>
      </c>
      <c r="AP1323" s="3">
        <f>ROUND(AO1323*AA1323/100,2)</f>
        <v>2.31</v>
      </c>
      <c r="AQ1323" s="3">
        <f>AO1323-AP1323</f>
        <v>0.12000000000000011</v>
      </c>
      <c r="AR1323" s="3">
        <v>3.1</v>
      </c>
      <c r="AS1323" s="3">
        <v>3.1</v>
      </c>
      <c r="AT1323" s="3">
        <v>0.16</v>
      </c>
      <c r="AX1323" s="3">
        <f>ROUND($P1323*0.6,2)</f>
        <v>6</v>
      </c>
      <c r="AY1323" s="3">
        <f>ROUND(AX1323*$S1323/100,2)</f>
        <v>5.4</v>
      </c>
      <c r="AZ1323" s="3">
        <f>AX1323-AY1323</f>
        <v>0.59999999999999964</v>
      </c>
      <c r="BA1323" s="3">
        <f>ROUND($T1323*0.6,2)</f>
        <v>5.68</v>
      </c>
      <c r="BB1323" s="3">
        <f>ROUND(BA1323*$W1323/100,2)</f>
        <v>5.4</v>
      </c>
      <c r="BC1323" s="3">
        <f>BA1323-BB1323</f>
        <v>0.27999999999999936</v>
      </c>
      <c r="BD1323" s="3">
        <f>ROUND($X1323*0.6,2)</f>
        <v>4.87</v>
      </c>
      <c r="BE1323" s="3">
        <f>ROUND(BD1323*$AA1323/100,2)</f>
        <v>4.63</v>
      </c>
      <c r="BF1323" s="3">
        <f>BD1323-BE1323</f>
        <v>0.24000000000000021</v>
      </c>
      <c r="BG1323" s="3">
        <v>6.2</v>
      </c>
      <c r="BH1323" s="3">
        <v>6.2</v>
      </c>
      <c r="BI1323" s="3">
        <v>0</v>
      </c>
      <c r="BJ1323" s="3" t="s">
        <v>171</v>
      </c>
      <c r="BK1323" s="3">
        <v>19.497344000000002</v>
      </c>
      <c r="BL1323" s="3">
        <v>18.52</v>
      </c>
      <c r="BM1323" s="3">
        <v>0.97734400000000221</v>
      </c>
      <c r="BN1323" s="3">
        <v>16.95</v>
      </c>
      <c r="BO1323" s="3">
        <v>16.100000000000001</v>
      </c>
      <c r="BP1323" s="3">
        <v>0.84999999999999787</v>
      </c>
      <c r="BQ1323" s="3">
        <v>17.697344000000001</v>
      </c>
      <c r="BR1323" s="3">
        <v>16.809999999999999</v>
      </c>
      <c r="BS1323" s="3">
        <v>0.88734400000000235</v>
      </c>
      <c r="BT1323" s="3">
        <v>15.15</v>
      </c>
      <c r="BU1323" s="3">
        <v>14.39</v>
      </c>
      <c r="BV1323" s="3">
        <v>0.75999999999999979</v>
      </c>
      <c r="BW1323" s="3">
        <v>17.82</v>
      </c>
      <c r="BX1323" s="3">
        <v>16.93</v>
      </c>
      <c r="BY1323" s="3">
        <v>0.89000000000000057</v>
      </c>
      <c r="BZ1323" s="3">
        <v>16.997344000000002</v>
      </c>
      <c r="CA1323" s="3">
        <v>16.149999999999999</v>
      </c>
      <c r="CB1323" s="3">
        <v>0.84734400000000321</v>
      </c>
      <c r="CC1323" s="3">
        <v>17.12</v>
      </c>
      <c r="CD1323" s="3">
        <v>16.260000000000002</v>
      </c>
      <c r="CE1323" s="3">
        <v>0.85999999999999943</v>
      </c>
      <c r="CF1323" s="3">
        <v>14.797343999999999</v>
      </c>
      <c r="CG1323" s="3">
        <v>14.06</v>
      </c>
      <c r="CH1323" s="3">
        <v>0.73734399999999845</v>
      </c>
      <c r="CI1323" s="3">
        <v>15.14</v>
      </c>
      <c r="CJ1323" s="3">
        <v>14.38</v>
      </c>
      <c r="CK1323" s="3">
        <v>0.75999999999999979</v>
      </c>
      <c r="CL1323" s="3">
        <v>13.65</v>
      </c>
      <c r="CM1323" s="3">
        <v>12.97</v>
      </c>
      <c r="CN1323" s="3">
        <v>0.67999999999999972</v>
      </c>
      <c r="CO1323" s="3">
        <v>11.87</v>
      </c>
      <c r="CP1323" s="3">
        <v>11.28</v>
      </c>
      <c r="CQ1323" s="3">
        <v>0.58999999999999986</v>
      </c>
      <c r="CR1323" s="3">
        <v>12.39</v>
      </c>
      <c r="CS1323" s="3">
        <v>11.77</v>
      </c>
      <c r="CT1323" s="3">
        <v>0.62000000000000099</v>
      </c>
      <c r="CU1323" s="3">
        <v>10.61</v>
      </c>
      <c r="CV1323" s="3">
        <v>10.08</v>
      </c>
      <c r="CW1323" s="3">
        <v>0.52999999999999936</v>
      </c>
      <c r="CX1323" s="3">
        <v>12.47</v>
      </c>
      <c r="CY1323" s="3">
        <v>11.85</v>
      </c>
      <c r="CZ1323" s="3">
        <v>0.62000000000000099</v>
      </c>
      <c r="DA1323" s="3">
        <v>11.9</v>
      </c>
      <c r="DB1323" s="3">
        <v>11.31</v>
      </c>
      <c r="DC1323" s="3">
        <v>0.58999999999999986</v>
      </c>
      <c r="DD1323" s="3">
        <v>11.98</v>
      </c>
      <c r="DE1323" s="3">
        <v>11.38</v>
      </c>
      <c r="DF1323" s="3">
        <v>0.59999999999999964</v>
      </c>
      <c r="DG1323" s="3">
        <v>10.36</v>
      </c>
      <c r="DH1323" s="3">
        <v>9.84</v>
      </c>
      <c r="DI1323" s="3">
        <v>0.51999999999999957</v>
      </c>
      <c r="DJ1323" s="3">
        <v>10.6</v>
      </c>
      <c r="DK1323" s="3">
        <v>10.07</v>
      </c>
      <c r="DL1323" s="3">
        <v>0.52999999999999936</v>
      </c>
      <c r="DM1323" s="3">
        <v>17.55</v>
      </c>
      <c r="DN1323" s="3">
        <v>16.670000000000002</v>
      </c>
      <c r="DO1323" s="3">
        <v>0.87999999999999901</v>
      </c>
      <c r="DP1323" s="3">
        <v>15.93</v>
      </c>
      <c r="DQ1323" s="3">
        <v>15.13</v>
      </c>
      <c r="DR1323" s="3">
        <v>0.79999999999999893</v>
      </c>
      <c r="DS1323" s="3">
        <v>15.3</v>
      </c>
      <c r="DT1323" s="3">
        <v>14.54</v>
      </c>
      <c r="DU1323" s="3">
        <v>0.76000000000000156</v>
      </c>
      <c r="DV1323" s="3">
        <v>13.32</v>
      </c>
      <c r="DW1323" s="3">
        <v>12.65</v>
      </c>
      <c r="DX1323" s="3">
        <v>0.66999999999999993</v>
      </c>
    </row>
    <row r="1324" spans="1:128" s="3" customFormat="1" x14ac:dyDescent="0.25">
      <c r="A1324" s="36" t="s">
        <v>1503</v>
      </c>
      <c r="B1324" s="36" t="s">
        <v>1205</v>
      </c>
      <c r="C1324" s="36" t="s">
        <v>1206</v>
      </c>
      <c r="D1324" s="37" t="s">
        <v>1232</v>
      </c>
      <c r="E1324" s="36" t="s">
        <v>1233</v>
      </c>
      <c r="F1324" s="37" t="s">
        <v>1085</v>
      </c>
      <c r="G1324" s="36" t="s">
        <v>1086</v>
      </c>
      <c r="H1324" s="36" t="s">
        <v>168</v>
      </c>
      <c r="I1324" s="36" t="s">
        <v>388</v>
      </c>
      <c r="J1324" s="36" t="s">
        <v>171</v>
      </c>
      <c r="K1324" s="44">
        <v>12.1068</v>
      </c>
      <c r="L1324" s="38" t="str">
        <f>IF(J1324="10",K1324,"")</f>
        <v/>
      </c>
      <c r="M1324" s="38"/>
      <c r="N1324" s="38"/>
      <c r="O1324" s="38">
        <v>0</v>
      </c>
      <c r="P1324" s="38">
        <f>IF(J1324&lt;&gt;"20",IF(J1324="15",K1324,ROUND(K1324*0.85,2)),"")</f>
        <v>12.1068</v>
      </c>
      <c r="Q1324" s="38">
        <f>ROUND(P1324*S1324/100,2)</f>
        <v>10.9</v>
      </c>
      <c r="R1324" s="38">
        <f>P1324-Q1324</f>
        <v>1.2067999999999994</v>
      </c>
      <c r="S1324" s="38" t="s">
        <v>389</v>
      </c>
      <c r="T1324" s="38">
        <f>IF(J1324="20",K1324,IF(J1324="10",ROUND(K1324*0.7,2),ROUND(K1324/0.85*0.7,2)))</f>
        <v>9.9700000000000006</v>
      </c>
      <c r="U1324" s="38">
        <f>ROUND(T1324*W1324/100,2)</f>
        <v>9.4700000000000006</v>
      </c>
      <c r="V1324" s="38">
        <f>T1324-U1324</f>
        <v>0.5</v>
      </c>
      <c r="W1324" s="36">
        <v>95</v>
      </c>
      <c r="X1324" s="38">
        <f>IF(J1324="20",ROUND(K1324/0.7*0.6,2),IF(J1324="10",ROUND(K1324*0.6,2),ROUND(K1324/0.85*0.6,2)))</f>
        <v>8.5500000000000007</v>
      </c>
      <c r="Y1324" s="38">
        <f>ROUND(X1324*AA1324/100,2)</f>
        <v>8.1199999999999992</v>
      </c>
      <c r="Z1324" s="38">
        <f>X1324-Y1324</f>
        <v>0.43000000000000149</v>
      </c>
      <c r="AA1324" s="36">
        <v>95</v>
      </c>
      <c r="AB1324" s="38" t="s">
        <v>95</v>
      </c>
      <c r="AC1324" s="38">
        <v>10.9</v>
      </c>
      <c r="AD1324" s="38">
        <v>10.9</v>
      </c>
      <c r="AE1324" s="38">
        <v>0.55000000000000004</v>
      </c>
      <c r="AI1324" s="3">
        <f>ROUND(P1324*0.3,2)</f>
        <v>3.63</v>
      </c>
      <c r="AJ1324" s="3">
        <f>ROUND(AI1324*S1324/100,2)</f>
        <v>3.27</v>
      </c>
      <c r="AK1324" s="3">
        <f>AI1324-AJ1324</f>
        <v>0.35999999999999988</v>
      </c>
      <c r="AL1324" s="3">
        <f>ROUND(T1324*0.3,2)</f>
        <v>2.99</v>
      </c>
      <c r="AM1324" s="3">
        <f>ROUND(AL1324*W1324/100,2)</f>
        <v>2.84</v>
      </c>
      <c r="AN1324" s="3">
        <f>AL1324-AM1324</f>
        <v>0.15000000000000036</v>
      </c>
      <c r="AO1324" s="3">
        <f>ROUND(X1324*0.3,2)</f>
        <v>2.57</v>
      </c>
      <c r="AP1324" s="3">
        <f>ROUND(AO1324*AA1324/100,2)</f>
        <v>2.44</v>
      </c>
      <c r="AQ1324" s="3">
        <f>AO1324-AP1324</f>
        <v>0.12999999999999989</v>
      </c>
      <c r="AR1324" s="3">
        <v>3.27</v>
      </c>
      <c r="AS1324" s="3">
        <v>3.27</v>
      </c>
      <c r="AT1324" s="3">
        <v>0.16</v>
      </c>
      <c r="AX1324" s="3">
        <f>ROUND($P1324*0.6,2)</f>
        <v>7.26</v>
      </c>
      <c r="AY1324" s="3">
        <f>ROUND(AX1324*$S1324/100,2)</f>
        <v>6.53</v>
      </c>
      <c r="AZ1324" s="3">
        <f>AX1324-AY1324</f>
        <v>0.72999999999999954</v>
      </c>
      <c r="BA1324" s="3">
        <f>ROUND($T1324*0.6,2)</f>
        <v>5.98</v>
      </c>
      <c r="BB1324" s="3">
        <f>ROUND(BA1324*$W1324/100,2)</f>
        <v>5.68</v>
      </c>
      <c r="BC1324" s="3">
        <f>BA1324-BB1324</f>
        <v>0.30000000000000071</v>
      </c>
      <c r="BD1324" s="3">
        <f>ROUND($X1324*0.6,2)</f>
        <v>5.13</v>
      </c>
      <c r="BE1324" s="3">
        <f>ROUND(BD1324*$AA1324/100,2)</f>
        <v>4.87</v>
      </c>
      <c r="BF1324" s="3">
        <f>BD1324-BE1324</f>
        <v>0.25999999999999979</v>
      </c>
      <c r="BG1324" s="3">
        <v>6.54</v>
      </c>
      <c r="BH1324" s="3">
        <v>6.54</v>
      </c>
      <c r="BI1324" s="3">
        <v>0</v>
      </c>
      <c r="BJ1324" s="3" t="s">
        <v>171</v>
      </c>
      <c r="BK1324" s="3">
        <v>20.806799999999999</v>
      </c>
      <c r="BL1324" s="3">
        <v>19.77</v>
      </c>
      <c r="BM1324" s="3">
        <v>1.0367999999999995</v>
      </c>
      <c r="BN1324" s="3">
        <v>16.89</v>
      </c>
      <c r="BO1324" s="3">
        <v>16.05</v>
      </c>
      <c r="BP1324" s="3">
        <v>0.83999999999999986</v>
      </c>
      <c r="BQ1324" s="3">
        <v>19.006799999999998</v>
      </c>
      <c r="BR1324" s="3">
        <v>18.059999999999999</v>
      </c>
      <c r="BS1324" s="3">
        <v>0.94679999999999964</v>
      </c>
      <c r="BT1324" s="3">
        <v>15.09</v>
      </c>
      <c r="BU1324" s="3">
        <v>14.34</v>
      </c>
      <c r="BV1324" s="3">
        <v>0.75</v>
      </c>
      <c r="BW1324" s="3">
        <v>17.68</v>
      </c>
      <c r="BX1324" s="3">
        <v>16.8</v>
      </c>
      <c r="BY1324" s="3">
        <v>0.87999999999999901</v>
      </c>
      <c r="BZ1324" s="3">
        <v>18.306799999999999</v>
      </c>
      <c r="CA1324" s="3">
        <v>17.39</v>
      </c>
      <c r="CB1324" s="3">
        <v>0.91679999999999851</v>
      </c>
      <c r="CC1324" s="3">
        <v>16.98</v>
      </c>
      <c r="CD1324" s="3">
        <v>16.13</v>
      </c>
      <c r="CE1324" s="3">
        <v>0.85000000000000142</v>
      </c>
      <c r="CF1324" s="3">
        <v>17.1068</v>
      </c>
      <c r="CG1324" s="3">
        <v>16.25</v>
      </c>
      <c r="CH1324" s="3">
        <v>0.85679999999999978</v>
      </c>
      <c r="CI1324" s="3">
        <v>15.9</v>
      </c>
      <c r="CJ1324" s="3">
        <v>15.11</v>
      </c>
      <c r="CK1324" s="3">
        <v>0.79000000000000092</v>
      </c>
      <c r="CL1324" s="3">
        <v>14.56</v>
      </c>
      <c r="CM1324" s="3">
        <v>13.83</v>
      </c>
      <c r="CN1324" s="3">
        <v>0.73000000000000043</v>
      </c>
      <c r="CO1324" s="3">
        <v>11.82</v>
      </c>
      <c r="CP1324" s="3">
        <v>11.23</v>
      </c>
      <c r="CQ1324" s="3">
        <v>0.58999999999999986</v>
      </c>
      <c r="CR1324" s="3">
        <v>13.3</v>
      </c>
      <c r="CS1324" s="3">
        <v>12.64</v>
      </c>
      <c r="CT1324" s="3">
        <v>0.66000000000000014</v>
      </c>
      <c r="CU1324" s="3">
        <v>10.56</v>
      </c>
      <c r="CV1324" s="3">
        <v>10.029999999999999</v>
      </c>
      <c r="CW1324" s="3">
        <v>0.53000000000000114</v>
      </c>
      <c r="CX1324" s="3">
        <v>12.38</v>
      </c>
      <c r="CY1324" s="3">
        <v>11.76</v>
      </c>
      <c r="CZ1324" s="3">
        <v>0.62000000000000099</v>
      </c>
      <c r="DA1324" s="3">
        <v>12.81</v>
      </c>
      <c r="DB1324" s="3">
        <v>12.17</v>
      </c>
      <c r="DC1324" s="3">
        <v>0.64000000000000057</v>
      </c>
      <c r="DD1324" s="3">
        <v>11.89</v>
      </c>
      <c r="DE1324" s="3">
        <v>11.3</v>
      </c>
      <c r="DF1324" s="3">
        <v>0.58999999999999986</v>
      </c>
      <c r="DG1324" s="3">
        <v>11.97</v>
      </c>
      <c r="DH1324" s="3">
        <v>11.37</v>
      </c>
      <c r="DI1324" s="3">
        <v>0.60000000000000142</v>
      </c>
      <c r="DJ1324" s="3">
        <v>11.13</v>
      </c>
      <c r="DK1324" s="3">
        <v>10.57</v>
      </c>
      <c r="DL1324" s="3">
        <v>0.5600000000000005</v>
      </c>
      <c r="DM1324" s="3">
        <v>18.73</v>
      </c>
      <c r="DN1324" s="3">
        <v>17.79</v>
      </c>
      <c r="DO1324" s="3">
        <v>0.94000000000000128</v>
      </c>
      <c r="DP1324" s="3">
        <v>17.11</v>
      </c>
      <c r="DQ1324" s="3">
        <v>16.25</v>
      </c>
      <c r="DR1324" s="3">
        <v>0.85999999999999943</v>
      </c>
      <c r="DS1324" s="3">
        <v>16.48</v>
      </c>
      <c r="DT1324" s="3">
        <v>15.66</v>
      </c>
      <c r="DU1324" s="3">
        <v>0.82000000000000028</v>
      </c>
      <c r="DV1324" s="3">
        <v>15.4</v>
      </c>
      <c r="DW1324" s="3">
        <v>14.63</v>
      </c>
      <c r="DX1324" s="3">
        <v>0.76999999999999957</v>
      </c>
    </row>
    <row r="1325" spans="1:128" s="3" customFormat="1" x14ac:dyDescent="0.25">
      <c r="A1325" s="36" t="s">
        <v>1504</v>
      </c>
      <c r="B1325" s="36" t="s">
        <v>1205</v>
      </c>
      <c r="C1325" s="36" t="s">
        <v>1206</v>
      </c>
      <c r="D1325" s="37" t="s">
        <v>1215</v>
      </c>
      <c r="E1325" s="36" t="s">
        <v>1206</v>
      </c>
      <c r="F1325" s="37" t="s">
        <v>1085</v>
      </c>
      <c r="G1325" s="36" t="s">
        <v>1086</v>
      </c>
      <c r="H1325" s="36" t="s">
        <v>168</v>
      </c>
      <c r="I1325" s="36" t="s">
        <v>388</v>
      </c>
      <c r="J1325" s="36" t="s">
        <v>171</v>
      </c>
      <c r="K1325" s="44">
        <v>6.18</v>
      </c>
      <c r="L1325" s="38" t="str">
        <f>IF(J1325="10",K1325,"")</f>
        <v/>
      </c>
      <c r="M1325" s="38"/>
      <c r="N1325" s="38"/>
      <c r="O1325" s="38">
        <v>0</v>
      </c>
      <c r="P1325" s="38">
        <f>IF(J1325&lt;&gt;"20",IF(J1325="15",K1325,ROUND(K1325*0.85,2)),"")</f>
        <v>6.18</v>
      </c>
      <c r="Q1325" s="38">
        <f>ROUND(P1325*S1325/100,2)</f>
        <v>5.56</v>
      </c>
      <c r="R1325" s="38">
        <f>P1325-Q1325</f>
        <v>0.62000000000000011</v>
      </c>
      <c r="S1325" s="38" t="s">
        <v>389</v>
      </c>
      <c r="T1325" s="38">
        <f>IF(J1325="20",K1325,IF(J1325="10",ROUND(K1325*0.7,2),ROUND(K1325/0.85*0.7,2)))</f>
        <v>5.09</v>
      </c>
      <c r="U1325" s="38">
        <f>ROUND(T1325*W1325/100,2)</f>
        <v>4.84</v>
      </c>
      <c r="V1325" s="38">
        <f>T1325-U1325</f>
        <v>0.25</v>
      </c>
      <c r="W1325" s="36">
        <v>95</v>
      </c>
      <c r="X1325" s="38">
        <f>IF(J1325="20",ROUND(K1325/0.7*0.6,2),IF(J1325="10",ROUND(K1325*0.6,2),ROUND(K1325/0.85*0.6,2)))</f>
        <v>4.3600000000000003</v>
      </c>
      <c r="Y1325" s="38">
        <f>ROUND(X1325*AA1325/100,2)</f>
        <v>4.1399999999999997</v>
      </c>
      <c r="Z1325" s="38">
        <f>X1325-Y1325</f>
        <v>0.22000000000000064</v>
      </c>
      <c r="AA1325" s="36">
        <v>95</v>
      </c>
      <c r="AB1325" s="38" t="s">
        <v>95</v>
      </c>
      <c r="AC1325" s="38">
        <v>5.56</v>
      </c>
      <c r="AD1325" s="38">
        <v>5.56</v>
      </c>
      <c r="AE1325" s="38">
        <v>0.28000000000000003</v>
      </c>
      <c r="AI1325" s="3">
        <f>ROUND(P1325*0.3,2)</f>
        <v>1.85</v>
      </c>
      <c r="AJ1325" s="3">
        <f>ROUND(AI1325*S1325/100,2)</f>
        <v>1.67</v>
      </c>
      <c r="AK1325" s="3">
        <f>AI1325-AJ1325</f>
        <v>0.18000000000000016</v>
      </c>
      <c r="AL1325" s="3">
        <f>ROUND(T1325*0.3,2)</f>
        <v>1.53</v>
      </c>
      <c r="AM1325" s="3">
        <f>ROUND(AL1325*W1325/100,2)</f>
        <v>1.45</v>
      </c>
      <c r="AN1325" s="3">
        <f>AL1325-AM1325</f>
        <v>8.0000000000000071E-2</v>
      </c>
      <c r="AO1325" s="3">
        <f>ROUND(X1325*0.3,2)</f>
        <v>1.31</v>
      </c>
      <c r="AP1325" s="3">
        <f>ROUND(AO1325*AA1325/100,2)</f>
        <v>1.24</v>
      </c>
      <c r="AQ1325" s="3">
        <f>AO1325-AP1325</f>
        <v>7.0000000000000062E-2</v>
      </c>
      <c r="AR1325" s="3">
        <v>1.67</v>
      </c>
      <c r="AS1325" s="3">
        <v>1.67</v>
      </c>
      <c r="AT1325" s="3">
        <v>0.08</v>
      </c>
      <c r="AX1325" s="3">
        <f>ROUND($P1325*0.6,2)</f>
        <v>3.71</v>
      </c>
      <c r="AY1325" s="3">
        <f>ROUND(AX1325*$S1325/100,2)</f>
        <v>3.34</v>
      </c>
      <c r="AZ1325" s="3">
        <f>AX1325-AY1325</f>
        <v>0.37000000000000011</v>
      </c>
      <c r="BA1325" s="3">
        <f>ROUND($T1325*0.6,2)</f>
        <v>3.05</v>
      </c>
      <c r="BB1325" s="3">
        <f>ROUND(BA1325*$W1325/100,2)</f>
        <v>2.9</v>
      </c>
      <c r="BC1325" s="3">
        <f>BA1325-BB1325</f>
        <v>0.14999999999999991</v>
      </c>
      <c r="BD1325" s="3">
        <f>ROUND($X1325*0.6,2)</f>
        <v>2.62</v>
      </c>
      <c r="BE1325" s="3">
        <f>ROUND(BD1325*$AA1325/100,2)</f>
        <v>2.4900000000000002</v>
      </c>
      <c r="BF1325" s="3">
        <f>BD1325-BE1325</f>
        <v>0.12999999999999989</v>
      </c>
      <c r="BG1325" s="3">
        <v>3.34</v>
      </c>
      <c r="BH1325" s="3">
        <v>3.34</v>
      </c>
      <c r="BI1325" s="3">
        <v>0</v>
      </c>
      <c r="BJ1325" s="3" t="s">
        <v>171</v>
      </c>
      <c r="BK1325" s="3">
        <v>14.88</v>
      </c>
      <c r="BL1325" s="3">
        <v>14.14</v>
      </c>
      <c r="BM1325" s="3">
        <v>0.74000000000000021</v>
      </c>
      <c r="BN1325" s="3">
        <v>12.7</v>
      </c>
      <c r="BO1325" s="3">
        <v>12.07</v>
      </c>
      <c r="BP1325" s="3">
        <v>0.62999999999999901</v>
      </c>
      <c r="BQ1325" s="3">
        <v>13.08</v>
      </c>
      <c r="BR1325" s="3">
        <v>12.43</v>
      </c>
      <c r="BS1325" s="3">
        <v>0.65000000000000036</v>
      </c>
      <c r="BT1325" s="3">
        <v>10.9</v>
      </c>
      <c r="BU1325" s="3">
        <v>10.36</v>
      </c>
      <c r="BV1325" s="3">
        <v>0.54000000000000092</v>
      </c>
      <c r="BW1325" s="3">
        <v>12.34</v>
      </c>
      <c r="BX1325" s="3">
        <v>11.72</v>
      </c>
      <c r="BY1325" s="3">
        <v>0.61999999999999922</v>
      </c>
      <c r="BZ1325" s="3">
        <v>12.379999999999999</v>
      </c>
      <c r="CA1325" s="3">
        <v>11.76</v>
      </c>
      <c r="CB1325" s="3">
        <v>0.61999999999999922</v>
      </c>
      <c r="CC1325" s="3">
        <v>11.64</v>
      </c>
      <c r="CD1325" s="3">
        <v>11.06</v>
      </c>
      <c r="CE1325" s="3">
        <v>0.58000000000000007</v>
      </c>
      <c r="CF1325" s="3">
        <v>11.18</v>
      </c>
      <c r="CG1325" s="3">
        <v>10.62</v>
      </c>
      <c r="CH1325" s="3">
        <v>0.5600000000000005</v>
      </c>
      <c r="CI1325" s="3">
        <v>10.56</v>
      </c>
      <c r="CJ1325" s="3">
        <v>10.029999999999999</v>
      </c>
      <c r="CK1325" s="3">
        <v>0.53000000000000114</v>
      </c>
      <c r="CL1325" s="3">
        <v>10.42</v>
      </c>
      <c r="CM1325" s="3">
        <v>9.9</v>
      </c>
      <c r="CN1325" s="3">
        <v>0.51999999999999957</v>
      </c>
      <c r="CO1325" s="3">
        <v>8.89</v>
      </c>
      <c r="CP1325" s="3">
        <v>8.4499999999999993</v>
      </c>
      <c r="CQ1325" s="3">
        <v>0.44000000000000128</v>
      </c>
      <c r="CR1325" s="3">
        <v>9.16</v>
      </c>
      <c r="CS1325" s="3">
        <v>8.6999999999999993</v>
      </c>
      <c r="CT1325" s="3">
        <v>0.46000000000000085</v>
      </c>
      <c r="CU1325" s="3">
        <v>7.63</v>
      </c>
      <c r="CV1325" s="3">
        <v>7.25</v>
      </c>
      <c r="CW1325" s="3">
        <v>0.37999999999999989</v>
      </c>
      <c r="CX1325" s="3">
        <v>8.64</v>
      </c>
      <c r="CY1325" s="3">
        <v>8.2100000000000009</v>
      </c>
      <c r="CZ1325" s="3">
        <v>0.42999999999999972</v>
      </c>
      <c r="DA1325" s="3">
        <v>8.67</v>
      </c>
      <c r="DB1325" s="3">
        <v>8.24</v>
      </c>
      <c r="DC1325" s="3">
        <v>0.42999999999999972</v>
      </c>
      <c r="DD1325" s="3">
        <v>8.15</v>
      </c>
      <c r="DE1325" s="3">
        <v>7.74</v>
      </c>
      <c r="DF1325" s="3">
        <v>0.41000000000000014</v>
      </c>
      <c r="DG1325" s="3">
        <v>7.83</v>
      </c>
      <c r="DH1325" s="3">
        <v>7.44</v>
      </c>
      <c r="DI1325" s="3">
        <v>0.38999999999999968</v>
      </c>
      <c r="DJ1325" s="3">
        <v>7.39</v>
      </c>
      <c r="DK1325" s="3">
        <v>7.02</v>
      </c>
      <c r="DL1325" s="3">
        <v>0.37000000000000011</v>
      </c>
      <c r="DM1325" s="3">
        <v>13.39</v>
      </c>
      <c r="DN1325" s="3">
        <v>12.72</v>
      </c>
      <c r="DO1325" s="3">
        <v>0.66999999999999993</v>
      </c>
      <c r="DP1325" s="3">
        <v>11.77</v>
      </c>
      <c r="DQ1325" s="3">
        <v>11.18</v>
      </c>
      <c r="DR1325" s="3">
        <v>0.58999999999999986</v>
      </c>
      <c r="DS1325" s="3">
        <v>11.14</v>
      </c>
      <c r="DT1325" s="3">
        <v>10.58</v>
      </c>
      <c r="DU1325" s="3">
        <v>0.5600000000000005</v>
      </c>
      <c r="DV1325" s="3">
        <v>10.06</v>
      </c>
      <c r="DW1325" s="3">
        <v>9.56</v>
      </c>
      <c r="DX1325" s="3">
        <v>0.5</v>
      </c>
    </row>
    <row r="1326" spans="1:128" s="3" customFormat="1" x14ac:dyDescent="0.25">
      <c r="A1326" s="36" t="s">
        <v>1505</v>
      </c>
      <c r="B1326" s="36" t="s">
        <v>1205</v>
      </c>
      <c r="C1326" s="36" t="s">
        <v>1206</v>
      </c>
      <c r="D1326" s="37" t="s">
        <v>1277</v>
      </c>
      <c r="E1326" s="36" t="s">
        <v>1278</v>
      </c>
      <c r="F1326" s="37" t="s">
        <v>1085</v>
      </c>
      <c r="G1326" s="36" t="s">
        <v>1086</v>
      </c>
      <c r="H1326" s="36" t="s">
        <v>168</v>
      </c>
      <c r="I1326" s="36" t="s">
        <v>388</v>
      </c>
      <c r="J1326" s="36" t="s">
        <v>171</v>
      </c>
      <c r="K1326" s="44">
        <v>12.2484</v>
      </c>
      <c r="L1326" s="38" t="str">
        <f>IF(J1326="10",K1326,"")</f>
        <v/>
      </c>
      <c r="M1326" s="38"/>
      <c r="N1326" s="38"/>
      <c r="O1326" s="38">
        <v>0</v>
      </c>
      <c r="P1326" s="38">
        <f>IF(J1326&lt;&gt;"20",IF(J1326="15",K1326,ROUND(K1326*0.85,2)),"")</f>
        <v>12.2484</v>
      </c>
      <c r="Q1326" s="38">
        <f>ROUND(P1326*S1326/100,2)</f>
        <v>11.02</v>
      </c>
      <c r="R1326" s="38">
        <f>P1326-Q1326</f>
        <v>1.2284000000000006</v>
      </c>
      <c r="S1326" s="38" t="s">
        <v>389</v>
      </c>
      <c r="T1326" s="38">
        <f>IF(J1326="20",K1326,IF(J1326="10",ROUND(K1326*0.7,2),ROUND(K1326/0.85*0.7,2)))</f>
        <v>10.09</v>
      </c>
      <c r="U1326" s="38">
        <f>ROUND(T1326*W1326/100,2)</f>
        <v>9.59</v>
      </c>
      <c r="V1326" s="38">
        <f>T1326-U1326</f>
        <v>0.5</v>
      </c>
      <c r="W1326" s="36">
        <v>95</v>
      </c>
      <c r="X1326" s="38">
        <f>IF(J1326="20",ROUND(K1326/0.7*0.6,2),IF(J1326="10",ROUND(K1326*0.6,2),ROUND(K1326/0.85*0.6,2)))</f>
        <v>8.65</v>
      </c>
      <c r="Y1326" s="38">
        <f>ROUND(X1326*AA1326/100,2)</f>
        <v>8.2200000000000006</v>
      </c>
      <c r="Z1326" s="38">
        <f>X1326-Y1326</f>
        <v>0.42999999999999972</v>
      </c>
      <c r="AA1326" s="36">
        <v>95</v>
      </c>
      <c r="AB1326" s="38" t="s">
        <v>95</v>
      </c>
      <c r="AC1326" s="38">
        <v>11.02</v>
      </c>
      <c r="AD1326" s="38">
        <v>11.02</v>
      </c>
      <c r="AE1326" s="38">
        <v>0.55000000000000004</v>
      </c>
      <c r="AI1326" s="3">
        <f>ROUND(P1326*0.3,2)</f>
        <v>3.67</v>
      </c>
      <c r="AJ1326" s="3">
        <f>ROUND(AI1326*S1326/100,2)</f>
        <v>3.3</v>
      </c>
      <c r="AK1326" s="3">
        <f>AI1326-AJ1326</f>
        <v>0.37000000000000011</v>
      </c>
      <c r="AL1326" s="3">
        <f>ROUND(T1326*0.3,2)</f>
        <v>3.03</v>
      </c>
      <c r="AM1326" s="3">
        <f>ROUND(AL1326*W1326/100,2)</f>
        <v>2.88</v>
      </c>
      <c r="AN1326" s="3">
        <f>AL1326-AM1326</f>
        <v>0.14999999999999991</v>
      </c>
      <c r="AO1326" s="3">
        <f>ROUND(X1326*0.3,2)</f>
        <v>2.6</v>
      </c>
      <c r="AP1326" s="3">
        <f>ROUND(AO1326*AA1326/100,2)</f>
        <v>2.4700000000000002</v>
      </c>
      <c r="AQ1326" s="3">
        <f>AO1326-AP1326</f>
        <v>0.12999999999999989</v>
      </c>
      <c r="AR1326" s="3">
        <v>3.31</v>
      </c>
      <c r="AS1326" s="3">
        <v>3.31</v>
      </c>
      <c r="AT1326" s="3">
        <v>0.17</v>
      </c>
      <c r="AX1326" s="3">
        <f>ROUND($P1326*0.6,2)</f>
        <v>7.35</v>
      </c>
      <c r="AY1326" s="3">
        <f>ROUND(AX1326*$S1326/100,2)</f>
        <v>6.62</v>
      </c>
      <c r="AZ1326" s="3">
        <f>AX1326-AY1326</f>
        <v>0.72999999999999954</v>
      </c>
      <c r="BA1326" s="3">
        <f>ROUND($T1326*0.6,2)</f>
        <v>6.05</v>
      </c>
      <c r="BB1326" s="3">
        <f>ROUND(BA1326*$W1326/100,2)</f>
        <v>5.75</v>
      </c>
      <c r="BC1326" s="3">
        <f>BA1326-BB1326</f>
        <v>0.29999999999999982</v>
      </c>
      <c r="BD1326" s="3">
        <f>ROUND($X1326*0.6,2)</f>
        <v>5.19</v>
      </c>
      <c r="BE1326" s="3">
        <f>ROUND(BD1326*$AA1326/100,2)</f>
        <v>4.93</v>
      </c>
      <c r="BF1326" s="3">
        <f>BD1326-BE1326</f>
        <v>0.26000000000000068</v>
      </c>
      <c r="BG1326" s="3">
        <v>6.61</v>
      </c>
      <c r="BH1326" s="3">
        <v>6.61</v>
      </c>
      <c r="BI1326" s="3">
        <v>0</v>
      </c>
      <c r="BJ1326" s="3" t="s">
        <v>171</v>
      </c>
      <c r="BK1326" s="3">
        <v>20.948399999999999</v>
      </c>
      <c r="BL1326" s="3">
        <v>19.899999999999999</v>
      </c>
      <c r="BM1326" s="3">
        <v>1.0484000000000009</v>
      </c>
      <c r="BN1326" s="3">
        <v>16.989999999999998</v>
      </c>
      <c r="BO1326" s="3">
        <v>16.14</v>
      </c>
      <c r="BP1326" s="3">
        <v>0.84999999999999787</v>
      </c>
      <c r="BQ1326" s="3">
        <v>19.148399999999999</v>
      </c>
      <c r="BR1326" s="3">
        <v>18.190000000000001</v>
      </c>
      <c r="BS1326" s="3">
        <v>0.95839999999999748</v>
      </c>
      <c r="BT1326" s="3">
        <v>15.19</v>
      </c>
      <c r="BU1326" s="3">
        <v>14.43</v>
      </c>
      <c r="BV1326" s="3">
        <v>0.75999999999999979</v>
      </c>
      <c r="BW1326" s="3">
        <v>17.8</v>
      </c>
      <c r="BX1326" s="3">
        <v>16.91</v>
      </c>
      <c r="BY1326" s="3">
        <v>0.89000000000000057</v>
      </c>
      <c r="BZ1326" s="3">
        <v>18.448399999999999</v>
      </c>
      <c r="CA1326" s="3">
        <v>17.53</v>
      </c>
      <c r="CB1326" s="3">
        <v>0.91839999999999833</v>
      </c>
      <c r="CC1326" s="3">
        <v>17.100000000000001</v>
      </c>
      <c r="CD1326" s="3">
        <v>16.25</v>
      </c>
      <c r="CE1326" s="3">
        <v>0.85000000000000142</v>
      </c>
      <c r="CF1326" s="3">
        <v>17.2484</v>
      </c>
      <c r="CG1326" s="3">
        <v>16.39</v>
      </c>
      <c r="CH1326" s="3">
        <v>0.85839999999999961</v>
      </c>
      <c r="CI1326" s="3">
        <v>16.02</v>
      </c>
      <c r="CJ1326" s="3">
        <v>15.22</v>
      </c>
      <c r="CK1326" s="3">
        <v>0.79999999999999893</v>
      </c>
      <c r="CL1326" s="3">
        <v>14.66</v>
      </c>
      <c r="CM1326" s="3">
        <v>13.93</v>
      </c>
      <c r="CN1326" s="3">
        <v>0.73000000000000043</v>
      </c>
      <c r="CO1326" s="3">
        <v>11.89</v>
      </c>
      <c r="CP1326" s="3">
        <v>11.3</v>
      </c>
      <c r="CQ1326" s="3">
        <v>0.58999999999999986</v>
      </c>
      <c r="CR1326" s="3">
        <v>13.4</v>
      </c>
      <c r="CS1326" s="3">
        <v>12.73</v>
      </c>
      <c r="CT1326" s="3">
        <v>0.66999999999999993</v>
      </c>
      <c r="CU1326" s="3">
        <v>10.63</v>
      </c>
      <c r="CV1326" s="3">
        <v>10.1</v>
      </c>
      <c r="CW1326" s="3">
        <v>0.53000000000000114</v>
      </c>
      <c r="CX1326" s="3">
        <v>12.46</v>
      </c>
      <c r="CY1326" s="3">
        <v>11.84</v>
      </c>
      <c r="CZ1326" s="3">
        <v>0.62000000000000099</v>
      </c>
      <c r="DA1326" s="3">
        <v>12.91</v>
      </c>
      <c r="DB1326" s="3">
        <v>12.26</v>
      </c>
      <c r="DC1326" s="3">
        <v>0.65000000000000036</v>
      </c>
      <c r="DD1326" s="3">
        <v>11.97</v>
      </c>
      <c r="DE1326" s="3">
        <v>11.37</v>
      </c>
      <c r="DF1326" s="3">
        <v>0.60000000000000142</v>
      </c>
      <c r="DG1326" s="3">
        <v>12.07</v>
      </c>
      <c r="DH1326" s="3">
        <v>11.47</v>
      </c>
      <c r="DI1326" s="3">
        <v>0.59999999999999964</v>
      </c>
      <c r="DJ1326" s="3">
        <v>11.21</v>
      </c>
      <c r="DK1326" s="3">
        <v>10.65</v>
      </c>
      <c r="DL1326" s="3">
        <v>0.5600000000000005</v>
      </c>
      <c r="DM1326" s="3">
        <v>18.850000000000001</v>
      </c>
      <c r="DN1326" s="3">
        <v>17.91</v>
      </c>
      <c r="DO1326" s="3">
        <v>0.94000000000000128</v>
      </c>
      <c r="DP1326" s="3">
        <v>17.23</v>
      </c>
      <c r="DQ1326" s="3">
        <v>16.37</v>
      </c>
      <c r="DR1326" s="3">
        <v>0.85999999999999943</v>
      </c>
      <c r="DS1326" s="3">
        <v>16.600000000000001</v>
      </c>
      <c r="DT1326" s="3">
        <v>15.77</v>
      </c>
      <c r="DU1326" s="3">
        <v>0.83000000000000185</v>
      </c>
      <c r="DV1326" s="3">
        <v>15.52</v>
      </c>
      <c r="DW1326" s="3">
        <v>14.74</v>
      </c>
      <c r="DX1326" s="3">
        <v>0.77999999999999936</v>
      </c>
    </row>
    <row r="1327" spans="1:128" s="3" customFormat="1" x14ac:dyDescent="0.25">
      <c r="A1327" s="36" t="s">
        <v>1506</v>
      </c>
      <c r="B1327" s="36" t="s">
        <v>1205</v>
      </c>
      <c r="C1327" s="36" t="s">
        <v>1206</v>
      </c>
      <c r="D1327" s="37" t="s">
        <v>1217</v>
      </c>
      <c r="E1327" s="36" t="s">
        <v>1218</v>
      </c>
      <c r="F1327" s="37" t="s">
        <v>1085</v>
      </c>
      <c r="G1327" s="36" t="s">
        <v>1086</v>
      </c>
      <c r="H1327" s="36" t="s">
        <v>168</v>
      </c>
      <c r="I1327" s="36" t="s">
        <v>388</v>
      </c>
      <c r="J1327" s="36" t="s">
        <v>171</v>
      </c>
      <c r="K1327" s="44">
        <v>7.18</v>
      </c>
      <c r="L1327" s="38" t="str">
        <f>IF(J1327="10",K1327,"")</f>
        <v/>
      </c>
      <c r="M1327" s="38"/>
      <c r="N1327" s="38"/>
      <c r="O1327" s="38">
        <v>0</v>
      </c>
      <c r="P1327" s="38">
        <f>IF(J1327&lt;&gt;"20",IF(J1327="15",K1327,ROUND(K1327*0.85,2)),"")</f>
        <v>7.18</v>
      </c>
      <c r="Q1327" s="38">
        <f>ROUND(P1327*S1327/100,2)</f>
        <v>6.46</v>
      </c>
      <c r="R1327" s="38">
        <f>P1327-Q1327</f>
        <v>0.71999999999999975</v>
      </c>
      <c r="S1327" s="38" t="s">
        <v>389</v>
      </c>
      <c r="T1327" s="38">
        <f>IF(J1327="20",K1327,IF(J1327="10",ROUND(K1327*0.7,2),ROUND(K1327/0.85*0.7,2)))</f>
        <v>5.91</v>
      </c>
      <c r="U1327" s="38">
        <f>ROUND(T1327*W1327/100,2)</f>
        <v>5.61</v>
      </c>
      <c r="V1327" s="38">
        <f>T1327-U1327</f>
        <v>0.29999999999999982</v>
      </c>
      <c r="W1327" s="36">
        <v>95</v>
      </c>
      <c r="X1327" s="38">
        <f>IF(J1327="20",ROUND(K1327/0.7*0.6,2),IF(J1327="10",ROUND(K1327*0.6,2),ROUND(K1327/0.85*0.6,2)))</f>
        <v>5.07</v>
      </c>
      <c r="Y1327" s="38">
        <f>ROUND(X1327*AA1327/100,2)</f>
        <v>4.82</v>
      </c>
      <c r="Z1327" s="38">
        <f>X1327-Y1327</f>
        <v>0.25</v>
      </c>
      <c r="AA1327" s="36">
        <v>95</v>
      </c>
      <c r="AB1327" s="38" t="s">
        <v>95</v>
      </c>
      <c r="AC1327" s="38">
        <v>6.46</v>
      </c>
      <c r="AD1327" s="38">
        <v>6.46</v>
      </c>
      <c r="AE1327" s="38">
        <v>0.32</v>
      </c>
      <c r="AI1327" s="3">
        <f>ROUND(P1327*0.3,2)</f>
        <v>2.15</v>
      </c>
      <c r="AJ1327" s="3">
        <f>ROUND(AI1327*S1327/100,2)</f>
        <v>1.94</v>
      </c>
      <c r="AK1327" s="3">
        <f>AI1327-AJ1327</f>
        <v>0.20999999999999996</v>
      </c>
      <c r="AL1327" s="3">
        <f>ROUND(T1327*0.3,2)</f>
        <v>1.77</v>
      </c>
      <c r="AM1327" s="3">
        <f>ROUND(AL1327*W1327/100,2)</f>
        <v>1.68</v>
      </c>
      <c r="AN1327" s="3">
        <f>AL1327-AM1327</f>
        <v>9.000000000000008E-2</v>
      </c>
      <c r="AO1327" s="3">
        <f>ROUND(X1327*0.3,2)</f>
        <v>1.52</v>
      </c>
      <c r="AP1327" s="3">
        <f>ROUND(AO1327*AA1327/100,2)</f>
        <v>1.44</v>
      </c>
      <c r="AQ1327" s="3">
        <f>AO1327-AP1327</f>
        <v>8.0000000000000071E-2</v>
      </c>
      <c r="AR1327" s="3">
        <v>1.94</v>
      </c>
      <c r="AS1327" s="3">
        <v>1.94</v>
      </c>
      <c r="AT1327" s="3">
        <v>0.1</v>
      </c>
      <c r="AX1327" s="3">
        <f>ROUND($P1327*0.6,2)</f>
        <v>4.3099999999999996</v>
      </c>
      <c r="AY1327" s="3">
        <f>ROUND(AX1327*$S1327/100,2)</f>
        <v>3.88</v>
      </c>
      <c r="AZ1327" s="3">
        <f>AX1327-AY1327</f>
        <v>0.42999999999999972</v>
      </c>
      <c r="BA1327" s="3">
        <f>ROUND($T1327*0.6,2)</f>
        <v>3.55</v>
      </c>
      <c r="BB1327" s="3">
        <f>ROUND(BA1327*$W1327/100,2)</f>
        <v>3.37</v>
      </c>
      <c r="BC1327" s="3">
        <f>BA1327-BB1327</f>
        <v>0.17999999999999972</v>
      </c>
      <c r="BD1327" s="3">
        <f>ROUND($X1327*0.6,2)</f>
        <v>3.04</v>
      </c>
      <c r="BE1327" s="3">
        <f>ROUND(BD1327*$AA1327/100,2)</f>
        <v>2.89</v>
      </c>
      <c r="BF1327" s="3">
        <f>BD1327-BE1327</f>
        <v>0.14999999999999991</v>
      </c>
      <c r="BG1327" s="3">
        <v>3.88</v>
      </c>
      <c r="BH1327" s="3">
        <v>3.88</v>
      </c>
      <c r="BI1327" s="3">
        <v>0</v>
      </c>
      <c r="BJ1327" s="3" t="s">
        <v>171</v>
      </c>
      <c r="BK1327" s="3">
        <v>15.879999999999999</v>
      </c>
      <c r="BL1327" s="3">
        <v>15.09</v>
      </c>
      <c r="BM1327" s="3">
        <v>0.78999999999999915</v>
      </c>
      <c r="BN1327" s="3">
        <v>13.41</v>
      </c>
      <c r="BO1327" s="3">
        <v>12.74</v>
      </c>
      <c r="BP1327" s="3">
        <v>0.66999999999999993</v>
      </c>
      <c r="BQ1327" s="3">
        <v>14.079999999999998</v>
      </c>
      <c r="BR1327" s="3">
        <v>13.38</v>
      </c>
      <c r="BS1327" s="3">
        <v>0.69999999999999751</v>
      </c>
      <c r="BT1327" s="3">
        <v>11.61</v>
      </c>
      <c r="BU1327" s="3">
        <v>11.03</v>
      </c>
      <c r="BV1327" s="3">
        <v>0.58000000000000007</v>
      </c>
      <c r="BW1327" s="3">
        <v>13.24</v>
      </c>
      <c r="BX1327" s="3">
        <v>12.58</v>
      </c>
      <c r="BY1327" s="3">
        <v>0.66000000000000014</v>
      </c>
      <c r="BZ1327" s="3">
        <v>13.379999999999999</v>
      </c>
      <c r="CA1327" s="3">
        <v>12.71</v>
      </c>
      <c r="CB1327" s="3">
        <v>0.66999999999999815</v>
      </c>
      <c r="CC1327" s="3">
        <v>12.54</v>
      </c>
      <c r="CD1327" s="3">
        <v>11.91</v>
      </c>
      <c r="CE1327" s="3">
        <v>0.62999999999999901</v>
      </c>
      <c r="CF1327" s="3">
        <v>12.18</v>
      </c>
      <c r="CG1327" s="3">
        <v>11.57</v>
      </c>
      <c r="CH1327" s="3">
        <v>0.60999999999999943</v>
      </c>
      <c r="CI1327" s="3">
        <v>11.46</v>
      </c>
      <c r="CJ1327" s="3">
        <v>10.89</v>
      </c>
      <c r="CK1327" s="3">
        <v>0.57000000000000028</v>
      </c>
      <c r="CL1327" s="3">
        <v>11.12</v>
      </c>
      <c r="CM1327" s="3">
        <v>10.56</v>
      </c>
      <c r="CN1327" s="3">
        <v>0.55999999999999872</v>
      </c>
      <c r="CO1327" s="3">
        <v>9.39</v>
      </c>
      <c r="CP1327" s="3">
        <v>8.92</v>
      </c>
      <c r="CQ1327" s="3">
        <v>0.47000000000000064</v>
      </c>
      <c r="CR1327" s="3">
        <v>9.86</v>
      </c>
      <c r="CS1327" s="3">
        <v>9.3699999999999992</v>
      </c>
      <c r="CT1327" s="3">
        <v>0.49000000000000021</v>
      </c>
      <c r="CU1327" s="3">
        <v>8.1300000000000008</v>
      </c>
      <c r="CV1327" s="3">
        <v>7.72</v>
      </c>
      <c r="CW1327" s="3">
        <v>0.41000000000000103</v>
      </c>
      <c r="CX1327" s="3">
        <v>9.27</v>
      </c>
      <c r="CY1327" s="3">
        <v>8.81</v>
      </c>
      <c r="CZ1327" s="3">
        <v>0.45999999999999908</v>
      </c>
      <c r="DA1327" s="3">
        <v>9.3699999999999992</v>
      </c>
      <c r="DB1327" s="3">
        <v>8.9</v>
      </c>
      <c r="DC1327" s="3">
        <v>0.46999999999999886</v>
      </c>
      <c r="DD1327" s="3">
        <v>8.7799999999999994</v>
      </c>
      <c r="DE1327" s="3">
        <v>8.34</v>
      </c>
      <c r="DF1327" s="3">
        <v>0.4399999999999995</v>
      </c>
      <c r="DG1327" s="3">
        <v>8.5299999999999994</v>
      </c>
      <c r="DH1327" s="3">
        <v>8.1</v>
      </c>
      <c r="DI1327" s="3">
        <v>0.42999999999999972</v>
      </c>
      <c r="DJ1327" s="3">
        <v>8.02</v>
      </c>
      <c r="DK1327" s="3">
        <v>7.62</v>
      </c>
      <c r="DL1327" s="3">
        <v>0.39999999999999947</v>
      </c>
      <c r="DM1327" s="3">
        <v>14.29</v>
      </c>
      <c r="DN1327" s="3">
        <v>13.58</v>
      </c>
      <c r="DO1327" s="3">
        <v>0.70999999999999908</v>
      </c>
      <c r="DP1327" s="3">
        <v>12.67</v>
      </c>
      <c r="DQ1327" s="3">
        <v>12.04</v>
      </c>
      <c r="DR1327" s="3">
        <v>0.63000000000000078</v>
      </c>
      <c r="DS1327" s="3">
        <v>12.04</v>
      </c>
      <c r="DT1327" s="3">
        <v>11.44</v>
      </c>
      <c r="DU1327" s="3">
        <v>0.59999999999999964</v>
      </c>
      <c r="DV1327" s="3">
        <v>10.96</v>
      </c>
      <c r="DW1327" s="3">
        <v>10.41</v>
      </c>
      <c r="DX1327" s="3">
        <v>0.55000000000000071</v>
      </c>
    </row>
    <row r="1328" spans="1:128" s="3" customFormat="1" x14ac:dyDescent="0.25">
      <c r="A1328" s="36" t="s">
        <v>1507</v>
      </c>
      <c r="B1328" s="36" t="s">
        <v>1205</v>
      </c>
      <c r="C1328" s="36" t="s">
        <v>1206</v>
      </c>
      <c r="D1328" s="37" t="s">
        <v>1220</v>
      </c>
      <c r="E1328" s="36" t="s">
        <v>1221</v>
      </c>
      <c r="F1328" s="37" t="s">
        <v>1085</v>
      </c>
      <c r="G1328" s="36" t="s">
        <v>1086</v>
      </c>
      <c r="H1328" s="36" t="s">
        <v>168</v>
      </c>
      <c r="I1328" s="36" t="s">
        <v>388</v>
      </c>
      <c r="J1328" s="36" t="s">
        <v>171</v>
      </c>
      <c r="K1328" s="44">
        <v>7.18</v>
      </c>
      <c r="L1328" s="38" t="str">
        <f>IF(J1328="10",K1328,"")</f>
        <v/>
      </c>
      <c r="M1328" s="38"/>
      <c r="N1328" s="38"/>
      <c r="O1328" s="38">
        <v>0</v>
      </c>
      <c r="P1328" s="38">
        <f>IF(J1328&lt;&gt;"20",IF(J1328="15",K1328,ROUND(K1328*0.85,2)),"")</f>
        <v>7.18</v>
      </c>
      <c r="Q1328" s="38">
        <f>ROUND(P1328*S1328/100,2)</f>
        <v>6.46</v>
      </c>
      <c r="R1328" s="38">
        <f>P1328-Q1328</f>
        <v>0.71999999999999975</v>
      </c>
      <c r="S1328" s="38" t="s">
        <v>389</v>
      </c>
      <c r="T1328" s="38">
        <f>IF(J1328="20",K1328,IF(J1328="10",ROUND(K1328*0.7,2),ROUND(K1328/0.85*0.7,2)))</f>
        <v>5.91</v>
      </c>
      <c r="U1328" s="38">
        <f>ROUND(T1328*W1328/100,2)</f>
        <v>5.61</v>
      </c>
      <c r="V1328" s="38">
        <f>T1328-U1328</f>
        <v>0.29999999999999982</v>
      </c>
      <c r="W1328" s="36">
        <v>95</v>
      </c>
      <c r="X1328" s="38">
        <f>IF(J1328="20",ROUND(K1328/0.7*0.6,2),IF(J1328="10",ROUND(K1328*0.6,2),ROUND(K1328/0.85*0.6,2)))</f>
        <v>5.07</v>
      </c>
      <c r="Y1328" s="38">
        <f>ROUND(X1328*AA1328/100,2)</f>
        <v>4.82</v>
      </c>
      <c r="Z1328" s="38">
        <f>X1328-Y1328</f>
        <v>0.25</v>
      </c>
      <c r="AA1328" s="36">
        <v>95</v>
      </c>
      <c r="AB1328" s="38" t="s">
        <v>95</v>
      </c>
      <c r="AC1328" s="38">
        <v>6.46</v>
      </c>
      <c r="AD1328" s="38">
        <v>6.46</v>
      </c>
      <c r="AE1328" s="38">
        <v>0.32</v>
      </c>
      <c r="AI1328" s="3">
        <f>ROUND(P1328*0.3,2)</f>
        <v>2.15</v>
      </c>
      <c r="AJ1328" s="3">
        <f>ROUND(AI1328*S1328/100,2)</f>
        <v>1.94</v>
      </c>
      <c r="AK1328" s="3">
        <f>AI1328-AJ1328</f>
        <v>0.20999999999999996</v>
      </c>
      <c r="AL1328" s="3">
        <f>ROUND(T1328*0.3,2)</f>
        <v>1.77</v>
      </c>
      <c r="AM1328" s="3">
        <f>ROUND(AL1328*W1328/100,2)</f>
        <v>1.68</v>
      </c>
      <c r="AN1328" s="3">
        <f>AL1328-AM1328</f>
        <v>9.000000000000008E-2</v>
      </c>
      <c r="AO1328" s="3">
        <f>ROUND(X1328*0.3,2)</f>
        <v>1.52</v>
      </c>
      <c r="AP1328" s="3">
        <f>ROUND(AO1328*AA1328/100,2)</f>
        <v>1.44</v>
      </c>
      <c r="AQ1328" s="3">
        <f>AO1328-AP1328</f>
        <v>8.0000000000000071E-2</v>
      </c>
      <c r="AR1328" s="3">
        <v>1.94</v>
      </c>
      <c r="AS1328" s="3">
        <v>1.94</v>
      </c>
      <c r="AT1328" s="3">
        <v>0.1</v>
      </c>
      <c r="AX1328" s="3">
        <f>ROUND($P1328*0.6,2)</f>
        <v>4.3099999999999996</v>
      </c>
      <c r="AY1328" s="3">
        <f>ROUND(AX1328*$S1328/100,2)</f>
        <v>3.88</v>
      </c>
      <c r="AZ1328" s="3">
        <f>AX1328-AY1328</f>
        <v>0.42999999999999972</v>
      </c>
      <c r="BA1328" s="3">
        <f>ROUND($T1328*0.6,2)</f>
        <v>3.55</v>
      </c>
      <c r="BB1328" s="3">
        <f>ROUND(BA1328*$W1328/100,2)</f>
        <v>3.37</v>
      </c>
      <c r="BC1328" s="3">
        <f>BA1328-BB1328</f>
        <v>0.17999999999999972</v>
      </c>
      <c r="BD1328" s="3">
        <f>ROUND($X1328*0.6,2)</f>
        <v>3.04</v>
      </c>
      <c r="BE1328" s="3">
        <f>ROUND(BD1328*$AA1328/100,2)</f>
        <v>2.89</v>
      </c>
      <c r="BF1328" s="3">
        <f>BD1328-BE1328</f>
        <v>0.14999999999999991</v>
      </c>
      <c r="BG1328" s="3">
        <v>3.88</v>
      </c>
      <c r="BH1328" s="3">
        <v>3.88</v>
      </c>
      <c r="BI1328" s="3">
        <v>0</v>
      </c>
      <c r="BJ1328" s="3" t="s">
        <v>171</v>
      </c>
      <c r="BK1328" s="3">
        <v>15.879999999999999</v>
      </c>
      <c r="BL1328" s="3">
        <v>15.09</v>
      </c>
      <c r="BM1328" s="3">
        <v>0.78999999999999915</v>
      </c>
      <c r="BN1328" s="3">
        <v>13.41</v>
      </c>
      <c r="BO1328" s="3">
        <v>12.74</v>
      </c>
      <c r="BP1328" s="3">
        <v>0.66999999999999993</v>
      </c>
      <c r="BQ1328" s="3">
        <v>14.079999999999998</v>
      </c>
      <c r="BR1328" s="3">
        <v>13.38</v>
      </c>
      <c r="BS1328" s="3">
        <v>0.69999999999999751</v>
      </c>
      <c r="BT1328" s="3">
        <v>11.61</v>
      </c>
      <c r="BU1328" s="3">
        <v>11.03</v>
      </c>
      <c r="BV1328" s="3">
        <v>0.58000000000000007</v>
      </c>
      <c r="BW1328" s="3">
        <v>13.24</v>
      </c>
      <c r="BX1328" s="3">
        <v>12.58</v>
      </c>
      <c r="BY1328" s="3">
        <v>0.66000000000000014</v>
      </c>
      <c r="BZ1328" s="3">
        <v>13.379999999999999</v>
      </c>
      <c r="CA1328" s="3">
        <v>12.71</v>
      </c>
      <c r="CB1328" s="3">
        <v>0.66999999999999815</v>
      </c>
      <c r="CC1328" s="3">
        <v>12.54</v>
      </c>
      <c r="CD1328" s="3">
        <v>11.91</v>
      </c>
      <c r="CE1328" s="3">
        <v>0.62999999999999901</v>
      </c>
      <c r="CF1328" s="3">
        <v>12.18</v>
      </c>
      <c r="CG1328" s="3">
        <v>11.57</v>
      </c>
      <c r="CH1328" s="3">
        <v>0.60999999999999943</v>
      </c>
      <c r="CI1328" s="3">
        <v>11.46</v>
      </c>
      <c r="CJ1328" s="3">
        <v>10.89</v>
      </c>
      <c r="CK1328" s="3">
        <v>0.57000000000000028</v>
      </c>
      <c r="CL1328" s="3">
        <v>11.12</v>
      </c>
      <c r="CM1328" s="3">
        <v>10.56</v>
      </c>
      <c r="CN1328" s="3">
        <v>0.55999999999999872</v>
      </c>
      <c r="CO1328" s="3">
        <v>9.39</v>
      </c>
      <c r="CP1328" s="3">
        <v>8.92</v>
      </c>
      <c r="CQ1328" s="3">
        <v>0.47000000000000064</v>
      </c>
      <c r="CR1328" s="3">
        <v>9.86</v>
      </c>
      <c r="CS1328" s="3">
        <v>9.3699999999999992</v>
      </c>
      <c r="CT1328" s="3">
        <v>0.49000000000000021</v>
      </c>
      <c r="CU1328" s="3">
        <v>8.1300000000000008</v>
      </c>
      <c r="CV1328" s="3">
        <v>7.72</v>
      </c>
      <c r="CW1328" s="3">
        <v>0.41000000000000103</v>
      </c>
      <c r="CX1328" s="3">
        <v>9.27</v>
      </c>
      <c r="CY1328" s="3">
        <v>8.81</v>
      </c>
      <c r="CZ1328" s="3">
        <v>0.45999999999999908</v>
      </c>
      <c r="DA1328" s="3">
        <v>9.3699999999999992</v>
      </c>
      <c r="DB1328" s="3">
        <v>8.9</v>
      </c>
      <c r="DC1328" s="3">
        <v>0.46999999999999886</v>
      </c>
      <c r="DD1328" s="3">
        <v>8.7799999999999994</v>
      </c>
      <c r="DE1328" s="3">
        <v>8.34</v>
      </c>
      <c r="DF1328" s="3">
        <v>0.4399999999999995</v>
      </c>
      <c r="DG1328" s="3">
        <v>8.5299999999999994</v>
      </c>
      <c r="DH1328" s="3">
        <v>8.1</v>
      </c>
      <c r="DI1328" s="3">
        <v>0.42999999999999972</v>
      </c>
      <c r="DJ1328" s="3">
        <v>8.02</v>
      </c>
      <c r="DK1328" s="3">
        <v>7.62</v>
      </c>
      <c r="DL1328" s="3">
        <v>0.39999999999999947</v>
      </c>
      <c r="DM1328" s="3">
        <v>14.29</v>
      </c>
      <c r="DN1328" s="3">
        <v>13.58</v>
      </c>
      <c r="DO1328" s="3">
        <v>0.70999999999999908</v>
      </c>
      <c r="DP1328" s="3">
        <v>12.67</v>
      </c>
      <c r="DQ1328" s="3">
        <v>12.04</v>
      </c>
      <c r="DR1328" s="3">
        <v>0.63000000000000078</v>
      </c>
      <c r="DS1328" s="3">
        <v>12.04</v>
      </c>
      <c r="DT1328" s="3">
        <v>11.44</v>
      </c>
      <c r="DU1328" s="3">
        <v>0.59999999999999964</v>
      </c>
      <c r="DV1328" s="3">
        <v>10.96</v>
      </c>
      <c r="DW1328" s="3">
        <v>10.41</v>
      </c>
      <c r="DX1328" s="3">
        <v>0.55000000000000071</v>
      </c>
    </row>
    <row r="1329" spans="1:128" s="3" customFormat="1" x14ac:dyDescent="0.25">
      <c r="A1329" s="36" t="s">
        <v>1508</v>
      </c>
      <c r="B1329" s="36" t="s">
        <v>1205</v>
      </c>
      <c r="C1329" s="36" t="s">
        <v>1206</v>
      </c>
      <c r="D1329" s="37" t="s">
        <v>1212</v>
      </c>
      <c r="E1329" s="36" t="s">
        <v>1213</v>
      </c>
      <c r="F1329" s="37" t="s">
        <v>1085</v>
      </c>
      <c r="G1329" s="36" t="s">
        <v>1086</v>
      </c>
      <c r="H1329" s="36" t="s">
        <v>168</v>
      </c>
      <c r="I1329" s="36" t="s">
        <v>388</v>
      </c>
      <c r="J1329" s="36" t="s">
        <v>171</v>
      </c>
      <c r="K1329" s="44">
        <v>7.18</v>
      </c>
      <c r="L1329" s="38" t="str">
        <f>IF(J1329="10",K1329,"")</f>
        <v/>
      </c>
      <c r="M1329" s="38"/>
      <c r="N1329" s="38"/>
      <c r="O1329" s="38">
        <v>0</v>
      </c>
      <c r="P1329" s="38">
        <f>IF(J1329&lt;&gt;"20",IF(J1329="15",K1329,ROUND(K1329*0.85,2)),"")</f>
        <v>7.18</v>
      </c>
      <c r="Q1329" s="38">
        <f>ROUND(P1329*S1329/100,2)</f>
        <v>6.46</v>
      </c>
      <c r="R1329" s="38">
        <f>P1329-Q1329</f>
        <v>0.71999999999999975</v>
      </c>
      <c r="S1329" s="38" t="s">
        <v>389</v>
      </c>
      <c r="T1329" s="38">
        <f>IF(J1329="20",K1329,IF(J1329="10",ROUND(K1329*0.7,2),ROUND(K1329/0.85*0.7,2)))</f>
        <v>5.91</v>
      </c>
      <c r="U1329" s="38">
        <f>ROUND(T1329*W1329/100,2)</f>
        <v>5.61</v>
      </c>
      <c r="V1329" s="38">
        <f>T1329-U1329</f>
        <v>0.29999999999999982</v>
      </c>
      <c r="W1329" s="36">
        <v>95</v>
      </c>
      <c r="X1329" s="38">
        <f>IF(J1329="20",ROUND(K1329/0.7*0.6,2),IF(J1329="10",ROUND(K1329*0.6,2),ROUND(K1329/0.85*0.6,2)))</f>
        <v>5.07</v>
      </c>
      <c r="Y1329" s="38">
        <f>ROUND(X1329*AA1329/100,2)</f>
        <v>4.82</v>
      </c>
      <c r="Z1329" s="38">
        <f>X1329-Y1329</f>
        <v>0.25</v>
      </c>
      <c r="AA1329" s="36">
        <v>95</v>
      </c>
      <c r="AB1329" s="38" t="s">
        <v>95</v>
      </c>
      <c r="AC1329" s="38">
        <v>6.46</v>
      </c>
      <c r="AD1329" s="38">
        <v>6.46</v>
      </c>
      <c r="AE1329" s="38">
        <v>0.32</v>
      </c>
      <c r="AI1329" s="3">
        <f>ROUND(P1329*0.3,2)</f>
        <v>2.15</v>
      </c>
      <c r="AJ1329" s="3">
        <f>ROUND(AI1329*S1329/100,2)</f>
        <v>1.94</v>
      </c>
      <c r="AK1329" s="3">
        <f>AI1329-AJ1329</f>
        <v>0.20999999999999996</v>
      </c>
      <c r="AL1329" s="3">
        <f>ROUND(T1329*0.3,2)</f>
        <v>1.77</v>
      </c>
      <c r="AM1329" s="3">
        <f>ROUND(AL1329*W1329/100,2)</f>
        <v>1.68</v>
      </c>
      <c r="AN1329" s="3">
        <f>AL1329-AM1329</f>
        <v>9.000000000000008E-2</v>
      </c>
      <c r="AO1329" s="3">
        <f>ROUND(X1329*0.3,2)</f>
        <v>1.52</v>
      </c>
      <c r="AP1329" s="3">
        <f>ROUND(AO1329*AA1329/100,2)</f>
        <v>1.44</v>
      </c>
      <c r="AQ1329" s="3">
        <f>AO1329-AP1329</f>
        <v>8.0000000000000071E-2</v>
      </c>
      <c r="AR1329" s="3">
        <v>1.94</v>
      </c>
      <c r="AS1329" s="3">
        <v>1.94</v>
      </c>
      <c r="AT1329" s="3">
        <v>0.1</v>
      </c>
      <c r="AX1329" s="3">
        <f>ROUND($P1329*0.6,2)</f>
        <v>4.3099999999999996</v>
      </c>
      <c r="AY1329" s="3">
        <f>ROUND(AX1329*$S1329/100,2)</f>
        <v>3.88</v>
      </c>
      <c r="AZ1329" s="3">
        <f>AX1329-AY1329</f>
        <v>0.42999999999999972</v>
      </c>
      <c r="BA1329" s="3">
        <f>ROUND($T1329*0.6,2)</f>
        <v>3.55</v>
      </c>
      <c r="BB1329" s="3">
        <f>ROUND(BA1329*$W1329/100,2)</f>
        <v>3.37</v>
      </c>
      <c r="BC1329" s="3">
        <f>BA1329-BB1329</f>
        <v>0.17999999999999972</v>
      </c>
      <c r="BD1329" s="3">
        <f>ROUND($X1329*0.6,2)</f>
        <v>3.04</v>
      </c>
      <c r="BE1329" s="3">
        <f>ROUND(BD1329*$AA1329/100,2)</f>
        <v>2.89</v>
      </c>
      <c r="BF1329" s="3">
        <f>BD1329-BE1329</f>
        <v>0.14999999999999991</v>
      </c>
      <c r="BG1329" s="3">
        <v>3.88</v>
      </c>
      <c r="BH1329" s="3">
        <v>3.88</v>
      </c>
      <c r="BI1329" s="3">
        <v>0</v>
      </c>
      <c r="BJ1329" s="3" t="s">
        <v>171</v>
      </c>
      <c r="BK1329" s="3">
        <v>15.879999999999999</v>
      </c>
      <c r="BL1329" s="3">
        <v>15.09</v>
      </c>
      <c r="BM1329" s="3">
        <v>0.78999999999999915</v>
      </c>
      <c r="BN1329" s="3">
        <v>13.41</v>
      </c>
      <c r="BO1329" s="3">
        <v>12.74</v>
      </c>
      <c r="BP1329" s="3">
        <v>0.66999999999999993</v>
      </c>
      <c r="BQ1329" s="3">
        <v>14.079999999999998</v>
      </c>
      <c r="BR1329" s="3">
        <v>13.38</v>
      </c>
      <c r="BS1329" s="3">
        <v>0.69999999999999751</v>
      </c>
      <c r="BT1329" s="3">
        <v>11.61</v>
      </c>
      <c r="BU1329" s="3">
        <v>11.03</v>
      </c>
      <c r="BV1329" s="3">
        <v>0.58000000000000007</v>
      </c>
      <c r="BW1329" s="3">
        <v>13.24</v>
      </c>
      <c r="BX1329" s="3">
        <v>12.58</v>
      </c>
      <c r="BY1329" s="3">
        <v>0.66000000000000014</v>
      </c>
      <c r="BZ1329" s="3">
        <v>13.379999999999999</v>
      </c>
      <c r="CA1329" s="3">
        <v>12.71</v>
      </c>
      <c r="CB1329" s="3">
        <v>0.66999999999999815</v>
      </c>
      <c r="CC1329" s="3">
        <v>12.54</v>
      </c>
      <c r="CD1329" s="3">
        <v>11.91</v>
      </c>
      <c r="CE1329" s="3">
        <v>0.62999999999999901</v>
      </c>
      <c r="CF1329" s="3">
        <v>12.18</v>
      </c>
      <c r="CG1329" s="3">
        <v>11.57</v>
      </c>
      <c r="CH1329" s="3">
        <v>0.60999999999999943</v>
      </c>
      <c r="CI1329" s="3">
        <v>11.46</v>
      </c>
      <c r="CJ1329" s="3">
        <v>10.89</v>
      </c>
      <c r="CK1329" s="3">
        <v>0.57000000000000028</v>
      </c>
      <c r="CL1329" s="3">
        <v>11.12</v>
      </c>
      <c r="CM1329" s="3">
        <v>10.56</v>
      </c>
      <c r="CN1329" s="3">
        <v>0.55999999999999872</v>
      </c>
      <c r="CO1329" s="3">
        <v>9.39</v>
      </c>
      <c r="CP1329" s="3">
        <v>8.92</v>
      </c>
      <c r="CQ1329" s="3">
        <v>0.47000000000000064</v>
      </c>
      <c r="CR1329" s="3">
        <v>9.86</v>
      </c>
      <c r="CS1329" s="3">
        <v>9.3699999999999992</v>
      </c>
      <c r="CT1329" s="3">
        <v>0.49000000000000021</v>
      </c>
      <c r="CU1329" s="3">
        <v>8.1300000000000008</v>
      </c>
      <c r="CV1329" s="3">
        <v>7.72</v>
      </c>
      <c r="CW1329" s="3">
        <v>0.41000000000000103</v>
      </c>
      <c r="CX1329" s="3">
        <v>9.27</v>
      </c>
      <c r="CY1329" s="3">
        <v>8.81</v>
      </c>
      <c r="CZ1329" s="3">
        <v>0.45999999999999908</v>
      </c>
      <c r="DA1329" s="3">
        <v>9.3699999999999992</v>
      </c>
      <c r="DB1329" s="3">
        <v>8.9</v>
      </c>
      <c r="DC1329" s="3">
        <v>0.46999999999999886</v>
      </c>
      <c r="DD1329" s="3">
        <v>8.7799999999999994</v>
      </c>
      <c r="DE1329" s="3">
        <v>8.34</v>
      </c>
      <c r="DF1329" s="3">
        <v>0.4399999999999995</v>
      </c>
      <c r="DG1329" s="3">
        <v>8.5299999999999994</v>
      </c>
      <c r="DH1329" s="3">
        <v>8.1</v>
      </c>
      <c r="DI1329" s="3">
        <v>0.42999999999999972</v>
      </c>
      <c r="DJ1329" s="3">
        <v>8.02</v>
      </c>
      <c r="DK1329" s="3">
        <v>7.62</v>
      </c>
      <c r="DL1329" s="3">
        <v>0.39999999999999947</v>
      </c>
      <c r="DM1329" s="3">
        <v>14.29</v>
      </c>
      <c r="DN1329" s="3">
        <v>13.58</v>
      </c>
      <c r="DO1329" s="3">
        <v>0.70999999999999908</v>
      </c>
      <c r="DP1329" s="3">
        <v>12.67</v>
      </c>
      <c r="DQ1329" s="3">
        <v>12.04</v>
      </c>
      <c r="DR1329" s="3">
        <v>0.63000000000000078</v>
      </c>
      <c r="DS1329" s="3">
        <v>12.04</v>
      </c>
      <c r="DT1329" s="3">
        <v>11.44</v>
      </c>
      <c r="DU1329" s="3">
        <v>0.59999999999999964</v>
      </c>
      <c r="DV1329" s="3">
        <v>10.96</v>
      </c>
      <c r="DW1329" s="3">
        <v>10.41</v>
      </c>
      <c r="DX1329" s="3">
        <v>0.55000000000000071</v>
      </c>
    </row>
    <row r="1330" spans="1:128" s="3" customFormat="1" x14ac:dyDescent="0.25">
      <c r="A1330" s="36" t="s">
        <v>1503</v>
      </c>
      <c r="B1330" s="36" t="s">
        <v>1205</v>
      </c>
      <c r="C1330" s="36" t="s">
        <v>1206</v>
      </c>
      <c r="D1330" s="37" t="s">
        <v>1232</v>
      </c>
      <c r="E1330" s="36" t="s">
        <v>1233</v>
      </c>
      <c r="F1330" s="37" t="s">
        <v>1085</v>
      </c>
      <c r="G1330" s="36" t="s">
        <v>1086</v>
      </c>
      <c r="H1330" s="36" t="s">
        <v>201</v>
      </c>
      <c r="I1330" s="36" t="s">
        <v>388</v>
      </c>
      <c r="J1330" s="36" t="s">
        <v>171</v>
      </c>
      <c r="K1330" s="44">
        <v>12.1068</v>
      </c>
      <c r="L1330" s="38" t="str">
        <f>IF(J1330="10",K1330,"")</f>
        <v/>
      </c>
      <c r="M1330" s="38"/>
      <c r="N1330" s="38"/>
      <c r="O1330" s="38">
        <v>0</v>
      </c>
      <c r="P1330" s="38">
        <f>IF(H1330="A",IF(J1330&lt;&gt;"20",IF(J1330="15",K1330*0.87,ROUND(K1330/0.87*0.85,2)),""))</f>
        <v>10.532916</v>
      </c>
      <c r="Q1330" s="38">
        <f>ROUND(P1330*S1330/100,2)</f>
        <v>9.48</v>
      </c>
      <c r="R1330" s="38">
        <f>P1330-Q1330</f>
        <v>1.0529159999999997</v>
      </c>
      <c r="S1330" s="38" t="s">
        <v>389</v>
      </c>
      <c r="T1330" s="38">
        <f>IF(J1330="20",K1330,IF(J1330="10",ROUND(K1330*0.7,2),ROUND(K1330/0.85*0.7,2)))</f>
        <v>9.9700000000000006</v>
      </c>
      <c r="U1330" s="38">
        <f>ROUND(T1330*W1330/100,2)</f>
        <v>9.4700000000000006</v>
      </c>
      <c r="V1330" s="38">
        <f>T1330-U1330</f>
        <v>0.5</v>
      </c>
      <c r="W1330" s="36">
        <v>95</v>
      </c>
      <c r="X1330" s="38">
        <f>IF(J1330="20",ROUND(K1330/0.7*0.6,2),IF(J1330="10",ROUND(K1330*0.6,2),ROUND(K1330/0.85*0.6,2)))</f>
        <v>8.5500000000000007</v>
      </c>
      <c r="Y1330" s="38">
        <f>ROUND(X1330*AA1330/100,2)</f>
        <v>8.1199999999999992</v>
      </c>
      <c r="Z1330" s="38">
        <f>X1330-Y1330</f>
        <v>0.43000000000000149</v>
      </c>
      <c r="AA1330" s="36">
        <v>95</v>
      </c>
      <c r="AB1330" s="38" t="s">
        <v>95</v>
      </c>
      <c r="AC1330" s="38">
        <v>10.9</v>
      </c>
      <c r="AD1330" s="38">
        <v>10.9</v>
      </c>
      <c r="AE1330" s="38">
        <v>0.55000000000000004</v>
      </c>
      <c r="AI1330" s="3">
        <f>ROUND(P1330*0.3,2)</f>
        <v>3.16</v>
      </c>
      <c r="AJ1330" s="3">
        <f>ROUND(AI1330*S1330/100,2)</f>
        <v>2.84</v>
      </c>
      <c r="AK1330" s="3">
        <f>AI1330-AJ1330</f>
        <v>0.32000000000000028</v>
      </c>
      <c r="AL1330" s="3">
        <f>ROUND(T1330*0.3,2)</f>
        <v>2.99</v>
      </c>
      <c r="AM1330" s="3">
        <f>ROUND(AL1330*W1330/100,2)</f>
        <v>2.84</v>
      </c>
      <c r="AN1330" s="3">
        <f>AL1330-AM1330</f>
        <v>0.15000000000000036</v>
      </c>
      <c r="AO1330" s="3">
        <f>ROUND(X1330*0.3,2)</f>
        <v>2.57</v>
      </c>
      <c r="AP1330" s="3">
        <f>ROUND(AO1330*AA1330/100,2)</f>
        <v>2.44</v>
      </c>
      <c r="AQ1330" s="3">
        <f>AO1330-AP1330</f>
        <v>0.12999999999999989</v>
      </c>
      <c r="AR1330" s="3">
        <v>3.27</v>
      </c>
      <c r="AS1330" s="3">
        <v>3.27</v>
      </c>
      <c r="AT1330" s="3">
        <v>0.16</v>
      </c>
      <c r="AX1330" s="3">
        <f>ROUND($P1330*0.6,2)</f>
        <v>6.32</v>
      </c>
      <c r="AY1330" s="3">
        <f>ROUND(AX1330*$S1330/100,2)</f>
        <v>5.69</v>
      </c>
      <c r="AZ1330" s="3">
        <f>AX1330-AY1330</f>
        <v>0.62999999999999989</v>
      </c>
      <c r="BA1330" s="3">
        <f>ROUND($T1330*0.6,2)</f>
        <v>5.98</v>
      </c>
      <c r="BB1330" s="3">
        <f>ROUND(BA1330*$W1330/100,2)</f>
        <v>5.68</v>
      </c>
      <c r="BC1330" s="3">
        <f>BA1330-BB1330</f>
        <v>0.30000000000000071</v>
      </c>
      <c r="BD1330" s="3">
        <f>ROUND($X1330*0.6,2)</f>
        <v>5.13</v>
      </c>
      <c r="BE1330" s="3">
        <f>ROUND(BD1330*$AA1330/100,2)</f>
        <v>4.87</v>
      </c>
      <c r="BF1330" s="3">
        <f>BD1330-BE1330</f>
        <v>0.25999999999999979</v>
      </c>
      <c r="BG1330" s="3">
        <v>6.54</v>
      </c>
      <c r="BH1330" s="3">
        <v>6.54</v>
      </c>
      <c r="BI1330" s="3">
        <v>0</v>
      </c>
      <c r="BJ1330" s="3" t="s">
        <v>171</v>
      </c>
      <c r="BK1330" s="3">
        <v>19.232915999999999</v>
      </c>
      <c r="BL1330" s="3">
        <v>18.27</v>
      </c>
      <c r="BM1330" s="3">
        <v>0.96291599999999988</v>
      </c>
      <c r="BN1330" s="3">
        <v>16.89</v>
      </c>
      <c r="BO1330" s="3">
        <v>16.05</v>
      </c>
      <c r="BP1330" s="3">
        <v>0.83999999999999986</v>
      </c>
      <c r="BQ1330" s="3">
        <v>17.432915999999999</v>
      </c>
      <c r="BR1330" s="3">
        <v>16.559999999999999</v>
      </c>
      <c r="BS1330" s="3">
        <v>0.87291600000000003</v>
      </c>
      <c r="BT1330" s="3">
        <v>15.09</v>
      </c>
      <c r="BU1330" s="3">
        <v>14.34</v>
      </c>
      <c r="BV1330" s="3">
        <v>0.75</v>
      </c>
      <c r="BW1330" s="3">
        <v>17.68</v>
      </c>
      <c r="BX1330" s="3">
        <v>16.8</v>
      </c>
      <c r="BY1330" s="3">
        <v>0.87999999999999901</v>
      </c>
      <c r="BZ1330" s="3">
        <v>16.732915999999999</v>
      </c>
      <c r="CA1330" s="3">
        <v>15.9</v>
      </c>
      <c r="CB1330" s="3">
        <v>0.8329159999999991</v>
      </c>
      <c r="CC1330" s="3">
        <v>16.98</v>
      </c>
      <c r="CD1330" s="3">
        <v>16.13</v>
      </c>
      <c r="CE1330" s="3">
        <v>0.85000000000000142</v>
      </c>
      <c r="CF1330" s="3">
        <v>15.532916</v>
      </c>
      <c r="CG1330" s="3">
        <v>14.76</v>
      </c>
      <c r="CH1330" s="3">
        <v>0.77291600000000038</v>
      </c>
      <c r="CI1330" s="3">
        <v>15.9</v>
      </c>
      <c r="CJ1330" s="3">
        <v>15.11</v>
      </c>
      <c r="CK1330" s="3">
        <v>0.79000000000000092</v>
      </c>
      <c r="CL1330" s="3">
        <v>13.46</v>
      </c>
      <c r="CM1330" s="3">
        <v>12.79</v>
      </c>
      <c r="CN1330" s="3">
        <v>0.67000000000000171</v>
      </c>
      <c r="CO1330" s="3">
        <v>11.82</v>
      </c>
      <c r="CP1330" s="3">
        <v>11.23</v>
      </c>
      <c r="CQ1330" s="3">
        <v>0.58999999999999986</v>
      </c>
      <c r="CR1330" s="3">
        <v>12.2</v>
      </c>
      <c r="CS1330" s="3">
        <v>11.59</v>
      </c>
      <c r="CT1330" s="3">
        <v>0.60999999999999943</v>
      </c>
      <c r="CU1330" s="3">
        <v>10.56</v>
      </c>
      <c r="CV1330" s="3">
        <v>10.029999999999999</v>
      </c>
      <c r="CW1330" s="3">
        <v>0.53000000000000114</v>
      </c>
      <c r="CX1330" s="3">
        <v>12.38</v>
      </c>
      <c r="CY1330" s="3">
        <v>11.76</v>
      </c>
      <c r="CZ1330" s="3">
        <v>0.62000000000000099</v>
      </c>
      <c r="DA1330" s="3">
        <v>11.71</v>
      </c>
      <c r="DB1330" s="3">
        <v>11.12</v>
      </c>
      <c r="DC1330" s="3">
        <v>0.59000000000000163</v>
      </c>
      <c r="DD1330" s="3">
        <v>11.89</v>
      </c>
      <c r="DE1330" s="3">
        <v>11.3</v>
      </c>
      <c r="DF1330" s="3">
        <v>0.58999999999999986</v>
      </c>
      <c r="DG1330" s="3">
        <v>10.87</v>
      </c>
      <c r="DH1330" s="3">
        <v>10.33</v>
      </c>
      <c r="DI1330" s="3">
        <v>0.53999999999999915</v>
      </c>
      <c r="DJ1330" s="3">
        <v>11.13</v>
      </c>
      <c r="DK1330" s="3">
        <v>10.57</v>
      </c>
      <c r="DL1330" s="3">
        <v>0.5600000000000005</v>
      </c>
      <c r="DM1330" s="3">
        <v>17.309999999999999</v>
      </c>
      <c r="DN1330" s="3">
        <v>16.440000000000001</v>
      </c>
      <c r="DO1330" s="3">
        <v>0.86999999999999744</v>
      </c>
      <c r="DP1330" s="3">
        <v>15.69</v>
      </c>
      <c r="DQ1330" s="3">
        <v>14.91</v>
      </c>
      <c r="DR1330" s="3">
        <v>0.77999999999999936</v>
      </c>
      <c r="DS1330" s="3">
        <v>15.06</v>
      </c>
      <c r="DT1330" s="3">
        <v>14.31</v>
      </c>
      <c r="DU1330" s="3">
        <v>0.75</v>
      </c>
      <c r="DV1330" s="3">
        <v>13.98</v>
      </c>
      <c r="DW1330" s="3">
        <v>13.28</v>
      </c>
      <c r="DX1330" s="3">
        <v>0.70000000000000107</v>
      </c>
    </row>
    <row r="1331" spans="1:128" s="3" customFormat="1" x14ac:dyDescent="0.25">
      <c r="A1331" s="36" t="s">
        <v>1504</v>
      </c>
      <c r="B1331" s="36" t="s">
        <v>1205</v>
      </c>
      <c r="C1331" s="36" t="s">
        <v>1206</v>
      </c>
      <c r="D1331" s="37" t="s">
        <v>1215</v>
      </c>
      <c r="E1331" s="36" t="s">
        <v>1206</v>
      </c>
      <c r="F1331" s="37" t="s">
        <v>1085</v>
      </c>
      <c r="G1331" s="36" t="s">
        <v>1086</v>
      </c>
      <c r="H1331" s="36" t="s">
        <v>201</v>
      </c>
      <c r="I1331" s="36" t="s">
        <v>388</v>
      </c>
      <c r="J1331" s="36" t="s">
        <v>171</v>
      </c>
      <c r="K1331" s="44">
        <v>6.18</v>
      </c>
      <c r="L1331" s="38" t="str">
        <f>IF(J1331="10",K1331,"")</f>
        <v/>
      </c>
      <c r="M1331" s="38"/>
      <c r="N1331" s="38"/>
      <c r="O1331" s="38">
        <v>0</v>
      </c>
      <c r="P1331" s="38">
        <f>IF(H1331="A",IF(J1331&lt;&gt;"20",IF(J1331="15",K1331*0.87,ROUND(K1331/0.87*0.85,2)),""))</f>
        <v>5.3765999999999998</v>
      </c>
      <c r="Q1331" s="38">
        <f>ROUND(P1331*S1331/100,2)</f>
        <v>4.84</v>
      </c>
      <c r="R1331" s="38">
        <f>P1331-Q1331</f>
        <v>0.53659999999999997</v>
      </c>
      <c r="S1331" s="38" t="s">
        <v>389</v>
      </c>
      <c r="T1331" s="38">
        <f>IF(J1331="20",K1331,IF(J1331="10",ROUND(K1331*0.7,2),ROUND(K1331/0.85*0.7,2)))</f>
        <v>5.09</v>
      </c>
      <c r="U1331" s="38">
        <f>ROUND(T1331*W1331/100,2)</f>
        <v>4.84</v>
      </c>
      <c r="V1331" s="38">
        <f>T1331-U1331</f>
        <v>0.25</v>
      </c>
      <c r="W1331" s="36">
        <v>95</v>
      </c>
      <c r="X1331" s="38">
        <f>IF(J1331="20",ROUND(K1331/0.7*0.6,2),IF(J1331="10",ROUND(K1331*0.6,2),ROUND(K1331/0.85*0.6,2)))</f>
        <v>4.3600000000000003</v>
      </c>
      <c r="Y1331" s="38">
        <f>ROUND(X1331*AA1331/100,2)</f>
        <v>4.1399999999999997</v>
      </c>
      <c r="Z1331" s="38">
        <f>X1331-Y1331</f>
        <v>0.22000000000000064</v>
      </c>
      <c r="AA1331" s="36">
        <v>95</v>
      </c>
      <c r="AB1331" s="38" t="s">
        <v>95</v>
      </c>
      <c r="AC1331" s="38">
        <v>5.56</v>
      </c>
      <c r="AD1331" s="38">
        <v>5.56</v>
      </c>
      <c r="AE1331" s="38">
        <v>0.28000000000000003</v>
      </c>
      <c r="AI1331" s="3">
        <f>ROUND(P1331*0.3,2)</f>
        <v>1.61</v>
      </c>
      <c r="AJ1331" s="3">
        <f>ROUND(AI1331*S1331/100,2)</f>
        <v>1.45</v>
      </c>
      <c r="AK1331" s="3">
        <f>AI1331-AJ1331</f>
        <v>0.16000000000000014</v>
      </c>
      <c r="AL1331" s="3">
        <f>ROUND(T1331*0.3,2)</f>
        <v>1.53</v>
      </c>
      <c r="AM1331" s="3">
        <f>ROUND(AL1331*W1331/100,2)</f>
        <v>1.45</v>
      </c>
      <c r="AN1331" s="3">
        <f>AL1331-AM1331</f>
        <v>8.0000000000000071E-2</v>
      </c>
      <c r="AO1331" s="3">
        <f>ROUND(X1331*0.3,2)</f>
        <v>1.31</v>
      </c>
      <c r="AP1331" s="3">
        <f>ROUND(AO1331*AA1331/100,2)</f>
        <v>1.24</v>
      </c>
      <c r="AQ1331" s="3">
        <f>AO1331-AP1331</f>
        <v>7.0000000000000062E-2</v>
      </c>
      <c r="AR1331" s="3">
        <v>1.67</v>
      </c>
      <c r="AS1331" s="3">
        <v>1.67</v>
      </c>
      <c r="AT1331" s="3">
        <v>0.08</v>
      </c>
      <c r="AX1331" s="3">
        <f>ROUND($P1331*0.6,2)</f>
        <v>3.23</v>
      </c>
      <c r="AY1331" s="3">
        <f>ROUND(AX1331*$S1331/100,2)</f>
        <v>2.91</v>
      </c>
      <c r="AZ1331" s="3">
        <f>AX1331-AY1331</f>
        <v>0.31999999999999984</v>
      </c>
      <c r="BA1331" s="3">
        <f>ROUND($T1331*0.6,2)</f>
        <v>3.05</v>
      </c>
      <c r="BB1331" s="3">
        <f>ROUND(BA1331*$W1331/100,2)</f>
        <v>2.9</v>
      </c>
      <c r="BC1331" s="3">
        <f>BA1331-BB1331</f>
        <v>0.14999999999999991</v>
      </c>
      <c r="BD1331" s="3">
        <f>ROUND($X1331*0.6,2)</f>
        <v>2.62</v>
      </c>
      <c r="BE1331" s="3">
        <f>ROUND(BD1331*$AA1331/100,2)</f>
        <v>2.4900000000000002</v>
      </c>
      <c r="BF1331" s="3">
        <f>BD1331-BE1331</f>
        <v>0.12999999999999989</v>
      </c>
      <c r="BG1331" s="3">
        <v>3.34</v>
      </c>
      <c r="BH1331" s="3">
        <v>3.34</v>
      </c>
      <c r="BI1331" s="3">
        <v>0</v>
      </c>
      <c r="BJ1331" s="3" t="s">
        <v>171</v>
      </c>
      <c r="BK1331" s="3">
        <v>14.076600000000001</v>
      </c>
      <c r="BL1331" s="3">
        <v>13.37</v>
      </c>
      <c r="BM1331" s="3">
        <v>0.70660000000000167</v>
      </c>
      <c r="BN1331" s="3">
        <v>12.7</v>
      </c>
      <c r="BO1331" s="3">
        <v>12.07</v>
      </c>
      <c r="BP1331" s="3">
        <v>0.62999999999999901</v>
      </c>
      <c r="BQ1331" s="3">
        <v>12.2766</v>
      </c>
      <c r="BR1331" s="3">
        <v>11.66</v>
      </c>
      <c r="BS1331" s="3">
        <v>0.61660000000000004</v>
      </c>
      <c r="BT1331" s="3">
        <v>10.9</v>
      </c>
      <c r="BU1331" s="3">
        <v>10.36</v>
      </c>
      <c r="BV1331" s="3">
        <v>0.54000000000000092</v>
      </c>
      <c r="BW1331" s="3">
        <v>12.34</v>
      </c>
      <c r="BX1331" s="3">
        <v>11.72</v>
      </c>
      <c r="BY1331" s="3">
        <v>0.61999999999999922</v>
      </c>
      <c r="BZ1331" s="3">
        <v>11.576599999999999</v>
      </c>
      <c r="CA1331" s="3">
        <v>11</v>
      </c>
      <c r="CB1331" s="3">
        <v>0.57659999999999911</v>
      </c>
      <c r="CC1331" s="3">
        <v>11.64</v>
      </c>
      <c r="CD1331" s="3">
        <v>11.06</v>
      </c>
      <c r="CE1331" s="3">
        <v>0.58000000000000007</v>
      </c>
      <c r="CF1331" s="3">
        <v>10.3766</v>
      </c>
      <c r="CG1331" s="3">
        <v>9.86</v>
      </c>
      <c r="CH1331" s="3">
        <v>0.51660000000000039</v>
      </c>
      <c r="CI1331" s="3">
        <v>10.56</v>
      </c>
      <c r="CJ1331" s="3">
        <v>10.029999999999999</v>
      </c>
      <c r="CK1331" s="3">
        <v>0.53000000000000114</v>
      </c>
      <c r="CL1331" s="3">
        <v>9.85</v>
      </c>
      <c r="CM1331" s="3">
        <v>9.36</v>
      </c>
      <c r="CN1331" s="3">
        <v>0.49000000000000021</v>
      </c>
      <c r="CO1331" s="3">
        <v>8.89</v>
      </c>
      <c r="CP1331" s="3">
        <v>8.4499999999999993</v>
      </c>
      <c r="CQ1331" s="3">
        <v>0.44000000000000128</v>
      </c>
      <c r="CR1331" s="3">
        <v>8.59</v>
      </c>
      <c r="CS1331" s="3">
        <v>8.16</v>
      </c>
      <c r="CT1331" s="3">
        <v>0.42999999999999972</v>
      </c>
      <c r="CU1331" s="3">
        <v>7.63</v>
      </c>
      <c r="CV1331" s="3">
        <v>7.25</v>
      </c>
      <c r="CW1331" s="3">
        <v>0.37999999999999989</v>
      </c>
      <c r="CX1331" s="3">
        <v>8.64</v>
      </c>
      <c r="CY1331" s="3">
        <v>8.2100000000000009</v>
      </c>
      <c r="CZ1331" s="3">
        <v>0.42999999999999972</v>
      </c>
      <c r="DA1331" s="3">
        <v>8.1</v>
      </c>
      <c r="DB1331" s="3">
        <v>7.7</v>
      </c>
      <c r="DC1331" s="3">
        <v>0.39999999999999947</v>
      </c>
      <c r="DD1331" s="3">
        <v>8.15</v>
      </c>
      <c r="DE1331" s="3">
        <v>7.74</v>
      </c>
      <c r="DF1331" s="3">
        <v>0.41000000000000014</v>
      </c>
      <c r="DG1331" s="3">
        <v>7.26</v>
      </c>
      <c r="DH1331" s="3">
        <v>6.9</v>
      </c>
      <c r="DI1331" s="3">
        <v>0.35999999999999943</v>
      </c>
      <c r="DJ1331" s="3">
        <v>7.39</v>
      </c>
      <c r="DK1331" s="3">
        <v>7.02</v>
      </c>
      <c r="DL1331" s="3">
        <v>0.37000000000000011</v>
      </c>
      <c r="DM1331" s="3">
        <v>12.67</v>
      </c>
      <c r="DN1331" s="3">
        <v>12.04</v>
      </c>
      <c r="DO1331" s="3">
        <v>0.63000000000000078</v>
      </c>
      <c r="DP1331" s="3">
        <v>11.05</v>
      </c>
      <c r="DQ1331" s="3">
        <v>10.5</v>
      </c>
      <c r="DR1331" s="3">
        <v>0.55000000000000071</v>
      </c>
      <c r="DS1331" s="3">
        <v>10.42</v>
      </c>
      <c r="DT1331" s="3">
        <v>9.9</v>
      </c>
      <c r="DU1331" s="3">
        <v>0.51999999999999957</v>
      </c>
      <c r="DV1331" s="3">
        <v>9.34</v>
      </c>
      <c r="DW1331" s="3">
        <v>8.8699999999999992</v>
      </c>
      <c r="DX1331" s="3">
        <v>0.47000000000000064</v>
      </c>
    </row>
    <row r="1332" spans="1:128" s="3" customFormat="1" x14ac:dyDescent="0.25">
      <c r="A1332" s="36" t="s">
        <v>1505</v>
      </c>
      <c r="B1332" s="36" t="s">
        <v>1205</v>
      </c>
      <c r="C1332" s="36" t="s">
        <v>1206</v>
      </c>
      <c r="D1332" s="37" t="s">
        <v>1277</v>
      </c>
      <c r="E1332" s="36" t="s">
        <v>1278</v>
      </c>
      <c r="F1332" s="37" t="s">
        <v>1085</v>
      </c>
      <c r="G1332" s="36" t="s">
        <v>1086</v>
      </c>
      <c r="H1332" s="36" t="s">
        <v>201</v>
      </c>
      <c r="I1332" s="36" t="s">
        <v>388</v>
      </c>
      <c r="J1332" s="36" t="s">
        <v>171</v>
      </c>
      <c r="K1332" s="44">
        <v>12.2484</v>
      </c>
      <c r="L1332" s="38" t="str">
        <f>IF(J1332="10",K1332,"")</f>
        <v/>
      </c>
      <c r="M1332" s="38"/>
      <c r="N1332" s="38"/>
      <c r="O1332" s="38">
        <v>0</v>
      </c>
      <c r="P1332" s="38">
        <f>IF(H1332="A",IF(J1332&lt;&gt;"20",IF(J1332="15",K1332*0.87,ROUND(K1332/0.87*0.85,2)),""))</f>
        <v>10.656108</v>
      </c>
      <c r="Q1332" s="38">
        <f>ROUND(P1332*S1332/100,2)</f>
        <v>9.59</v>
      </c>
      <c r="R1332" s="38">
        <f>P1332-Q1332</f>
        <v>1.0661079999999998</v>
      </c>
      <c r="S1332" s="38" t="s">
        <v>389</v>
      </c>
      <c r="T1332" s="38">
        <f>IF(J1332="20",K1332,IF(J1332="10",ROUND(K1332*0.7,2),ROUND(K1332/0.85*0.7,2)))</f>
        <v>10.09</v>
      </c>
      <c r="U1332" s="38">
        <f>ROUND(T1332*W1332/100,2)</f>
        <v>9.59</v>
      </c>
      <c r="V1332" s="38">
        <f>T1332-U1332</f>
        <v>0.5</v>
      </c>
      <c r="W1332" s="36">
        <v>95</v>
      </c>
      <c r="X1332" s="38">
        <f>IF(J1332="20",ROUND(K1332/0.7*0.6,2),IF(J1332="10",ROUND(K1332*0.6,2),ROUND(K1332/0.85*0.6,2)))</f>
        <v>8.65</v>
      </c>
      <c r="Y1332" s="38">
        <f>ROUND(X1332*AA1332/100,2)</f>
        <v>8.2200000000000006</v>
      </c>
      <c r="Z1332" s="38">
        <f>X1332-Y1332</f>
        <v>0.42999999999999972</v>
      </c>
      <c r="AA1332" s="36">
        <v>95</v>
      </c>
      <c r="AB1332" s="38" t="s">
        <v>95</v>
      </c>
      <c r="AC1332" s="38">
        <v>11.02</v>
      </c>
      <c r="AD1332" s="38">
        <v>11.02</v>
      </c>
      <c r="AE1332" s="38">
        <v>0.55000000000000004</v>
      </c>
      <c r="AI1332" s="3">
        <f>ROUND(P1332*0.3,2)</f>
        <v>3.2</v>
      </c>
      <c r="AJ1332" s="3">
        <f>ROUND(AI1332*S1332/100,2)</f>
        <v>2.88</v>
      </c>
      <c r="AK1332" s="3">
        <f>AI1332-AJ1332</f>
        <v>0.32000000000000028</v>
      </c>
      <c r="AL1332" s="3">
        <f>ROUND(T1332*0.3,2)</f>
        <v>3.03</v>
      </c>
      <c r="AM1332" s="3">
        <f>ROUND(AL1332*W1332/100,2)</f>
        <v>2.88</v>
      </c>
      <c r="AN1332" s="3">
        <f>AL1332-AM1332</f>
        <v>0.14999999999999991</v>
      </c>
      <c r="AO1332" s="3">
        <f>ROUND(X1332*0.3,2)</f>
        <v>2.6</v>
      </c>
      <c r="AP1332" s="3">
        <f>ROUND(AO1332*AA1332/100,2)</f>
        <v>2.4700000000000002</v>
      </c>
      <c r="AQ1332" s="3">
        <f>AO1332-AP1332</f>
        <v>0.12999999999999989</v>
      </c>
      <c r="AR1332" s="3">
        <v>3.31</v>
      </c>
      <c r="AS1332" s="3">
        <v>3.31</v>
      </c>
      <c r="AT1332" s="3">
        <v>0.17</v>
      </c>
      <c r="AX1332" s="3">
        <f>ROUND($P1332*0.6,2)</f>
        <v>6.39</v>
      </c>
      <c r="AY1332" s="3">
        <f>ROUND(AX1332*$S1332/100,2)</f>
        <v>5.75</v>
      </c>
      <c r="AZ1332" s="3">
        <f>AX1332-AY1332</f>
        <v>0.63999999999999968</v>
      </c>
      <c r="BA1332" s="3">
        <f>ROUND($T1332*0.6,2)</f>
        <v>6.05</v>
      </c>
      <c r="BB1332" s="3">
        <f>ROUND(BA1332*$W1332/100,2)</f>
        <v>5.75</v>
      </c>
      <c r="BC1332" s="3">
        <f>BA1332-BB1332</f>
        <v>0.29999999999999982</v>
      </c>
      <c r="BD1332" s="3">
        <f>ROUND($X1332*0.6,2)</f>
        <v>5.19</v>
      </c>
      <c r="BE1332" s="3">
        <f>ROUND(BD1332*$AA1332/100,2)</f>
        <v>4.93</v>
      </c>
      <c r="BF1332" s="3">
        <f>BD1332-BE1332</f>
        <v>0.26000000000000068</v>
      </c>
      <c r="BG1332" s="3">
        <v>6.61</v>
      </c>
      <c r="BH1332" s="3">
        <v>6.61</v>
      </c>
      <c r="BI1332" s="3">
        <v>0</v>
      </c>
      <c r="BJ1332" s="3" t="s">
        <v>171</v>
      </c>
      <c r="BK1332" s="3">
        <v>19.356107999999999</v>
      </c>
      <c r="BL1332" s="3">
        <v>18.39</v>
      </c>
      <c r="BM1332" s="3">
        <v>0.96610799999999841</v>
      </c>
      <c r="BN1332" s="3">
        <v>16.989999999999998</v>
      </c>
      <c r="BO1332" s="3">
        <v>16.14</v>
      </c>
      <c r="BP1332" s="3">
        <v>0.84999999999999787</v>
      </c>
      <c r="BQ1332" s="3">
        <v>17.556107999999998</v>
      </c>
      <c r="BR1332" s="3">
        <v>16.68</v>
      </c>
      <c r="BS1332" s="3">
        <v>0.87610799999999855</v>
      </c>
      <c r="BT1332" s="3">
        <v>15.19</v>
      </c>
      <c r="BU1332" s="3">
        <v>14.43</v>
      </c>
      <c r="BV1332" s="3">
        <v>0.75999999999999979</v>
      </c>
      <c r="BW1332" s="3">
        <v>17.8</v>
      </c>
      <c r="BX1332" s="3">
        <v>16.91</v>
      </c>
      <c r="BY1332" s="3">
        <v>0.89000000000000057</v>
      </c>
      <c r="BZ1332" s="3">
        <v>16.856107999999999</v>
      </c>
      <c r="CA1332" s="3">
        <v>16.010000000000002</v>
      </c>
      <c r="CB1332" s="3">
        <v>0.84610799999999742</v>
      </c>
      <c r="CC1332" s="3">
        <v>17.100000000000001</v>
      </c>
      <c r="CD1332" s="3">
        <v>16.25</v>
      </c>
      <c r="CE1332" s="3">
        <v>0.85000000000000142</v>
      </c>
      <c r="CF1332" s="3">
        <v>15.656108</v>
      </c>
      <c r="CG1332" s="3">
        <v>14.87</v>
      </c>
      <c r="CH1332" s="3">
        <v>0.78610800000000047</v>
      </c>
      <c r="CI1332" s="3">
        <v>16.02</v>
      </c>
      <c r="CJ1332" s="3">
        <v>15.22</v>
      </c>
      <c r="CK1332" s="3">
        <v>0.79999999999999893</v>
      </c>
      <c r="CL1332" s="3">
        <v>13.55</v>
      </c>
      <c r="CM1332" s="3">
        <v>12.87</v>
      </c>
      <c r="CN1332" s="3">
        <v>0.68000000000000149</v>
      </c>
      <c r="CO1332" s="3">
        <v>11.89</v>
      </c>
      <c r="CP1332" s="3">
        <v>11.3</v>
      </c>
      <c r="CQ1332" s="3">
        <v>0.58999999999999986</v>
      </c>
      <c r="CR1332" s="3">
        <v>12.29</v>
      </c>
      <c r="CS1332" s="3">
        <v>11.68</v>
      </c>
      <c r="CT1332" s="3">
        <v>0.60999999999999943</v>
      </c>
      <c r="CU1332" s="3">
        <v>10.63</v>
      </c>
      <c r="CV1332" s="3">
        <v>10.1</v>
      </c>
      <c r="CW1332" s="3">
        <v>0.53000000000000114</v>
      </c>
      <c r="CX1332" s="3">
        <v>12.46</v>
      </c>
      <c r="CY1332" s="3">
        <v>11.84</v>
      </c>
      <c r="CZ1332" s="3">
        <v>0.62000000000000099</v>
      </c>
      <c r="DA1332" s="3">
        <v>11.8</v>
      </c>
      <c r="DB1332" s="3">
        <v>11.21</v>
      </c>
      <c r="DC1332" s="3">
        <v>0.58999999999999986</v>
      </c>
      <c r="DD1332" s="3">
        <v>11.97</v>
      </c>
      <c r="DE1332" s="3">
        <v>11.37</v>
      </c>
      <c r="DF1332" s="3">
        <v>0.60000000000000142</v>
      </c>
      <c r="DG1332" s="3">
        <v>10.96</v>
      </c>
      <c r="DH1332" s="3">
        <v>10.41</v>
      </c>
      <c r="DI1332" s="3">
        <v>0.55000000000000071</v>
      </c>
      <c r="DJ1332" s="3">
        <v>11.21</v>
      </c>
      <c r="DK1332" s="3">
        <v>10.65</v>
      </c>
      <c r="DL1332" s="3">
        <v>0.5600000000000005</v>
      </c>
      <c r="DM1332" s="3">
        <v>17.420000000000002</v>
      </c>
      <c r="DN1332" s="3">
        <v>16.55</v>
      </c>
      <c r="DO1332" s="3">
        <v>0.87000000000000099</v>
      </c>
      <c r="DP1332" s="3">
        <v>15.8</v>
      </c>
      <c r="DQ1332" s="3">
        <v>15.01</v>
      </c>
      <c r="DR1332" s="3">
        <v>0.79000000000000092</v>
      </c>
      <c r="DS1332" s="3">
        <v>15.17</v>
      </c>
      <c r="DT1332" s="3">
        <v>14.41</v>
      </c>
      <c r="DU1332" s="3">
        <v>0.75999999999999979</v>
      </c>
      <c r="DV1332" s="3">
        <v>14.09</v>
      </c>
      <c r="DW1332" s="3">
        <v>13.39</v>
      </c>
      <c r="DX1332" s="3">
        <v>0.69999999999999929</v>
      </c>
    </row>
    <row r="1333" spans="1:128" s="3" customFormat="1" x14ac:dyDescent="0.25">
      <c r="A1333" s="36" t="s">
        <v>1506</v>
      </c>
      <c r="B1333" s="36" t="s">
        <v>1205</v>
      </c>
      <c r="C1333" s="36" t="s">
        <v>1206</v>
      </c>
      <c r="D1333" s="37" t="s">
        <v>1217</v>
      </c>
      <c r="E1333" s="36" t="s">
        <v>1218</v>
      </c>
      <c r="F1333" s="37" t="s">
        <v>1085</v>
      </c>
      <c r="G1333" s="36" t="s">
        <v>1086</v>
      </c>
      <c r="H1333" s="36" t="s">
        <v>201</v>
      </c>
      <c r="I1333" s="36" t="s">
        <v>388</v>
      </c>
      <c r="J1333" s="36" t="s">
        <v>171</v>
      </c>
      <c r="K1333" s="44">
        <v>7.18</v>
      </c>
      <c r="L1333" s="38" t="str">
        <f>IF(J1333="10",K1333,"")</f>
        <v/>
      </c>
      <c r="M1333" s="38"/>
      <c r="N1333" s="38"/>
      <c r="O1333" s="38">
        <v>0</v>
      </c>
      <c r="P1333" s="38">
        <f>IF(H1333="A",IF(J1333&lt;&gt;"20",IF(J1333="15",K1333*0.87,ROUND(K1333/0.87*0.85,2)),""))</f>
        <v>6.2465999999999999</v>
      </c>
      <c r="Q1333" s="38">
        <f>ROUND(P1333*S1333/100,2)</f>
        <v>5.62</v>
      </c>
      <c r="R1333" s="38">
        <f>P1333-Q1333</f>
        <v>0.62659999999999982</v>
      </c>
      <c r="S1333" s="38" t="s">
        <v>389</v>
      </c>
      <c r="T1333" s="38">
        <f>IF(J1333="20",K1333,IF(J1333="10",ROUND(K1333*0.7,2),ROUND(K1333/0.85*0.7,2)))</f>
        <v>5.91</v>
      </c>
      <c r="U1333" s="38">
        <f>ROUND(T1333*W1333/100,2)</f>
        <v>5.61</v>
      </c>
      <c r="V1333" s="38">
        <f>T1333-U1333</f>
        <v>0.29999999999999982</v>
      </c>
      <c r="W1333" s="36">
        <v>95</v>
      </c>
      <c r="X1333" s="38">
        <f>IF(J1333="20",ROUND(K1333/0.7*0.6,2),IF(J1333="10",ROUND(K1333*0.6,2),ROUND(K1333/0.85*0.6,2)))</f>
        <v>5.07</v>
      </c>
      <c r="Y1333" s="38">
        <f>ROUND(X1333*AA1333/100,2)</f>
        <v>4.82</v>
      </c>
      <c r="Z1333" s="38">
        <f>X1333-Y1333</f>
        <v>0.25</v>
      </c>
      <c r="AA1333" s="36">
        <v>95</v>
      </c>
      <c r="AB1333" s="38" t="s">
        <v>95</v>
      </c>
      <c r="AC1333" s="38">
        <v>6.46</v>
      </c>
      <c r="AD1333" s="38">
        <v>6.46</v>
      </c>
      <c r="AE1333" s="38">
        <v>0.32</v>
      </c>
      <c r="AI1333" s="3">
        <f>ROUND(P1333*0.3,2)</f>
        <v>1.87</v>
      </c>
      <c r="AJ1333" s="3">
        <f>ROUND(AI1333*S1333/100,2)</f>
        <v>1.68</v>
      </c>
      <c r="AK1333" s="3">
        <f>AI1333-AJ1333</f>
        <v>0.19000000000000017</v>
      </c>
      <c r="AL1333" s="3">
        <f>ROUND(T1333*0.3,2)</f>
        <v>1.77</v>
      </c>
      <c r="AM1333" s="3">
        <f>ROUND(AL1333*W1333/100,2)</f>
        <v>1.68</v>
      </c>
      <c r="AN1333" s="3">
        <f>AL1333-AM1333</f>
        <v>9.000000000000008E-2</v>
      </c>
      <c r="AO1333" s="3">
        <f>ROUND(X1333*0.3,2)</f>
        <v>1.52</v>
      </c>
      <c r="AP1333" s="3">
        <f>ROUND(AO1333*AA1333/100,2)</f>
        <v>1.44</v>
      </c>
      <c r="AQ1333" s="3">
        <f>AO1333-AP1333</f>
        <v>8.0000000000000071E-2</v>
      </c>
      <c r="AR1333" s="3">
        <v>1.94</v>
      </c>
      <c r="AS1333" s="3">
        <v>1.94</v>
      </c>
      <c r="AT1333" s="3">
        <v>0.1</v>
      </c>
      <c r="AX1333" s="3">
        <f>ROUND($P1333*0.6,2)</f>
        <v>3.75</v>
      </c>
      <c r="AY1333" s="3">
        <f>ROUND(AX1333*$S1333/100,2)</f>
        <v>3.38</v>
      </c>
      <c r="AZ1333" s="3">
        <f>AX1333-AY1333</f>
        <v>0.37000000000000011</v>
      </c>
      <c r="BA1333" s="3">
        <f>ROUND($T1333*0.6,2)</f>
        <v>3.55</v>
      </c>
      <c r="BB1333" s="3">
        <f>ROUND(BA1333*$W1333/100,2)</f>
        <v>3.37</v>
      </c>
      <c r="BC1333" s="3">
        <f>BA1333-BB1333</f>
        <v>0.17999999999999972</v>
      </c>
      <c r="BD1333" s="3">
        <f>ROUND($X1333*0.6,2)</f>
        <v>3.04</v>
      </c>
      <c r="BE1333" s="3">
        <f>ROUND(BD1333*$AA1333/100,2)</f>
        <v>2.89</v>
      </c>
      <c r="BF1333" s="3">
        <f>BD1333-BE1333</f>
        <v>0.14999999999999991</v>
      </c>
      <c r="BG1333" s="3">
        <v>3.88</v>
      </c>
      <c r="BH1333" s="3">
        <v>3.88</v>
      </c>
      <c r="BI1333" s="3">
        <v>0</v>
      </c>
      <c r="BJ1333" s="3" t="s">
        <v>171</v>
      </c>
      <c r="BK1333" s="3">
        <v>14.9466</v>
      </c>
      <c r="BL1333" s="3">
        <v>14.2</v>
      </c>
      <c r="BM1333" s="3">
        <v>0.74660000000000082</v>
      </c>
      <c r="BN1333" s="3">
        <v>13.41</v>
      </c>
      <c r="BO1333" s="3">
        <v>12.74</v>
      </c>
      <c r="BP1333" s="3">
        <v>0.66999999999999993</v>
      </c>
      <c r="BQ1333" s="3">
        <v>13.146599999999999</v>
      </c>
      <c r="BR1333" s="3">
        <v>12.49</v>
      </c>
      <c r="BS1333" s="3">
        <v>0.65659999999999918</v>
      </c>
      <c r="BT1333" s="3">
        <v>11.61</v>
      </c>
      <c r="BU1333" s="3">
        <v>11.03</v>
      </c>
      <c r="BV1333" s="3">
        <v>0.58000000000000007</v>
      </c>
      <c r="BW1333" s="3">
        <v>13.24</v>
      </c>
      <c r="BX1333" s="3">
        <v>12.58</v>
      </c>
      <c r="BY1333" s="3">
        <v>0.66000000000000014</v>
      </c>
      <c r="BZ1333" s="3">
        <v>12.4466</v>
      </c>
      <c r="CA1333" s="3">
        <v>11.82</v>
      </c>
      <c r="CB1333" s="3">
        <v>0.62659999999999982</v>
      </c>
      <c r="CC1333" s="3">
        <v>12.54</v>
      </c>
      <c r="CD1333" s="3">
        <v>11.91</v>
      </c>
      <c r="CE1333" s="3">
        <v>0.62999999999999901</v>
      </c>
      <c r="CF1333" s="3">
        <v>11.246600000000001</v>
      </c>
      <c r="CG1333" s="3">
        <v>10.68</v>
      </c>
      <c r="CH1333" s="3">
        <v>0.5666000000000011</v>
      </c>
      <c r="CI1333" s="3">
        <v>11.46</v>
      </c>
      <c r="CJ1333" s="3">
        <v>10.89</v>
      </c>
      <c r="CK1333" s="3">
        <v>0.57000000000000028</v>
      </c>
      <c r="CL1333" s="3">
        <v>10.46</v>
      </c>
      <c r="CM1333" s="3">
        <v>9.94</v>
      </c>
      <c r="CN1333" s="3">
        <v>0.52000000000000135</v>
      </c>
      <c r="CO1333" s="3">
        <v>9.39</v>
      </c>
      <c r="CP1333" s="3">
        <v>8.92</v>
      </c>
      <c r="CQ1333" s="3">
        <v>0.47000000000000064</v>
      </c>
      <c r="CR1333" s="3">
        <v>9.1999999999999993</v>
      </c>
      <c r="CS1333" s="3">
        <v>8.74</v>
      </c>
      <c r="CT1333" s="3">
        <v>0.45999999999999908</v>
      </c>
      <c r="CU1333" s="3">
        <v>8.1300000000000008</v>
      </c>
      <c r="CV1333" s="3">
        <v>7.72</v>
      </c>
      <c r="CW1333" s="3">
        <v>0.41000000000000103</v>
      </c>
      <c r="CX1333" s="3">
        <v>9.27</v>
      </c>
      <c r="CY1333" s="3">
        <v>8.81</v>
      </c>
      <c r="CZ1333" s="3">
        <v>0.45999999999999908</v>
      </c>
      <c r="DA1333" s="3">
        <v>8.7100000000000009</v>
      </c>
      <c r="DB1333" s="3">
        <v>8.27</v>
      </c>
      <c r="DC1333" s="3">
        <v>0.44000000000000128</v>
      </c>
      <c r="DD1333" s="3">
        <v>8.7799999999999994</v>
      </c>
      <c r="DE1333" s="3">
        <v>8.34</v>
      </c>
      <c r="DF1333" s="3">
        <v>0.4399999999999995</v>
      </c>
      <c r="DG1333" s="3">
        <v>7.87</v>
      </c>
      <c r="DH1333" s="3">
        <v>7.48</v>
      </c>
      <c r="DI1333" s="3">
        <v>0.38999999999999968</v>
      </c>
      <c r="DJ1333" s="3">
        <v>8.02</v>
      </c>
      <c r="DK1333" s="3">
        <v>7.62</v>
      </c>
      <c r="DL1333" s="3">
        <v>0.39999999999999947</v>
      </c>
      <c r="DM1333" s="3">
        <v>13.45</v>
      </c>
      <c r="DN1333" s="3">
        <v>12.78</v>
      </c>
      <c r="DO1333" s="3">
        <v>0.66999999999999993</v>
      </c>
      <c r="DP1333" s="3">
        <v>11.83</v>
      </c>
      <c r="DQ1333" s="3">
        <v>11.24</v>
      </c>
      <c r="DR1333" s="3">
        <v>0.58999999999999986</v>
      </c>
      <c r="DS1333" s="3">
        <v>11.2</v>
      </c>
      <c r="DT1333" s="3">
        <v>10.64</v>
      </c>
      <c r="DU1333" s="3">
        <v>0.55999999999999872</v>
      </c>
      <c r="DV1333" s="3">
        <v>10.119999999999999</v>
      </c>
      <c r="DW1333" s="3">
        <v>9.61</v>
      </c>
      <c r="DX1333" s="3">
        <v>0.50999999999999979</v>
      </c>
    </row>
    <row r="1334" spans="1:128" s="3" customFormat="1" x14ac:dyDescent="0.25">
      <c r="A1334" s="36" t="s">
        <v>1507</v>
      </c>
      <c r="B1334" s="36" t="s">
        <v>1205</v>
      </c>
      <c r="C1334" s="36" t="s">
        <v>1206</v>
      </c>
      <c r="D1334" s="37" t="s">
        <v>1220</v>
      </c>
      <c r="E1334" s="36" t="s">
        <v>1221</v>
      </c>
      <c r="F1334" s="37" t="s">
        <v>1085</v>
      </c>
      <c r="G1334" s="36" t="s">
        <v>1086</v>
      </c>
      <c r="H1334" s="36" t="s">
        <v>201</v>
      </c>
      <c r="I1334" s="36" t="s">
        <v>388</v>
      </c>
      <c r="J1334" s="36" t="s">
        <v>171</v>
      </c>
      <c r="K1334" s="44">
        <v>7.18</v>
      </c>
      <c r="L1334" s="38" t="str">
        <f>IF(J1334="10",K1334,"")</f>
        <v/>
      </c>
      <c r="M1334" s="38"/>
      <c r="N1334" s="38"/>
      <c r="O1334" s="38">
        <v>0</v>
      </c>
      <c r="P1334" s="38">
        <f>IF(H1334="A",IF(J1334&lt;&gt;"20",IF(J1334="15",K1334*0.87,ROUND(K1334/0.87*0.85,2)),""))</f>
        <v>6.2465999999999999</v>
      </c>
      <c r="Q1334" s="38">
        <f>ROUND(P1334*S1334/100,2)</f>
        <v>5.62</v>
      </c>
      <c r="R1334" s="38">
        <f>P1334-Q1334</f>
        <v>0.62659999999999982</v>
      </c>
      <c r="S1334" s="38" t="s">
        <v>389</v>
      </c>
      <c r="T1334" s="38">
        <f>IF(J1334="20",K1334,IF(J1334="10",ROUND(K1334*0.7,2),ROUND(K1334/0.85*0.7,2)))</f>
        <v>5.91</v>
      </c>
      <c r="U1334" s="38">
        <f>ROUND(T1334*W1334/100,2)</f>
        <v>5.61</v>
      </c>
      <c r="V1334" s="38">
        <f>T1334-U1334</f>
        <v>0.29999999999999982</v>
      </c>
      <c r="W1334" s="36">
        <v>95</v>
      </c>
      <c r="X1334" s="38">
        <f>IF(J1334="20",ROUND(K1334/0.7*0.6,2),IF(J1334="10",ROUND(K1334*0.6,2),ROUND(K1334/0.85*0.6,2)))</f>
        <v>5.07</v>
      </c>
      <c r="Y1334" s="38">
        <f>ROUND(X1334*AA1334/100,2)</f>
        <v>4.82</v>
      </c>
      <c r="Z1334" s="38">
        <f>X1334-Y1334</f>
        <v>0.25</v>
      </c>
      <c r="AA1334" s="36">
        <v>95</v>
      </c>
      <c r="AB1334" s="38" t="s">
        <v>95</v>
      </c>
      <c r="AC1334" s="38">
        <v>6.46</v>
      </c>
      <c r="AD1334" s="38">
        <v>6.46</v>
      </c>
      <c r="AE1334" s="38">
        <v>0.32</v>
      </c>
      <c r="AI1334" s="3">
        <f>ROUND(P1334*0.3,2)</f>
        <v>1.87</v>
      </c>
      <c r="AJ1334" s="3">
        <f>ROUND(AI1334*S1334/100,2)</f>
        <v>1.68</v>
      </c>
      <c r="AK1334" s="3">
        <f>AI1334-AJ1334</f>
        <v>0.19000000000000017</v>
      </c>
      <c r="AL1334" s="3">
        <f>ROUND(T1334*0.3,2)</f>
        <v>1.77</v>
      </c>
      <c r="AM1334" s="3">
        <f>ROUND(AL1334*W1334/100,2)</f>
        <v>1.68</v>
      </c>
      <c r="AN1334" s="3">
        <f>AL1334-AM1334</f>
        <v>9.000000000000008E-2</v>
      </c>
      <c r="AO1334" s="3">
        <f>ROUND(X1334*0.3,2)</f>
        <v>1.52</v>
      </c>
      <c r="AP1334" s="3">
        <f>ROUND(AO1334*AA1334/100,2)</f>
        <v>1.44</v>
      </c>
      <c r="AQ1334" s="3">
        <f>AO1334-AP1334</f>
        <v>8.0000000000000071E-2</v>
      </c>
      <c r="AR1334" s="3">
        <v>1.94</v>
      </c>
      <c r="AS1334" s="3">
        <v>1.94</v>
      </c>
      <c r="AT1334" s="3">
        <v>0.1</v>
      </c>
      <c r="AX1334" s="3">
        <f>ROUND($P1334*0.6,2)</f>
        <v>3.75</v>
      </c>
      <c r="AY1334" s="3">
        <f>ROUND(AX1334*$S1334/100,2)</f>
        <v>3.38</v>
      </c>
      <c r="AZ1334" s="3">
        <f>AX1334-AY1334</f>
        <v>0.37000000000000011</v>
      </c>
      <c r="BA1334" s="3">
        <f>ROUND($T1334*0.6,2)</f>
        <v>3.55</v>
      </c>
      <c r="BB1334" s="3">
        <f>ROUND(BA1334*$W1334/100,2)</f>
        <v>3.37</v>
      </c>
      <c r="BC1334" s="3">
        <f>BA1334-BB1334</f>
        <v>0.17999999999999972</v>
      </c>
      <c r="BD1334" s="3">
        <f>ROUND($X1334*0.6,2)</f>
        <v>3.04</v>
      </c>
      <c r="BE1334" s="3">
        <f>ROUND(BD1334*$AA1334/100,2)</f>
        <v>2.89</v>
      </c>
      <c r="BF1334" s="3">
        <f>BD1334-BE1334</f>
        <v>0.14999999999999991</v>
      </c>
      <c r="BG1334" s="3">
        <v>3.88</v>
      </c>
      <c r="BH1334" s="3">
        <v>3.88</v>
      </c>
      <c r="BI1334" s="3">
        <v>0</v>
      </c>
      <c r="BJ1334" s="3" t="s">
        <v>171</v>
      </c>
      <c r="BK1334" s="3">
        <v>14.9466</v>
      </c>
      <c r="BL1334" s="3">
        <v>14.2</v>
      </c>
      <c r="BM1334" s="3">
        <v>0.74660000000000082</v>
      </c>
      <c r="BN1334" s="3">
        <v>13.41</v>
      </c>
      <c r="BO1334" s="3">
        <v>12.74</v>
      </c>
      <c r="BP1334" s="3">
        <v>0.66999999999999993</v>
      </c>
      <c r="BQ1334" s="3">
        <v>13.146599999999999</v>
      </c>
      <c r="BR1334" s="3">
        <v>12.49</v>
      </c>
      <c r="BS1334" s="3">
        <v>0.65659999999999918</v>
      </c>
      <c r="BT1334" s="3">
        <v>11.61</v>
      </c>
      <c r="BU1334" s="3">
        <v>11.03</v>
      </c>
      <c r="BV1334" s="3">
        <v>0.58000000000000007</v>
      </c>
      <c r="BW1334" s="3">
        <v>13.24</v>
      </c>
      <c r="BX1334" s="3">
        <v>12.58</v>
      </c>
      <c r="BY1334" s="3">
        <v>0.66000000000000014</v>
      </c>
      <c r="BZ1334" s="3">
        <v>12.4466</v>
      </c>
      <c r="CA1334" s="3">
        <v>11.82</v>
      </c>
      <c r="CB1334" s="3">
        <v>0.62659999999999982</v>
      </c>
      <c r="CC1334" s="3">
        <v>12.54</v>
      </c>
      <c r="CD1334" s="3">
        <v>11.91</v>
      </c>
      <c r="CE1334" s="3">
        <v>0.62999999999999901</v>
      </c>
      <c r="CF1334" s="3">
        <v>11.246600000000001</v>
      </c>
      <c r="CG1334" s="3">
        <v>10.68</v>
      </c>
      <c r="CH1334" s="3">
        <v>0.5666000000000011</v>
      </c>
      <c r="CI1334" s="3">
        <v>11.46</v>
      </c>
      <c r="CJ1334" s="3">
        <v>10.89</v>
      </c>
      <c r="CK1334" s="3">
        <v>0.57000000000000028</v>
      </c>
      <c r="CL1334" s="3">
        <v>10.46</v>
      </c>
      <c r="CM1334" s="3">
        <v>9.94</v>
      </c>
      <c r="CN1334" s="3">
        <v>0.52000000000000135</v>
      </c>
      <c r="CO1334" s="3">
        <v>9.39</v>
      </c>
      <c r="CP1334" s="3">
        <v>8.92</v>
      </c>
      <c r="CQ1334" s="3">
        <v>0.47000000000000064</v>
      </c>
      <c r="CR1334" s="3">
        <v>9.1999999999999993</v>
      </c>
      <c r="CS1334" s="3">
        <v>8.74</v>
      </c>
      <c r="CT1334" s="3">
        <v>0.45999999999999908</v>
      </c>
      <c r="CU1334" s="3">
        <v>8.1300000000000008</v>
      </c>
      <c r="CV1334" s="3">
        <v>7.72</v>
      </c>
      <c r="CW1334" s="3">
        <v>0.41000000000000103</v>
      </c>
      <c r="CX1334" s="3">
        <v>9.27</v>
      </c>
      <c r="CY1334" s="3">
        <v>8.81</v>
      </c>
      <c r="CZ1334" s="3">
        <v>0.45999999999999908</v>
      </c>
      <c r="DA1334" s="3">
        <v>8.7100000000000009</v>
      </c>
      <c r="DB1334" s="3">
        <v>8.27</v>
      </c>
      <c r="DC1334" s="3">
        <v>0.44000000000000128</v>
      </c>
      <c r="DD1334" s="3">
        <v>8.7799999999999994</v>
      </c>
      <c r="DE1334" s="3">
        <v>8.34</v>
      </c>
      <c r="DF1334" s="3">
        <v>0.4399999999999995</v>
      </c>
      <c r="DG1334" s="3">
        <v>7.87</v>
      </c>
      <c r="DH1334" s="3">
        <v>7.48</v>
      </c>
      <c r="DI1334" s="3">
        <v>0.38999999999999968</v>
      </c>
      <c r="DJ1334" s="3">
        <v>8.02</v>
      </c>
      <c r="DK1334" s="3">
        <v>7.62</v>
      </c>
      <c r="DL1334" s="3">
        <v>0.39999999999999947</v>
      </c>
      <c r="DM1334" s="3">
        <v>13.45</v>
      </c>
      <c r="DN1334" s="3">
        <v>12.78</v>
      </c>
      <c r="DO1334" s="3">
        <v>0.66999999999999993</v>
      </c>
      <c r="DP1334" s="3">
        <v>11.83</v>
      </c>
      <c r="DQ1334" s="3">
        <v>11.24</v>
      </c>
      <c r="DR1334" s="3">
        <v>0.58999999999999986</v>
      </c>
      <c r="DS1334" s="3">
        <v>11.2</v>
      </c>
      <c r="DT1334" s="3">
        <v>10.64</v>
      </c>
      <c r="DU1334" s="3">
        <v>0.55999999999999872</v>
      </c>
      <c r="DV1334" s="3">
        <v>10.119999999999999</v>
      </c>
      <c r="DW1334" s="3">
        <v>9.61</v>
      </c>
      <c r="DX1334" s="3">
        <v>0.50999999999999979</v>
      </c>
    </row>
    <row r="1335" spans="1:128" s="3" customFormat="1" x14ac:dyDescent="0.25">
      <c r="A1335" s="36" t="s">
        <v>1508</v>
      </c>
      <c r="B1335" s="36" t="s">
        <v>1205</v>
      </c>
      <c r="C1335" s="36" t="s">
        <v>1206</v>
      </c>
      <c r="D1335" s="37" t="s">
        <v>1212</v>
      </c>
      <c r="E1335" s="36" t="s">
        <v>1213</v>
      </c>
      <c r="F1335" s="37" t="s">
        <v>1085</v>
      </c>
      <c r="G1335" s="36" t="s">
        <v>1086</v>
      </c>
      <c r="H1335" s="36" t="s">
        <v>201</v>
      </c>
      <c r="I1335" s="36" t="s">
        <v>388</v>
      </c>
      <c r="J1335" s="36" t="s">
        <v>171</v>
      </c>
      <c r="K1335" s="44">
        <v>7.18</v>
      </c>
      <c r="L1335" s="38" t="str">
        <f>IF(J1335="10",K1335,"")</f>
        <v/>
      </c>
      <c r="M1335" s="38"/>
      <c r="N1335" s="38"/>
      <c r="O1335" s="38">
        <v>0</v>
      </c>
      <c r="P1335" s="38">
        <f>IF(H1335="A",IF(J1335&lt;&gt;"20",IF(J1335="15",K1335*0.87,ROUND(K1335/0.87*0.85,2)),""))</f>
        <v>6.2465999999999999</v>
      </c>
      <c r="Q1335" s="38">
        <f>ROUND(P1335*S1335/100,2)</f>
        <v>5.62</v>
      </c>
      <c r="R1335" s="38">
        <f>P1335-Q1335</f>
        <v>0.62659999999999982</v>
      </c>
      <c r="S1335" s="38" t="s">
        <v>389</v>
      </c>
      <c r="T1335" s="38">
        <f>IF(J1335="20",K1335,IF(J1335="10",ROUND(K1335*0.7,2),ROUND(K1335/0.85*0.7,2)))</f>
        <v>5.91</v>
      </c>
      <c r="U1335" s="38">
        <f>ROUND(T1335*W1335/100,2)</f>
        <v>5.61</v>
      </c>
      <c r="V1335" s="38">
        <f>T1335-U1335</f>
        <v>0.29999999999999982</v>
      </c>
      <c r="W1335" s="36">
        <v>95</v>
      </c>
      <c r="X1335" s="38">
        <f>IF(J1335="20",ROUND(K1335/0.7*0.6,2),IF(J1335="10",ROUND(K1335*0.6,2),ROUND(K1335/0.85*0.6,2)))</f>
        <v>5.07</v>
      </c>
      <c r="Y1335" s="38">
        <f>ROUND(X1335*AA1335/100,2)</f>
        <v>4.82</v>
      </c>
      <c r="Z1335" s="38">
        <f>X1335-Y1335</f>
        <v>0.25</v>
      </c>
      <c r="AA1335" s="36">
        <v>95</v>
      </c>
      <c r="AB1335" s="38" t="s">
        <v>95</v>
      </c>
      <c r="AC1335" s="38">
        <v>6.46</v>
      </c>
      <c r="AD1335" s="38">
        <v>6.46</v>
      </c>
      <c r="AE1335" s="38">
        <v>0.32</v>
      </c>
      <c r="AI1335" s="3">
        <f>ROUND(P1335*0.3,2)</f>
        <v>1.87</v>
      </c>
      <c r="AJ1335" s="3">
        <f>ROUND(AI1335*S1335/100,2)</f>
        <v>1.68</v>
      </c>
      <c r="AK1335" s="3">
        <f>AI1335-AJ1335</f>
        <v>0.19000000000000017</v>
      </c>
      <c r="AL1335" s="3">
        <f>ROUND(T1335*0.3,2)</f>
        <v>1.77</v>
      </c>
      <c r="AM1335" s="3">
        <f>ROUND(AL1335*W1335/100,2)</f>
        <v>1.68</v>
      </c>
      <c r="AN1335" s="3">
        <f>AL1335-AM1335</f>
        <v>9.000000000000008E-2</v>
      </c>
      <c r="AO1335" s="3">
        <f>ROUND(X1335*0.3,2)</f>
        <v>1.52</v>
      </c>
      <c r="AP1335" s="3">
        <f>ROUND(AO1335*AA1335/100,2)</f>
        <v>1.44</v>
      </c>
      <c r="AQ1335" s="3">
        <f>AO1335-AP1335</f>
        <v>8.0000000000000071E-2</v>
      </c>
      <c r="AR1335" s="3">
        <v>1.94</v>
      </c>
      <c r="AS1335" s="3">
        <v>1.94</v>
      </c>
      <c r="AT1335" s="3">
        <v>0.1</v>
      </c>
      <c r="AX1335" s="3">
        <f>ROUND($P1335*0.6,2)</f>
        <v>3.75</v>
      </c>
      <c r="AY1335" s="3">
        <f>ROUND(AX1335*$S1335/100,2)</f>
        <v>3.38</v>
      </c>
      <c r="AZ1335" s="3">
        <f>AX1335-AY1335</f>
        <v>0.37000000000000011</v>
      </c>
      <c r="BA1335" s="3">
        <f>ROUND($T1335*0.6,2)</f>
        <v>3.55</v>
      </c>
      <c r="BB1335" s="3">
        <f>ROUND(BA1335*$W1335/100,2)</f>
        <v>3.37</v>
      </c>
      <c r="BC1335" s="3">
        <f>BA1335-BB1335</f>
        <v>0.17999999999999972</v>
      </c>
      <c r="BD1335" s="3">
        <f>ROUND($X1335*0.6,2)</f>
        <v>3.04</v>
      </c>
      <c r="BE1335" s="3">
        <f>ROUND(BD1335*$AA1335/100,2)</f>
        <v>2.89</v>
      </c>
      <c r="BF1335" s="3">
        <f>BD1335-BE1335</f>
        <v>0.14999999999999991</v>
      </c>
      <c r="BG1335" s="3">
        <v>3.88</v>
      </c>
      <c r="BH1335" s="3">
        <v>3.88</v>
      </c>
      <c r="BI1335" s="3">
        <v>0</v>
      </c>
      <c r="BJ1335" s="3" t="s">
        <v>171</v>
      </c>
      <c r="BK1335" s="3">
        <v>14.9466</v>
      </c>
      <c r="BL1335" s="3">
        <v>14.2</v>
      </c>
      <c r="BM1335" s="3">
        <v>0.74660000000000082</v>
      </c>
      <c r="BN1335" s="3">
        <v>13.41</v>
      </c>
      <c r="BO1335" s="3">
        <v>12.74</v>
      </c>
      <c r="BP1335" s="3">
        <v>0.66999999999999993</v>
      </c>
      <c r="BQ1335" s="3">
        <v>13.146599999999999</v>
      </c>
      <c r="BR1335" s="3">
        <v>12.49</v>
      </c>
      <c r="BS1335" s="3">
        <v>0.65659999999999918</v>
      </c>
      <c r="BT1335" s="3">
        <v>11.61</v>
      </c>
      <c r="BU1335" s="3">
        <v>11.03</v>
      </c>
      <c r="BV1335" s="3">
        <v>0.58000000000000007</v>
      </c>
      <c r="BW1335" s="3">
        <v>13.24</v>
      </c>
      <c r="BX1335" s="3">
        <v>12.58</v>
      </c>
      <c r="BY1335" s="3">
        <v>0.66000000000000014</v>
      </c>
      <c r="BZ1335" s="3">
        <v>12.4466</v>
      </c>
      <c r="CA1335" s="3">
        <v>11.82</v>
      </c>
      <c r="CB1335" s="3">
        <v>0.62659999999999982</v>
      </c>
      <c r="CC1335" s="3">
        <v>12.54</v>
      </c>
      <c r="CD1335" s="3">
        <v>11.91</v>
      </c>
      <c r="CE1335" s="3">
        <v>0.62999999999999901</v>
      </c>
      <c r="CF1335" s="3">
        <v>11.246600000000001</v>
      </c>
      <c r="CG1335" s="3">
        <v>10.68</v>
      </c>
      <c r="CH1335" s="3">
        <v>0.5666000000000011</v>
      </c>
      <c r="CI1335" s="3">
        <v>11.46</v>
      </c>
      <c r="CJ1335" s="3">
        <v>10.89</v>
      </c>
      <c r="CK1335" s="3">
        <v>0.57000000000000028</v>
      </c>
      <c r="CL1335" s="3">
        <v>10.46</v>
      </c>
      <c r="CM1335" s="3">
        <v>9.94</v>
      </c>
      <c r="CN1335" s="3">
        <v>0.52000000000000135</v>
      </c>
      <c r="CO1335" s="3">
        <v>9.39</v>
      </c>
      <c r="CP1335" s="3">
        <v>8.92</v>
      </c>
      <c r="CQ1335" s="3">
        <v>0.47000000000000064</v>
      </c>
      <c r="CR1335" s="3">
        <v>9.1999999999999993</v>
      </c>
      <c r="CS1335" s="3">
        <v>8.74</v>
      </c>
      <c r="CT1335" s="3">
        <v>0.45999999999999908</v>
      </c>
      <c r="CU1335" s="3">
        <v>8.1300000000000008</v>
      </c>
      <c r="CV1335" s="3">
        <v>7.72</v>
      </c>
      <c r="CW1335" s="3">
        <v>0.41000000000000103</v>
      </c>
      <c r="CX1335" s="3">
        <v>9.27</v>
      </c>
      <c r="CY1335" s="3">
        <v>8.81</v>
      </c>
      <c r="CZ1335" s="3">
        <v>0.45999999999999908</v>
      </c>
      <c r="DA1335" s="3">
        <v>8.7100000000000009</v>
      </c>
      <c r="DB1335" s="3">
        <v>8.27</v>
      </c>
      <c r="DC1335" s="3">
        <v>0.44000000000000128</v>
      </c>
      <c r="DD1335" s="3">
        <v>8.7799999999999994</v>
      </c>
      <c r="DE1335" s="3">
        <v>8.34</v>
      </c>
      <c r="DF1335" s="3">
        <v>0.4399999999999995</v>
      </c>
      <c r="DG1335" s="3">
        <v>7.87</v>
      </c>
      <c r="DH1335" s="3">
        <v>7.48</v>
      </c>
      <c r="DI1335" s="3">
        <v>0.38999999999999968</v>
      </c>
      <c r="DJ1335" s="3">
        <v>8.02</v>
      </c>
      <c r="DK1335" s="3">
        <v>7.62</v>
      </c>
      <c r="DL1335" s="3">
        <v>0.39999999999999947</v>
      </c>
      <c r="DM1335" s="3">
        <v>13.45</v>
      </c>
      <c r="DN1335" s="3">
        <v>12.78</v>
      </c>
      <c r="DO1335" s="3">
        <v>0.66999999999999993</v>
      </c>
      <c r="DP1335" s="3">
        <v>11.83</v>
      </c>
      <c r="DQ1335" s="3">
        <v>11.24</v>
      </c>
      <c r="DR1335" s="3">
        <v>0.58999999999999986</v>
      </c>
      <c r="DS1335" s="3">
        <v>11.2</v>
      </c>
      <c r="DT1335" s="3">
        <v>10.64</v>
      </c>
      <c r="DU1335" s="3">
        <v>0.55999999999999872</v>
      </c>
      <c r="DV1335" s="3">
        <v>10.119999999999999</v>
      </c>
      <c r="DW1335" s="3">
        <v>9.61</v>
      </c>
      <c r="DX1335" s="3">
        <v>0.50999999999999979</v>
      </c>
    </row>
    <row r="1336" spans="1:128" s="3" customFormat="1" x14ac:dyDescent="0.25">
      <c r="A1336" s="36" t="s">
        <v>1509</v>
      </c>
      <c r="B1336" s="36" t="s">
        <v>1205</v>
      </c>
      <c r="C1336" s="36" t="s">
        <v>1206</v>
      </c>
      <c r="D1336" s="37" t="s">
        <v>1232</v>
      </c>
      <c r="E1336" s="36" t="s">
        <v>1233</v>
      </c>
      <c r="F1336" s="37" t="s">
        <v>1106</v>
      </c>
      <c r="G1336" s="36" t="s">
        <v>1107</v>
      </c>
      <c r="H1336" s="36" t="s">
        <v>168</v>
      </c>
      <c r="I1336" s="36" t="s">
        <v>388</v>
      </c>
      <c r="J1336" s="36" t="s">
        <v>171</v>
      </c>
      <c r="K1336" s="44">
        <v>7.08</v>
      </c>
      <c r="L1336" s="38" t="str">
        <f>IF(J1336="10",K1336,"")</f>
        <v/>
      </c>
      <c r="M1336" s="38"/>
      <c r="N1336" s="38"/>
      <c r="O1336" s="38">
        <v>0</v>
      </c>
      <c r="P1336" s="38">
        <f>IF(J1336&lt;&gt;"20",IF(J1336="15",K1336,ROUND(K1336*0.85,2)),"")</f>
        <v>7.08</v>
      </c>
      <c r="Q1336" s="38">
        <f>ROUND(P1336*S1336/100,2)</f>
        <v>6.37</v>
      </c>
      <c r="R1336" s="38">
        <f>P1336-Q1336</f>
        <v>0.71</v>
      </c>
      <c r="S1336" s="38" t="s">
        <v>389</v>
      </c>
      <c r="T1336" s="38">
        <f>IF(J1336="20",K1336,IF(J1336="10",ROUND(K1336*0.7,2),ROUND(K1336/0.85*0.7,2)))</f>
        <v>5.83</v>
      </c>
      <c r="U1336" s="38">
        <f>ROUND(T1336*W1336/100,2)</f>
        <v>5.54</v>
      </c>
      <c r="V1336" s="38">
        <f>T1336-U1336</f>
        <v>0.29000000000000004</v>
      </c>
      <c r="W1336" s="36">
        <v>95</v>
      </c>
      <c r="X1336" s="38">
        <f>IF(J1336="20",ROUND(K1336/0.7*0.6,2),IF(J1336="10",ROUND(K1336*0.6,2),ROUND(K1336/0.85*0.6,2)))</f>
        <v>5</v>
      </c>
      <c r="Y1336" s="38">
        <f>ROUND(X1336*AA1336/100,2)</f>
        <v>4.75</v>
      </c>
      <c r="Z1336" s="38">
        <f>X1336-Y1336</f>
        <v>0.25</v>
      </c>
      <c r="AA1336" s="36">
        <v>95</v>
      </c>
      <c r="AB1336" s="38" t="s">
        <v>95</v>
      </c>
      <c r="AC1336" s="38">
        <v>6.37</v>
      </c>
      <c r="AD1336" s="38">
        <v>6.05</v>
      </c>
      <c r="AE1336" s="38">
        <v>0.32000000000000028</v>
      </c>
      <c r="AI1336" s="3">
        <f>ROUND(P1336*0.3,2)</f>
        <v>2.12</v>
      </c>
      <c r="AJ1336" s="3">
        <f>ROUND(AI1336*S1336/100,2)</f>
        <v>1.91</v>
      </c>
      <c r="AK1336" s="3">
        <f>AI1336-AJ1336</f>
        <v>0.21000000000000019</v>
      </c>
      <c r="AL1336" s="3">
        <f>ROUND(T1336*0.3,2)</f>
        <v>1.75</v>
      </c>
      <c r="AM1336" s="3">
        <f>ROUND(AL1336*W1336/100,2)</f>
        <v>1.66</v>
      </c>
      <c r="AN1336" s="3">
        <f>AL1336-AM1336</f>
        <v>9.000000000000008E-2</v>
      </c>
      <c r="AO1336" s="3">
        <f>ROUND(X1336*0.3,2)</f>
        <v>1.5</v>
      </c>
      <c r="AP1336" s="3">
        <f>ROUND(AO1336*AA1336/100,2)</f>
        <v>1.43</v>
      </c>
      <c r="AQ1336" s="3">
        <f>AO1336-AP1336</f>
        <v>7.0000000000000062E-2</v>
      </c>
      <c r="AR1336" s="3">
        <v>1.91</v>
      </c>
      <c r="AS1336" s="3">
        <v>1.81</v>
      </c>
      <c r="AT1336" s="3">
        <v>9.9999999999999867E-2</v>
      </c>
      <c r="AX1336" s="3">
        <f>ROUND($P1336*0.6,2)</f>
        <v>4.25</v>
      </c>
      <c r="AY1336" s="3">
        <f>ROUND(AX1336*$S1336/100,2)</f>
        <v>3.83</v>
      </c>
      <c r="AZ1336" s="3">
        <f>AX1336-AY1336</f>
        <v>0.41999999999999993</v>
      </c>
      <c r="BA1336" s="3">
        <f>ROUND($T1336*0.6,2)</f>
        <v>3.5</v>
      </c>
      <c r="BB1336" s="3">
        <f>ROUND(BA1336*$W1336/100,2)</f>
        <v>3.33</v>
      </c>
      <c r="BC1336" s="3">
        <f>BA1336-BB1336</f>
        <v>0.16999999999999993</v>
      </c>
      <c r="BD1336" s="3">
        <f>ROUND($X1336*0.6,2)</f>
        <v>3</v>
      </c>
      <c r="BE1336" s="3">
        <f>ROUND(BD1336*$AA1336/100,2)</f>
        <v>2.85</v>
      </c>
      <c r="BF1336" s="3">
        <f>BD1336-BE1336</f>
        <v>0.14999999999999991</v>
      </c>
      <c r="BG1336" s="3">
        <v>3.82</v>
      </c>
      <c r="BH1336" s="3">
        <v>3.63</v>
      </c>
      <c r="BI1336" s="3">
        <v>0.18999999999999995</v>
      </c>
      <c r="BJ1336" s="3" t="s">
        <v>171</v>
      </c>
      <c r="BK1336" s="3">
        <v>15.78</v>
      </c>
      <c r="BL1336" s="3">
        <v>14.99</v>
      </c>
      <c r="BM1336" s="3">
        <v>0.78999999999999915</v>
      </c>
      <c r="BN1336" s="3">
        <v>13.34</v>
      </c>
      <c r="BO1336" s="3">
        <v>12.67</v>
      </c>
      <c r="BP1336" s="3">
        <v>0.66999999999999993</v>
      </c>
      <c r="BQ1336" s="3">
        <v>13.979999999999999</v>
      </c>
      <c r="BR1336" s="3">
        <v>13.28</v>
      </c>
      <c r="BS1336" s="3">
        <v>0.69999999999999929</v>
      </c>
      <c r="BT1336" s="3">
        <v>11.54</v>
      </c>
      <c r="BU1336" s="3">
        <v>10.96</v>
      </c>
      <c r="BV1336" s="3">
        <v>0.57999999999999829</v>
      </c>
      <c r="BW1336" s="3">
        <v>13.15</v>
      </c>
      <c r="BX1336" s="3">
        <v>12.49</v>
      </c>
      <c r="BY1336" s="3">
        <v>0.66000000000000014</v>
      </c>
      <c r="BZ1336" s="3">
        <v>13.28</v>
      </c>
      <c r="CA1336" s="3">
        <v>12.62</v>
      </c>
      <c r="CB1336" s="3">
        <v>0.66000000000000014</v>
      </c>
      <c r="CC1336" s="3">
        <v>12.45</v>
      </c>
      <c r="CD1336" s="3">
        <v>11.83</v>
      </c>
      <c r="CE1336" s="3">
        <v>0.61999999999999922</v>
      </c>
      <c r="CF1336" s="3">
        <v>12.08</v>
      </c>
      <c r="CG1336" s="3">
        <v>11.48</v>
      </c>
      <c r="CH1336" s="3">
        <v>0.59999999999999964</v>
      </c>
      <c r="CI1336" s="3">
        <v>11.37</v>
      </c>
      <c r="CJ1336" s="3">
        <v>10.8</v>
      </c>
      <c r="CK1336" s="3">
        <v>0.56999999999999851</v>
      </c>
      <c r="CL1336" s="3">
        <v>11.05</v>
      </c>
      <c r="CM1336" s="3">
        <v>10.5</v>
      </c>
      <c r="CN1336" s="3">
        <v>0.55000000000000071</v>
      </c>
      <c r="CO1336" s="3">
        <v>9.34</v>
      </c>
      <c r="CP1336" s="3">
        <v>8.8699999999999992</v>
      </c>
      <c r="CQ1336" s="3">
        <v>0.47000000000000064</v>
      </c>
      <c r="CR1336" s="3">
        <v>9.7899999999999991</v>
      </c>
      <c r="CS1336" s="3">
        <v>9.3000000000000007</v>
      </c>
      <c r="CT1336" s="3">
        <v>0.48999999999999844</v>
      </c>
      <c r="CU1336" s="3">
        <v>8.08</v>
      </c>
      <c r="CV1336" s="3">
        <v>7.68</v>
      </c>
      <c r="CW1336" s="3">
        <v>0.40000000000000036</v>
      </c>
      <c r="CX1336" s="3">
        <v>9.2100000000000009</v>
      </c>
      <c r="CY1336" s="3">
        <v>8.75</v>
      </c>
      <c r="CZ1336" s="3">
        <v>0.46000000000000085</v>
      </c>
      <c r="DA1336" s="3">
        <v>9.3000000000000007</v>
      </c>
      <c r="DB1336" s="3">
        <v>8.84</v>
      </c>
      <c r="DC1336" s="3">
        <v>0.46000000000000085</v>
      </c>
      <c r="DD1336" s="3">
        <v>8.7200000000000006</v>
      </c>
      <c r="DE1336" s="3">
        <v>8.2799999999999994</v>
      </c>
      <c r="DF1336" s="3">
        <v>0.44000000000000128</v>
      </c>
      <c r="DG1336" s="3">
        <v>8.4600000000000009</v>
      </c>
      <c r="DH1336" s="3">
        <v>8.0399999999999991</v>
      </c>
      <c r="DI1336" s="3">
        <v>0.42000000000000171</v>
      </c>
      <c r="DJ1336" s="3">
        <v>7.96</v>
      </c>
      <c r="DK1336" s="3">
        <v>7.56</v>
      </c>
      <c r="DL1336" s="3">
        <v>0.40000000000000036</v>
      </c>
      <c r="DM1336" s="3">
        <v>14.2</v>
      </c>
      <c r="DN1336" s="3">
        <v>13.49</v>
      </c>
      <c r="DO1336" s="3">
        <v>0.70999999999999908</v>
      </c>
      <c r="DP1336" s="3">
        <v>12.58</v>
      </c>
      <c r="DQ1336" s="3">
        <v>11.95</v>
      </c>
      <c r="DR1336" s="3">
        <v>0.63000000000000078</v>
      </c>
      <c r="DS1336" s="3">
        <v>11.95</v>
      </c>
      <c r="DT1336" s="3">
        <v>11.35</v>
      </c>
      <c r="DU1336" s="3">
        <v>0.59999999999999964</v>
      </c>
      <c r="DV1336" s="3">
        <v>10.87</v>
      </c>
      <c r="DW1336" s="3">
        <v>10.33</v>
      </c>
      <c r="DX1336" s="3">
        <v>0.53999999999999915</v>
      </c>
    </row>
    <row r="1337" spans="1:128" s="3" customFormat="1" x14ac:dyDescent="0.25">
      <c r="A1337" s="36" t="s">
        <v>1510</v>
      </c>
      <c r="B1337" s="36" t="s">
        <v>1205</v>
      </c>
      <c r="C1337" s="36" t="s">
        <v>1206</v>
      </c>
      <c r="D1337" s="37" t="s">
        <v>1209</v>
      </c>
      <c r="E1337" s="36" t="s">
        <v>1210</v>
      </c>
      <c r="F1337" s="37" t="s">
        <v>1106</v>
      </c>
      <c r="G1337" s="36" t="s">
        <v>1107</v>
      </c>
      <c r="H1337" s="36" t="s">
        <v>168</v>
      </c>
      <c r="I1337" s="36" t="s">
        <v>388</v>
      </c>
      <c r="J1337" s="36" t="s">
        <v>171</v>
      </c>
      <c r="K1337" s="44">
        <v>7.08</v>
      </c>
      <c r="L1337" s="38" t="str">
        <f>IF(J1337="10",K1337,"")</f>
        <v/>
      </c>
      <c r="M1337" s="38"/>
      <c r="N1337" s="38"/>
      <c r="O1337" s="38">
        <v>0</v>
      </c>
      <c r="P1337" s="38">
        <f>IF(J1337&lt;&gt;"20",IF(J1337="15",K1337,ROUND(K1337*0.85,2)),"")</f>
        <v>7.08</v>
      </c>
      <c r="Q1337" s="38">
        <f>ROUND(P1337*S1337/100,2)</f>
        <v>6.37</v>
      </c>
      <c r="R1337" s="38">
        <f>P1337-Q1337</f>
        <v>0.71</v>
      </c>
      <c r="S1337" s="38" t="s">
        <v>389</v>
      </c>
      <c r="T1337" s="38">
        <f>IF(J1337="20",K1337,IF(J1337="10",ROUND(K1337*0.7,2),ROUND(K1337/0.85*0.7,2)))</f>
        <v>5.83</v>
      </c>
      <c r="U1337" s="38">
        <f>ROUND(T1337*W1337/100,2)</f>
        <v>5.54</v>
      </c>
      <c r="V1337" s="38">
        <f>T1337-U1337</f>
        <v>0.29000000000000004</v>
      </c>
      <c r="W1337" s="36">
        <v>95</v>
      </c>
      <c r="X1337" s="38">
        <f>IF(J1337="20",ROUND(K1337/0.7*0.6,2),IF(J1337="10",ROUND(K1337*0.6,2),ROUND(K1337/0.85*0.6,2)))</f>
        <v>5</v>
      </c>
      <c r="Y1337" s="38">
        <f>ROUND(X1337*AA1337/100,2)</f>
        <v>4.75</v>
      </c>
      <c r="Z1337" s="38">
        <f>X1337-Y1337</f>
        <v>0.25</v>
      </c>
      <c r="AA1337" s="36">
        <v>95</v>
      </c>
      <c r="AB1337" s="38" t="s">
        <v>95</v>
      </c>
      <c r="AC1337" s="38">
        <v>6.37</v>
      </c>
      <c r="AD1337" s="38">
        <v>6.05</v>
      </c>
      <c r="AE1337" s="38">
        <v>0.32000000000000028</v>
      </c>
      <c r="AI1337" s="3">
        <f>ROUND(P1337*0.3,2)</f>
        <v>2.12</v>
      </c>
      <c r="AJ1337" s="3">
        <f>ROUND(AI1337*S1337/100,2)</f>
        <v>1.91</v>
      </c>
      <c r="AK1337" s="3">
        <f>AI1337-AJ1337</f>
        <v>0.21000000000000019</v>
      </c>
      <c r="AL1337" s="3">
        <f>ROUND(T1337*0.3,2)</f>
        <v>1.75</v>
      </c>
      <c r="AM1337" s="3">
        <f>ROUND(AL1337*W1337/100,2)</f>
        <v>1.66</v>
      </c>
      <c r="AN1337" s="3">
        <f>AL1337-AM1337</f>
        <v>9.000000000000008E-2</v>
      </c>
      <c r="AO1337" s="3">
        <f>ROUND(X1337*0.3,2)</f>
        <v>1.5</v>
      </c>
      <c r="AP1337" s="3">
        <f>ROUND(AO1337*AA1337/100,2)</f>
        <v>1.43</v>
      </c>
      <c r="AQ1337" s="3">
        <f>AO1337-AP1337</f>
        <v>7.0000000000000062E-2</v>
      </c>
      <c r="AR1337" s="3">
        <v>1.91</v>
      </c>
      <c r="AS1337" s="3">
        <v>1.81</v>
      </c>
      <c r="AT1337" s="3">
        <v>9.9999999999999867E-2</v>
      </c>
      <c r="AX1337" s="3">
        <f>ROUND($P1337*0.6,2)</f>
        <v>4.25</v>
      </c>
      <c r="AY1337" s="3">
        <f>ROUND(AX1337*$S1337/100,2)</f>
        <v>3.83</v>
      </c>
      <c r="AZ1337" s="3">
        <f>AX1337-AY1337</f>
        <v>0.41999999999999993</v>
      </c>
      <c r="BA1337" s="3">
        <f>ROUND($T1337*0.6,2)</f>
        <v>3.5</v>
      </c>
      <c r="BB1337" s="3">
        <f>ROUND(BA1337*$W1337/100,2)</f>
        <v>3.33</v>
      </c>
      <c r="BC1337" s="3">
        <f>BA1337-BB1337</f>
        <v>0.16999999999999993</v>
      </c>
      <c r="BD1337" s="3">
        <f>ROUND($X1337*0.6,2)</f>
        <v>3</v>
      </c>
      <c r="BE1337" s="3">
        <f>ROUND(BD1337*$AA1337/100,2)</f>
        <v>2.85</v>
      </c>
      <c r="BF1337" s="3">
        <f>BD1337-BE1337</f>
        <v>0.14999999999999991</v>
      </c>
      <c r="BG1337" s="3">
        <v>3.82</v>
      </c>
      <c r="BH1337" s="3">
        <v>3.63</v>
      </c>
      <c r="BI1337" s="3">
        <v>0.18999999999999995</v>
      </c>
      <c r="BJ1337" s="3" t="s">
        <v>171</v>
      </c>
      <c r="BK1337" s="3">
        <v>15.78</v>
      </c>
      <c r="BL1337" s="3">
        <v>14.99</v>
      </c>
      <c r="BM1337" s="3">
        <v>0.78999999999999915</v>
      </c>
      <c r="BN1337" s="3">
        <v>13.34</v>
      </c>
      <c r="BO1337" s="3">
        <v>12.67</v>
      </c>
      <c r="BP1337" s="3">
        <v>0.66999999999999993</v>
      </c>
      <c r="BQ1337" s="3">
        <v>13.979999999999999</v>
      </c>
      <c r="BR1337" s="3">
        <v>13.28</v>
      </c>
      <c r="BS1337" s="3">
        <v>0.69999999999999929</v>
      </c>
      <c r="BT1337" s="3">
        <v>11.54</v>
      </c>
      <c r="BU1337" s="3">
        <v>10.96</v>
      </c>
      <c r="BV1337" s="3">
        <v>0.57999999999999829</v>
      </c>
      <c r="BW1337" s="3">
        <v>13.15</v>
      </c>
      <c r="BX1337" s="3">
        <v>12.49</v>
      </c>
      <c r="BY1337" s="3">
        <v>0.66000000000000014</v>
      </c>
      <c r="BZ1337" s="3">
        <v>13.28</v>
      </c>
      <c r="CA1337" s="3">
        <v>12.62</v>
      </c>
      <c r="CB1337" s="3">
        <v>0.66000000000000014</v>
      </c>
      <c r="CC1337" s="3">
        <v>12.45</v>
      </c>
      <c r="CD1337" s="3">
        <v>11.83</v>
      </c>
      <c r="CE1337" s="3">
        <v>0.61999999999999922</v>
      </c>
      <c r="CF1337" s="3">
        <v>12.08</v>
      </c>
      <c r="CG1337" s="3">
        <v>11.48</v>
      </c>
      <c r="CH1337" s="3">
        <v>0.59999999999999964</v>
      </c>
      <c r="CI1337" s="3">
        <v>11.37</v>
      </c>
      <c r="CJ1337" s="3">
        <v>10.8</v>
      </c>
      <c r="CK1337" s="3">
        <v>0.56999999999999851</v>
      </c>
      <c r="CL1337" s="3">
        <v>11.05</v>
      </c>
      <c r="CM1337" s="3">
        <v>10.5</v>
      </c>
      <c r="CN1337" s="3">
        <v>0.55000000000000071</v>
      </c>
      <c r="CO1337" s="3">
        <v>9.34</v>
      </c>
      <c r="CP1337" s="3">
        <v>8.8699999999999992</v>
      </c>
      <c r="CQ1337" s="3">
        <v>0.47000000000000064</v>
      </c>
      <c r="CR1337" s="3">
        <v>9.7899999999999991</v>
      </c>
      <c r="CS1337" s="3">
        <v>9.3000000000000007</v>
      </c>
      <c r="CT1337" s="3">
        <v>0.48999999999999844</v>
      </c>
      <c r="CU1337" s="3">
        <v>8.08</v>
      </c>
      <c r="CV1337" s="3">
        <v>7.68</v>
      </c>
      <c r="CW1337" s="3">
        <v>0.40000000000000036</v>
      </c>
      <c r="CX1337" s="3">
        <v>9.2100000000000009</v>
      </c>
      <c r="CY1337" s="3">
        <v>8.75</v>
      </c>
      <c r="CZ1337" s="3">
        <v>0.46000000000000085</v>
      </c>
      <c r="DA1337" s="3">
        <v>9.3000000000000007</v>
      </c>
      <c r="DB1337" s="3">
        <v>8.84</v>
      </c>
      <c r="DC1337" s="3">
        <v>0.46000000000000085</v>
      </c>
      <c r="DD1337" s="3">
        <v>8.7200000000000006</v>
      </c>
      <c r="DE1337" s="3">
        <v>8.2799999999999994</v>
      </c>
      <c r="DF1337" s="3">
        <v>0.44000000000000128</v>
      </c>
      <c r="DG1337" s="3">
        <v>8.4600000000000009</v>
      </c>
      <c r="DH1337" s="3">
        <v>8.0399999999999991</v>
      </c>
      <c r="DI1337" s="3">
        <v>0.42000000000000171</v>
      </c>
      <c r="DJ1337" s="3">
        <v>7.96</v>
      </c>
      <c r="DK1337" s="3">
        <v>7.56</v>
      </c>
      <c r="DL1337" s="3">
        <v>0.40000000000000036</v>
      </c>
      <c r="DM1337" s="3">
        <v>14.2</v>
      </c>
      <c r="DN1337" s="3">
        <v>13.49</v>
      </c>
      <c r="DO1337" s="3">
        <v>0.70999999999999908</v>
      </c>
      <c r="DP1337" s="3">
        <v>12.58</v>
      </c>
      <c r="DQ1337" s="3">
        <v>11.95</v>
      </c>
      <c r="DR1337" s="3">
        <v>0.63000000000000078</v>
      </c>
      <c r="DS1337" s="3">
        <v>11.95</v>
      </c>
      <c r="DT1337" s="3">
        <v>11.35</v>
      </c>
      <c r="DU1337" s="3">
        <v>0.59999999999999964</v>
      </c>
      <c r="DV1337" s="3">
        <v>10.87</v>
      </c>
      <c r="DW1337" s="3">
        <v>10.33</v>
      </c>
      <c r="DX1337" s="3">
        <v>0.53999999999999915</v>
      </c>
    </row>
    <row r="1338" spans="1:128" s="3" customFormat="1" x14ac:dyDescent="0.25">
      <c r="A1338" s="36" t="s">
        <v>1511</v>
      </c>
      <c r="B1338" s="36" t="s">
        <v>1205</v>
      </c>
      <c r="C1338" s="36" t="s">
        <v>1206</v>
      </c>
      <c r="D1338" s="37" t="s">
        <v>1215</v>
      </c>
      <c r="E1338" s="36" t="s">
        <v>1206</v>
      </c>
      <c r="F1338" s="37" t="s">
        <v>1106</v>
      </c>
      <c r="G1338" s="36" t="s">
        <v>1107</v>
      </c>
      <c r="H1338" s="36" t="s">
        <v>168</v>
      </c>
      <c r="I1338" s="36" t="s">
        <v>388</v>
      </c>
      <c r="J1338" s="36" t="s">
        <v>171</v>
      </c>
      <c r="K1338" s="44">
        <v>10.18</v>
      </c>
      <c r="L1338" s="38" t="str">
        <f>IF(J1338="10",K1338,"")</f>
        <v/>
      </c>
      <c r="M1338" s="38"/>
      <c r="N1338" s="38"/>
      <c r="O1338" s="38">
        <v>0</v>
      </c>
      <c r="P1338" s="38">
        <f>IF(J1338&lt;&gt;"20",IF(J1338="15",K1338,ROUND(K1338*0.85,2)),"")</f>
        <v>10.18</v>
      </c>
      <c r="Q1338" s="38">
        <f>ROUND(P1338*S1338/100,2)</f>
        <v>9.16</v>
      </c>
      <c r="R1338" s="38">
        <f>P1338-Q1338</f>
        <v>1.0199999999999996</v>
      </c>
      <c r="S1338" s="38" t="s">
        <v>389</v>
      </c>
      <c r="T1338" s="38">
        <f>IF(J1338="20",K1338,IF(J1338="10",ROUND(K1338*0.7,2),ROUND(K1338/0.85*0.7,2)))</f>
        <v>8.3800000000000008</v>
      </c>
      <c r="U1338" s="38">
        <f>ROUND(T1338*W1338/100,2)</f>
        <v>7.96</v>
      </c>
      <c r="V1338" s="38">
        <f>T1338-U1338</f>
        <v>0.42000000000000082</v>
      </c>
      <c r="W1338" s="36">
        <v>95</v>
      </c>
      <c r="X1338" s="38">
        <f>IF(J1338="20",ROUND(K1338/0.7*0.6,2),IF(J1338="10",ROUND(K1338*0.6,2),ROUND(K1338/0.85*0.6,2)))</f>
        <v>7.19</v>
      </c>
      <c r="Y1338" s="38">
        <f>ROUND(X1338*AA1338/100,2)</f>
        <v>6.83</v>
      </c>
      <c r="Z1338" s="38">
        <f>X1338-Y1338</f>
        <v>0.36000000000000032</v>
      </c>
      <c r="AA1338" s="36">
        <v>95</v>
      </c>
      <c r="AB1338" s="38" t="s">
        <v>95</v>
      </c>
      <c r="AC1338" s="38">
        <v>9.16</v>
      </c>
      <c r="AD1338" s="38">
        <v>8.6999999999999993</v>
      </c>
      <c r="AE1338" s="38">
        <v>0.46000000000000085</v>
      </c>
      <c r="AI1338" s="3">
        <f>ROUND(P1338*0.3,2)</f>
        <v>3.05</v>
      </c>
      <c r="AJ1338" s="3">
        <f>ROUND(AI1338*S1338/100,2)</f>
        <v>2.75</v>
      </c>
      <c r="AK1338" s="3">
        <f>AI1338-AJ1338</f>
        <v>0.29999999999999982</v>
      </c>
      <c r="AL1338" s="3">
        <f>ROUND(T1338*0.3,2)</f>
        <v>2.5099999999999998</v>
      </c>
      <c r="AM1338" s="3">
        <f>ROUND(AL1338*W1338/100,2)</f>
        <v>2.38</v>
      </c>
      <c r="AN1338" s="3">
        <f>AL1338-AM1338</f>
        <v>0.12999999999999989</v>
      </c>
      <c r="AO1338" s="3">
        <f>ROUND(X1338*0.3,2)</f>
        <v>2.16</v>
      </c>
      <c r="AP1338" s="3">
        <f>ROUND(AO1338*AA1338/100,2)</f>
        <v>2.0499999999999998</v>
      </c>
      <c r="AQ1338" s="3">
        <f>AO1338-AP1338</f>
        <v>0.11000000000000032</v>
      </c>
      <c r="AR1338" s="3">
        <v>2.75</v>
      </c>
      <c r="AS1338" s="3">
        <v>2.61</v>
      </c>
      <c r="AT1338" s="3">
        <v>0.14000000000000012</v>
      </c>
      <c r="AX1338" s="3">
        <f>ROUND($P1338*0.6,2)</f>
        <v>6.11</v>
      </c>
      <c r="AY1338" s="3">
        <f>ROUND(AX1338*$S1338/100,2)</f>
        <v>5.5</v>
      </c>
      <c r="AZ1338" s="3">
        <f>AX1338-AY1338</f>
        <v>0.61000000000000032</v>
      </c>
      <c r="BA1338" s="3">
        <f>ROUND($T1338*0.6,2)</f>
        <v>5.03</v>
      </c>
      <c r="BB1338" s="3">
        <f>ROUND(BA1338*$W1338/100,2)</f>
        <v>4.78</v>
      </c>
      <c r="BC1338" s="3">
        <f>BA1338-BB1338</f>
        <v>0.25</v>
      </c>
      <c r="BD1338" s="3">
        <f>ROUND($X1338*0.6,2)</f>
        <v>4.3099999999999996</v>
      </c>
      <c r="BE1338" s="3">
        <f>ROUND(BD1338*$AA1338/100,2)</f>
        <v>4.09</v>
      </c>
      <c r="BF1338" s="3">
        <f>BD1338-BE1338</f>
        <v>0.21999999999999975</v>
      </c>
      <c r="BG1338" s="3">
        <v>5.5</v>
      </c>
      <c r="BH1338" s="3">
        <v>5.23</v>
      </c>
      <c r="BI1338" s="3">
        <v>0.26999999999999957</v>
      </c>
      <c r="BJ1338" s="3" t="s">
        <v>171</v>
      </c>
      <c r="BK1338" s="3">
        <v>18.88</v>
      </c>
      <c r="BL1338" s="3">
        <v>17.940000000000001</v>
      </c>
      <c r="BM1338" s="3">
        <v>0.93999999999999773</v>
      </c>
      <c r="BN1338" s="3">
        <v>15.53</v>
      </c>
      <c r="BO1338" s="3">
        <v>14.75</v>
      </c>
      <c r="BP1338" s="3">
        <v>0.77999999999999936</v>
      </c>
      <c r="BQ1338" s="3">
        <v>17.079999999999998</v>
      </c>
      <c r="BR1338" s="3">
        <v>16.23</v>
      </c>
      <c r="BS1338" s="3">
        <v>0.84999999999999787</v>
      </c>
      <c r="BT1338" s="3">
        <v>13.73</v>
      </c>
      <c r="BU1338" s="3">
        <v>13.04</v>
      </c>
      <c r="BV1338" s="3">
        <v>0.69000000000000128</v>
      </c>
      <c r="BW1338" s="3">
        <v>15.94</v>
      </c>
      <c r="BX1338" s="3">
        <v>15.14</v>
      </c>
      <c r="BY1338" s="3">
        <v>0.79999999999999893</v>
      </c>
      <c r="BZ1338" s="3">
        <v>16.38</v>
      </c>
      <c r="CA1338" s="3">
        <v>15.56</v>
      </c>
      <c r="CB1338" s="3">
        <v>0.81999999999999851</v>
      </c>
      <c r="CC1338" s="3">
        <v>15.24</v>
      </c>
      <c r="CD1338" s="3">
        <v>14.48</v>
      </c>
      <c r="CE1338" s="3">
        <v>0.75999999999999979</v>
      </c>
      <c r="CF1338" s="3">
        <v>15.18</v>
      </c>
      <c r="CG1338" s="3">
        <v>14.42</v>
      </c>
      <c r="CH1338" s="3">
        <v>0.75999999999999979</v>
      </c>
      <c r="CI1338" s="3">
        <v>14.16</v>
      </c>
      <c r="CJ1338" s="3">
        <v>13.45</v>
      </c>
      <c r="CK1338" s="3">
        <v>0.71000000000000085</v>
      </c>
      <c r="CL1338" s="3">
        <v>13.22</v>
      </c>
      <c r="CM1338" s="3">
        <v>12.56</v>
      </c>
      <c r="CN1338" s="3">
        <v>0.66000000000000014</v>
      </c>
      <c r="CO1338" s="3">
        <v>10.87</v>
      </c>
      <c r="CP1338" s="3">
        <v>10.33</v>
      </c>
      <c r="CQ1338" s="3">
        <v>0.53999999999999915</v>
      </c>
      <c r="CR1338" s="3">
        <v>11.96</v>
      </c>
      <c r="CS1338" s="3">
        <v>11.36</v>
      </c>
      <c r="CT1338" s="3">
        <v>0.60000000000000142</v>
      </c>
      <c r="CU1338" s="3">
        <v>9.61</v>
      </c>
      <c r="CV1338" s="3">
        <v>9.1300000000000008</v>
      </c>
      <c r="CW1338" s="3">
        <v>0.47999999999999865</v>
      </c>
      <c r="CX1338" s="3">
        <v>11.16</v>
      </c>
      <c r="CY1338" s="3">
        <v>10.6</v>
      </c>
      <c r="CZ1338" s="3">
        <v>0.5600000000000005</v>
      </c>
      <c r="DA1338" s="3">
        <v>11.47</v>
      </c>
      <c r="DB1338" s="3">
        <v>10.9</v>
      </c>
      <c r="DC1338" s="3">
        <v>0.57000000000000028</v>
      </c>
      <c r="DD1338" s="3">
        <v>10.67</v>
      </c>
      <c r="DE1338" s="3">
        <v>10.14</v>
      </c>
      <c r="DF1338" s="3">
        <v>0.52999999999999936</v>
      </c>
      <c r="DG1338" s="3">
        <v>10.63</v>
      </c>
      <c r="DH1338" s="3">
        <v>10.1</v>
      </c>
      <c r="DI1338" s="3">
        <v>0.53000000000000114</v>
      </c>
      <c r="DJ1338" s="3">
        <v>9.91</v>
      </c>
      <c r="DK1338" s="3">
        <v>9.41</v>
      </c>
      <c r="DL1338" s="3">
        <v>0.5</v>
      </c>
      <c r="DM1338" s="3">
        <v>16.989999999999998</v>
      </c>
      <c r="DN1338" s="3">
        <v>16.14</v>
      </c>
      <c r="DO1338" s="3">
        <v>0.84999999999999787</v>
      </c>
      <c r="DP1338" s="3">
        <v>15.37</v>
      </c>
      <c r="DQ1338" s="3">
        <v>14.6</v>
      </c>
      <c r="DR1338" s="3">
        <v>0.76999999999999957</v>
      </c>
      <c r="DS1338" s="3">
        <v>14.74</v>
      </c>
      <c r="DT1338" s="3">
        <v>14</v>
      </c>
      <c r="DU1338" s="3">
        <v>0.74000000000000021</v>
      </c>
      <c r="DV1338" s="3">
        <v>13.66</v>
      </c>
      <c r="DW1338" s="3">
        <v>12.98</v>
      </c>
      <c r="DX1338" s="3">
        <v>0.67999999999999972</v>
      </c>
    </row>
    <row r="1339" spans="1:128" s="3" customFormat="1" x14ac:dyDescent="0.25">
      <c r="A1339" s="36" t="s">
        <v>1512</v>
      </c>
      <c r="B1339" s="36" t="s">
        <v>1205</v>
      </c>
      <c r="C1339" s="36" t="s">
        <v>1206</v>
      </c>
      <c r="D1339" s="37" t="s">
        <v>1277</v>
      </c>
      <c r="E1339" s="36" t="s">
        <v>1278</v>
      </c>
      <c r="F1339" s="37" t="s">
        <v>1106</v>
      </c>
      <c r="G1339" s="36" t="s">
        <v>1107</v>
      </c>
      <c r="H1339" s="36" t="s">
        <v>168</v>
      </c>
      <c r="I1339" s="36" t="s">
        <v>388</v>
      </c>
      <c r="J1339" s="36" t="s">
        <v>171</v>
      </c>
      <c r="K1339" s="44">
        <v>7.08</v>
      </c>
      <c r="L1339" s="38" t="str">
        <f>IF(J1339="10",K1339,"")</f>
        <v/>
      </c>
      <c r="M1339" s="38"/>
      <c r="N1339" s="38"/>
      <c r="O1339" s="38">
        <v>0</v>
      </c>
      <c r="P1339" s="38">
        <f>IF(J1339&lt;&gt;"20",IF(J1339="15",K1339,ROUND(K1339*0.85,2)),"")</f>
        <v>7.08</v>
      </c>
      <c r="Q1339" s="38">
        <f>ROUND(P1339*S1339/100,2)</f>
        <v>6.37</v>
      </c>
      <c r="R1339" s="38">
        <f>P1339-Q1339</f>
        <v>0.71</v>
      </c>
      <c r="S1339" s="38" t="s">
        <v>389</v>
      </c>
      <c r="T1339" s="38">
        <f>IF(J1339="20",K1339,IF(J1339="10",ROUND(K1339*0.7,2),ROUND(K1339/0.85*0.7,2)))</f>
        <v>5.83</v>
      </c>
      <c r="U1339" s="38">
        <f>ROUND(T1339*W1339/100,2)</f>
        <v>5.54</v>
      </c>
      <c r="V1339" s="38">
        <f>T1339-U1339</f>
        <v>0.29000000000000004</v>
      </c>
      <c r="W1339" s="36">
        <v>95</v>
      </c>
      <c r="X1339" s="38">
        <f>IF(J1339="20",ROUND(K1339/0.7*0.6,2),IF(J1339="10",ROUND(K1339*0.6,2),ROUND(K1339/0.85*0.6,2)))</f>
        <v>5</v>
      </c>
      <c r="Y1339" s="38">
        <f>ROUND(X1339*AA1339/100,2)</f>
        <v>4.75</v>
      </c>
      <c r="Z1339" s="38">
        <f>X1339-Y1339</f>
        <v>0.25</v>
      </c>
      <c r="AA1339" s="36">
        <v>95</v>
      </c>
      <c r="AB1339" s="38" t="s">
        <v>95</v>
      </c>
      <c r="AC1339" s="38">
        <v>6.37</v>
      </c>
      <c r="AD1339" s="38">
        <v>6.05</v>
      </c>
      <c r="AE1339" s="38">
        <v>0.32000000000000028</v>
      </c>
      <c r="AI1339" s="3">
        <f>ROUND(P1339*0.3,2)</f>
        <v>2.12</v>
      </c>
      <c r="AJ1339" s="3">
        <f>ROUND(AI1339*S1339/100,2)</f>
        <v>1.91</v>
      </c>
      <c r="AK1339" s="3">
        <f>AI1339-AJ1339</f>
        <v>0.21000000000000019</v>
      </c>
      <c r="AL1339" s="3">
        <f>ROUND(T1339*0.3,2)</f>
        <v>1.75</v>
      </c>
      <c r="AM1339" s="3">
        <f>ROUND(AL1339*W1339/100,2)</f>
        <v>1.66</v>
      </c>
      <c r="AN1339" s="3">
        <f>AL1339-AM1339</f>
        <v>9.000000000000008E-2</v>
      </c>
      <c r="AO1339" s="3">
        <f>ROUND(X1339*0.3,2)</f>
        <v>1.5</v>
      </c>
      <c r="AP1339" s="3">
        <f>ROUND(AO1339*AA1339/100,2)</f>
        <v>1.43</v>
      </c>
      <c r="AQ1339" s="3">
        <f>AO1339-AP1339</f>
        <v>7.0000000000000062E-2</v>
      </c>
      <c r="AR1339" s="3">
        <v>1.91</v>
      </c>
      <c r="AS1339" s="3">
        <v>1.81</v>
      </c>
      <c r="AT1339" s="3">
        <v>9.9999999999999867E-2</v>
      </c>
      <c r="AX1339" s="3">
        <f>ROUND($P1339*0.6,2)</f>
        <v>4.25</v>
      </c>
      <c r="AY1339" s="3">
        <f>ROUND(AX1339*$S1339/100,2)</f>
        <v>3.83</v>
      </c>
      <c r="AZ1339" s="3">
        <f>AX1339-AY1339</f>
        <v>0.41999999999999993</v>
      </c>
      <c r="BA1339" s="3">
        <f>ROUND($T1339*0.6,2)</f>
        <v>3.5</v>
      </c>
      <c r="BB1339" s="3">
        <f>ROUND(BA1339*$W1339/100,2)</f>
        <v>3.33</v>
      </c>
      <c r="BC1339" s="3">
        <f>BA1339-BB1339</f>
        <v>0.16999999999999993</v>
      </c>
      <c r="BD1339" s="3">
        <f>ROUND($X1339*0.6,2)</f>
        <v>3</v>
      </c>
      <c r="BE1339" s="3">
        <f>ROUND(BD1339*$AA1339/100,2)</f>
        <v>2.85</v>
      </c>
      <c r="BF1339" s="3">
        <f>BD1339-BE1339</f>
        <v>0.14999999999999991</v>
      </c>
      <c r="BG1339" s="3">
        <v>3.82</v>
      </c>
      <c r="BH1339" s="3">
        <v>3.63</v>
      </c>
      <c r="BI1339" s="3">
        <v>0.18999999999999995</v>
      </c>
      <c r="BJ1339" s="3" t="s">
        <v>171</v>
      </c>
      <c r="BK1339" s="3">
        <v>15.78</v>
      </c>
      <c r="BL1339" s="3">
        <v>14.99</v>
      </c>
      <c r="BM1339" s="3">
        <v>0.78999999999999915</v>
      </c>
      <c r="BN1339" s="3">
        <v>13.34</v>
      </c>
      <c r="BO1339" s="3">
        <v>12.67</v>
      </c>
      <c r="BP1339" s="3">
        <v>0.66999999999999993</v>
      </c>
      <c r="BQ1339" s="3">
        <v>13.979999999999999</v>
      </c>
      <c r="BR1339" s="3">
        <v>13.28</v>
      </c>
      <c r="BS1339" s="3">
        <v>0.69999999999999929</v>
      </c>
      <c r="BT1339" s="3">
        <v>11.54</v>
      </c>
      <c r="BU1339" s="3">
        <v>10.96</v>
      </c>
      <c r="BV1339" s="3">
        <v>0.57999999999999829</v>
      </c>
      <c r="BW1339" s="3">
        <v>13.15</v>
      </c>
      <c r="BX1339" s="3">
        <v>12.49</v>
      </c>
      <c r="BY1339" s="3">
        <v>0.66000000000000014</v>
      </c>
      <c r="BZ1339" s="3">
        <v>13.28</v>
      </c>
      <c r="CA1339" s="3">
        <v>12.62</v>
      </c>
      <c r="CB1339" s="3">
        <v>0.66000000000000014</v>
      </c>
      <c r="CC1339" s="3">
        <v>12.45</v>
      </c>
      <c r="CD1339" s="3">
        <v>11.83</v>
      </c>
      <c r="CE1339" s="3">
        <v>0.61999999999999922</v>
      </c>
      <c r="CF1339" s="3">
        <v>12.08</v>
      </c>
      <c r="CG1339" s="3">
        <v>11.48</v>
      </c>
      <c r="CH1339" s="3">
        <v>0.59999999999999964</v>
      </c>
      <c r="CI1339" s="3">
        <v>11.37</v>
      </c>
      <c r="CJ1339" s="3">
        <v>10.8</v>
      </c>
      <c r="CK1339" s="3">
        <v>0.56999999999999851</v>
      </c>
      <c r="CL1339" s="3">
        <v>11.05</v>
      </c>
      <c r="CM1339" s="3">
        <v>10.5</v>
      </c>
      <c r="CN1339" s="3">
        <v>0.55000000000000071</v>
      </c>
      <c r="CO1339" s="3">
        <v>9.34</v>
      </c>
      <c r="CP1339" s="3">
        <v>8.8699999999999992</v>
      </c>
      <c r="CQ1339" s="3">
        <v>0.47000000000000064</v>
      </c>
      <c r="CR1339" s="3">
        <v>9.7899999999999991</v>
      </c>
      <c r="CS1339" s="3">
        <v>9.3000000000000007</v>
      </c>
      <c r="CT1339" s="3">
        <v>0.48999999999999844</v>
      </c>
      <c r="CU1339" s="3">
        <v>8.08</v>
      </c>
      <c r="CV1339" s="3">
        <v>7.68</v>
      </c>
      <c r="CW1339" s="3">
        <v>0.40000000000000036</v>
      </c>
      <c r="CX1339" s="3">
        <v>9.2100000000000009</v>
      </c>
      <c r="CY1339" s="3">
        <v>8.75</v>
      </c>
      <c r="CZ1339" s="3">
        <v>0.46000000000000085</v>
      </c>
      <c r="DA1339" s="3">
        <v>9.3000000000000007</v>
      </c>
      <c r="DB1339" s="3">
        <v>8.84</v>
      </c>
      <c r="DC1339" s="3">
        <v>0.46000000000000085</v>
      </c>
      <c r="DD1339" s="3">
        <v>8.7200000000000006</v>
      </c>
      <c r="DE1339" s="3">
        <v>8.2799999999999994</v>
      </c>
      <c r="DF1339" s="3">
        <v>0.44000000000000128</v>
      </c>
      <c r="DG1339" s="3">
        <v>8.4600000000000009</v>
      </c>
      <c r="DH1339" s="3">
        <v>8.0399999999999991</v>
      </c>
      <c r="DI1339" s="3">
        <v>0.42000000000000171</v>
      </c>
      <c r="DJ1339" s="3">
        <v>7.96</v>
      </c>
      <c r="DK1339" s="3">
        <v>7.56</v>
      </c>
      <c r="DL1339" s="3">
        <v>0.40000000000000036</v>
      </c>
      <c r="DM1339" s="3">
        <v>14.2</v>
      </c>
      <c r="DN1339" s="3">
        <v>13.49</v>
      </c>
      <c r="DO1339" s="3">
        <v>0.70999999999999908</v>
      </c>
      <c r="DP1339" s="3">
        <v>12.58</v>
      </c>
      <c r="DQ1339" s="3">
        <v>11.95</v>
      </c>
      <c r="DR1339" s="3">
        <v>0.63000000000000078</v>
      </c>
      <c r="DS1339" s="3">
        <v>11.95</v>
      </c>
      <c r="DT1339" s="3">
        <v>11.35</v>
      </c>
      <c r="DU1339" s="3">
        <v>0.59999999999999964</v>
      </c>
      <c r="DV1339" s="3">
        <v>10.87</v>
      </c>
      <c r="DW1339" s="3">
        <v>10.33</v>
      </c>
      <c r="DX1339" s="3">
        <v>0.53999999999999915</v>
      </c>
    </row>
    <row r="1340" spans="1:128" s="3" customFormat="1" x14ac:dyDescent="0.25">
      <c r="A1340" s="36" t="s">
        <v>1509</v>
      </c>
      <c r="B1340" s="36" t="s">
        <v>1205</v>
      </c>
      <c r="C1340" s="36" t="s">
        <v>1206</v>
      </c>
      <c r="D1340" s="37" t="s">
        <v>1232</v>
      </c>
      <c r="E1340" s="36" t="s">
        <v>1233</v>
      </c>
      <c r="F1340" s="37" t="s">
        <v>1106</v>
      </c>
      <c r="G1340" s="36" t="s">
        <v>1107</v>
      </c>
      <c r="H1340" s="36" t="s">
        <v>201</v>
      </c>
      <c r="I1340" s="36" t="s">
        <v>388</v>
      </c>
      <c r="J1340" s="36" t="s">
        <v>171</v>
      </c>
      <c r="K1340" s="44">
        <v>7.08</v>
      </c>
      <c r="L1340" s="38" t="str">
        <f>IF(J1340="10",K1340,"")</f>
        <v/>
      </c>
      <c r="M1340" s="38"/>
      <c r="N1340" s="38"/>
      <c r="O1340" s="38">
        <v>0</v>
      </c>
      <c r="P1340" s="38">
        <f>IF(H1340="A",IF(J1340&lt;&gt;"20",IF(J1340="15",K1340*0.87,ROUND(K1340/0.87*0.85,2)),""))</f>
        <v>6.1596000000000002</v>
      </c>
      <c r="Q1340" s="38">
        <f>ROUND(P1340*S1340/100,2)</f>
        <v>5.54</v>
      </c>
      <c r="R1340" s="38">
        <f>P1340-Q1340</f>
        <v>0.61960000000000015</v>
      </c>
      <c r="S1340" s="38" t="s">
        <v>389</v>
      </c>
      <c r="T1340" s="38">
        <f>IF(J1340="20",K1340,IF(J1340="10",ROUND(K1340*0.7,2),ROUND(K1340/0.85*0.7,2)))</f>
        <v>5.83</v>
      </c>
      <c r="U1340" s="38">
        <f>ROUND(T1340*W1340/100,2)</f>
        <v>5.54</v>
      </c>
      <c r="V1340" s="38">
        <f>T1340-U1340</f>
        <v>0.29000000000000004</v>
      </c>
      <c r="W1340" s="36">
        <v>95</v>
      </c>
      <c r="X1340" s="38">
        <f>IF(J1340="20",ROUND(K1340/0.7*0.6,2),IF(J1340="10",ROUND(K1340*0.6,2),ROUND(K1340/0.85*0.6,2)))</f>
        <v>5</v>
      </c>
      <c r="Y1340" s="38">
        <f>ROUND(X1340*AA1340/100,2)</f>
        <v>4.75</v>
      </c>
      <c r="Z1340" s="38">
        <f>X1340-Y1340</f>
        <v>0.25</v>
      </c>
      <c r="AA1340" s="36">
        <v>95</v>
      </c>
      <c r="AB1340" s="38" t="s">
        <v>95</v>
      </c>
      <c r="AC1340" s="38">
        <v>6.37</v>
      </c>
      <c r="AD1340" s="38">
        <v>6.05</v>
      </c>
      <c r="AE1340" s="38">
        <v>0.32000000000000028</v>
      </c>
      <c r="AI1340" s="3">
        <f>ROUND(P1340*0.3,2)</f>
        <v>1.85</v>
      </c>
      <c r="AJ1340" s="3">
        <f>ROUND(AI1340*S1340/100,2)</f>
        <v>1.67</v>
      </c>
      <c r="AK1340" s="3">
        <f>AI1340-AJ1340</f>
        <v>0.18000000000000016</v>
      </c>
      <c r="AL1340" s="3">
        <f>ROUND(T1340*0.3,2)</f>
        <v>1.75</v>
      </c>
      <c r="AM1340" s="3">
        <f>ROUND(AL1340*W1340/100,2)</f>
        <v>1.66</v>
      </c>
      <c r="AN1340" s="3">
        <f>AL1340-AM1340</f>
        <v>9.000000000000008E-2</v>
      </c>
      <c r="AO1340" s="3">
        <f>ROUND(X1340*0.3,2)</f>
        <v>1.5</v>
      </c>
      <c r="AP1340" s="3">
        <f>ROUND(AO1340*AA1340/100,2)</f>
        <v>1.43</v>
      </c>
      <c r="AQ1340" s="3">
        <f>AO1340-AP1340</f>
        <v>7.0000000000000062E-2</v>
      </c>
      <c r="AR1340" s="3">
        <v>1.91</v>
      </c>
      <c r="AS1340" s="3">
        <v>1.81</v>
      </c>
      <c r="AT1340" s="3">
        <v>9.9999999999999867E-2</v>
      </c>
      <c r="AX1340" s="3">
        <f>ROUND($P1340*0.6,2)</f>
        <v>3.7</v>
      </c>
      <c r="AY1340" s="3">
        <f>ROUND(AX1340*$S1340/100,2)</f>
        <v>3.33</v>
      </c>
      <c r="AZ1340" s="3">
        <f>AX1340-AY1340</f>
        <v>0.37000000000000011</v>
      </c>
      <c r="BA1340" s="3">
        <f>ROUND($T1340*0.6,2)</f>
        <v>3.5</v>
      </c>
      <c r="BB1340" s="3">
        <f>ROUND(BA1340*$W1340/100,2)</f>
        <v>3.33</v>
      </c>
      <c r="BC1340" s="3">
        <f>BA1340-BB1340</f>
        <v>0.16999999999999993</v>
      </c>
      <c r="BD1340" s="3">
        <f>ROUND($X1340*0.6,2)</f>
        <v>3</v>
      </c>
      <c r="BE1340" s="3">
        <f>ROUND(BD1340*$AA1340/100,2)</f>
        <v>2.85</v>
      </c>
      <c r="BF1340" s="3">
        <f>BD1340-BE1340</f>
        <v>0.14999999999999991</v>
      </c>
      <c r="BG1340" s="3">
        <v>3.82</v>
      </c>
      <c r="BH1340" s="3">
        <v>3.63</v>
      </c>
      <c r="BI1340" s="3">
        <v>0.18999999999999995</v>
      </c>
      <c r="BJ1340" s="3" t="s">
        <v>171</v>
      </c>
      <c r="BK1340" s="3">
        <v>14.8596</v>
      </c>
      <c r="BL1340" s="3">
        <v>14.12</v>
      </c>
      <c r="BM1340" s="3">
        <v>0.73960000000000115</v>
      </c>
      <c r="BN1340" s="3">
        <v>13.34</v>
      </c>
      <c r="BO1340" s="3">
        <v>12.67</v>
      </c>
      <c r="BP1340" s="3">
        <v>0.66999999999999993</v>
      </c>
      <c r="BQ1340" s="3">
        <v>13.0596</v>
      </c>
      <c r="BR1340" s="3">
        <v>12.41</v>
      </c>
      <c r="BS1340" s="3">
        <v>0.64959999999999951</v>
      </c>
      <c r="BT1340" s="3">
        <v>11.54</v>
      </c>
      <c r="BU1340" s="3">
        <v>10.96</v>
      </c>
      <c r="BV1340" s="3">
        <v>0.57999999999999829</v>
      </c>
      <c r="BW1340" s="3">
        <v>13.15</v>
      </c>
      <c r="BX1340" s="3">
        <v>12.49</v>
      </c>
      <c r="BY1340" s="3">
        <v>0.66000000000000014</v>
      </c>
      <c r="BZ1340" s="3">
        <v>12.3596</v>
      </c>
      <c r="CA1340" s="3">
        <v>11.74</v>
      </c>
      <c r="CB1340" s="3">
        <v>0.61960000000000015</v>
      </c>
      <c r="CC1340" s="3">
        <v>12.45</v>
      </c>
      <c r="CD1340" s="3">
        <v>11.83</v>
      </c>
      <c r="CE1340" s="3">
        <v>0.61999999999999922</v>
      </c>
      <c r="CF1340" s="3">
        <v>11.159600000000001</v>
      </c>
      <c r="CG1340" s="3">
        <v>10.6</v>
      </c>
      <c r="CH1340" s="3">
        <v>0.55960000000000143</v>
      </c>
      <c r="CI1340" s="3">
        <v>11.37</v>
      </c>
      <c r="CJ1340" s="3">
        <v>10.8</v>
      </c>
      <c r="CK1340" s="3">
        <v>0.56999999999999851</v>
      </c>
      <c r="CL1340" s="3">
        <v>10.4</v>
      </c>
      <c r="CM1340" s="3">
        <v>9.8800000000000008</v>
      </c>
      <c r="CN1340" s="3">
        <v>0.51999999999999957</v>
      </c>
      <c r="CO1340" s="3">
        <v>9.34</v>
      </c>
      <c r="CP1340" s="3">
        <v>8.8699999999999992</v>
      </c>
      <c r="CQ1340" s="3">
        <v>0.47000000000000064</v>
      </c>
      <c r="CR1340" s="3">
        <v>9.14</v>
      </c>
      <c r="CS1340" s="3">
        <v>8.68</v>
      </c>
      <c r="CT1340" s="3">
        <v>0.46000000000000085</v>
      </c>
      <c r="CU1340" s="3">
        <v>8.08</v>
      </c>
      <c r="CV1340" s="3">
        <v>7.68</v>
      </c>
      <c r="CW1340" s="3">
        <v>0.40000000000000036</v>
      </c>
      <c r="CX1340" s="3">
        <v>9.2100000000000009</v>
      </c>
      <c r="CY1340" s="3">
        <v>8.75</v>
      </c>
      <c r="CZ1340" s="3">
        <v>0.46000000000000085</v>
      </c>
      <c r="DA1340" s="3">
        <v>8.65</v>
      </c>
      <c r="DB1340" s="3">
        <v>8.2200000000000006</v>
      </c>
      <c r="DC1340" s="3">
        <v>0.42999999999999972</v>
      </c>
      <c r="DD1340" s="3">
        <v>8.7200000000000006</v>
      </c>
      <c r="DE1340" s="3">
        <v>8.2799999999999994</v>
      </c>
      <c r="DF1340" s="3">
        <v>0.44000000000000128</v>
      </c>
      <c r="DG1340" s="3">
        <v>7.81</v>
      </c>
      <c r="DH1340" s="3">
        <v>7.42</v>
      </c>
      <c r="DI1340" s="3">
        <v>0.38999999999999968</v>
      </c>
      <c r="DJ1340" s="3">
        <v>7.96</v>
      </c>
      <c r="DK1340" s="3">
        <v>7.56</v>
      </c>
      <c r="DL1340" s="3">
        <v>0.40000000000000036</v>
      </c>
      <c r="DM1340" s="3">
        <v>13.37</v>
      </c>
      <c r="DN1340" s="3">
        <v>12.7</v>
      </c>
      <c r="DO1340" s="3">
        <v>0.66999999999999993</v>
      </c>
      <c r="DP1340" s="3">
        <v>11.75</v>
      </c>
      <c r="DQ1340" s="3">
        <v>11.16</v>
      </c>
      <c r="DR1340" s="3">
        <v>0.58999999999999986</v>
      </c>
      <c r="DS1340" s="3">
        <v>11.12</v>
      </c>
      <c r="DT1340" s="3">
        <v>10.56</v>
      </c>
      <c r="DU1340" s="3">
        <v>0.55999999999999872</v>
      </c>
      <c r="DV1340" s="3">
        <v>10.039999999999999</v>
      </c>
      <c r="DW1340" s="3">
        <v>9.5399999999999991</v>
      </c>
      <c r="DX1340" s="3">
        <v>0.5</v>
      </c>
    </row>
    <row r="1341" spans="1:128" s="3" customFormat="1" x14ac:dyDescent="0.25">
      <c r="A1341" s="36" t="s">
        <v>1510</v>
      </c>
      <c r="B1341" s="36" t="s">
        <v>1205</v>
      </c>
      <c r="C1341" s="36" t="s">
        <v>1206</v>
      </c>
      <c r="D1341" s="37" t="s">
        <v>1209</v>
      </c>
      <c r="E1341" s="36" t="s">
        <v>1210</v>
      </c>
      <c r="F1341" s="37" t="s">
        <v>1106</v>
      </c>
      <c r="G1341" s="36" t="s">
        <v>1107</v>
      </c>
      <c r="H1341" s="36" t="s">
        <v>201</v>
      </c>
      <c r="I1341" s="36" t="s">
        <v>388</v>
      </c>
      <c r="J1341" s="36" t="s">
        <v>171</v>
      </c>
      <c r="K1341" s="44">
        <v>7.08</v>
      </c>
      <c r="L1341" s="38" t="str">
        <f>IF(J1341="10",K1341,"")</f>
        <v/>
      </c>
      <c r="M1341" s="38"/>
      <c r="N1341" s="38"/>
      <c r="O1341" s="38">
        <v>0</v>
      </c>
      <c r="P1341" s="38">
        <f>IF(H1341="A",IF(J1341&lt;&gt;"20",IF(J1341="15",K1341*0.87,ROUND(K1341/0.87*0.85,2)),""))</f>
        <v>6.1596000000000002</v>
      </c>
      <c r="Q1341" s="38">
        <f>ROUND(P1341*S1341/100,2)</f>
        <v>5.54</v>
      </c>
      <c r="R1341" s="38">
        <f>P1341-Q1341</f>
        <v>0.61960000000000015</v>
      </c>
      <c r="S1341" s="38" t="s">
        <v>389</v>
      </c>
      <c r="T1341" s="38">
        <f>IF(J1341="20",K1341,IF(J1341="10",ROUND(K1341*0.7,2),ROUND(K1341/0.85*0.7,2)))</f>
        <v>5.83</v>
      </c>
      <c r="U1341" s="38">
        <f>ROUND(T1341*W1341/100,2)</f>
        <v>5.54</v>
      </c>
      <c r="V1341" s="38">
        <f>T1341-U1341</f>
        <v>0.29000000000000004</v>
      </c>
      <c r="W1341" s="36">
        <v>95</v>
      </c>
      <c r="X1341" s="38">
        <f>IF(J1341="20",ROUND(K1341/0.7*0.6,2),IF(J1341="10",ROUND(K1341*0.6,2),ROUND(K1341/0.85*0.6,2)))</f>
        <v>5</v>
      </c>
      <c r="Y1341" s="38">
        <f>ROUND(X1341*AA1341/100,2)</f>
        <v>4.75</v>
      </c>
      <c r="Z1341" s="38">
        <f>X1341-Y1341</f>
        <v>0.25</v>
      </c>
      <c r="AA1341" s="36">
        <v>95</v>
      </c>
      <c r="AB1341" s="38" t="s">
        <v>95</v>
      </c>
      <c r="AC1341" s="38">
        <v>6.37</v>
      </c>
      <c r="AD1341" s="38">
        <v>6.05</v>
      </c>
      <c r="AE1341" s="38">
        <v>0.32000000000000028</v>
      </c>
      <c r="AI1341" s="3">
        <f>ROUND(P1341*0.3,2)</f>
        <v>1.85</v>
      </c>
      <c r="AJ1341" s="3">
        <f>ROUND(AI1341*S1341/100,2)</f>
        <v>1.67</v>
      </c>
      <c r="AK1341" s="3">
        <f>AI1341-AJ1341</f>
        <v>0.18000000000000016</v>
      </c>
      <c r="AL1341" s="3">
        <f>ROUND(T1341*0.3,2)</f>
        <v>1.75</v>
      </c>
      <c r="AM1341" s="3">
        <f>ROUND(AL1341*W1341/100,2)</f>
        <v>1.66</v>
      </c>
      <c r="AN1341" s="3">
        <f>AL1341-AM1341</f>
        <v>9.000000000000008E-2</v>
      </c>
      <c r="AO1341" s="3">
        <f>ROUND(X1341*0.3,2)</f>
        <v>1.5</v>
      </c>
      <c r="AP1341" s="3">
        <f>ROUND(AO1341*AA1341/100,2)</f>
        <v>1.43</v>
      </c>
      <c r="AQ1341" s="3">
        <f>AO1341-AP1341</f>
        <v>7.0000000000000062E-2</v>
      </c>
      <c r="AR1341" s="3">
        <v>1.91</v>
      </c>
      <c r="AS1341" s="3">
        <v>1.81</v>
      </c>
      <c r="AT1341" s="3">
        <v>9.9999999999999867E-2</v>
      </c>
      <c r="AX1341" s="3">
        <f>ROUND($P1341*0.6,2)</f>
        <v>3.7</v>
      </c>
      <c r="AY1341" s="3">
        <f>ROUND(AX1341*$S1341/100,2)</f>
        <v>3.33</v>
      </c>
      <c r="AZ1341" s="3">
        <f>AX1341-AY1341</f>
        <v>0.37000000000000011</v>
      </c>
      <c r="BA1341" s="3">
        <f>ROUND($T1341*0.6,2)</f>
        <v>3.5</v>
      </c>
      <c r="BB1341" s="3">
        <f>ROUND(BA1341*$W1341/100,2)</f>
        <v>3.33</v>
      </c>
      <c r="BC1341" s="3">
        <f>BA1341-BB1341</f>
        <v>0.16999999999999993</v>
      </c>
      <c r="BD1341" s="3">
        <f>ROUND($X1341*0.6,2)</f>
        <v>3</v>
      </c>
      <c r="BE1341" s="3">
        <f>ROUND(BD1341*$AA1341/100,2)</f>
        <v>2.85</v>
      </c>
      <c r="BF1341" s="3">
        <f>BD1341-BE1341</f>
        <v>0.14999999999999991</v>
      </c>
      <c r="BG1341" s="3">
        <v>3.82</v>
      </c>
      <c r="BH1341" s="3">
        <v>3.63</v>
      </c>
      <c r="BI1341" s="3">
        <v>0.18999999999999995</v>
      </c>
      <c r="BJ1341" s="3" t="s">
        <v>171</v>
      </c>
      <c r="BK1341" s="3">
        <v>14.8596</v>
      </c>
      <c r="BL1341" s="3">
        <v>14.12</v>
      </c>
      <c r="BM1341" s="3">
        <v>0.73960000000000115</v>
      </c>
      <c r="BN1341" s="3">
        <v>13.34</v>
      </c>
      <c r="BO1341" s="3">
        <v>12.67</v>
      </c>
      <c r="BP1341" s="3">
        <v>0.66999999999999993</v>
      </c>
      <c r="BQ1341" s="3">
        <v>13.0596</v>
      </c>
      <c r="BR1341" s="3">
        <v>12.41</v>
      </c>
      <c r="BS1341" s="3">
        <v>0.64959999999999951</v>
      </c>
      <c r="BT1341" s="3">
        <v>11.54</v>
      </c>
      <c r="BU1341" s="3">
        <v>10.96</v>
      </c>
      <c r="BV1341" s="3">
        <v>0.57999999999999829</v>
      </c>
      <c r="BW1341" s="3">
        <v>13.15</v>
      </c>
      <c r="BX1341" s="3">
        <v>12.49</v>
      </c>
      <c r="BY1341" s="3">
        <v>0.66000000000000014</v>
      </c>
      <c r="BZ1341" s="3">
        <v>12.3596</v>
      </c>
      <c r="CA1341" s="3">
        <v>11.74</v>
      </c>
      <c r="CB1341" s="3">
        <v>0.61960000000000015</v>
      </c>
      <c r="CC1341" s="3">
        <v>12.45</v>
      </c>
      <c r="CD1341" s="3">
        <v>11.83</v>
      </c>
      <c r="CE1341" s="3">
        <v>0.61999999999999922</v>
      </c>
      <c r="CF1341" s="3">
        <v>11.159600000000001</v>
      </c>
      <c r="CG1341" s="3">
        <v>10.6</v>
      </c>
      <c r="CH1341" s="3">
        <v>0.55960000000000143</v>
      </c>
      <c r="CI1341" s="3">
        <v>11.37</v>
      </c>
      <c r="CJ1341" s="3">
        <v>10.8</v>
      </c>
      <c r="CK1341" s="3">
        <v>0.56999999999999851</v>
      </c>
      <c r="CL1341" s="3">
        <v>10.4</v>
      </c>
      <c r="CM1341" s="3">
        <v>9.8800000000000008</v>
      </c>
      <c r="CN1341" s="3">
        <v>0.51999999999999957</v>
      </c>
      <c r="CO1341" s="3">
        <v>9.34</v>
      </c>
      <c r="CP1341" s="3">
        <v>8.8699999999999992</v>
      </c>
      <c r="CQ1341" s="3">
        <v>0.47000000000000064</v>
      </c>
      <c r="CR1341" s="3">
        <v>9.14</v>
      </c>
      <c r="CS1341" s="3">
        <v>8.68</v>
      </c>
      <c r="CT1341" s="3">
        <v>0.46000000000000085</v>
      </c>
      <c r="CU1341" s="3">
        <v>8.08</v>
      </c>
      <c r="CV1341" s="3">
        <v>7.68</v>
      </c>
      <c r="CW1341" s="3">
        <v>0.40000000000000036</v>
      </c>
      <c r="CX1341" s="3">
        <v>9.2100000000000009</v>
      </c>
      <c r="CY1341" s="3">
        <v>8.75</v>
      </c>
      <c r="CZ1341" s="3">
        <v>0.46000000000000085</v>
      </c>
      <c r="DA1341" s="3">
        <v>8.65</v>
      </c>
      <c r="DB1341" s="3">
        <v>8.2200000000000006</v>
      </c>
      <c r="DC1341" s="3">
        <v>0.42999999999999972</v>
      </c>
      <c r="DD1341" s="3">
        <v>8.7200000000000006</v>
      </c>
      <c r="DE1341" s="3">
        <v>8.2799999999999994</v>
      </c>
      <c r="DF1341" s="3">
        <v>0.44000000000000128</v>
      </c>
      <c r="DG1341" s="3">
        <v>7.81</v>
      </c>
      <c r="DH1341" s="3">
        <v>7.42</v>
      </c>
      <c r="DI1341" s="3">
        <v>0.38999999999999968</v>
      </c>
      <c r="DJ1341" s="3">
        <v>7.96</v>
      </c>
      <c r="DK1341" s="3">
        <v>7.56</v>
      </c>
      <c r="DL1341" s="3">
        <v>0.40000000000000036</v>
      </c>
      <c r="DM1341" s="3">
        <v>13.37</v>
      </c>
      <c r="DN1341" s="3">
        <v>12.7</v>
      </c>
      <c r="DO1341" s="3">
        <v>0.66999999999999993</v>
      </c>
      <c r="DP1341" s="3">
        <v>11.75</v>
      </c>
      <c r="DQ1341" s="3">
        <v>11.16</v>
      </c>
      <c r="DR1341" s="3">
        <v>0.58999999999999986</v>
      </c>
      <c r="DS1341" s="3">
        <v>11.12</v>
      </c>
      <c r="DT1341" s="3">
        <v>10.56</v>
      </c>
      <c r="DU1341" s="3">
        <v>0.55999999999999872</v>
      </c>
      <c r="DV1341" s="3">
        <v>10.039999999999999</v>
      </c>
      <c r="DW1341" s="3">
        <v>9.5399999999999991</v>
      </c>
      <c r="DX1341" s="3">
        <v>0.5</v>
      </c>
    </row>
    <row r="1342" spans="1:128" s="3" customFormat="1" x14ac:dyDescent="0.25">
      <c r="A1342" s="36" t="s">
        <v>1511</v>
      </c>
      <c r="B1342" s="36" t="s">
        <v>1205</v>
      </c>
      <c r="C1342" s="36" t="s">
        <v>1206</v>
      </c>
      <c r="D1342" s="37" t="s">
        <v>1215</v>
      </c>
      <c r="E1342" s="36" t="s">
        <v>1206</v>
      </c>
      <c r="F1342" s="37" t="s">
        <v>1106</v>
      </c>
      <c r="G1342" s="36" t="s">
        <v>1107</v>
      </c>
      <c r="H1342" s="36" t="s">
        <v>201</v>
      </c>
      <c r="I1342" s="36" t="s">
        <v>388</v>
      </c>
      <c r="J1342" s="36" t="s">
        <v>171</v>
      </c>
      <c r="K1342" s="44">
        <v>10.18</v>
      </c>
      <c r="L1342" s="38" t="str">
        <f>IF(J1342="10",K1342,"")</f>
        <v/>
      </c>
      <c r="M1342" s="38"/>
      <c r="N1342" s="38"/>
      <c r="O1342" s="38">
        <v>0</v>
      </c>
      <c r="P1342" s="38">
        <f>IF(H1342="A",IF(J1342&lt;&gt;"20",IF(J1342="15",K1342*0.87,ROUND(K1342/0.87*0.85,2)),""))</f>
        <v>8.8566000000000003</v>
      </c>
      <c r="Q1342" s="38">
        <f>ROUND(P1342*S1342/100,2)</f>
        <v>7.97</v>
      </c>
      <c r="R1342" s="38">
        <f>P1342-Q1342</f>
        <v>0.8866000000000005</v>
      </c>
      <c r="S1342" s="38" t="s">
        <v>389</v>
      </c>
      <c r="T1342" s="38">
        <f>IF(J1342="20",K1342,IF(J1342="10",ROUND(K1342*0.7,2),ROUND(K1342/0.85*0.7,2)))</f>
        <v>8.3800000000000008</v>
      </c>
      <c r="U1342" s="38">
        <f>ROUND(T1342*W1342/100,2)</f>
        <v>7.96</v>
      </c>
      <c r="V1342" s="38">
        <f>T1342-U1342</f>
        <v>0.42000000000000082</v>
      </c>
      <c r="W1342" s="36">
        <v>95</v>
      </c>
      <c r="X1342" s="38">
        <f>IF(J1342="20",ROUND(K1342/0.7*0.6,2),IF(J1342="10",ROUND(K1342*0.6,2),ROUND(K1342/0.85*0.6,2)))</f>
        <v>7.19</v>
      </c>
      <c r="Y1342" s="38">
        <f>ROUND(X1342*AA1342/100,2)</f>
        <v>6.83</v>
      </c>
      <c r="Z1342" s="38">
        <f>X1342-Y1342</f>
        <v>0.36000000000000032</v>
      </c>
      <c r="AA1342" s="36">
        <v>95</v>
      </c>
      <c r="AB1342" s="38" t="s">
        <v>95</v>
      </c>
      <c r="AC1342" s="38">
        <v>9.16</v>
      </c>
      <c r="AD1342" s="38">
        <v>8.6999999999999993</v>
      </c>
      <c r="AE1342" s="38">
        <v>0.46000000000000085</v>
      </c>
      <c r="AI1342" s="3">
        <f>ROUND(P1342*0.3,2)</f>
        <v>2.66</v>
      </c>
      <c r="AJ1342" s="3">
        <f>ROUND(AI1342*S1342/100,2)</f>
        <v>2.39</v>
      </c>
      <c r="AK1342" s="3">
        <f>AI1342-AJ1342</f>
        <v>0.27</v>
      </c>
      <c r="AL1342" s="3">
        <f>ROUND(T1342*0.3,2)</f>
        <v>2.5099999999999998</v>
      </c>
      <c r="AM1342" s="3">
        <f>ROUND(AL1342*W1342/100,2)</f>
        <v>2.38</v>
      </c>
      <c r="AN1342" s="3">
        <f>AL1342-AM1342</f>
        <v>0.12999999999999989</v>
      </c>
      <c r="AO1342" s="3">
        <f>ROUND(X1342*0.3,2)</f>
        <v>2.16</v>
      </c>
      <c r="AP1342" s="3">
        <f>ROUND(AO1342*AA1342/100,2)</f>
        <v>2.0499999999999998</v>
      </c>
      <c r="AQ1342" s="3">
        <f>AO1342-AP1342</f>
        <v>0.11000000000000032</v>
      </c>
      <c r="AR1342" s="3">
        <v>2.75</v>
      </c>
      <c r="AS1342" s="3">
        <v>2.61</v>
      </c>
      <c r="AT1342" s="3">
        <v>0.14000000000000012</v>
      </c>
      <c r="AX1342" s="3">
        <f>ROUND($P1342*0.6,2)</f>
        <v>5.31</v>
      </c>
      <c r="AY1342" s="3">
        <f>ROUND(AX1342*$S1342/100,2)</f>
        <v>4.78</v>
      </c>
      <c r="AZ1342" s="3">
        <f>AX1342-AY1342</f>
        <v>0.52999999999999936</v>
      </c>
      <c r="BA1342" s="3">
        <f>ROUND($T1342*0.6,2)</f>
        <v>5.03</v>
      </c>
      <c r="BB1342" s="3">
        <f>ROUND(BA1342*$W1342/100,2)</f>
        <v>4.78</v>
      </c>
      <c r="BC1342" s="3">
        <f>BA1342-BB1342</f>
        <v>0.25</v>
      </c>
      <c r="BD1342" s="3">
        <f>ROUND($X1342*0.6,2)</f>
        <v>4.3099999999999996</v>
      </c>
      <c r="BE1342" s="3">
        <f>ROUND(BD1342*$AA1342/100,2)</f>
        <v>4.09</v>
      </c>
      <c r="BF1342" s="3">
        <f>BD1342-BE1342</f>
        <v>0.21999999999999975</v>
      </c>
      <c r="BG1342" s="3">
        <v>5.5</v>
      </c>
      <c r="BH1342" s="3">
        <v>5.23</v>
      </c>
      <c r="BI1342" s="3">
        <v>0.26999999999999957</v>
      </c>
      <c r="BJ1342" s="3" t="s">
        <v>171</v>
      </c>
      <c r="BK1342" s="3">
        <v>17.5566</v>
      </c>
      <c r="BL1342" s="3">
        <v>16.68</v>
      </c>
      <c r="BM1342" s="3">
        <v>0.87659999999999982</v>
      </c>
      <c r="BN1342" s="3">
        <v>15.53</v>
      </c>
      <c r="BO1342" s="3">
        <v>14.75</v>
      </c>
      <c r="BP1342" s="3">
        <v>0.77999999999999936</v>
      </c>
      <c r="BQ1342" s="3">
        <v>15.756599999999999</v>
      </c>
      <c r="BR1342" s="3">
        <v>14.97</v>
      </c>
      <c r="BS1342" s="3">
        <v>0.78659999999999819</v>
      </c>
      <c r="BT1342" s="3">
        <v>13.73</v>
      </c>
      <c r="BU1342" s="3">
        <v>13.04</v>
      </c>
      <c r="BV1342" s="3">
        <v>0.69000000000000128</v>
      </c>
      <c r="BW1342" s="3">
        <v>15.94</v>
      </c>
      <c r="BX1342" s="3">
        <v>15.14</v>
      </c>
      <c r="BY1342" s="3">
        <v>0.79999999999999893</v>
      </c>
      <c r="BZ1342" s="3">
        <v>15.0566</v>
      </c>
      <c r="CA1342" s="3">
        <v>14.3</v>
      </c>
      <c r="CB1342" s="3">
        <v>0.75659999999999883</v>
      </c>
      <c r="CC1342" s="3">
        <v>15.24</v>
      </c>
      <c r="CD1342" s="3">
        <v>14.48</v>
      </c>
      <c r="CE1342" s="3">
        <v>0.75999999999999979</v>
      </c>
      <c r="CF1342" s="3">
        <v>13.8566</v>
      </c>
      <c r="CG1342" s="3">
        <v>13.16</v>
      </c>
      <c r="CH1342" s="3">
        <v>0.69660000000000011</v>
      </c>
      <c r="CI1342" s="3">
        <v>14.16</v>
      </c>
      <c r="CJ1342" s="3">
        <v>13.45</v>
      </c>
      <c r="CK1342" s="3">
        <v>0.71000000000000085</v>
      </c>
      <c r="CL1342" s="3">
        <v>12.29</v>
      </c>
      <c r="CM1342" s="3">
        <v>11.68</v>
      </c>
      <c r="CN1342" s="3">
        <v>0.60999999999999943</v>
      </c>
      <c r="CO1342" s="3">
        <v>10.87</v>
      </c>
      <c r="CP1342" s="3">
        <v>10.33</v>
      </c>
      <c r="CQ1342" s="3">
        <v>0.53999999999999915</v>
      </c>
      <c r="CR1342" s="3">
        <v>11.03</v>
      </c>
      <c r="CS1342" s="3">
        <v>10.48</v>
      </c>
      <c r="CT1342" s="3">
        <v>0.54999999999999893</v>
      </c>
      <c r="CU1342" s="3">
        <v>9.61</v>
      </c>
      <c r="CV1342" s="3">
        <v>9.1300000000000008</v>
      </c>
      <c r="CW1342" s="3">
        <v>0.47999999999999865</v>
      </c>
      <c r="CX1342" s="3">
        <v>11.16</v>
      </c>
      <c r="CY1342" s="3">
        <v>10.6</v>
      </c>
      <c r="CZ1342" s="3">
        <v>0.5600000000000005</v>
      </c>
      <c r="DA1342" s="3">
        <v>10.54</v>
      </c>
      <c r="DB1342" s="3">
        <v>10.01</v>
      </c>
      <c r="DC1342" s="3">
        <v>0.52999999999999936</v>
      </c>
      <c r="DD1342" s="3">
        <v>10.67</v>
      </c>
      <c r="DE1342" s="3">
        <v>10.14</v>
      </c>
      <c r="DF1342" s="3">
        <v>0.52999999999999936</v>
      </c>
      <c r="DG1342" s="3">
        <v>9.6999999999999993</v>
      </c>
      <c r="DH1342" s="3">
        <v>9.2200000000000006</v>
      </c>
      <c r="DI1342" s="3">
        <v>0.47999999999999865</v>
      </c>
      <c r="DJ1342" s="3">
        <v>9.91</v>
      </c>
      <c r="DK1342" s="3">
        <v>9.41</v>
      </c>
      <c r="DL1342" s="3">
        <v>0.5</v>
      </c>
      <c r="DM1342" s="3">
        <v>15.8</v>
      </c>
      <c r="DN1342" s="3">
        <v>15.01</v>
      </c>
      <c r="DO1342" s="3">
        <v>0.79000000000000092</v>
      </c>
      <c r="DP1342" s="3">
        <v>14.18</v>
      </c>
      <c r="DQ1342" s="3">
        <v>13.47</v>
      </c>
      <c r="DR1342" s="3">
        <v>0.70999999999999908</v>
      </c>
      <c r="DS1342" s="3">
        <v>13.55</v>
      </c>
      <c r="DT1342" s="3">
        <v>12.87</v>
      </c>
      <c r="DU1342" s="3">
        <v>0.68000000000000149</v>
      </c>
      <c r="DV1342" s="3">
        <v>12.47</v>
      </c>
      <c r="DW1342" s="3">
        <v>11.85</v>
      </c>
      <c r="DX1342" s="3">
        <v>0.62000000000000099</v>
      </c>
    </row>
    <row r="1343" spans="1:128" s="3" customFormat="1" x14ac:dyDescent="0.25">
      <c r="A1343" s="36" t="s">
        <v>1512</v>
      </c>
      <c r="B1343" s="36" t="s">
        <v>1205</v>
      </c>
      <c r="C1343" s="36" t="s">
        <v>1206</v>
      </c>
      <c r="D1343" s="37" t="s">
        <v>1277</v>
      </c>
      <c r="E1343" s="36" t="s">
        <v>1278</v>
      </c>
      <c r="F1343" s="37" t="s">
        <v>1106</v>
      </c>
      <c r="G1343" s="36" t="s">
        <v>1107</v>
      </c>
      <c r="H1343" s="36" t="s">
        <v>201</v>
      </c>
      <c r="I1343" s="36" t="s">
        <v>388</v>
      </c>
      <c r="J1343" s="36" t="s">
        <v>171</v>
      </c>
      <c r="K1343" s="44">
        <v>7.08</v>
      </c>
      <c r="L1343" s="38" t="str">
        <f>IF(J1343="10",K1343,"")</f>
        <v/>
      </c>
      <c r="M1343" s="38"/>
      <c r="N1343" s="38"/>
      <c r="O1343" s="38">
        <v>0</v>
      </c>
      <c r="P1343" s="38">
        <f>IF(H1343="A",IF(J1343&lt;&gt;"20",IF(J1343="15",K1343*0.87,ROUND(K1343/0.87*0.85,2)),""))</f>
        <v>6.1596000000000002</v>
      </c>
      <c r="Q1343" s="38">
        <f>ROUND(P1343*S1343/100,2)</f>
        <v>5.54</v>
      </c>
      <c r="R1343" s="38">
        <f>P1343-Q1343</f>
        <v>0.61960000000000015</v>
      </c>
      <c r="S1343" s="38" t="s">
        <v>389</v>
      </c>
      <c r="T1343" s="38">
        <f>IF(J1343="20",K1343,IF(J1343="10",ROUND(K1343*0.7,2),ROUND(K1343/0.85*0.7,2)))</f>
        <v>5.83</v>
      </c>
      <c r="U1343" s="38">
        <f>ROUND(T1343*W1343/100,2)</f>
        <v>5.54</v>
      </c>
      <c r="V1343" s="38">
        <f>T1343-U1343</f>
        <v>0.29000000000000004</v>
      </c>
      <c r="W1343" s="36">
        <v>95</v>
      </c>
      <c r="X1343" s="38">
        <f>IF(J1343="20",ROUND(K1343/0.7*0.6,2),IF(J1343="10",ROUND(K1343*0.6,2),ROUND(K1343/0.85*0.6,2)))</f>
        <v>5</v>
      </c>
      <c r="Y1343" s="38">
        <f>ROUND(X1343*AA1343/100,2)</f>
        <v>4.75</v>
      </c>
      <c r="Z1343" s="38">
        <f>X1343-Y1343</f>
        <v>0.25</v>
      </c>
      <c r="AA1343" s="36">
        <v>95</v>
      </c>
      <c r="AB1343" s="38" t="s">
        <v>95</v>
      </c>
      <c r="AC1343" s="38">
        <v>6.37</v>
      </c>
      <c r="AD1343" s="38">
        <v>6.05</v>
      </c>
      <c r="AE1343" s="38">
        <v>0.32000000000000028</v>
      </c>
      <c r="AI1343" s="3">
        <f>ROUND(P1343*0.3,2)</f>
        <v>1.85</v>
      </c>
      <c r="AJ1343" s="3">
        <f>ROUND(AI1343*S1343/100,2)</f>
        <v>1.67</v>
      </c>
      <c r="AK1343" s="3">
        <f>AI1343-AJ1343</f>
        <v>0.18000000000000016</v>
      </c>
      <c r="AL1343" s="3">
        <f>ROUND(T1343*0.3,2)</f>
        <v>1.75</v>
      </c>
      <c r="AM1343" s="3">
        <f>ROUND(AL1343*W1343/100,2)</f>
        <v>1.66</v>
      </c>
      <c r="AN1343" s="3">
        <f>AL1343-AM1343</f>
        <v>9.000000000000008E-2</v>
      </c>
      <c r="AO1343" s="3">
        <f>ROUND(X1343*0.3,2)</f>
        <v>1.5</v>
      </c>
      <c r="AP1343" s="3">
        <f>ROUND(AO1343*AA1343/100,2)</f>
        <v>1.43</v>
      </c>
      <c r="AQ1343" s="3">
        <f>AO1343-AP1343</f>
        <v>7.0000000000000062E-2</v>
      </c>
      <c r="AR1343" s="3">
        <v>1.91</v>
      </c>
      <c r="AS1343" s="3">
        <v>1.81</v>
      </c>
      <c r="AT1343" s="3">
        <v>9.9999999999999867E-2</v>
      </c>
      <c r="AX1343" s="3">
        <f>ROUND($P1343*0.6,2)</f>
        <v>3.7</v>
      </c>
      <c r="AY1343" s="3">
        <f>ROUND(AX1343*$S1343/100,2)</f>
        <v>3.33</v>
      </c>
      <c r="AZ1343" s="3">
        <f>AX1343-AY1343</f>
        <v>0.37000000000000011</v>
      </c>
      <c r="BA1343" s="3">
        <f>ROUND($T1343*0.6,2)</f>
        <v>3.5</v>
      </c>
      <c r="BB1343" s="3">
        <f>ROUND(BA1343*$W1343/100,2)</f>
        <v>3.33</v>
      </c>
      <c r="BC1343" s="3">
        <f>BA1343-BB1343</f>
        <v>0.16999999999999993</v>
      </c>
      <c r="BD1343" s="3">
        <f>ROUND($X1343*0.6,2)</f>
        <v>3</v>
      </c>
      <c r="BE1343" s="3">
        <f>ROUND(BD1343*$AA1343/100,2)</f>
        <v>2.85</v>
      </c>
      <c r="BF1343" s="3">
        <f>BD1343-BE1343</f>
        <v>0.14999999999999991</v>
      </c>
      <c r="BG1343" s="3">
        <v>3.82</v>
      </c>
      <c r="BH1343" s="3">
        <v>3.63</v>
      </c>
      <c r="BI1343" s="3">
        <v>0.18999999999999995</v>
      </c>
      <c r="BJ1343" s="3" t="s">
        <v>171</v>
      </c>
      <c r="BK1343" s="3">
        <v>14.8596</v>
      </c>
      <c r="BL1343" s="3">
        <v>14.12</v>
      </c>
      <c r="BM1343" s="3">
        <v>0.73960000000000115</v>
      </c>
      <c r="BN1343" s="3">
        <v>13.34</v>
      </c>
      <c r="BO1343" s="3">
        <v>12.67</v>
      </c>
      <c r="BP1343" s="3">
        <v>0.66999999999999993</v>
      </c>
      <c r="BQ1343" s="3">
        <v>13.0596</v>
      </c>
      <c r="BR1343" s="3">
        <v>12.41</v>
      </c>
      <c r="BS1343" s="3">
        <v>0.64959999999999951</v>
      </c>
      <c r="BT1343" s="3">
        <v>11.54</v>
      </c>
      <c r="BU1343" s="3">
        <v>10.96</v>
      </c>
      <c r="BV1343" s="3">
        <v>0.57999999999999829</v>
      </c>
      <c r="BW1343" s="3">
        <v>13.15</v>
      </c>
      <c r="BX1343" s="3">
        <v>12.49</v>
      </c>
      <c r="BY1343" s="3">
        <v>0.66000000000000014</v>
      </c>
      <c r="BZ1343" s="3">
        <v>12.3596</v>
      </c>
      <c r="CA1343" s="3">
        <v>11.74</v>
      </c>
      <c r="CB1343" s="3">
        <v>0.61960000000000015</v>
      </c>
      <c r="CC1343" s="3">
        <v>12.45</v>
      </c>
      <c r="CD1343" s="3">
        <v>11.83</v>
      </c>
      <c r="CE1343" s="3">
        <v>0.61999999999999922</v>
      </c>
      <c r="CF1343" s="3">
        <v>11.159600000000001</v>
      </c>
      <c r="CG1343" s="3">
        <v>10.6</v>
      </c>
      <c r="CH1343" s="3">
        <v>0.55960000000000143</v>
      </c>
      <c r="CI1343" s="3">
        <v>11.37</v>
      </c>
      <c r="CJ1343" s="3">
        <v>10.8</v>
      </c>
      <c r="CK1343" s="3">
        <v>0.56999999999999851</v>
      </c>
      <c r="CL1343" s="3">
        <v>10.4</v>
      </c>
      <c r="CM1343" s="3">
        <v>9.8800000000000008</v>
      </c>
      <c r="CN1343" s="3">
        <v>0.51999999999999957</v>
      </c>
      <c r="CO1343" s="3">
        <v>9.34</v>
      </c>
      <c r="CP1343" s="3">
        <v>8.8699999999999992</v>
      </c>
      <c r="CQ1343" s="3">
        <v>0.47000000000000064</v>
      </c>
      <c r="CR1343" s="3">
        <v>9.14</v>
      </c>
      <c r="CS1343" s="3">
        <v>8.68</v>
      </c>
      <c r="CT1343" s="3">
        <v>0.46000000000000085</v>
      </c>
      <c r="CU1343" s="3">
        <v>8.08</v>
      </c>
      <c r="CV1343" s="3">
        <v>7.68</v>
      </c>
      <c r="CW1343" s="3">
        <v>0.40000000000000036</v>
      </c>
      <c r="CX1343" s="3">
        <v>9.2100000000000009</v>
      </c>
      <c r="CY1343" s="3">
        <v>8.75</v>
      </c>
      <c r="CZ1343" s="3">
        <v>0.46000000000000085</v>
      </c>
      <c r="DA1343" s="3">
        <v>8.65</v>
      </c>
      <c r="DB1343" s="3">
        <v>8.2200000000000006</v>
      </c>
      <c r="DC1343" s="3">
        <v>0.42999999999999972</v>
      </c>
      <c r="DD1343" s="3">
        <v>8.7200000000000006</v>
      </c>
      <c r="DE1343" s="3">
        <v>8.2799999999999994</v>
      </c>
      <c r="DF1343" s="3">
        <v>0.44000000000000128</v>
      </c>
      <c r="DG1343" s="3">
        <v>7.81</v>
      </c>
      <c r="DH1343" s="3">
        <v>7.42</v>
      </c>
      <c r="DI1343" s="3">
        <v>0.38999999999999968</v>
      </c>
      <c r="DJ1343" s="3">
        <v>7.96</v>
      </c>
      <c r="DK1343" s="3">
        <v>7.56</v>
      </c>
      <c r="DL1343" s="3">
        <v>0.40000000000000036</v>
      </c>
      <c r="DM1343" s="3">
        <v>13.37</v>
      </c>
      <c r="DN1343" s="3">
        <v>12.7</v>
      </c>
      <c r="DO1343" s="3">
        <v>0.66999999999999993</v>
      </c>
      <c r="DP1343" s="3">
        <v>11.75</v>
      </c>
      <c r="DQ1343" s="3">
        <v>11.16</v>
      </c>
      <c r="DR1343" s="3">
        <v>0.58999999999999986</v>
      </c>
      <c r="DS1343" s="3">
        <v>11.12</v>
      </c>
      <c r="DT1343" s="3">
        <v>10.56</v>
      </c>
      <c r="DU1343" s="3">
        <v>0.55999999999999872</v>
      </c>
      <c r="DV1343" s="3">
        <v>10.039999999999999</v>
      </c>
      <c r="DW1343" s="3">
        <v>9.5399999999999991</v>
      </c>
      <c r="DX1343" s="3">
        <v>0.5</v>
      </c>
    </row>
    <row r="1344" spans="1:128" s="3" customFormat="1" x14ac:dyDescent="0.25">
      <c r="A1344" s="36" t="s">
        <v>1513</v>
      </c>
      <c r="B1344" s="36" t="s">
        <v>1205</v>
      </c>
      <c r="C1344" s="36" t="s">
        <v>1206</v>
      </c>
      <c r="D1344" s="37" t="s">
        <v>1217</v>
      </c>
      <c r="E1344" s="36" t="s">
        <v>1218</v>
      </c>
      <c r="F1344" s="37" t="s">
        <v>1128</v>
      </c>
      <c r="G1344" s="36" t="s">
        <v>1129</v>
      </c>
      <c r="H1344" s="36" t="s">
        <v>93</v>
      </c>
      <c r="I1344" s="36" t="s">
        <v>94</v>
      </c>
      <c r="J1344" s="36" t="s">
        <v>95</v>
      </c>
      <c r="K1344" s="44">
        <v>1.5</v>
      </c>
      <c r="L1344" s="38">
        <f>IF(J1344="10",K1344,"")</f>
        <v>1.5</v>
      </c>
      <c r="M1344" s="38">
        <f>ROUND(L1344*O1344/100,2)</f>
        <v>0.98</v>
      </c>
      <c r="N1344" s="38">
        <f>L1344-M1344</f>
        <v>0.52</v>
      </c>
      <c r="O1344" s="38" t="s">
        <v>96</v>
      </c>
      <c r="P1344" s="38">
        <f>IF(J1344&lt;&gt;"20",IF(J1344="15",K1344,ROUND(K1344*0.85,2)),"")</f>
        <v>1.28</v>
      </c>
      <c r="Q1344" s="38">
        <f>ROUND(P1344*S1344/100,2)</f>
        <v>1.02</v>
      </c>
      <c r="R1344" s="38">
        <f>P1344-Q1344</f>
        <v>0.26</v>
      </c>
      <c r="S1344" s="38" t="s">
        <v>97</v>
      </c>
      <c r="T1344" s="38">
        <f>IF(J1344="20",K1344,IF(J1344="10",ROUND(K1344*0.7,2),ROUND(K1344/0.85*0.7,2)))</f>
        <v>1.05</v>
      </c>
      <c r="U1344" s="38">
        <f>ROUND(T1344*W1344/100,2)</f>
        <v>1</v>
      </c>
      <c r="V1344" s="38">
        <f>T1344-U1344</f>
        <v>5.0000000000000044E-2</v>
      </c>
      <c r="W1344" s="36">
        <v>95</v>
      </c>
      <c r="X1344" s="38">
        <f>IF(J1344="20",ROUND(K1344/0.7*0.6,2),IF(J1344="10",ROUND(K1344*0.6,2),ROUND(K1344/0.85*0.6,2)))</f>
        <v>0.9</v>
      </c>
      <c r="Y1344" s="38">
        <f>ROUND(X1344*AA1344/100,2)</f>
        <v>0.86</v>
      </c>
      <c r="Z1344" s="38">
        <f>X1344-Y1344</f>
        <v>4.0000000000000036E-2</v>
      </c>
      <c r="AA1344" s="36">
        <v>95</v>
      </c>
      <c r="AB1344" s="38" t="s">
        <v>98</v>
      </c>
      <c r="AC1344" s="38">
        <v>1.2</v>
      </c>
      <c r="AD1344" s="38">
        <v>1.1399999999999999</v>
      </c>
      <c r="AE1344" s="38">
        <v>6.0000000000000053E-2</v>
      </c>
      <c r="BJ1344" s="3" t="s">
        <v>95</v>
      </c>
      <c r="BK1344" s="3">
        <v>7.5</v>
      </c>
      <c r="BL1344" s="3">
        <v>6.38</v>
      </c>
      <c r="BM1344" s="3">
        <v>1.1200000000000001</v>
      </c>
      <c r="BN1344" s="3">
        <v>6.3</v>
      </c>
      <c r="BO1344" s="3">
        <v>5.99</v>
      </c>
      <c r="BP1344" s="3">
        <v>0.30999999999999961</v>
      </c>
      <c r="BQ1344" s="3">
        <v>5.7</v>
      </c>
      <c r="BR1344" s="3">
        <v>4.8499999999999996</v>
      </c>
      <c r="BS1344" s="3">
        <v>0.85000000000000053</v>
      </c>
      <c r="BT1344" s="3">
        <v>4.5</v>
      </c>
      <c r="BU1344" s="3">
        <v>4.28</v>
      </c>
      <c r="BV1344" s="3">
        <v>0.21999999999999975</v>
      </c>
      <c r="BW1344" s="3">
        <v>5.0999999999999996</v>
      </c>
      <c r="BX1344" s="3">
        <v>4.8499999999999996</v>
      </c>
      <c r="BY1344" s="3">
        <v>0.25</v>
      </c>
      <c r="BZ1344" s="3">
        <v>5</v>
      </c>
      <c r="CA1344" s="3">
        <v>4</v>
      </c>
      <c r="CB1344" s="3">
        <v>1</v>
      </c>
      <c r="CC1344" s="3">
        <v>4.4000000000000004</v>
      </c>
      <c r="CD1344" s="3">
        <v>4.18</v>
      </c>
      <c r="CE1344" s="3">
        <v>0.22000000000000064</v>
      </c>
      <c r="CF1344" s="3">
        <v>3.5</v>
      </c>
      <c r="CG1344" s="3">
        <v>2.8</v>
      </c>
      <c r="CH1344" s="3">
        <v>0.70000000000000018</v>
      </c>
      <c r="CI1344" s="3">
        <v>3.2</v>
      </c>
      <c r="CJ1344" s="3">
        <v>3.04</v>
      </c>
      <c r="CK1344" s="3">
        <v>0.16000000000000014</v>
      </c>
      <c r="CL1344" s="3">
        <v>5.25</v>
      </c>
      <c r="CM1344" s="3">
        <v>4.46</v>
      </c>
      <c r="CN1344" s="3">
        <v>0.79</v>
      </c>
      <c r="CO1344" s="3">
        <v>4.41</v>
      </c>
      <c r="CP1344" s="3">
        <v>4.1900000000000004</v>
      </c>
      <c r="CQ1344" s="3">
        <v>0.21999999999999975</v>
      </c>
      <c r="CR1344" s="3">
        <v>3.99</v>
      </c>
      <c r="CS1344" s="3">
        <v>3.39</v>
      </c>
      <c r="CT1344" s="3">
        <v>0.60000000000000009</v>
      </c>
      <c r="CU1344" s="3">
        <v>3.15</v>
      </c>
      <c r="CV1344" s="3">
        <v>2.99</v>
      </c>
      <c r="CW1344" s="3">
        <v>0.1599999999999997</v>
      </c>
      <c r="CX1344" s="3">
        <v>3.57</v>
      </c>
      <c r="CY1344" s="3">
        <v>3.39</v>
      </c>
      <c r="CZ1344" s="3">
        <v>0.17999999999999972</v>
      </c>
      <c r="DA1344" s="3">
        <v>3.5</v>
      </c>
      <c r="DB1344" s="3">
        <v>2.8</v>
      </c>
      <c r="DC1344" s="3">
        <v>0.70000000000000018</v>
      </c>
      <c r="DD1344" s="3">
        <v>3.08</v>
      </c>
      <c r="DE1344" s="3">
        <v>2.93</v>
      </c>
      <c r="DF1344" s="3">
        <v>0.14999999999999991</v>
      </c>
      <c r="DG1344" s="3">
        <v>2.4500000000000002</v>
      </c>
      <c r="DH1344" s="3">
        <v>2.08</v>
      </c>
      <c r="DI1344" s="3">
        <v>0.37000000000000011</v>
      </c>
      <c r="DJ1344" s="3">
        <v>2.2400000000000002</v>
      </c>
      <c r="DK1344" s="3">
        <v>2.13</v>
      </c>
      <c r="DL1344" s="3">
        <v>0.11000000000000032</v>
      </c>
      <c r="DM1344" s="3">
        <v>6.75</v>
      </c>
      <c r="DN1344" s="3">
        <v>5.74</v>
      </c>
      <c r="DO1344" s="3">
        <v>1.0099999999999998</v>
      </c>
      <c r="DP1344" s="3">
        <v>5.13</v>
      </c>
      <c r="DQ1344" s="3">
        <v>4.3600000000000003</v>
      </c>
      <c r="DR1344" s="3">
        <v>0.76999999999999957</v>
      </c>
      <c r="DS1344" s="3">
        <v>4.5</v>
      </c>
      <c r="DT1344" s="3">
        <v>3.6</v>
      </c>
      <c r="DU1344" s="3">
        <v>0.89999999999999991</v>
      </c>
      <c r="DV1344" s="3">
        <v>3.15</v>
      </c>
      <c r="DW1344" s="3">
        <v>2.52</v>
      </c>
      <c r="DX1344" s="3">
        <v>0.62999999999999989</v>
      </c>
    </row>
    <row r="1345" spans="1:128" s="3" customFormat="1" x14ac:dyDescent="0.25">
      <c r="A1345" s="36" t="s">
        <v>1514</v>
      </c>
      <c r="B1345" s="36" t="s">
        <v>1205</v>
      </c>
      <c r="C1345" s="36" t="s">
        <v>1206</v>
      </c>
      <c r="D1345" s="37" t="s">
        <v>1220</v>
      </c>
      <c r="E1345" s="36" t="s">
        <v>1221</v>
      </c>
      <c r="F1345" s="37" t="s">
        <v>1128</v>
      </c>
      <c r="G1345" s="36" t="s">
        <v>1129</v>
      </c>
      <c r="H1345" s="36" t="s">
        <v>93</v>
      </c>
      <c r="I1345" s="36" t="s">
        <v>94</v>
      </c>
      <c r="J1345" s="36" t="s">
        <v>95</v>
      </c>
      <c r="K1345" s="44">
        <v>1.5</v>
      </c>
      <c r="L1345" s="38">
        <f>IF(J1345="10",K1345,"")</f>
        <v>1.5</v>
      </c>
      <c r="M1345" s="38">
        <f>ROUND(L1345*O1345/100,2)</f>
        <v>0.98</v>
      </c>
      <c r="N1345" s="38">
        <f>L1345-M1345</f>
        <v>0.52</v>
      </c>
      <c r="O1345" s="38" t="s">
        <v>96</v>
      </c>
      <c r="P1345" s="38">
        <f>IF(J1345&lt;&gt;"20",IF(J1345="15",K1345,ROUND(K1345*0.85,2)),"")</f>
        <v>1.28</v>
      </c>
      <c r="Q1345" s="38">
        <f>ROUND(P1345*S1345/100,2)</f>
        <v>1.02</v>
      </c>
      <c r="R1345" s="38">
        <f>P1345-Q1345</f>
        <v>0.26</v>
      </c>
      <c r="S1345" s="38" t="s">
        <v>97</v>
      </c>
      <c r="T1345" s="38">
        <f>IF(J1345="20",K1345,IF(J1345="10",ROUND(K1345*0.7,2),ROUND(K1345/0.85*0.7,2)))</f>
        <v>1.05</v>
      </c>
      <c r="U1345" s="38">
        <f>ROUND(T1345*W1345/100,2)</f>
        <v>1</v>
      </c>
      <c r="V1345" s="38">
        <f>T1345-U1345</f>
        <v>5.0000000000000044E-2</v>
      </c>
      <c r="W1345" s="36">
        <v>95</v>
      </c>
      <c r="X1345" s="38">
        <f>IF(J1345="20",ROUND(K1345/0.7*0.6,2),IF(J1345="10",ROUND(K1345*0.6,2),ROUND(K1345/0.85*0.6,2)))</f>
        <v>0.9</v>
      </c>
      <c r="Y1345" s="38">
        <f>ROUND(X1345*AA1345/100,2)</f>
        <v>0.86</v>
      </c>
      <c r="Z1345" s="38">
        <f>X1345-Y1345</f>
        <v>4.0000000000000036E-2</v>
      </c>
      <c r="AA1345" s="36">
        <v>95</v>
      </c>
      <c r="AB1345" s="38" t="s">
        <v>98</v>
      </c>
      <c r="AC1345" s="38">
        <v>1.2</v>
      </c>
      <c r="AD1345" s="38">
        <v>1.1399999999999999</v>
      </c>
      <c r="AE1345" s="38">
        <v>6.0000000000000053E-2</v>
      </c>
      <c r="BJ1345" s="3" t="s">
        <v>95</v>
      </c>
      <c r="BK1345" s="3">
        <v>7.5</v>
      </c>
      <c r="BL1345" s="3">
        <v>6.38</v>
      </c>
      <c r="BM1345" s="3">
        <v>1.1200000000000001</v>
      </c>
      <c r="BN1345" s="3">
        <v>6.3</v>
      </c>
      <c r="BO1345" s="3">
        <v>5.99</v>
      </c>
      <c r="BP1345" s="3">
        <v>0.30999999999999961</v>
      </c>
      <c r="BQ1345" s="3">
        <v>5.7</v>
      </c>
      <c r="BR1345" s="3">
        <v>4.8499999999999996</v>
      </c>
      <c r="BS1345" s="3">
        <v>0.85000000000000053</v>
      </c>
      <c r="BT1345" s="3">
        <v>4.5</v>
      </c>
      <c r="BU1345" s="3">
        <v>4.28</v>
      </c>
      <c r="BV1345" s="3">
        <v>0.21999999999999975</v>
      </c>
      <c r="BW1345" s="3">
        <v>5.0999999999999996</v>
      </c>
      <c r="BX1345" s="3">
        <v>4.8499999999999996</v>
      </c>
      <c r="BY1345" s="3">
        <v>0.25</v>
      </c>
      <c r="BZ1345" s="3">
        <v>5</v>
      </c>
      <c r="CA1345" s="3">
        <v>4</v>
      </c>
      <c r="CB1345" s="3">
        <v>1</v>
      </c>
      <c r="CC1345" s="3">
        <v>4.4000000000000004</v>
      </c>
      <c r="CD1345" s="3">
        <v>4.18</v>
      </c>
      <c r="CE1345" s="3">
        <v>0.22000000000000064</v>
      </c>
      <c r="CF1345" s="3">
        <v>3.5</v>
      </c>
      <c r="CG1345" s="3">
        <v>2.8</v>
      </c>
      <c r="CH1345" s="3">
        <v>0.70000000000000018</v>
      </c>
      <c r="CI1345" s="3">
        <v>3.2</v>
      </c>
      <c r="CJ1345" s="3">
        <v>3.04</v>
      </c>
      <c r="CK1345" s="3">
        <v>0.16000000000000014</v>
      </c>
      <c r="CL1345" s="3">
        <v>5.25</v>
      </c>
      <c r="CM1345" s="3">
        <v>4.46</v>
      </c>
      <c r="CN1345" s="3">
        <v>0.79</v>
      </c>
      <c r="CO1345" s="3">
        <v>4.41</v>
      </c>
      <c r="CP1345" s="3">
        <v>4.1900000000000004</v>
      </c>
      <c r="CQ1345" s="3">
        <v>0.21999999999999975</v>
      </c>
      <c r="CR1345" s="3">
        <v>3.99</v>
      </c>
      <c r="CS1345" s="3">
        <v>3.39</v>
      </c>
      <c r="CT1345" s="3">
        <v>0.60000000000000009</v>
      </c>
      <c r="CU1345" s="3">
        <v>3.15</v>
      </c>
      <c r="CV1345" s="3">
        <v>2.99</v>
      </c>
      <c r="CW1345" s="3">
        <v>0.1599999999999997</v>
      </c>
      <c r="CX1345" s="3">
        <v>3.57</v>
      </c>
      <c r="CY1345" s="3">
        <v>3.39</v>
      </c>
      <c r="CZ1345" s="3">
        <v>0.17999999999999972</v>
      </c>
      <c r="DA1345" s="3">
        <v>3.5</v>
      </c>
      <c r="DB1345" s="3">
        <v>2.8</v>
      </c>
      <c r="DC1345" s="3">
        <v>0.70000000000000018</v>
      </c>
      <c r="DD1345" s="3">
        <v>3.08</v>
      </c>
      <c r="DE1345" s="3">
        <v>2.93</v>
      </c>
      <c r="DF1345" s="3">
        <v>0.14999999999999991</v>
      </c>
      <c r="DG1345" s="3">
        <v>2.4500000000000002</v>
      </c>
      <c r="DH1345" s="3">
        <v>2.08</v>
      </c>
      <c r="DI1345" s="3">
        <v>0.37000000000000011</v>
      </c>
      <c r="DJ1345" s="3">
        <v>2.2400000000000002</v>
      </c>
      <c r="DK1345" s="3">
        <v>2.13</v>
      </c>
      <c r="DL1345" s="3">
        <v>0.11000000000000032</v>
      </c>
      <c r="DM1345" s="3">
        <v>6.75</v>
      </c>
      <c r="DN1345" s="3">
        <v>5.74</v>
      </c>
      <c r="DO1345" s="3">
        <v>1.0099999999999998</v>
      </c>
      <c r="DP1345" s="3">
        <v>5.13</v>
      </c>
      <c r="DQ1345" s="3">
        <v>4.3600000000000003</v>
      </c>
      <c r="DR1345" s="3">
        <v>0.76999999999999957</v>
      </c>
      <c r="DS1345" s="3">
        <v>4.5</v>
      </c>
      <c r="DT1345" s="3">
        <v>3.6</v>
      </c>
      <c r="DU1345" s="3">
        <v>0.89999999999999991</v>
      </c>
      <c r="DV1345" s="3">
        <v>3.15</v>
      </c>
      <c r="DW1345" s="3">
        <v>2.52</v>
      </c>
      <c r="DX1345" s="3">
        <v>0.62999999999999989</v>
      </c>
    </row>
    <row r="1346" spans="1:128" s="3" customFormat="1" x14ac:dyDescent="0.25">
      <c r="A1346" s="36" t="s">
        <v>1515</v>
      </c>
      <c r="B1346" s="36" t="s">
        <v>1205</v>
      </c>
      <c r="C1346" s="36" t="s">
        <v>1206</v>
      </c>
      <c r="D1346" s="37" t="s">
        <v>1226</v>
      </c>
      <c r="E1346" s="36" t="s">
        <v>1227</v>
      </c>
      <c r="F1346" s="37" t="s">
        <v>1128</v>
      </c>
      <c r="G1346" s="36" t="s">
        <v>1129</v>
      </c>
      <c r="H1346" s="36" t="s">
        <v>93</v>
      </c>
      <c r="I1346" s="36" t="s">
        <v>94</v>
      </c>
      <c r="J1346" s="36" t="s">
        <v>95</v>
      </c>
      <c r="K1346" s="44">
        <v>1.5</v>
      </c>
      <c r="L1346" s="38">
        <f>IF(J1346="10",K1346,"")</f>
        <v>1.5</v>
      </c>
      <c r="M1346" s="38">
        <f>ROUND(L1346*O1346/100,2)</f>
        <v>0.98</v>
      </c>
      <c r="N1346" s="38">
        <f>L1346-M1346</f>
        <v>0.52</v>
      </c>
      <c r="O1346" s="38" t="s">
        <v>96</v>
      </c>
      <c r="P1346" s="38">
        <f>IF(J1346&lt;&gt;"20",IF(J1346="15",K1346,ROUND(K1346*0.85,2)),"")</f>
        <v>1.28</v>
      </c>
      <c r="Q1346" s="38">
        <f>ROUND(P1346*S1346/100,2)</f>
        <v>1.02</v>
      </c>
      <c r="R1346" s="38">
        <f>P1346-Q1346</f>
        <v>0.26</v>
      </c>
      <c r="S1346" s="38" t="s">
        <v>97</v>
      </c>
      <c r="T1346" s="38">
        <f>IF(J1346="20",K1346,IF(J1346="10",ROUND(K1346*0.7,2),ROUND(K1346/0.85*0.7,2)))</f>
        <v>1.05</v>
      </c>
      <c r="U1346" s="38">
        <f>ROUND(T1346*W1346/100,2)</f>
        <v>1</v>
      </c>
      <c r="V1346" s="38">
        <f>T1346-U1346</f>
        <v>5.0000000000000044E-2</v>
      </c>
      <c r="W1346" s="36">
        <v>95</v>
      </c>
      <c r="X1346" s="38">
        <f>IF(J1346="20",ROUND(K1346/0.7*0.6,2),IF(J1346="10",ROUND(K1346*0.6,2),ROUND(K1346/0.85*0.6,2)))</f>
        <v>0.9</v>
      </c>
      <c r="Y1346" s="38">
        <f>ROUND(X1346*AA1346/100,2)</f>
        <v>0.86</v>
      </c>
      <c r="Z1346" s="38">
        <f>X1346-Y1346</f>
        <v>4.0000000000000036E-2</v>
      </c>
      <c r="AA1346" s="36">
        <v>95</v>
      </c>
      <c r="AB1346" s="38" t="s">
        <v>98</v>
      </c>
      <c r="AC1346" s="38">
        <v>1.2</v>
      </c>
      <c r="AD1346" s="38">
        <v>1.1399999999999999</v>
      </c>
      <c r="AE1346" s="38">
        <v>6.0000000000000053E-2</v>
      </c>
      <c r="BJ1346" s="3" t="s">
        <v>95</v>
      </c>
      <c r="BK1346" s="3">
        <v>7.5</v>
      </c>
      <c r="BL1346" s="3">
        <v>6.38</v>
      </c>
      <c r="BM1346" s="3">
        <v>1.1200000000000001</v>
      </c>
      <c r="BN1346" s="3">
        <v>6.3</v>
      </c>
      <c r="BO1346" s="3">
        <v>5.99</v>
      </c>
      <c r="BP1346" s="3">
        <v>0.30999999999999961</v>
      </c>
      <c r="BQ1346" s="3">
        <v>5.7</v>
      </c>
      <c r="BR1346" s="3">
        <v>4.8499999999999996</v>
      </c>
      <c r="BS1346" s="3">
        <v>0.85000000000000053</v>
      </c>
      <c r="BT1346" s="3">
        <v>4.5</v>
      </c>
      <c r="BU1346" s="3">
        <v>4.28</v>
      </c>
      <c r="BV1346" s="3">
        <v>0.21999999999999975</v>
      </c>
      <c r="BW1346" s="3">
        <v>5.0999999999999996</v>
      </c>
      <c r="BX1346" s="3">
        <v>4.8499999999999996</v>
      </c>
      <c r="BY1346" s="3">
        <v>0.25</v>
      </c>
      <c r="BZ1346" s="3">
        <v>5</v>
      </c>
      <c r="CA1346" s="3">
        <v>4</v>
      </c>
      <c r="CB1346" s="3">
        <v>1</v>
      </c>
      <c r="CC1346" s="3">
        <v>4.4000000000000004</v>
      </c>
      <c r="CD1346" s="3">
        <v>4.18</v>
      </c>
      <c r="CE1346" s="3">
        <v>0.22000000000000064</v>
      </c>
      <c r="CF1346" s="3">
        <v>3.5</v>
      </c>
      <c r="CG1346" s="3">
        <v>2.8</v>
      </c>
      <c r="CH1346" s="3">
        <v>0.70000000000000018</v>
      </c>
      <c r="CI1346" s="3">
        <v>3.2</v>
      </c>
      <c r="CJ1346" s="3">
        <v>3.04</v>
      </c>
      <c r="CK1346" s="3">
        <v>0.16000000000000014</v>
      </c>
      <c r="CL1346" s="3">
        <v>5.25</v>
      </c>
      <c r="CM1346" s="3">
        <v>4.46</v>
      </c>
      <c r="CN1346" s="3">
        <v>0.79</v>
      </c>
      <c r="CO1346" s="3">
        <v>4.41</v>
      </c>
      <c r="CP1346" s="3">
        <v>4.1900000000000004</v>
      </c>
      <c r="CQ1346" s="3">
        <v>0.21999999999999975</v>
      </c>
      <c r="CR1346" s="3">
        <v>3.99</v>
      </c>
      <c r="CS1346" s="3">
        <v>3.39</v>
      </c>
      <c r="CT1346" s="3">
        <v>0.60000000000000009</v>
      </c>
      <c r="CU1346" s="3">
        <v>3.15</v>
      </c>
      <c r="CV1346" s="3">
        <v>2.99</v>
      </c>
      <c r="CW1346" s="3">
        <v>0.1599999999999997</v>
      </c>
      <c r="CX1346" s="3">
        <v>3.57</v>
      </c>
      <c r="CY1346" s="3">
        <v>3.39</v>
      </c>
      <c r="CZ1346" s="3">
        <v>0.17999999999999972</v>
      </c>
      <c r="DA1346" s="3">
        <v>3.5</v>
      </c>
      <c r="DB1346" s="3">
        <v>2.8</v>
      </c>
      <c r="DC1346" s="3">
        <v>0.70000000000000018</v>
      </c>
      <c r="DD1346" s="3">
        <v>3.08</v>
      </c>
      <c r="DE1346" s="3">
        <v>2.93</v>
      </c>
      <c r="DF1346" s="3">
        <v>0.14999999999999991</v>
      </c>
      <c r="DG1346" s="3">
        <v>2.4500000000000002</v>
      </c>
      <c r="DH1346" s="3">
        <v>2.08</v>
      </c>
      <c r="DI1346" s="3">
        <v>0.37000000000000011</v>
      </c>
      <c r="DJ1346" s="3">
        <v>2.2400000000000002</v>
      </c>
      <c r="DK1346" s="3">
        <v>2.13</v>
      </c>
      <c r="DL1346" s="3">
        <v>0.11000000000000032</v>
      </c>
      <c r="DM1346" s="3">
        <v>6.75</v>
      </c>
      <c r="DN1346" s="3">
        <v>5.74</v>
      </c>
      <c r="DO1346" s="3">
        <v>1.0099999999999998</v>
      </c>
      <c r="DP1346" s="3">
        <v>5.13</v>
      </c>
      <c r="DQ1346" s="3">
        <v>4.3600000000000003</v>
      </c>
      <c r="DR1346" s="3">
        <v>0.76999999999999957</v>
      </c>
      <c r="DS1346" s="3">
        <v>4.5</v>
      </c>
      <c r="DT1346" s="3">
        <v>3.6</v>
      </c>
      <c r="DU1346" s="3">
        <v>0.89999999999999991</v>
      </c>
      <c r="DV1346" s="3">
        <v>3.15</v>
      </c>
      <c r="DW1346" s="3">
        <v>2.52</v>
      </c>
      <c r="DX1346" s="3">
        <v>0.62999999999999989</v>
      </c>
    </row>
    <row r="1347" spans="1:128" s="3" customFormat="1" x14ac:dyDescent="0.25">
      <c r="A1347" s="36" t="s">
        <v>1516</v>
      </c>
      <c r="B1347" s="36" t="s">
        <v>1205</v>
      </c>
      <c r="C1347" s="36" t="s">
        <v>1206</v>
      </c>
      <c r="D1347" s="37" t="s">
        <v>1223</v>
      </c>
      <c r="E1347" s="36" t="s">
        <v>1224</v>
      </c>
      <c r="F1347" s="37" t="s">
        <v>1128</v>
      </c>
      <c r="G1347" s="36" t="s">
        <v>1129</v>
      </c>
      <c r="H1347" s="36" t="s">
        <v>93</v>
      </c>
      <c r="I1347" s="36" t="s">
        <v>94</v>
      </c>
      <c r="J1347" s="36" t="s">
        <v>95</v>
      </c>
      <c r="K1347" s="44">
        <v>1.5</v>
      </c>
      <c r="L1347" s="38">
        <f>IF(J1347="10",K1347,"")</f>
        <v>1.5</v>
      </c>
      <c r="M1347" s="38">
        <f>ROUND(L1347*O1347/100,2)</f>
        <v>0.98</v>
      </c>
      <c r="N1347" s="38">
        <f>L1347-M1347</f>
        <v>0.52</v>
      </c>
      <c r="O1347" s="38" t="s">
        <v>96</v>
      </c>
      <c r="P1347" s="38">
        <f>IF(J1347&lt;&gt;"20",IF(J1347="15",K1347,ROUND(K1347*0.85,2)),"")</f>
        <v>1.28</v>
      </c>
      <c r="Q1347" s="38">
        <f>ROUND(P1347*S1347/100,2)</f>
        <v>1.02</v>
      </c>
      <c r="R1347" s="38">
        <f>P1347-Q1347</f>
        <v>0.26</v>
      </c>
      <c r="S1347" s="38" t="s">
        <v>97</v>
      </c>
      <c r="T1347" s="38">
        <f>IF(J1347="20",K1347,IF(J1347="10",ROUND(K1347*0.7,2),ROUND(K1347/0.85*0.7,2)))</f>
        <v>1.05</v>
      </c>
      <c r="U1347" s="38">
        <f>ROUND(T1347*W1347/100,2)</f>
        <v>1</v>
      </c>
      <c r="V1347" s="38">
        <f>T1347-U1347</f>
        <v>5.0000000000000044E-2</v>
      </c>
      <c r="W1347" s="36">
        <v>95</v>
      </c>
      <c r="X1347" s="38">
        <f>IF(J1347="20",ROUND(K1347/0.7*0.6,2),IF(J1347="10",ROUND(K1347*0.6,2),ROUND(K1347/0.85*0.6,2)))</f>
        <v>0.9</v>
      </c>
      <c r="Y1347" s="38">
        <f>ROUND(X1347*AA1347/100,2)</f>
        <v>0.86</v>
      </c>
      <c r="Z1347" s="38">
        <f>X1347-Y1347</f>
        <v>4.0000000000000036E-2</v>
      </c>
      <c r="AA1347" s="36">
        <v>95</v>
      </c>
      <c r="AB1347" s="38" t="s">
        <v>98</v>
      </c>
      <c r="AC1347" s="38">
        <v>1.2</v>
      </c>
      <c r="AD1347" s="38">
        <v>1.1399999999999999</v>
      </c>
      <c r="AE1347" s="38">
        <v>6.0000000000000053E-2</v>
      </c>
      <c r="BJ1347" s="3" t="s">
        <v>95</v>
      </c>
      <c r="BK1347" s="3">
        <v>7.5</v>
      </c>
      <c r="BL1347" s="3">
        <v>6.38</v>
      </c>
      <c r="BM1347" s="3">
        <v>1.1200000000000001</v>
      </c>
      <c r="BN1347" s="3">
        <v>6.3</v>
      </c>
      <c r="BO1347" s="3">
        <v>5.99</v>
      </c>
      <c r="BP1347" s="3">
        <v>0.30999999999999961</v>
      </c>
      <c r="BQ1347" s="3">
        <v>5.7</v>
      </c>
      <c r="BR1347" s="3">
        <v>4.8499999999999996</v>
      </c>
      <c r="BS1347" s="3">
        <v>0.85000000000000053</v>
      </c>
      <c r="BT1347" s="3">
        <v>4.5</v>
      </c>
      <c r="BU1347" s="3">
        <v>4.28</v>
      </c>
      <c r="BV1347" s="3">
        <v>0.21999999999999975</v>
      </c>
      <c r="BW1347" s="3">
        <v>5.0999999999999996</v>
      </c>
      <c r="BX1347" s="3">
        <v>4.8499999999999996</v>
      </c>
      <c r="BY1347" s="3">
        <v>0.25</v>
      </c>
      <c r="BZ1347" s="3">
        <v>5</v>
      </c>
      <c r="CA1347" s="3">
        <v>4</v>
      </c>
      <c r="CB1347" s="3">
        <v>1</v>
      </c>
      <c r="CC1347" s="3">
        <v>4.4000000000000004</v>
      </c>
      <c r="CD1347" s="3">
        <v>4.18</v>
      </c>
      <c r="CE1347" s="3">
        <v>0.22000000000000064</v>
      </c>
      <c r="CF1347" s="3">
        <v>3.5</v>
      </c>
      <c r="CG1347" s="3">
        <v>2.8</v>
      </c>
      <c r="CH1347" s="3">
        <v>0.70000000000000018</v>
      </c>
      <c r="CI1347" s="3">
        <v>3.2</v>
      </c>
      <c r="CJ1347" s="3">
        <v>3.04</v>
      </c>
      <c r="CK1347" s="3">
        <v>0.16000000000000014</v>
      </c>
      <c r="CL1347" s="3">
        <v>5.25</v>
      </c>
      <c r="CM1347" s="3">
        <v>4.46</v>
      </c>
      <c r="CN1347" s="3">
        <v>0.79</v>
      </c>
      <c r="CO1347" s="3">
        <v>4.41</v>
      </c>
      <c r="CP1347" s="3">
        <v>4.1900000000000004</v>
      </c>
      <c r="CQ1347" s="3">
        <v>0.21999999999999975</v>
      </c>
      <c r="CR1347" s="3">
        <v>3.99</v>
      </c>
      <c r="CS1347" s="3">
        <v>3.39</v>
      </c>
      <c r="CT1347" s="3">
        <v>0.60000000000000009</v>
      </c>
      <c r="CU1347" s="3">
        <v>3.15</v>
      </c>
      <c r="CV1347" s="3">
        <v>2.99</v>
      </c>
      <c r="CW1347" s="3">
        <v>0.1599999999999997</v>
      </c>
      <c r="CX1347" s="3">
        <v>3.57</v>
      </c>
      <c r="CY1347" s="3">
        <v>3.39</v>
      </c>
      <c r="CZ1347" s="3">
        <v>0.17999999999999972</v>
      </c>
      <c r="DA1347" s="3">
        <v>3.5</v>
      </c>
      <c r="DB1347" s="3">
        <v>2.8</v>
      </c>
      <c r="DC1347" s="3">
        <v>0.70000000000000018</v>
      </c>
      <c r="DD1347" s="3">
        <v>3.08</v>
      </c>
      <c r="DE1347" s="3">
        <v>2.93</v>
      </c>
      <c r="DF1347" s="3">
        <v>0.14999999999999991</v>
      </c>
      <c r="DG1347" s="3">
        <v>2.4500000000000002</v>
      </c>
      <c r="DH1347" s="3">
        <v>2.08</v>
      </c>
      <c r="DI1347" s="3">
        <v>0.37000000000000011</v>
      </c>
      <c r="DJ1347" s="3">
        <v>2.2400000000000002</v>
      </c>
      <c r="DK1347" s="3">
        <v>2.13</v>
      </c>
      <c r="DL1347" s="3">
        <v>0.11000000000000032</v>
      </c>
      <c r="DM1347" s="3">
        <v>6.75</v>
      </c>
      <c r="DN1347" s="3">
        <v>5.74</v>
      </c>
      <c r="DO1347" s="3">
        <v>1.0099999999999998</v>
      </c>
      <c r="DP1347" s="3">
        <v>5.13</v>
      </c>
      <c r="DQ1347" s="3">
        <v>4.3600000000000003</v>
      </c>
      <c r="DR1347" s="3">
        <v>0.76999999999999957</v>
      </c>
      <c r="DS1347" s="3">
        <v>4.5</v>
      </c>
      <c r="DT1347" s="3">
        <v>3.6</v>
      </c>
      <c r="DU1347" s="3">
        <v>0.89999999999999991</v>
      </c>
      <c r="DV1347" s="3">
        <v>3.15</v>
      </c>
      <c r="DW1347" s="3">
        <v>2.52</v>
      </c>
      <c r="DX1347" s="3">
        <v>0.62999999999999989</v>
      </c>
    </row>
    <row r="1348" spans="1:128" s="3" customFormat="1" x14ac:dyDescent="0.25">
      <c r="A1348" s="36" t="s">
        <v>1517</v>
      </c>
      <c r="B1348" s="36" t="s">
        <v>1205</v>
      </c>
      <c r="C1348" s="36" t="s">
        <v>1206</v>
      </c>
      <c r="D1348" s="37" t="s">
        <v>1212</v>
      </c>
      <c r="E1348" s="36" t="s">
        <v>1213</v>
      </c>
      <c r="F1348" s="37" t="s">
        <v>1128</v>
      </c>
      <c r="G1348" s="36" t="s">
        <v>1129</v>
      </c>
      <c r="H1348" s="36" t="s">
        <v>93</v>
      </c>
      <c r="I1348" s="36" t="s">
        <v>94</v>
      </c>
      <c r="J1348" s="36" t="s">
        <v>95</v>
      </c>
      <c r="K1348" s="44">
        <v>1.5</v>
      </c>
      <c r="L1348" s="38">
        <f>IF(J1348="10",K1348,"")</f>
        <v>1.5</v>
      </c>
      <c r="M1348" s="38">
        <f>ROUND(L1348*O1348/100,2)</f>
        <v>0.98</v>
      </c>
      <c r="N1348" s="38">
        <f>L1348-M1348</f>
        <v>0.52</v>
      </c>
      <c r="O1348" s="38" t="s">
        <v>96</v>
      </c>
      <c r="P1348" s="38">
        <f>IF(J1348&lt;&gt;"20",IF(J1348="15",K1348,ROUND(K1348*0.85,2)),"")</f>
        <v>1.28</v>
      </c>
      <c r="Q1348" s="38">
        <f>ROUND(P1348*S1348/100,2)</f>
        <v>1.02</v>
      </c>
      <c r="R1348" s="38">
        <f>P1348-Q1348</f>
        <v>0.26</v>
      </c>
      <c r="S1348" s="38" t="s">
        <v>97</v>
      </c>
      <c r="T1348" s="38">
        <f>IF(J1348="20",K1348,IF(J1348="10",ROUND(K1348*0.7,2),ROUND(K1348/0.85*0.7,2)))</f>
        <v>1.05</v>
      </c>
      <c r="U1348" s="38">
        <f>ROUND(T1348*W1348/100,2)</f>
        <v>1</v>
      </c>
      <c r="V1348" s="38">
        <f>T1348-U1348</f>
        <v>5.0000000000000044E-2</v>
      </c>
      <c r="W1348" s="36">
        <v>95</v>
      </c>
      <c r="X1348" s="38">
        <f>IF(J1348="20",ROUND(K1348/0.7*0.6,2),IF(J1348="10",ROUND(K1348*0.6,2),ROUND(K1348/0.85*0.6,2)))</f>
        <v>0.9</v>
      </c>
      <c r="Y1348" s="38">
        <f>ROUND(X1348*AA1348/100,2)</f>
        <v>0.86</v>
      </c>
      <c r="Z1348" s="38">
        <f>X1348-Y1348</f>
        <v>4.0000000000000036E-2</v>
      </c>
      <c r="AA1348" s="36">
        <v>95</v>
      </c>
      <c r="AB1348" s="38" t="s">
        <v>98</v>
      </c>
      <c r="AC1348" s="38">
        <v>1.2</v>
      </c>
      <c r="AD1348" s="38">
        <v>1.1399999999999999</v>
      </c>
      <c r="AE1348" s="38">
        <v>6.0000000000000053E-2</v>
      </c>
      <c r="BJ1348" s="3" t="s">
        <v>95</v>
      </c>
      <c r="BK1348" s="3">
        <v>7.5</v>
      </c>
      <c r="BL1348" s="3">
        <v>6.38</v>
      </c>
      <c r="BM1348" s="3">
        <v>1.1200000000000001</v>
      </c>
      <c r="BN1348" s="3">
        <v>6.3</v>
      </c>
      <c r="BO1348" s="3">
        <v>5.99</v>
      </c>
      <c r="BP1348" s="3">
        <v>0.30999999999999961</v>
      </c>
      <c r="BQ1348" s="3">
        <v>5.7</v>
      </c>
      <c r="BR1348" s="3">
        <v>4.8499999999999996</v>
      </c>
      <c r="BS1348" s="3">
        <v>0.85000000000000053</v>
      </c>
      <c r="BT1348" s="3">
        <v>4.5</v>
      </c>
      <c r="BU1348" s="3">
        <v>4.28</v>
      </c>
      <c r="BV1348" s="3">
        <v>0.21999999999999975</v>
      </c>
      <c r="BW1348" s="3">
        <v>5.0999999999999996</v>
      </c>
      <c r="BX1348" s="3">
        <v>4.8499999999999996</v>
      </c>
      <c r="BY1348" s="3">
        <v>0.25</v>
      </c>
      <c r="BZ1348" s="3">
        <v>5</v>
      </c>
      <c r="CA1348" s="3">
        <v>4</v>
      </c>
      <c r="CB1348" s="3">
        <v>1</v>
      </c>
      <c r="CC1348" s="3">
        <v>4.4000000000000004</v>
      </c>
      <c r="CD1348" s="3">
        <v>4.18</v>
      </c>
      <c r="CE1348" s="3">
        <v>0.22000000000000064</v>
      </c>
      <c r="CF1348" s="3">
        <v>3.5</v>
      </c>
      <c r="CG1348" s="3">
        <v>2.8</v>
      </c>
      <c r="CH1348" s="3">
        <v>0.70000000000000018</v>
      </c>
      <c r="CI1348" s="3">
        <v>3.2</v>
      </c>
      <c r="CJ1348" s="3">
        <v>3.04</v>
      </c>
      <c r="CK1348" s="3">
        <v>0.16000000000000014</v>
      </c>
      <c r="CL1348" s="3">
        <v>5.25</v>
      </c>
      <c r="CM1348" s="3">
        <v>4.46</v>
      </c>
      <c r="CN1348" s="3">
        <v>0.79</v>
      </c>
      <c r="CO1348" s="3">
        <v>4.41</v>
      </c>
      <c r="CP1348" s="3">
        <v>4.1900000000000004</v>
      </c>
      <c r="CQ1348" s="3">
        <v>0.21999999999999975</v>
      </c>
      <c r="CR1348" s="3">
        <v>3.99</v>
      </c>
      <c r="CS1348" s="3">
        <v>3.39</v>
      </c>
      <c r="CT1348" s="3">
        <v>0.60000000000000009</v>
      </c>
      <c r="CU1348" s="3">
        <v>3.15</v>
      </c>
      <c r="CV1348" s="3">
        <v>2.99</v>
      </c>
      <c r="CW1348" s="3">
        <v>0.1599999999999997</v>
      </c>
      <c r="CX1348" s="3">
        <v>3.57</v>
      </c>
      <c r="CY1348" s="3">
        <v>3.39</v>
      </c>
      <c r="CZ1348" s="3">
        <v>0.17999999999999972</v>
      </c>
      <c r="DA1348" s="3">
        <v>3.5</v>
      </c>
      <c r="DB1348" s="3">
        <v>2.8</v>
      </c>
      <c r="DC1348" s="3">
        <v>0.70000000000000018</v>
      </c>
      <c r="DD1348" s="3">
        <v>3.08</v>
      </c>
      <c r="DE1348" s="3">
        <v>2.93</v>
      </c>
      <c r="DF1348" s="3">
        <v>0.14999999999999991</v>
      </c>
      <c r="DG1348" s="3">
        <v>2.4500000000000002</v>
      </c>
      <c r="DH1348" s="3">
        <v>2.08</v>
      </c>
      <c r="DI1348" s="3">
        <v>0.37000000000000011</v>
      </c>
      <c r="DJ1348" s="3">
        <v>2.2400000000000002</v>
      </c>
      <c r="DK1348" s="3">
        <v>2.13</v>
      </c>
      <c r="DL1348" s="3">
        <v>0.11000000000000032</v>
      </c>
      <c r="DM1348" s="3">
        <v>6.75</v>
      </c>
      <c r="DN1348" s="3">
        <v>5.74</v>
      </c>
      <c r="DO1348" s="3">
        <v>1.0099999999999998</v>
      </c>
      <c r="DP1348" s="3">
        <v>5.13</v>
      </c>
      <c r="DQ1348" s="3">
        <v>4.3600000000000003</v>
      </c>
      <c r="DR1348" s="3">
        <v>0.76999999999999957</v>
      </c>
      <c r="DS1348" s="3">
        <v>4.5</v>
      </c>
      <c r="DT1348" s="3">
        <v>3.6</v>
      </c>
      <c r="DU1348" s="3">
        <v>0.89999999999999991</v>
      </c>
      <c r="DV1348" s="3">
        <v>3.15</v>
      </c>
      <c r="DW1348" s="3">
        <v>2.52</v>
      </c>
      <c r="DX1348" s="3">
        <v>0.62999999999999989</v>
      </c>
    </row>
    <row r="1349" spans="1:128" s="3" customFormat="1" x14ac:dyDescent="0.25">
      <c r="A1349" s="36" t="s">
        <v>1518</v>
      </c>
      <c r="B1349" s="36" t="s">
        <v>1205</v>
      </c>
      <c r="C1349" s="36" t="s">
        <v>1206</v>
      </c>
      <c r="D1349" s="37" t="s">
        <v>1229</v>
      </c>
      <c r="E1349" s="36" t="s">
        <v>1230</v>
      </c>
      <c r="F1349" s="37" t="s">
        <v>1128</v>
      </c>
      <c r="G1349" s="36" t="s">
        <v>1129</v>
      </c>
      <c r="H1349" s="36" t="s">
        <v>93</v>
      </c>
      <c r="I1349" s="36" t="s">
        <v>94</v>
      </c>
      <c r="J1349" s="36" t="s">
        <v>95</v>
      </c>
      <c r="K1349" s="44">
        <v>1.5</v>
      </c>
      <c r="L1349" s="38">
        <f>IF(J1349="10",K1349,"")</f>
        <v>1.5</v>
      </c>
      <c r="M1349" s="38">
        <f>ROUND(L1349*O1349/100,2)</f>
        <v>0.98</v>
      </c>
      <c r="N1349" s="38">
        <f>L1349-M1349</f>
        <v>0.52</v>
      </c>
      <c r="O1349" s="38" t="s">
        <v>96</v>
      </c>
      <c r="P1349" s="38">
        <f>IF(J1349&lt;&gt;"20",IF(J1349="15",K1349,ROUND(K1349*0.85,2)),"")</f>
        <v>1.28</v>
      </c>
      <c r="Q1349" s="38">
        <f>ROUND(P1349*S1349/100,2)</f>
        <v>1.02</v>
      </c>
      <c r="R1349" s="38">
        <f>P1349-Q1349</f>
        <v>0.26</v>
      </c>
      <c r="S1349" s="38" t="s">
        <v>97</v>
      </c>
      <c r="T1349" s="38">
        <f>IF(J1349="20",K1349,IF(J1349="10",ROUND(K1349*0.7,2),ROUND(K1349/0.85*0.7,2)))</f>
        <v>1.05</v>
      </c>
      <c r="U1349" s="38">
        <f>ROUND(T1349*W1349/100,2)</f>
        <v>1</v>
      </c>
      <c r="V1349" s="38">
        <f>T1349-U1349</f>
        <v>5.0000000000000044E-2</v>
      </c>
      <c r="W1349" s="36">
        <v>95</v>
      </c>
      <c r="X1349" s="38">
        <f>IF(J1349="20",ROUND(K1349/0.7*0.6,2),IF(J1349="10",ROUND(K1349*0.6,2),ROUND(K1349/0.85*0.6,2)))</f>
        <v>0.9</v>
      </c>
      <c r="Y1349" s="38">
        <f>ROUND(X1349*AA1349/100,2)</f>
        <v>0.86</v>
      </c>
      <c r="Z1349" s="38">
        <f>X1349-Y1349</f>
        <v>4.0000000000000036E-2</v>
      </c>
      <c r="AA1349" s="36">
        <v>95</v>
      </c>
      <c r="AB1349" s="38" t="s">
        <v>98</v>
      </c>
      <c r="AC1349" s="38">
        <v>1.2</v>
      </c>
      <c r="AD1349" s="38">
        <v>1.1399999999999999</v>
      </c>
      <c r="AE1349" s="38">
        <v>6.0000000000000053E-2</v>
      </c>
      <c r="BJ1349" s="3" t="s">
        <v>95</v>
      </c>
      <c r="BK1349" s="3">
        <v>7.5</v>
      </c>
      <c r="BL1349" s="3">
        <v>6.38</v>
      </c>
      <c r="BM1349" s="3">
        <v>1.1200000000000001</v>
      </c>
      <c r="BN1349" s="3">
        <v>6.3</v>
      </c>
      <c r="BO1349" s="3">
        <v>5.99</v>
      </c>
      <c r="BP1349" s="3">
        <v>0.30999999999999961</v>
      </c>
      <c r="BQ1349" s="3">
        <v>5.7</v>
      </c>
      <c r="BR1349" s="3">
        <v>4.8499999999999996</v>
      </c>
      <c r="BS1349" s="3">
        <v>0.85000000000000053</v>
      </c>
      <c r="BT1349" s="3">
        <v>4.5</v>
      </c>
      <c r="BU1349" s="3">
        <v>4.28</v>
      </c>
      <c r="BV1349" s="3">
        <v>0.21999999999999975</v>
      </c>
      <c r="BW1349" s="3">
        <v>5.0999999999999996</v>
      </c>
      <c r="BX1349" s="3">
        <v>4.8499999999999996</v>
      </c>
      <c r="BY1349" s="3">
        <v>0.25</v>
      </c>
      <c r="BZ1349" s="3">
        <v>5</v>
      </c>
      <c r="CA1349" s="3">
        <v>4</v>
      </c>
      <c r="CB1349" s="3">
        <v>1</v>
      </c>
      <c r="CC1349" s="3">
        <v>4.4000000000000004</v>
      </c>
      <c r="CD1349" s="3">
        <v>4.18</v>
      </c>
      <c r="CE1349" s="3">
        <v>0.22000000000000064</v>
      </c>
      <c r="CF1349" s="3">
        <v>3.5</v>
      </c>
      <c r="CG1349" s="3">
        <v>2.8</v>
      </c>
      <c r="CH1349" s="3">
        <v>0.70000000000000018</v>
      </c>
      <c r="CI1349" s="3">
        <v>3.2</v>
      </c>
      <c r="CJ1349" s="3">
        <v>3.04</v>
      </c>
      <c r="CK1349" s="3">
        <v>0.16000000000000014</v>
      </c>
      <c r="CL1349" s="3">
        <v>5.25</v>
      </c>
      <c r="CM1349" s="3">
        <v>4.46</v>
      </c>
      <c r="CN1349" s="3">
        <v>0.79</v>
      </c>
      <c r="CO1349" s="3">
        <v>4.41</v>
      </c>
      <c r="CP1349" s="3">
        <v>4.1900000000000004</v>
      </c>
      <c r="CQ1349" s="3">
        <v>0.21999999999999975</v>
      </c>
      <c r="CR1349" s="3">
        <v>3.99</v>
      </c>
      <c r="CS1349" s="3">
        <v>3.39</v>
      </c>
      <c r="CT1349" s="3">
        <v>0.60000000000000009</v>
      </c>
      <c r="CU1349" s="3">
        <v>3.15</v>
      </c>
      <c r="CV1349" s="3">
        <v>2.99</v>
      </c>
      <c r="CW1349" s="3">
        <v>0.1599999999999997</v>
      </c>
      <c r="CX1349" s="3">
        <v>3.57</v>
      </c>
      <c r="CY1349" s="3">
        <v>3.39</v>
      </c>
      <c r="CZ1349" s="3">
        <v>0.17999999999999972</v>
      </c>
      <c r="DA1349" s="3">
        <v>3.5</v>
      </c>
      <c r="DB1349" s="3">
        <v>2.8</v>
      </c>
      <c r="DC1349" s="3">
        <v>0.70000000000000018</v>
      </c>
      <c r="DD1349" s="3">
        <v>3.08</v>
      </c>
      <c r="DE1349" s="3">
        <v>2.93</v>
      </c>
      <c r="DF1349" s="3">
        <v>0.14999999999999991</v>
      </c>
      <c r="DG1349" s="3">
        <v>2.4500000000000002</v>
      </c>
      <c r="DH1349" s="3">
        <v>2.08</v>
      </c>
      <c r="DI1349" s="3">
        <v>0.37000000000000011</v>
      </c>
      <c r="DJ1349" s="3">
        <v>2.2400000000000002</v>
      </c>
      <c r="DK1349" s="3">
        <v>2.13</v>
      </c>
      <c r="DL1349" s="3">
        <v>0.11000000000000032</v>
      </c>
      <c r="DM1349" s="3">
        <v>6.75</v>
      </c>
      <c r="DN1349" s="3">
        <v>5.74</v>
      </c>
      <c r="DO1349" s="3">
        <v>1.0099999999999998</v>
      </c>
      <c r="DP1349" s="3">
        <v>5.13</v>
      </c>
      <c r="DQ1349" s="3">
        <v>4.3600000000000003</v>
      </c>
      <c r="DR1349" s="3">
        <v>0.76999999999999957</v>
      </c>
      <c r="DS1349" s="3">
        <v>4.5</v>
      </c>
      <c r="DT1349" s="3">
        <v>3.6</v>
      </c>
      <c r="DU1349" s="3">
        <v>0.89999999999999991</v>
      </c>
      <c r="DV1349" s="3">
        <v>3.15</v>
      </c>
      <c r="DW1349" s="3">
        <v>2.52</v>
      </c>
      <c r="DX1349" s="3">
        <v>0.62999999999999989</v>
      </c>
    </row>
    <row r="1350" spans="1:128" s="3" customFormat="1" x14ac:dyDescent="0.25">
      <c r="A1350" s="36" t="s">
        <v>1519</v>
      </c>
      <c r="B1350" s="36" t="s">
        <v>1205</v>
      </c>
      <c r="C1350" s="36" t="s">
        <v>1206</v>
      </c>
      <c r="D1350" s="37" t="s">
        <v>1207</v>
      </c>
      <c r="E1350" s="36" t="s">
        <v>1208</v>
      </c>
      <c r="F1350" s="37" t="s">
        <v>1128</v>
      </c>
      <c r="G1350" s="36" t="s">
        <v>1129</v>
      </c>
      <c r="H1350" s="36" t="s">
        <v>93</v>
      </c>
      <c r="I1350" s="36" t="s">
        <v>94</v>
      </c>
      <c r="J1350" s="36" t="s">
        <v>95</v>
      </c>
      <c r="K1350" s="44">
        <v>1.5</v>
      </c>
      <c r="L1350" s="38">
        <f>IF(J1350="10",K1350,"")</f>
        <v>1.5</v>
      </c>
      <c r="M1350" s="38">
        <f>ROUND(L1350*O1350/100,2)</f>
        <v>0.98</v>
      </c>
      <c r="N1350" s="38">
        <f>L1350-M1350</f>
        <v>0.52</v>
      </c>
      <c r="O1350" s="38" t="s">
        <v>96</v>
      </c>
      <c r="P1350" s="38">
        <f>IF(J1350&lt;&gt;"20",IF(J1350="15",K1350,ROUND(K1350*0.85,2)),"")</f>
        <v>1.28</v>
      </c>
      <c r="Q1350" s="38">
        <f>ROUND(P1350*S1350/100,2)</f>
        <v>1.02</v>
      </c>
      <c r="R1350" s="38">
        <f>P1350-Q1350</f>
        <v>0.26</v>
      </c>
      <c r="S1350" s="38" t="s">
        <v>97</v>
      </c>
      <c r="T1350" s="38">
        <f>IF(J1350="20",K1350,IF(J1350="10",ROUND(K1350*0.7,2),ROUND(K1350/0.85*0.7,2)))</f>
        <v>1.05</v>
      </c>
      <c r="U1350" s="38">
        <f>ROUND(T1350*W1350/100,2)</f>
        <v>1</v>
      </c>
      <c r="V1350" s="38">
        <f>T1350-U1350</f>
        <v>5.0000000000000044E-2</v>
      </c>
      <c r="W1350" s="36">
        <v>95</v>
      </c>
      <c r="X1350" s="38">
        <f>IF(J1350="20",ROUND(K1350/0.7*0.6,2),IF(J1350="10",ROUND(K1350*0.6,2),ROUND(K1350/0.85*0.6,2)))</f>
        <v>0.9</v>
      </c>
      <c r="Y1350" s="38">
        <f>ROUND(X1350*AA1350/100,2)</f>
        <v>0.86</v>
      </c>
      <c r="Z1350" s="38">
        <f>X1350-Y1350</f>
        <v>4.0000000000000036E-2</v>
      </c>
      <c r="AA1350" s="36">
        <v>95</v>
      </c>
      <c r="AB1350" s="38" t="s">
        <v>98</v>
      </c>
      <c r="AC1350" s="38">
        <v>1.2</v>
      </c>
      <c r="AD1350" s="38">
        <v>1.1399999999999999</v>
      </c>
      <c r="AE1350" s="38">
        <v>6.0000000000000053E-2</v>
      </c>
      <c r="BJ1350" s="3" t="s">
        <v>95</v>
      </c>
      <c r="BK1350" s="3">
        <v>7.5</v>
      </c>
      <c r="BL1350" s="3">
        <v>6.38</v>
      </c>
      <c r="BM1350" s="3">
        <v>1.1200000000000001</v>
      </c>
      <c r="BN1350" s="3">
        <v>6.3</v>
      </c>
      <c r="BO1350" s="3">
        <v>5.99</v>
      </c>
      <c r="BP1350" s="3">
        <v>0.30999999999999961</v>
      </c>
      <c r="BQ1350" s="3">
        <v>5.7</v>
      </c>
      <c r="BR1350" s="3">
        <v>4.8499999999999996</v>
      </c>
      <c r="BS1350" s="3">
        <v>0.85000000000000053</v>
      </c>
      <c r="BT1350" s="3">
        <v>4.5</v>
      </c>
      <c r="BU1350" s="3">
        <v>4.28</v>
      </c>
      <c r="BV1350" s="3">
        <v>0.21999999999999975</v>
      </c>
      <c r="BW1350" s="3">
        <v>5.0999999999999996</v>
      </c>
      <c r="BX1350" s="3">
        <v>4.8499999999999996</v>
      </c>
      <c r="BY1350" s="3">
        <v>0.25</v>
      </c>
      <c r="BZ1350" s="3">
        <v>5</v>
      </c>
      <c r="CA1350" s="3">
        <v>4</v>
      </c>
      <c r="CB1350" s="3">
        <v>1</v>
      </c>
      <c r="CC1350" s="3">
        <v>4.4000000000000004</v>
      </c>
      <c r="CD1350" s="3">
        <v>4.18</v>
      </c>
      <c r="CE1350" s="3">
        <v>0.22000000000000064</v>
      </c>
      <c r="CF1350" s="3">
        <v>3.5</v>
      </c>
      <c r="CG1350" s="3">
        <v>2.8</v>
      </c>
      <c r="CH1350" s="3">
        <v>0.70000000000000018</v>
      </c>
      <c r="CI1350" s="3">
        <v>3.2</v>
      </c>
      <c r="CJ1350" s="3">
        <v>3.04</v>
      </c>
      <c r="CK1350" s="3">
        <v>0.16000000000000014</v>
      </c>
      <c r="CL1350" s="3">
        <v>5.25</v>
      </c>
      <c r="CM1350" s="3">
        <v>4.46</v>
      </c>
      <c r="CN1350" s="3">
        <v>0.79</v>
      </c>
      <c r="CO1350" s="3">
        <v>4.41</v>
      </c>
      <c r="CP1350" s="3">
        <v>4.1900000000000004</v>
      </c>
      <c r="CQ1350" s="3">
        <v>0.21999999999999975</v>
      </c>
      <c r="CR1350" s="3">
        <v>3.99</v>
      </c>
      <c r="CS1350" s="3">
        <v>3.39</v>
      </c>
      <c r="CT1350" s="3">
        <v>0.60000000000000009</v>
      </c>
      <c r="CU1350" s="3">
        <v>3.15</v>
      </c>
      <c r="CV1350" s="3">
        <v>2.99</v>
      </c>
      <c r="CW1350" s="3">
        <v>0.1599999999999997</v>
      </c>
      <c r="CX1350" s="3">
        <v>3.57</v>
      </c>
      <c r="CY1350" s="3">
        <v>3.39</v>
      </c>
      <c r="CZ1350" s="3">
        <v>0.17999999999999972</v>
      </c>
      <c r="DA1350" s="3">
        <v>3.5</v>
      </c>
      <c r="DB1350" s="3">
        <v>2.8</v>
      </c>
      <c r="DC1350" s="3">
        <v>0.70000000000000018</v>
      </c>
      <c r="DD1350" s="3">
        <v>3.08</v>
      </c>
      <c r="DE1350" s="3">
        <v>2.93</v>
      </c>
      <c r="DF1350" s="3">
        <v>0.14999999999999991</v>
      </c>
      <c r="DG1350" s="3">
        <v>2.4500000000000002</v>
      </c>
      <c r="DH1350" s="3">
        <v>2.08</v>
      </c>
      <c r="DI1350" s="3">
        <v>0.37000000000000011</v>
      </c>
      <c r="DJ1350" s="3">
        <v>2.2400000000000002</v>
      </c>
      <c r="DK1350" s="3">
        <v>2.13</v>
      </c>
      <c r="DL1350" s="3">
        <v>0.11000000000000032</v>
      </c>
      <c r="DM1350" s="3">
        <v>6.75</v>
      </c>
      <c r="DN1350" s="3">
        <v>5.74</v>
      </c>
      <c r="DO1350" s="3">
        <v>1.0099999999999998</v>
      </c>
      <c r="DP1350" s="3">
        <v>5.13</v>
      </c>
      <c r="DQ1350" s="3">
        <v>4.3600000000000003</v>
      </c>
      <c r="DR1350" s="3">
        <v>0.76999999999999957</v>
      </c>
      <c r="DS1350" s="3">
        <v>4.5</v>
      </c>
      <c r="DT1350" s="3">
        <v>3.6</v>
      </c>
      <c r="DU1350" s="3">
        <v>0.89999999999999991</v>
      </c>
      <c r="DV1350" s="3">
        <v>3.15</v>
      </c>
      <c r="DW1350" s="3">
        <v>2.52</v>
      </c>
      <c r="DX1350" s="3">
        <v>0.62999999999999989</v>
      </c>
    </row>
    <row r="1351" spans="1:128" s="3" customFormat="1" x14ac:dyDescent="0.25">
      <c r="A1351" s="36" t="s">
        <v>1520</v>
      </c>
      <c r="B1351" s="36" t="s">
        <v>1205</v>
      </c>
      <c r="C1351" s="36" t="s">
        <v>1206</v>
      </c>
      <c r="D1351" s="37" t="s">
        <v>1215</v>
      </c>
      <c r="E1351" s="36" t="s">
        <v>1206</v>
      </c>
      <c r="F1351" s="37" t="s">
        <v>1128</v>
      </c>
      <c r="G1351" s="36" t="s">
        <v>1129</v>
      </c>
      <c r="H1351" s="36" t="s">
        <v>93</v>
      </c>
      <c r="I1351" s="36" t="s">
        <v>94</v>
      </c>
      <c r="J1351" s="36" t="s">
        <v>95</v>
      </c>
      <c r="K1351" s="44">
        <v>1.5</v>
      </c>
      <c r="L1351" s="38">
        <f>IF(J1351="10",K1351,"")</f>
        <v>1.5</v>
      </c>
      <c r="M1351" s="38">
        <f>ROUND(L1351*O1351/100,2)</f>
        <v>0.98</v>
      </c>
      <c r="N1351" s="38">
        <f>L1351-M1351</f>
        <v>0.52</v>
      </c>
      <c r="O1351" s="38" t="s">
        <v>96</v>
      </c>
      <c r="P1351" s="38">
        <f>IF(J1351&lt;&gt;"20",IF(J1351="15",K1351,ROUND(K1351*0.85,2)),"")</f>
        <v>1.28</v>
      </c>
      <c r="Q1351" s="38">
        <f>ROUND(P1351*S1351/100,2)</f>
        <v>1.02</v>
      </c>
      <c r="R1351" s="38">
        <f>P1351-Q1351</f>
        <v>0.26</v>
      </c>
      <c r="S1351" s="38" t="s">
        <v>97</v>
      </c>
      <c r="T1351" s="38">
        <f>IF(J1351="20",K1351,IF(J1351="10",ROUND(K1351*0.7,2),ROUND(K1351/0.85*0.7,2)))</f>
        <v>1.05</v>
      </c>
      <c r="U1351" s="38">
        <f>ROUND(T1351*W1351/100,2)</f>
        <v>1</v>
      </c>
      <c r="V1351" s="38">
        <f>T1351-U1351</f>
        <v>5.0000000000000044E-2</v>
      </c>
      <c r="W1351" s="36">
        <v>95</v>
      </c>
      <c r="X1351" s="38">
        <f>IF(J1351="20",ROUND(K1351/0.7*0.6,2),IF(J1351="10",ROUND(K1351*0.6,2),ROUND(K1351/0.85*0.6,2)))</f>
        <v>0.9</v>
      </c>
      <c r="Y1351" s="38">
        <f>ROUND(X1351*AA1351/100,2)</f>
        <v>0.86</v>
      </c>
      <c r="Z1351" s="38">
        <f>X1351-Y1351</f>
        <v>4.0000000000000036E-2</v>
      </c>
      <c r="AA1351" s="36">
        <v>95</v>
      </c>
      <c r="AB1351" s="38" t="s">
        <v>98</v>
      </c>
      <c r="AC1351" s="38">
        <v>1.2</v>
      </c>
      <c r="AD1351" s="38">
        <v>1.1399999999999999</v>
      </c>
      <c r="AE1351" s="38">
        <v>6.0000000000000053E-2</v>
      </c>
      <c r="BJ1351" s="3" t="s">
        <v>95</v>
      </c>
      <c r="BK1351" s="3">
        <v>7.5</v>
      </c>
      <c r="BL1351" s="3">
        <v>6.38</v>
      </c>
      <c r="BM1351" s="3">
        <v>1.1200000000000001</v>
      </c>
      <c r="BN1351" s="3">
        <v>6.3</v>
      </c>
      <c r="BO1351" s="3">
        <v>5.99</v>
      </c>
      <c r="BP1351" s="3">
        <v>0.30999999999999961</v>
      </c>
      <c r="BQ1351" s="3">
        <v>5.7</v>
      </c>
      <c r="BR1351" s="3">
        <v>4.8499999999999996</v>
      </c>
      <c r="BS1351" s="3">
        <v>0.85000000000000053</v>
      </c>
      <c r="BT1351" s="3">
        <v>4.5</v>
      </c>
      <c r="BU1351" s="3">
        <v>4.28</v>
      </c>
      <c r="BV1351" s="3">
        <v>0.21999999999999975</v>
      </c>
      <c r="BW1351" s="3">
        <v>5.0999999999999996</v>
      </c>
      <c r="BX1351" s="3">
        <v>4.8499999999999996</v>
      </c>
      <c r="BY1351" s="3">
        <v>0.25</v>
      </c>
      <c r="BZ1351" s="3">
        <v>5</v>
      </c>
      <c r="CA1351" s="3">
        <v>4</v>
      </c>
      <c r="CB1351" s="3">
        <v>1</v>
      </c>
      <c r="CC1351" s="3">
        <v>4.4000000000000004</v>
      </c>
      <c r="CD1351" s="3">
        <v>4.18</v>
      </c>
      <c r="CE1351" s="3">
        <v>0.22000000000000064</v>
      </c>
      <c r="CF1351" s="3">
        <v>3.5</v>
      </c>
      <c r="CG1351" s="3">
        <v>2.8</v>
      </c>
      <c r="CH1351" s="3">
        <v>0.70000000000000018</v>
      </c>
      <c r="CI1351" s="3">
        <v>3.2</v>
      </c>
      <c r="CJ1351" s="3">
        <v>3.04</v>
      </c>
      <c r="CK1351" s="3">
        <v>0.16000000000000014</v>
      </c>
      <c r="CL1351" s="3">
        <v>5.25</v>
      </c>
      <c r="CM1351" s="3">
        <v>4.46</v>
      </c>
      <c r="CN1351" s="3">
        <v>0.79</v>
      </c>
      <c r="CO1351" s="3">
        <v>4.41</v>
      </c>
      <c r="CP1351" s="3">
        <v>4.1900000000000004</v>
      </c>
      <c r="CQ1351" s="3">
        <v>0.21999999999999975</v>
      </c>
      <c r="CR1351" s="3">
        <v>3.99</v>
      </c>
      <c r="CS1351" s="3">
        <v>3.39</v>
      </c>
      <c r="CT1351" s="3">
        <v>0.60000000000000009</v>
      </c>
      <c r="CU1351" s="3">
        <v>3.15</v>
      </c>
      <c r="CV1351" s="3">
        <v>2.99</v>
      </c>
      <c r="CW1351" s="3">
        <v>0.1599999999999997</v>
      </c>
      <c r="CX1351" s="3">
        <v>3.57</v>
      </c>
      <c r="CY1351" s="3">
        <v>3.39</v>
      </c>
      <c r="CZ1351" s="3">
        <v>0.17999999999999972</v>
      </c>
      <c r="DA1351" s="3">
        <v>3.5</v>
      </c>
      <c r="DB1351" s="3">
        <v>2.8</v>
      </c>
      <c r="DC1351" s="3">
        <v>0.70000000000000018</v>
      </c>
      <c r="DD1351" s="3">
        <v>3.08</v>
      </c>
      <c r="DE1351" s="3">
        <v>2.93</v>
      </c>
      <c r="DF1351" s="3">
        <v>0.14999999999999991</v>
      </c>
      <c r="DG1351" s="3">
        <v>2.4500000000000002</v>
      </c>
      <c r="DH1351" s="3">
        <v>2.08</v>
      </c>
      <c r="DI1351" s="3">
        <v>0.37000000000000011</v>
      </c>
      <c r="DJ1351" s="3">
        <v>2.2400000000000002</v>
      </c>
      <c r="DK1351" s="3">
        <v>2.13</v>
      </c>
      <c r="DL1351" s="3">
        <v>0.11000000000000032</v>
      </c>
      <c r="DM1351" s="3">
        <v>6.75</v>
      </c>
      <c r="DN1351" s="3">
        <v>5.74</v>
      </c>
      <c r="DO1351" s="3">
        <v>1.0099999999999998</v>
      </c>
      <c r="DP1351" s="3">
        <v>5.13</v>
      </c>
      <c r="DQ1351" s="3">
        <v>4.3600000000000003</v>
      </c>
      <c r="DR1351" s="3">
        <v>0.76999999999999957</v>
      </c>
      <c r="DS1351" s="3">
        <v>4.5</v>
      </c>
      <c r="DT1351" s="3">
        <v>3.6</v>
      </c>
      <c r="DU1351" s="3">
        <v>0.89999999999999991</v>
      </c>
      <c r="DV1351" s="3">
        <v>3.15</v>
      </c>
      <c r="DW1351" s="3">
        <v>2.52</v>
      </c>
      <c r="DX1351" s="3">
        <v>0.62999999999999989</v>
      </c>
    </row>
    <row r="1352" spans="1:128" s="3" customFormat="1" x14ac:dyDescent="0.25">
      <c r="A1352" s="36" t="s">
        <v>1521</v>
      </c>
      <c r="B1352" s="36" t="s">
        <v>1205</v>
      </c>
      <c r="C1352" s="36" t="s">
        <v>1206</v>
      </c>
      <c r="D1352" s="37" t="s">
        <v>1522</v>
      </c>
      <c r="E1352" s="36" t="s">
        <v>1523</v>
      </c>
      <c r="F1352" s="37" t="s">
        <v>1128</v>
      </c>
      <c r="G1352" s="36" t="s">
        <v>1129</v>
      </c>
      <c r="H1352" s="36" t="s">
        <v>93</v>
      </c>
      <c r="I1352" s="36" t="s">
        <v>94</v>
      </c>
      <c r="J1352" s="36" t="s">
        <v>95</v>
      </c>
      <c r="K1352" s="44">
        <v>1.5</v>
      </c>
      <c r="L1352" s="38">
        <f>IF(J1352="10",K1352,"")</f>
        <v>1.5</v>
      </c>
      <c r="M1352" s="38">
        <f>ROUND(L1352*O1352/100,2)</f>
        <v>0.98</v>
      </c>
      <c r="N1352" s="38">
        <f>L1352-M1352</f>
        <v>0.52</v>
      </c>
      <c r="O1352" s="38" t="s">
        <v>96</v>
      </c>
      <c r="P1352" s="38">
        <f>IF(J1352&lt;&gt;"20",IF(J1352="15",K1352,ROUND(K1352*0.85,2)),"")</f>
        <v>1.28</v>
      </c>
      <c r="Q1352" s="38">
        <f>ROUND(P1352*S1352/100,2)</f>
        <v>1.02</v>
      </c>
      <c r="R1352" s="38">
        <f>P1352-Q1352</f>
        <v>0.26</v>
      </c>
      <c r="S1352" s="38" t="s">
        <v>97</v>
      </c>
      <c r="T1352" s="38">
        <f>IF(J1352="20",K1352,IF(J1352="10",ROUND(K1352*0.7,2),ROUND(K1352/0.85*0.7,2)))</f>
        <v>1.05</v>
      </c>
      <c r="U1352" s="38">
        <f>ROUND(T1352*W1352/100,2)</f>
        <v>1</v>
      </c>
      <c r="V1352" s="38">
        <f>T1352-U1352</f>
        <v>5.0000000000000044E-2</v>
      </c>
      <c r="W1352" s="36">
        <v>95</v>
      </c>
      <c r="X1352" s="38">
        <f>IF(J1352="20",ROUND(K1352/0.7*0.6,2),IF(J1352="10",ROUND(K1352*0.6,2),ROUND(K1352/0.85*0.6,2)))</f>
        <v>0.9</v>
      </c>
      <c r="Y1352" s="38">
        <f>ROUND(X1352*AA1352/100,2)</f>
        <v>0.86</v>
      </c>
      <c r="Z1352" s="38">
        <f>X1352-Y1352</f>
        <v>4.0000000000000036E-2</v>
      </c>
      <c r="AA1352" s="36">
        <v>95</v>
      </c>
      <c r="AB1352" s="38" t="s">
        <v>98</v>
      </c>
      <c r="AC1352" s="38">
        <v>1.2</v>
      </c>
      <c r="AD1352" s="38">
        <v>1.1399999999999999</v>
      </c>
      <c r="AE1352" s="38">
        <v>6.0000000000000053E-2</v>
      </c>
      <c r="BJ1352" s="3" t="s">
        <v>95</v>
      </c>
      <c r="BK1352" s="3">
        <v>7.5</v>
      </c>
      <c r="BL1352" s="3">
        <v>6.38</v>
      </c>
      <c r="BM1352" s="3">
        <v>1.1200000000000001</v>
      </c>
      <c r="BN1352" s="3">
        <v>6.3</v>
      </c>
      <c r="BO1352" s="3">
        <v>5.99</v>
      </c>
      <c r="BP1352" s="3">
        <v>0.30999999999999961</v>
      </c>
      <c r="BQ1352" s="3">
        <v>5.7</v>
      </c>
      <c r="BR1352" s="3">
        <v>4.8499999999999996</v>
      </c>
      <c r="BS1352" s="3">
        <v>0.85000000000000053</v>
      </c>
      <c r="BT1352" s="3">
        <v>4.5</v>
      </c>
      <c r="BU1352" s="3">
        <v>4.28</v>
      </c>
      <c r="BV1352" s="3">
        <v>0.21999999999999975</v>
      </c>
      <c r="BW1352" s="3">
        <v>5.0999999999999996</v>
      </c>
      <c r="BX1352" s="3">
        <v>4.8499999999999996</v>
      </c>
      <c r="BY1352" s="3">
        <v>0.25</v>
      </c>
      <c r="BZ1352" s="3">
        <v>5</v>
      </c>
      <c r="CA1352" s="3">
        <v>4</v>
      </c>
      <c r="CB1352" s="3">
        <v>1</v>
      </c>
      <c r="CC1352" s="3">
        <v>4.4000000000000004</v>
      </c>
      <c r="CD1352" s="3">
        <v>4.18</v>
      </c>
      <c r="CE1352" s="3">
        <v>0.22000000000000064</v>
      </c>
      <c r="CF1352" s="3">
        <v>3.5</v>
      </c>
      <c r="CG1352" s="3">
        <v>2.8</v>
      </c>
      <c r="CH1352" s="3">
        <v>0.70000000000000018</v>
      </c>
      <c r="CI1352" s="3">
        <v>3.2</v>
      </c>
      <c r="CJ1352" s="3">
        <v>3.04</v>
      </c>
      <c r="CK1352" s="3">
        <v>0.16000000000000014</v>
      </c>
      <c r="CL1352" s="3">
        <v>5.25</v>
      </c>
      <c r="CM1352" s="3">
        <v>4.46</v>
      </c>
      <c r="CN1352" s="3">
        <v>0.79</v>
      </c>
      <c r="CO1352" s="3">
        <v>4.41</v>
      </c>
      <c r="CP1352" s="3">
        <v>4.1900000000000004</v>
      </c>
      <c r="CQ1352" s="3">
        <v>0.21999999999999975</v>
      </c>
      <c r="CR1352" s="3">
        <v>3.99</v>
      </c>
      <c r="CS1352" s="3">
        <v>3.39</v>
      </c>
      <c r="CT1352" s="3">
        <v>0.60000000000000009</v>
      </c>
      <c r="CU1352" s="3">
        <v>3.15</v>
      </c>
      <c r="CV1352" s="3">
        <v>2.99</v>
      </c>
      <c r="CW1352" s="3">
        <v>0.1599999999999997</v>
      </c>
      <c r="CX1352" s="3">
        <v>3.57</v>
      </c>
      <c r="CY1352" s="3">
        <v>3.39</v>
      </c>
      <c r="CZ1352" s="3">
        <v>0.17999999999999972</v>
      </c>
      <c r="DA1352" s="3">
        <v>3.5</v>
      </c>
      <c r="DB1352" s="3">
        <v>2.8</v>
      </c>
      <c r="DC1352" s="3">
        <v>0.70000000000000018</v>
      </c>
      <c r="DD1352" s="3">
        <v>3.08</v>
      </c>
      <c r="DE1352" s="3">
        <v>2.93</v>
      </c>
      <c r="DF1352" s="3">
        <v>0.14999999999999991</v>
      </c>
      <c r="DG1352" s="3">
        <v>2.4500000000000002</v>
      </c>
      <c r="DH1352" s="3">
        <v>2.08</v>
      </c>
      <c r="DI1352" s="3">
        <v>0.37000000000000011</v>
      </c>
      <c r="DJ1352" s="3">
        <v>2.2400000000000002</v>
      </c>
      <c r="DK1352" s="3">
        <v>2.13</v>
      </c>
      <c r="DL1352" s="3">
        <v>0.11000000000000032</v>
      </c>
      <c r="DM1352" s="3">
        <v>6.75</v>
      </c>
      <c r="DN1352" s="3">
        <v>5.74</v>
      </c>
      <c r="DO1352" s="3">
        <v>1.0099999999999998</v>
      </c>
      <c r="DP1352" s="3">
        <v>5.13</v>
      </c>
      <c r="DQ1352" s="3">
        <v>4.3600000000000003</v>
      </c>
      <c r="DR1352" s="3">
        <v>0.76999999999999957</v>
      </c>
      <c r="DS1352" s="3">
        <v>4.5</v>
      </c>
      <c r="DT1352" s="3">
        <v>3.6</v>
      </c>
      <c r="DU1352" s="3">
        <v>0.89999999999999991</v>
      </c>
      <c r="DV1352" s="3">
        <v>3.15</v>
      </c>
      <c r="DW1352" s="3">
        <v>2.52</v>
      </c>
      <c r="DX1352" s="3">
        <v>0.62999999999999989</v>
      </c>
    </row>
    <row r="1353" spans="1:128" s="3" customFormat="1" x14ac:dyDescent="0.25">
      <c r="A1353" s="36" t="s">
        <v>1524</v>
      </c>
      <c r="B1353" s="36" t="s">
        <v>1205</v>
      </c>
      <c r="C1353" s="36" t="s">
        <v>1206</v>
      </c>
      <c r="D1353" s="37" t="s">
        <v>1277</v>
      </c>
      <c r="E1353" s="36" t="s">
        <v>1278</v>
      </c>
      <c r="F1353" s="37" t="s">
        <v>1153</v>
      </c>
      <c r="G1353" s="36" t="s">
        <v>1154</v>
      </c>
      <c r="H1353" s="36" t="s">
        <v>168</v>
      </c>
      <c r="I1353" s="36" t="s">
        <v>388</v>
      </c>
      <c r="J1353" s="36" t="s">
        <v>171</v>
      </c>
      <c r="K1353" s="44">
        <v>11.18</v>
      </c>
      <c r="L1353" s="38" t="str">
        <f>IF(J1353="10",K1353,"")</f>
        <v/>
      </c>
      <c r="M1353" s="38"/>
      <c r="N1353" s="38"/>
      <c r="O1353" s="38">
        <v>0</v>
      </c>
      <c r="P1353" s="38">
        <f>IF(J1353&lt;&gt;"20",IF(J1353="15",K1353,ROUND(K1353*0.85,2)),"")</f>
        <v>11.18</v>
      </c>
      <c r="Q1353" s="38">
        <f>ROUND(P1353*S1353/100,2)</f>
        <v>10.06</v>
      </c>
      <c r="R1353" s="38">
        <f>P1353-Q1353</f>
        <v>1.1199999999999992</v>
      </c>
      <c r="S1353" s="38" t="s">
        <v>389</v>
      </c>
      <c r="T1353" s="38">
        <f>IF(J1353="20",K1353,IF(J1353="10",ROUND(K1353*0.7,2),ROUND(K1353/0.85*0.7,2)))</f>
        <v>9.2100000000000009</v>
      </c>
      <c r="U1353" s="38">
        <f>ROUND(T1353*W1353/100,2)</f>
        <v>8.75</v>
      </c>
      <c r="V1353" s="38">
        <f>T1353-U1353</f>
        <v>0.46000000000000085</v>
      </c>
      <c r="W1353" s="36">
        <v>95</v>
      </c>
      <c r="X1353" s="38">
        <f>IF(J1353="20",ROUND(K1353/0.7*0.6,2),IF(J1353="10",ROUND(K1353*0.6,2),ROUND(K1353/0.85*0.6,2)))</f>
        <v>7.89</v>
      </c>
      <c r="Y1353" s="38">
        <f>ROUND(X1353*AA1353/100,2)</f>
        <v>7.5</v>
      </c>
      <c r="Z1353" s="38">
        <f>X1353-Y1353</f>
        <v>0.38999999999999968</v>
      </c>
      <c r="AA1353" s="36">
        <v>95</v>
      </c>
      <c r="AB1353" s="38" t="s">
        <v>95</v>
      </c>
      <c r="AC1353" s="38">
        <v>10.06</v>
      </c>
      <c r="AD1353" s="38">
        <v>9.56</v>
      </c>
      <c r="AE1353" s="38">
        <v>0.5</v>
      </c>
      <c r="AI1353" s="3">
        <f>ROUND(P1353*0.3,2)</f>
        <v>3.35</v>
      </c>
      <c r="AJ1353" s="3">
        <f>ROUND(AI1353*S1353/100,2)</f>
        <v>3.02</v>
      </c>
      <c r="AK1353" s="3">
        <f>AI1353-AJ1353</f>
        <v>0.33000000000000007</v>
      </c>
      <c r="AL1353" s="3">
        <f>ROUND(T1353*0.3,2)</f>
        <v>2.76</v>
      </c>
      <c r="AM1353" s="3">
        <f>ROUND(AL1353*W1353/100,2)</f>
        <v>2.62</v>
      </c>
      <c r="AN1353" s="3">
        <f>AL1353-AM1353</f>
        <v>0.13999999999999968</v>
      </c>
      <c r="AO1353" s="3">
        <f>ROUND(X1353*0.3,2)</f>
        <v>2.37</v>
      </c>
      <c r="AP1353" s="3">
        <f>ROUND(AO1353*AA1353/100,2)</f>
        <v>2.25</v>
      </c>
      <c r="AQ1353" s="3">
        <f>AO1353-AP1353</f>
        <v>0.12000000000000011</v>
      </c>
      <c r="AR1353" s="3">
        <v>3.02</v>
      </c>
      <c r="AS1353" s="3">
        <v>2.87</v>
      </c>
      <c r="AT1353" s="3">
        <v>0.14999999999999991</v>
      </c>
      <c r="AX1353" s="3">
        <f>ROUND($P1353*0.6,2)</f>
        <v>6.71</v>
      </c>
      <c r="AY1353" s="3">
        <f>ROUND(AX1353*$S1353/100,2)</f>
        <v>6.04</v>
      </c>
      <c r="AZ1353" s="3">
        <f>AX1353-AY1353</f>
        <v>0.66999999999999993</v>
      </c>
      <c r="BA1353" s="3">
        <f>ROUND($T1353*0.6,2)</f>
        <v>5.53</v>
      </c>
      <c r="BB1353" s="3">
        <f>ROUND(BA1353*$W1353/100,2)</f>
        <v>5.25</v>
      </c>
      <c r="BC1353" s="3">
        <f>BA1353-BB1353</f>
        <v>0.28000000000000025</v>
      </c>
      <c r="BD1353" s="3">
        <f>ROUND($X1353*0.6,2)</f>
        <v>4.7300000000000004</v>
      </c>
      <c r="BE1353" s="3">
        <f>ROUND(BD1353*$AA1353/100,2)</f>
        <v>4.49</v>
      </c>
      <c r="BF1353" s="3">
        <f>BD1353-BE1353</f>
        <v>0.24000000000000021</v>
      </c>
      <c r="BG1353" s="3">
        <v>6.04</v>
      </c>
      <c r="BH1353" s="3">
        <v>5.74</v>
      </c>
      <c r="BI1353" s="3">
        <v>0.29999999999999982</v>
      </c>
      <c r="BJ1353" s="3" t="s">
        <v>171</v>
      </c>
      <c r="BK1353" s="3">
        <v>20.88</v>
      </c>
      <c r="BL1353" s="3">
        <v>19.84</v>
      </c>
      <c r="BM1353" s="3">
        <v>1.0399999999999991</v>
      </c>
      <c r="BN1353" s="3">
        <v>16.93</v>
      </c>
      <c r="BO1353" s="3">
        <v>16.079999999999998</v>
      </c>
      <c r="BP1353" s="3">
        <v>0.85000000000000142</v>
      </c>
      <c r="BQ1353" s="3">
        <v>19.079999999999998</v>
      </c>
      <c r="BR1353" s="3">
        <v>18.13</v>
      </c>
      <c r="BS1353" s="3">
        <v>0.94999999999999929</v>
      </c>
      <c r="BT1353" s="3">
        <v>15.13</v>
      </c>
      <c r="BU1353" s="3">
        <v>14.37</v>
      </c>
      <c r="BV1353" s="3">
        <v>0.76000000000000156</v>
      </c>
      <c r="BW1353" s="3">
        <v>17.739999999999998</v>
      </c>
      <c r="BX1353" s="3">
        <v>16.850000000000001</v>
      </c>
      <c r="BY1353" s="3">
        <v>0.88999999999999702</v>
      </c>
      <c r="BZ1353" s="3">
        <v>18.38</v>
      </c>
      <c r="CA1353" s="3">
        <v>17.46</v>
      </c>
      <c r="CB1353" s="3">
        <v>0.91999999999999815</v>
      </c>
      <c r="CC1353" s="3">
        <v>17.04</v>
      </c>
      <c r="CD1353" s="3">
        <v>16.190000000000001</v>
      </c>
      <c r="CE1353" s="3">
        <v>0.84999999999999787</v>
      </c>
      <c r="CF1353" s="3">
        <v>16.18</v>
      </c>
      <c r="CG1353" s="3">
        <v>15.37</v>
      </c>
      <c r="CH1353" s="3">
        <v>0.8100000000000005</v>
      </c>
      <c r="CI1353" s="3">
        <v>15.06</v>
      </c>
      <c r="CJ1353" s="3">
        <v>14.31</v>
      </c>
      <c r="CK1353" s="3">
        <v>0.75</v>
      </c>
      <c r="CL1353" s="3">
        <v>14.62</v>
      </c>
      <c r="CM1353" s="3">
        <v>13.89</v>
      </c>
      <c r="CN1353" s="3">
        <v>0.72999999999999865</v>
      </c>
      <c r="CO1353" s="3">
        <v>11.85</v>
      </c>
      <c r="CP1353" s="3">
        <v>11.26</v>
      </c>
      <c r="CQ1353" s="3">
        <v>0.58999999999999986</v>
      </c>
      <c r="CR1353" s="3">
        <v>13.36</v>
      </c>
      <c r="CS1353" s="3">
        <v>12.69</v>
      </c>
      <c r="CT1353" s="3">
        <v>0.66999999999999993</v>
      </c>
      <c r="CU1353" s="3">
        <v>10.59</v>
      </c>
      <c r="CV1353" s="3">
        <v>10.06</v>
      </c>
      <c r="CW1353" s="3">
        <v>0.52999999999999936</v>
      </c>
      <c r="CX1353" s="3">
        <v>12.42</v>
      </c>
      <c r="CY1353" s="3">
        <v>11.8</v>
      </c>
      <c r="CZ1353" s="3">
        <v>0.61999999999999922</v>
      </c>
      <c r="DA1353" s="3">
        <v>12.87</v>
      </c>
      <c r="DB1353" s="3">
        <v>12.23</v>
      </c>
      <c r="DC1353" s="3">
        <v>0.63999999999999879</v>
      </c>
      <c r="DD1353" s="3">
        <v>11.93</v>
      </c>
      <c r="DE1353" s="3">
        <v>11.33</v>
      </c>
      <c r="DF1353" s="3">
        <v>0.59999999999999964</v>
      </c>
      <c r="DG1353" s="3">
        <v>11.33</v>
      </c>
      <c r="DH1353" s="3">
        <v>10.76</v>
      </c>
      <c r="DI1353" s="3">
        <v>0.57000000000000028</v>
      </c>
      <c r="DJ1353" s="3">
        <v>10.54</v>
      </c>
      <c r="DK1353" s="3">
        <v>10.01</v>
      </c>
      <c r="DL1353" s="3">
        <v>0.52999999999999936</v>
      </c>
      <c r="DM1353" s="3">
        <v>18.79</v>
      </c>
      <c r="DN1353" s="3">
        <v>17.850000000000001</v>
      </c>
      <c r="DO1353" s="3">
        <v>0.93999999999999773</v>
      </c>
      <c r="DP1353" s="3">
        <v>17.170000000000002</v>
      </c>
      <c r="DQ1353" s="3">
        <v>16.309999999999999</v>
      </c>
      <c r="DR1353" s="3">
        <v>0.86000000000000298</v>
      </c>
      <c r="DS1353" s="3">
        <v>16.54</v>
      </c>
      <c r="DT1353" s="3">
        <v>15.71</v>
      </c>
      <c r="DU1353" s="3">
        <v>0.82999999999999829</v>
      </c>
      <c r="DV1353" s="3">
        <v>14.56</v>
      </c>
      <c r="DW1353" s="3">
        <v>13.83</v>
      </c>
      <c r="DX1353" s="3">
        <v>0.73000000000000043</v>
      </c>
    </row>
    <row r="1354" spans="1:128" s="3" customFormat="1" x14ac:dyDescent="0.25">
      <c r="A1354" s="36" t="s">
        <v>1524</v>
      </c>
      <c r="B1354" s="36" t="s">
        <v>1205</v>
      </c>
      <c r="C1354" s="36" t="s">
        <v>1206</v>
      </c>
      <c r="D1354" s="37" t="s">
        <v>1277</v>
      </c>
      <c r="E1354" s="36" t="s">
        <v>1278</v>
      </c>
      <c r="F1354" s="37" t="s">
        <v>1153</v>
      </c>
      <c r="G1354" s="36" t="s">
        <v>1154</v>
      </c>
      <c r="H1354" s="36" t="s">
        <v>201</v>
      </c>
      <c r="I1354" s="36" t="s">
        <v>388</v>
      </c>
      <c r="J1354" s="36" t="s">
        <v>171</v>
      </c>
      <c r="K1354" s="44">
        <v>11.18</v>
      </c>
      <c r="L1354" s="38" t="str">
        <f>IF(J1354="10",K1354,"")</f>
        <v/>
      </c>
      <c r="M1354" s="38"/>
      <c r="N1354" s="38"/>
      <c r="O1354" s="38">
        <v>0</v>
      </c>
      <c r="P1354" s="38">
        <f>IF(H1354="A",IF(J1354&lt;&gt;"20",IF(J1354="15",K1354*0.87,ROUND(K1354/0.87*0.85,2)),""))</f>
        <v>9.7265999999999995</v>
      </c>
      <c r="Q1354" s="38">
        <f>ROUND(P1354*S1354/100,2)</f>
        <v>8.75</v>
      </c>
      <c r="R1354" s="38">
        <f>P1354-Q1354</f>
        <v>0.97659999999999947</v>
      </c>
      <c r="S1354" s="38" t="s">
        <v>389</v>
      </c>
      <c r="T1354" s="38">
        <f>IF(J1354="20",K1354,IF(J1354="10",ROUND(K1354*0.7,2),ROUND(K1354/0.85*0.7,2)))</f>
        <v>9.2100000000000009</v>
      </c>
      <c r="U1354" s="38">
        <f>ROUND(T1354*W1354/100,2)</f>
        <v>8.75</v>
      </c>
      <c r="V1354" s="38">
        <f>T1354-U1354</f>
        <v>0.46000000000000085</v>
      </c>
      <c r="W1354" s="36">
        <v>95</v>
      </c>
      <c r="X1354" s="38">
        <f>IF(J1354="20",ROUND(K1354/0.7*0.6,2),IF(J1354="10",ROUND(K1354*0.6,2),ROUND(K1354/0.85*0.6,2)))</f>
        <v>7.89</v>
      </c>
      <c r="Y1354" s="38">
        <f>ROUND(X1354*AA1354/100,2)</f>
        <v>7.5</v>
      </c>
      <c r="Z1354" s="38">
        <f>X1354-Y1354</f>
        <v>0.38999999999999968</v>
      </c>
      <c r="AA1354" s="36">
        <v>95</v>
      </c>
      <c r="AB1354" s="38" t="s">
        <v>95</v>
      </c>
      <c r="AC1354" s="38">
        <v>10.06</v>
      </c>
      <c r="AD1354" s="38">
        <v>9.56</v>
      </c>
      <c r="AE1354" s="38">
        <v>0.5</v>
      </c>
      <c r="AI1354" s="3">
        <f>ROUND(P1354*0.3,2)</f>
        <v>2.92</v>
      </c>
      <c r="AJ1354" s="3">
        <f>ROUND(AI1354*S1354/100,2)</f>
        <v>2.63</v>
      </c>
      <c r="AK1354" s="3">
        <f>AI1354-AJ1354</f>
        <v>0.29000000000000004</v>
      </c>
      <c r="AL1354" s="3">
        <f>ROUND(T1354*0.3,2)</f>
        <v>2.76</v>
      </c>
      <c r="AM1354" s="3">
        <f>ROUND(AL1354*W1354/100,2)</f>
        <v>2.62</v>
      </c>
      <c r="AN1354" s="3">
        <f>AL1354-AM1354</f>
        <v>0.13999999999999968</v>
      </c>
      <c r="AO1354" s="3">
        <f>ROUND(X1354*0.3,2)</f>
        <v>2.37</v>
      </c>
      <c r="AP1354" s="3">
        <f>ROUND(AO1354*AA1354/100,2)</f>
        <v>2.25</v>
      </c>
      <c r="AQ1354" s="3">
        <f>AO1354-AP1354</f>
        <v>0.12000000000000011</v>
      </c>
      <c r="AR1354" s="3">
        <v>3.02</v>
      </c>
      <c r="AS1354" s="3">
        <v>2.87</v>
      </c>
      <c r="AT1354" s="3">
        <v>0.14999999999999991</v>
      </c>
      <c r="AX1354" s="3">
        <f>ROUND($P1354*0.6,2)</f>
        <v>5.84</v>
      </c>
      <c r="AY1354" s="3">
        <f>ROUND(AX1354*$S1354/100,2)</f>
        <v>5.26</v>
      </c>
      <c r="AZ1354" s="3">
        <f>AX1354-AY1354</f>
        <v>0.58000000000000007</v>
      </c>
      <c r="BA1354" s="3">
        <f>ROUND($T1354*0.6,2)</f>
        <v>5.53</v>
      </c>
      <c r="BB1354" s="3">
        <f>ROUND(BA1354*$W1354/100,2)</f>
        <v>5.25</v>
      </c>
      <c r="BC1354" s="3">
        <f>BA1354-BB1354</f>
        <v>0.28000000000000025</v>
      </c>
      <c r="BD1354" s="3">
        <f>ROUND($X1354*0.6,2)</f>
        <v>4.7300000000000004</v>
      </c>
      <c r="BE1354" s="3">
        <f>ROUND(BD1354*$AA1354/100,2)</f>
        <v>4.49</v>
      </c>
      <c r="BF1354" s="3">
        <f>BD1354-BE1354</f>
        <v>0.24000000000000021</v>
      </c>
      <c r="BG1354" s="3">
        <v>6.04</v>
      </c>
      <c r="BH1354" s="3">
        <v>5.74</v>
      </c>
      <c r="BI1354" s="3">
        <v>0.29999999999999982</v>
      </c>
      <c r="BJ1354" s="3" t="s">
        <v>171</v>
      </c>
      <c r="BK1354" s="3">
        <v>19.426600000000001</v>
      </c>
      <c r="BL1354" s="3">
        <v>18.46</v>
      </c>
      <c r="BM1354" s="3">
        <v>0.96659999999999968</v>
      </c>
      <c r="BN1354" s="3">
        <v>16.93</v>
      </c>
      <c r="BO1354" s="3">
        <v>16.079999999999998</v>
      </c>
      <c r="BP1354" s="3">
        <v>0.85000000000000142</v>
      </c>
      <c r="BQ1354" s="3">
        <v>17.6266</v>
      </c>
      <c r="BR1354" s="3">
        <v>16.75</v>
      </c>
      <c r="BS1354" s="3">
        <v>0.87659999999999982</v>
      </c>
      <c r="BT1354" s="3">
        <v>15.13</v>
      </c>
      <c r="BU1354" s="3">
        <v>14.37</v>
      </c>
      <c r="BV1354" s="3">
        <v>0.76000000000000156</v>
      </c>
      <c r="BW1354" s="3">
        <v>17.739999999999998</v>
      </c>
      <c r="BX1354" s="3">
        <v>16.850000000000001</v>
      </c>
      <c r="BY1354" s="3">
        <v>0.88999999999999702</v>
      </c>
      <c r="BZ1354" s="3">
        <v>16.926600000000001</v>
      </c>
      <c r="CA1354" s="3">
        <v>16.079999999999998</v>
      </c>
      <c r="CB1354" s="3">
        <v>0.84660000000000224</v>
      </c>
      <c r="CC1354" s="3">
        <v>17.04</v>
      </c>
      <c r="CD1354" s="3">
        <v>16.190000000000001</v>
      </c>
      <c r="CE1354" s="3">
        <v>0.84999999999999787</v>
      </c>
      <c r="CF1354" s="3">
        <v>14.726599999999999</v>
      </c>
      <c r="CG1354" s="3">
        <v>13.99</v>
      </c>
      <c r="CH1354" s="3">
        <v>0.73659999999999926</v>
      </c>
      <c r="CI1354" s="3">
        <v>15.06</v>
      </c>
      <c r="CJ1354" s="3">
        <v>14.31</v>
      </c>
      <c r="CK1354" s="3">
        <v>0.75</v>
      </c>
      <c r="CL1354" s="3">
        <v>13.6</v>
      </c>
      <c r="CM1354" s="3">
        <v>12.92</v>
      </c>
      <c r="CN1354" s="3">
        <v>0.67999999999999972</v>
      </c>
      <c r="CO1354" s="3">
        <v>11.85</v>
      </c>
      <c r="CP1354" s="3">
        <v>11.26</v>
      </c>
      <c r="CQ1354" s="3">
        <v>0.58999999999999986</v>
      </c>
      <c r="CR1354" s="3">
        <v>12.34</v>
      </c>
      <c r="CS1354" s="3">
        <v>11.72</v>
      </c>
      <c r="CT1354" s="3">
        <v>0.61999999999999922</v>
      </c>
      <c r="CU1354" s="3">
        <v>10.59</v>
      </c>
      <c r="CV1354" s="3">
        <v>10.06</v>
      </c>
      <c r="CW1354" s="3">
        <v>0.52999999999999936</v>
      </c>
      <c r="CX1354" s="3">
        <v>12.42</v>
      </c>
      <c r="CY1354" s="3">
        <v>11.8</v>
      </c>
      <c r="CZ1354" s="3">
        <v>0.61999999999999922</v>
      </c>
      <c r="DA1354" s="3">
        <v>11.85</v>
      </c>
      <c r="DB1354" s="3">
        <v>11.26</v>
      </c>
      <c r="DC1354" s="3">
        <v>0.58999999999999986</v>
      </c>
      <c r="DD1354" s="3">
        <v>11.93</v>
      </c>
      <c r="DE1354" s="3">
        <v>11.33</v>
      </c>
      <c r="DF1354" s="3">
        <v>0.59999999999999964</v>
      </c>
      <c r="DG1354" s="3">
        <v>10.31</v>
      </c>
      <c r="DH1354" s="3">
        <v>9.7899999999999991</v>
      </c>
      <c r="DI1354" s="3">
        <v>0.52000000000000135</v>
      </c>
      <c r="DJ1354" s="3">
        <v>10.54</v>
      </c>
      <c r="DK1354" s="3">
        <v>10.01</v>
      </c>
      <c r="DL1354" s="3">
        <v>0.52999999999999936</v>
      </c>
      <c r="DM1354" s="3">
        <v>17.48</v>
      </c>
      <c r="DN1354" s="3">
        <v>16.61</v>
      </c>
      <c r="DO1354" s="3">
        <v>0.87000000000000099</v>
      </c>
      <c r="DP1354" s="3">
        <v>15.86</v>
      </c>
      <c r="DQ1354" s="3">
        <v>15.07</v>
      </c>
      <c r="DR1354" s="3">
        <v>0.78999999999999915</v>
      </c>
      <c r="DS1354" s="3">
        <v>15.23</v>
      </c>
      <c r="DT1354" s="3">
        <v>14.47</v>
      </c>
      <c r="DU1354" s="3">
        <v>0.75999999999999979</v>
      </c>
      <c r="DV1354" s="3">
        <v>13.25</v>
      </c>
      <c r="DW1354" s="3">
        <v>12.59</v>
      </c>
      <c r="DX1354" s="3">
        <v>0.66000000000000014</v>
      </c>
    </row>
    <row r="1355" spans="1:128" s="3" customFormat="1" x14ac:dyDescent="0.25">
      <c r="A1355" s="36" t="s">
        <v>1525</v>
      </c>
      <c r="B1355" s="36" t="s">
        <v>1205</v>
      </c>
      <c r="C1355" s="36" t="s">
        <v>1206</v>
      </c>
      <c r="D1355" s="37" t="s">
        <v>1215</v>
      </c>
      <c r="E1355" s="36" t="s">
        <v>1206</v>
      </c>
      <c r="F1355" s="37" t="s">
        <v>1173</v>
      </c>
      <c r="G1355" s="36" t="s">
        <v>1174</v>
      </c>
      <c r="H1355" s="36" t="s">
        <v>93</v>
      </c>
      <c r="I1355" s="36" t="s">
        <v>225</v>
      </c>
      <c r="J1355" s="40">
        <v>30</v>
      </c>
      <c r="K1355" s="44">
        <v>8</v>
      </c>
      <c r="L1355" s="38" t="str">
        <f>IF(J1355="10",K1355,"")</f>
        <v/>
      </c>
      <c r="M1355" s="38"/>
      <c r="N1355" s="38"/>
      <c r="O1355" s="38"/>
      <c r="P1355" s="38"/>
      <c r="Q1355" s="38"/>
      <c r="R1355" s="38"/>
      <c r="S1355" s="38"/>
      <c r="T1355" s="38"/>
      <c r="U1355" s="38"/>
      <c r="V1355" s="38"/>
      <c r="W1355" s="36"/>
      <c r="X1355" s="38">
        <f>K1355</f>
        <v>8</v>
      </c>
      <c r="Y1355" s="38">
        <f>ROUND(X1355*AA1355/100,2)</f>
        <v>7.6</v>
      </c>
      <c r="Z1355" s="38">
        <f>X1355-Y1355</f>
        <v>0.40000000000000036</v>
      </c>
      <c r="AA1355" s="36">
        <v>95</v>
      </c>
      <c r="AB1355" s="38"/>
      <c r="AC1355" s="38"/>
      <c r="AD1355" s="38"/>
      <c r="AE1355" s="38"/>
      <c r="BJ1355" s="43">
        <v>30</v>
      </c>
      <c r="BN1355" s="3">
        <v>19.2</v>
      </c>
      <c r="BO1355" s="3">
        <v>18.239999999999998</v>
      </c>
      <c r="BP1355" s="3">
        <v>0.96000000000000085</v>
      </c>
      <c r="BT1355" s="3">
        <v>16.2</v>
      </c>
      <c r="BU1355" s="3">
        <v>15.39</v>
      </c>
      <c r="BV1355" s="3">
        <v>0.80999999999999872</v>
      </c>
      <c r="CO1355" s="3">
        <v>13.44</v>
      </c>
      <c r="CP1355" s="3">
        <v>12.77</v>
      </c>
      <c r="CQ1355" s="3">
        <v>0.66999999999999993</v>
      </c>
      <c r="CU1355" s="3">
        <v>11.34</v>
      </c>
      <c r="CV1355" s="3">
        <v>10.77</v>
      </c>
      <c r="CW1355" s="3">
        <v>0.57000000000000028</v>
      </c>
    </row>
    <row r="1356" spans="1:128" s="3" customFormat="1" x14ac:dyDescent="0.25">
      <c r="A1356" s="36" t="s">
        <v>1526</v>
      </c>
      <c r="B1356" s="36" t="s">
        <v>1205</v>
      </c>
      <c r="C1356" s="36" t="s">
        <v>1206</v>
      </c>
      <c r="D1356" s="37" t="s">
        <v>1217</v>
      </c>
      <c r="E1356" s="36" t="s">
        <v>1218</v>
      </c>
      <c r="F1356" s="37" t="s">
        <v>1173</v>
      </c>
      <c r="G1356" s="36" t="s">
        <v>1174</v>
      </c>
      <c r="H1356" s="36" t="s">
        <v>93</v>
      </c>
      <c r="I1356" s="36" t="s">
        <v>225</v>
      </c>
      <c r="J1356" s="40">
        <v>30</v>
      </c>
      <c r="K1356" s="44">
        <v>8</v>
      </c>
      <c r="L1356" s="38" t="str">
        <f>IF(J1356="10",K1356,"")</f>
        <v/>
      </c>
      <c r="M1356" s="38"/>
      <c r="N1356" s="38"/>
      <c r="O1356" s="38"/>
      <c r="P1356" s="38"/>
      <c r="Q1356" s="38"/>
      <c r="R1356" s="38"/>
      <c r="S1356" s="38"/>
      <c r="T1356" s="38"/>
      <c r="U1356" s="38"/>
      <c r="V1356" s="38"/>
      <c r="W1356" s="36"/>
      <c r="X1356" s="38">
        <f>K1356</f>
        <v>8</v>
      </c>
      <c r="Y1356" s="38">
        <f>ROUND(X1356*AA1356/100,2)</f>
        <v>7.6</v>
      </c>
      <c r="Z1356" s="38">
        <f>X1356-Y1356</f>
        <v>0.40000000000000036</v>
      </c>
      <c r="AA1356" s="36">
        <v>95</v>
      </c>
      <c r="AB1356" s="38"/>
      <c r="AC1356" s="38"/>
      <c r="AD1356" s="38"/>
      <c r="AE1356" s="38"/>
      <c r="BJ1356" s="43">
        <v>30</v>
      </c>
      <c r="BN1356" s="3">
        <v>19.2</v>
      </c>
      <c r="BO1356" s="3">
        <v>18.239999999999998</v>
      </c>
      <c r="BP1356" s="3">
        <v>0.96000000000000085</v>
      </c>
      <c r="BT1356" s="3">
        <v>16.2</v>
      </c>
      <c r="BU1356" s="3">
        <v>15.39</v>
      </c>
      <c r="BV1356" s="3">
        <v>0.80999999999999872</v>
      </c>
      <c r="CO1356" s="3">
        <v>13.44</v>
      </c>
      <c r="CP1356" s="3">
        <v>12.77</v>
      </c>
      <c r="CQ1356" s="3">
        <v>0.66999999999999993</v>
      </c>
      <c r="CU1356" s="3">
        <v>11.34</v>
      </c>
      <c r="CV1356" s="3">
        <v>10.77</v>
      </c>
      <c r="CW1356" s="3">
        <v>0.57000000000000028</v>
      </c>
    </row>
    <row r="1357" spans="1:128" s="3" customFormat="1" x14ac:dyDescent="0.25">
      <c r="A1357" s="36" t="s">
        <v>1527</v>
      </c>
      <c r="B1357" s="36" t="s">
        <v>1205</v>
      </c>
      <c r="C1357" s="36" t="s">
        <v>1206</v>
      </c>
      <c r="D1357" s="37" t="s">
        <v>1226</v>
      </c>
      <c r="E1357" s="36" t="s">
        <v>1227</v>
      </c>
      <c r="F1357" s="37" t="s">
        <v>1528</v>
      </c>
      <c r="G1357" s="36" t="s">
        <v>1529</v>
      </c>
      <c r="H1357" s="36" t="s">
        <v>93</v>
      </c>
      <c r="I1357" s="36" t="s">
        <v>225</v>
      </c>
      <c r="J1357" s="40">
        <v>30</v>
      </c>
      <c r="K1357" s="44">
        <v>8</v>
      </c>
      <c r="L1357" s="38" t="str">
        <f>IF(J1357="10",K1357,"")</f>
        <v/>
      </c>
      <c r="M1357" s="38"/>
      <c r="N1357" s="38"/>
      <c r="O1357" s="38"/>
      <c r="P1357" s="38"/>
      <c r="Q1357" s="38"/>
      <c r="R1357" s="38"/>
      <c r="S1357" s="38"/>
      <c r="T1357" s="38"/>
      <c r="U1357" s="38"/>
      <c r="V1357" s="38"/>
      <c r="W1357" s="36"/>
      <c r="X1357" s="38">
        <f>K1357</f>
        <v>8</v>
      </c>
      <c r="Y1357" s="38">
        <f>ROUND(X1357*AA1357/100,2)</f>
        <v>7.6</v>
      </c>
      <c r="Z1357" s="38">
        <f>X1357-Y1357</f>
        <v>0.40000000000000036</v>
      </c>
      <c r="AA1357" s="36">
        <v>95</v>
      </c>
      <c r="AB1357" s="38"/>
      <c r="AC1357" s="38"/>
      <c r="AD1357" s="38"/>
      <c r="AE1357" s="38"/>
      <c r="BJ1357" s="43">
        <v>30</v>
      </c>
      <c r="BN1357" s="3">
        <v>19.2</v>
      </c>
      <c r="BO1357" s="3">
        <v>18.239999999999998</v>
      </c>
      <c r="BP1357" s="3">
        <v>0.96000000000000085</v>
      </c>
      <c r="BT1357" s="3">
        <v>16.2</v>
      </c>
      <c r="BU1357" s="3">
        <v>15.39</v>
      </c>
      <c r="BV1357" s="3">
        <v>0.80999999999999872</v>
      </c>
      <c r="CO1357" s="3">
        <v>13.44</v>
      </c>
      <c r="CP1357" s="3">
        <v>12.77</v>
      </c>
      <c r="CQ1357" s="3">
        <v>0.66999999999999993</v>
      </c>
      <c r="CU1357" s="3">
        <v>11.34</v>
      </c>
      <c r="CV1357" s="3">
        <v>10.77</v>
      </c>
      <c r="CW1357" s="3">
        <v>0.57000000000000028</v>
      </c>
    </row>
    <row r="1358" spans="1:128" s="3" customFormat="1" x14ac:dyDescent="0.25">
      <c r="A1358" s="36" t="s">
        <v>1530</v>
      </c>
      <c r="B1358" s="36" t="s">
        <v>1205</v>
      </c>
      <c r="C1358" s="36" t="s">
        <v>1206</v>
      </c>
      <c r="D1358" s="37" t="s">
        <v>1220</v>
      </c>
      <c r="E1358" s="36" t="s">
        <v>1221</v>
      </c>
      <c r="F1358" s="37" t="s">
        <v>1528</v>
      </c>
      <c r="G1358" s="36" t="s">
        <v>1529</v>
      </c>
      <c r="H1358" s="36" t="s">
        <v>93</v>
      </c>
      <c r="I1358" s="36" t="s">
        <v>225</v>
      </c>
      <c r="J1358" s="40">
        <v>30</v>
      </c>
      <c r="K1358" s="44">
        <v>8</v>
      </c>
      <c r="L1358" s="38" t="str">
        <f>IF(J1358="10",K1358,"")</f>
        <v/>
      </c>
      <c r="M1358" s="38"/>
      <c r="N1358" s="38"/>
      <c r="O1358" s="38"/>
      <c r="P1358" s="38"/>
      <c r="Q1358" s="38"/>
      <c r="R1358" s="38"/>
      <c r="S1358" s="38"/>
      <c r="T1358" s="38"/>
      <c r="U1358" s="38"/>
      <c r="V1358" s="38"/>
      <c r="W1358" s="36"/>
      <c r="X1358" s="38">
        <f>K1358</f>
        <v>8</v>
      </c>
      <c r="Y1358" s="38">
        <f>ROUND(X1358*AA1358/100,2)</f>
        <v>7.6</v>
      </c>
      <c r="Z1358" s="38">
        <f>X1358-Y1358</f>
        <v>0.40000000000000036</v>
      </c>
      <c r="AA1358" s="36">
        <v>95</v>
      </c>
      <c r="AB1358" s="38"/>
      <c r="AC1358" s="38"/>
      <c r="AD1358" s="38"/>
      <c r="AE1358" s="38"/>
      <c r="BJ1358" s="43">
        <v>30</v>
      </c>
      <c r="BN1358" s="3">
        <v>19.2</v>
      </c>
      <c r="BO1358" s="3">
        <v>18.239999999999998</v>
      </c>
      <c r="BP1358" s="3">
        <v>0.96000000000000085</v>
      </c>
      <c r="BT1358" s="3">
        <v>16.2</v>
      </c>
      <c r="BU1358" s="3">
        <v>15.39</v>
      </c>
      <c r="BV1358" s="3">
        <v>0.80999999999999872</v>
      </c>
      <c r="CO1358" s="3">
        <v>13.44</v>
      </c>
      <c r="CP1358" s="3">
        <v>12.77</v>
      </c>
      <c r="CQ1358" s="3">
        <v>0.66999999999999993</v>
      </c>
      <c r="CU1358" s="3">
        <v>11.34</v>
      </c>
      <c r="CV1358" s="3">
        <v>10.77</v>
      </c>
      <c r="CW1358" s="3">
        <v>0.57000000000000028</v>
      </c>
    </row>
    <row r="1359" spans="1:128" s="3" customFormat="1" x14ac:dyDescent="0.25">
      <c r="A1359" s="36" t="s">
        <v>1531</v>
      </c>
      <c r="B1359" s="36" t="s">
        <v>1205</v>
      </c>
      <c r="C1359" s="36" t="s">
        <v>1206</v>
      </c>
      <c r="D1359" s="37" t="s">
        <v>1217</v>
      </c>
      <c r="E1359" s="36" t="s">
        <v>1218</v>
      </c>
      <c r="F1359" s="37" t="s">
        <v>1528</v>
      </c>
      <c r="G1359" s="36" t="s">
        <v>1529</v>
      </c>
      <c r="H1359" s="36" t="s">
        <v>93</v>
      </c>
      <c r="I1359" s="36" t="s">
        <v>225</v>
      </c>
      <c r="J1359" s="40">
        <v>30</v>
      </c>
      <c r="K1359" s="44">
        <v>8</v>
      </c>
      <c r="L1359" s="38" t="str">
        <f>IF(J1359="10",K1359,"")</f>
        <v/>
      </c>
      <c r="M1359" s="38"/>
      <c r="N1359" s="38"/>
      <c r="O1359" s="38"/>
      <c r="P1359" s="38"/>
      <c r="Q1359" s="38"/>
      <c r="R1359" s="38"/>
      <c r="S1359" s="38"/>
      <c r="T1359" s="38"/>
      <c r="U1359" s="38"/>
      <c r="V1359" s="38"/>
      <c r="W1359" s="36"/>
      <c r="X1359" s="38">
        <f>K1359</f>
        <v>8</v>
      </c>
      <c r="Y1359" s="38">
        <f>ROUND(X1359*AA1359/100,2)</f>
        <v>7.6</v>
      </c>
      <c r="Z1359" s="38">
        <f>X1359-Y1359</f>
        <v>0.40000000000000036</v>
      </c>
      <c r="AA1359" s="36">
        <v>95</v>
      </c>
      <c r="AB1359" s="38"/>
      <c r="AC1359" s="38"/>
      <c r="AD1359" s="38"/>
      <c r="AE1359" s="38"/>
      <c r="BJ1359" s="43">
        <v>30</v>
      </c>
      <c r="BN1359" s="3">
        <v>19.2</v>
      </c>
      <c r="BO1359" s="3">
        <v>18.239999999999998</v>
      </c>
      <c r="BP1359" s="3">
        <v>0.96000000000000085</v>
      </c>
      <c r="BT1359" s="3">
        <v>16.2</v>
      </c>
      <c r="BU1359" s="3">
        <v>15.39</v>
      </c>
      <c r="BV1359" s="3">
        <v>0.80999999999999872</v>
      </c>
      <c r="CO1359" s="3">
        <v>13.44</v>
      </c>
      <c r="CP1359" s="3">
        <v>12.77</v>
      </c>
      <c r="CQ1359" s="3">
        <v>0.66999999999999993</v>
      </c>
      <c r="CU1359" s="3">
        <v>11.34</v>
      </c>
      <c r="CV1359" s="3">
        <v>10.77</v>
      </c>
      <c r="CW1359" s="3">
        <v>0.57000000000000028</v>
      </c>
    </row>
    <row r="1360" spans="1:128" s="3" customFormat="1" x14ac:dyDescent="0.25">
      <c r="A1360" s="36" t="s">
        <v>1532</v>
      </c>
      <c r="B1360" s="36" t="s">
        <v>1205</v>
      </c>
      <c r="C1360" s="36" t="s">
        <v>1206</v>
      </c>
      <c r="D1360" s="37" t="s">
        <v>1215</v>
      </c>
      <c r="E1360" s="36" t="s">
        <v>1206</v>
      </c>
      <c r="F1360" s="37" t="s">
        <v>1178</v>
      </c>
      <c r="G1360" s="36" t="s">
        <v>1179</v>
      </c>
      <c r="H1360" s="36" t="s">
        <v>93</v>
      </c>
      <c r="I1360" s="36" t="s">
        <v>225</v>
      </c>
      <c r="J1360" s="40">
        <v>30</v>
      </c>
      <c r="K1360" s="44">
        <v>8</v>
      </c>
      <c r="L1360" s="38" t="str">
        <f>IF(J1360="10",K1360,"")</f>
        <v/>
      </c>
      <c r="M1360" s="38"/>
      <c r="N1360" s="38"/>
      <c r="O1360" s="38"/>
      <c r="P1360" s="38"/>
      <c r="Q1360" s="38"/>
      <c r="R1360" s="38"/>
      <c r="S1360" s="38"/>
      <c r="T1360" s="38"/>
      <c r="U1360" s="38"/>
      <c r="V1360" s="38"/>
      <c r="W1360" s="36"/>
      <c r="X1360" s="38">
        <f>K1360</f>
        <v>8</v>
      </c>
      <c r="Y1360" s="38">
        <f>ROUND(X1360*AA1360/100,2)</f>
        <v>7.6</v>
      </c>
      <c r="Z1360" s="38">
        <f>X1360-Y1360</f>
        <v>0.40000000000000036</v>
      </c>
      <c r="AA1360" s="36">
        <v>95</v>
      </c>
      <c r="AB1360" s="38"/>
      <c r="AC1360" s="38"/>
      <c r="AD1360" s="38"/>
      <c r="AE1360" s="38"/>
      <c r="BJ1360" s="43">
        <v>30</v>
      </c>
      <c r="BN1360" s="3">
        <v>19.2</v>
      </c>
      <c r="BO1360" s="3">
        <v>18.239999999999998</v>
      </c>
      <c r="BP1360" s="3">
        <v>0.96000000000000085</v>
      </c>
      <c r="BT1360" s="3">
        <v>16.2</v>
      </c>
      <c r="BU1360" s="3">
        <v>15.39</v>
      </c>
      <c r="BV1360" s="3">
        <v>0.80999999999999872</v>
      </c>
      <c r="CO1360" s="3">
        <v>13.44</v>
      </c>
      <c r="CP1360" s="3">
        <v>12.77</v>
      </c>
      <c r="CQ1360" s="3">
        <v>0.66999999999999993</v>
      </c>
      <c r="CU1360" s="3">
        <v>11.34</v>
      </c>
      <c r="CV1360" s="3">
        <v>10.77</v>
      </c>
      <c r="CW1360" s="3">
        <v>0.57000000000000028</v>
      </c>
    </row>
    <row r="1361" spans="1:128" s="3" customFormat="1" x14ac:dyDescent="0.25">
      <c r="A1361" s="36" t="s">
        <v>1533</v>
      </c>
      <c r="B1361" s="36" t="s">
        <v>1205</v>
      </c>
      <c r="C1361" s="36" t="s">
        <v>1206</v>
      </c>
      <c r="D1361" s="37" t="s">
        <v>1217</v>
      </c>
      <c r="E1361" s="36" t="s">
        <v>1218</v>
      </c>
      <c r="F1361" s="37" t="s">
        <v>1178</v>
      </c>
      <c r="G1361" s="36" t="s">
        <v>1179</v>
      </c>
      <c r="H1361" s="36" t="s">
        <v>93</v>
      </c>
      <c r="I1361" s="36" t="s">
        <v>225</v>
      </c>
      <c r="J1361" s="40">
        <v>30</v>
      </c>
      <c r="K1361" s="44">
        <v>8</v>
      </c>
      <c r="L1361" s="38" t="str">
        <f>IF(J1361="10",K1361,"")</f>
        <v/>
      </c>
      <c r="M1361" s="38"/>
      <c r="N1361" s="38"/>
      <c r="O1361" s="38"/>
      <c r="P1361" s="38"/>
      <c r="Q1361" s="38"/>
      <c r="R1361" s="38"/>
      <c r="S1361" s="38"/>
      <c r="T1361" s="38"/>
      <c r="U1361" s="38"/>
      <c r="V1361" s="38"/>
      <c r="W1361" s="36"/>
      <c r="X1361" s="38">
        <f>K1361</f>
        <v>8</v>
      </c>
      <c r="Y1361" s="38">
        <f>ROUND(X1361*AA1361/100,2)</f>
        <v>7.6</v>
      </c>
      <c r="Z1361" s="38">
        <f>X1361-Y1361</f>
        <v>0.40000000000000036</v>
      </c>
      <c r="AA1361" s="36">
        <v>95</v>
      </c>
      <c r="AB1361" s="38"/>
      <c r="AC1361" s="38"/>
      <c r="AD1361" s="38"/>
      <c r="AE1361" s="38"/>
      <c r="BJ1361" s="43">
        <v>30</v>
      </c>
      <c r="BN1361" s="3">
        <v>19.2</v>
      </c>
      <c r="BO1361" s="3">
        <v>18.239999999999998</v>
      </c>
      <c r="BP1361" s="3">
        <v>0.96000000000000085</v>
      </c>
      <c r="BT1361" s="3">
        <v>16.2</v>
      </c>
      <c r="BU1361" s="3">
        <v>15.39</v>
      </c>
      <c r="BV1361" s="3">
        <v>0.80999999999999872</v>
      </c>
      <c r="CO1361" s="3">
        <v>13.44</v>
      </c>
      <c r="CP1361" s="3">
        <v>12.77</v>
      </c>
      <c r="CQ1361" s="3">
        <v>0.66999999999999993</v>
      </c>
      <c r="CU1361" s="3">
        <v>11.34</v>
      </c>
      <c r="CV1361" s="3">
        <v>10.77</v>
      </c>
      <c r="CW1361" s="3">
        <v>0.57000000000000028</v>
      </c>
    </row>
    <row r="1362" spans="1:128" s="3" customFormat="1" x14ac:dyDescent="0.25">
      <c r="A1362" s="36" t="s">
        <v>1534</v>
      </c>
      <c r="B1362" s="36" t="s">
        <v>1205</v>
      </c>
      <c r="C1362" s="36" t="s">
        <v>1206</v>
      </c>
      <c r="D1362" s="37" t="s">
        <v>1232</v>
      </c>
      <c r="E1362" s="36" t="s">
        <v>1233</v>
      </c>
      <c r="F1362" s="37" t="s">
        <v>1182</v>
      </c>
      <c r="G1362" s="36" t="s">
        <v>1183</v>
      </c>
      <c r="H1362" s="36" t="s">
        <v>168</v>
      </c>
      <c r="I1362" s="36" t="s">
        <v>388</v>
      </c>
      <c r="J1362" s="36" t="s">
        <v>171</v>
      </c>
      <c r="K1362" s="44">
        <v>7.08</v>
      </c>
      <c r="L1362" s="38" t="str">
        <f>IF(J1362="10",K1362,"")</f>
        <v/>
      </c>
      <c r="M1362" s="38"/>
      <c r="N1362" s="38"/>
      <c r="O1362" s="38">
        <v>0</v>
      </c>
      <c r="P1362" s="38">
        <f>IF(J1362&lt;&gt;"20",IF(J1362="15",K1362,ROUND(K1362*0.85,2)),"")</f>
        <v>7.08</v>
      </c>
      <c r="Q1362" s="38">
        <f>ROUND(P1362*S1362/100,2)</f>
        <v>6.37</v>
      </c>
      <c r="R1362" s="38">
        <f>P1362-Q1362</f>
        <v>0.71</v>
      </c>
      <c r="S1362" s="38" t="s">
        <v>389</v>
      </c>
      <c r="T1362" s="38">
        <f>IF(J1362="20",K1362,IF(J1362="10",ROUND(K1362*0.7,2),ROUND(K1362/0.85*0.7,2)))</f>
        <v>5.83</v>
      </c>
      <c r="U1362" s="38">
        <f>ROUND(T1362*W1362/100,2)</f>
        <v>5.54</v>
      </c>
      <c r="V1362" s="38">
        <f>T1362-U1362</f>
        <v>0.29000000000000004</v>
      </c>
      <c r="W1362" s="36">
        <v>95</v>
      </c>
      <c r="X1362" s="38">
        <f>IF(J1362="20",ROUND(K1362/0.7*0.6,2),IF(J1362="10",ROUND(K1362*0.6,2),ROUND(K1362/0.85*0.6,2)))</f>
        <v>5</v>
      </c>
      <c r="Y1362" s="38">
        <f>ROUND(X1362*AA1362/100,2)</f>
        <v>4.75</v>
      </c>
      <c r="Z1362" s="38">
        <f>X1362-Y1362</f>
        <v>0.25</v>
      </c>
      <c r="AA1362" s="36">
        <v>95</v>
      </c>
      <c r="AB1362" s="38" t="s">
        <v>95</v>
      </c>
      <c r="AC1362" s="38">
        <v>6.37</v>
      </c>
      <c r="AD1362" s="38">
        <v>6.05</v>
      </c>
      <c r="AE1362" s="38">
        <v>0.32000000000000028</v>
      </c>
      <c r="AI1362" s="3">
        <f>ROUND(P1362*0.3,2)</f>
        <v>2.12</v>
      </c>
      <c r="AJ1362" s="3">
        <f>ROUND(AI1362*S1362/100,2)</f>
        <v>1.91</v>
      </c>
      <c r="AK1362" s="3">
        <f>AI1362-AJ1362</f>
        <v>0.21000000000000019</v>
      </c>
      <c r="AL1362" s="3">
        <f>ROUND(T1362*0.3,2)</f>
        <v>1.75</v>
      </c>
      <c r="AM1362" s="3">
        <f>ROUND(AL1362*W1362/100,2)</f>
        <v>1.66</v>
      </c>
      <c r="AN1362" s="3">
        <f>AL1362-AM1362</f>
        <v>9.000000000000008E-2</v>
      </c>
      <c r="AO1362" s="3">
        <f>ROUND(X1362*0.3,2)</f>
        <v>1.5</v>
      </c>
      <c r="AP1362" s="3">
        <f>ROUND(AO1362*AA1362/100,2)</f>
        <v>1.43</v>
      </c>
      <c r="AQ1362" s="3">
        <f>AO1362-AP1362</f>
        <v>7.0000000000000062E-2</v>
      </c>
      <c r="AR1362" s="3">
        <v>1.91</v>
      </c>
      <c r="AS1362" s="3">
        <v>1.81</v>
      </c>
      <c r="AT1362" s="3">
        <v>9.9999999999999867E-2</v>
      </c>
      <c r="AX1362" s="3">
        <f>ROUND($P1362*0.6,2)</f>
        <v>4.25</v>
      </c>
      <c r="AY1362" s="3">
        <f>ROUND(AX1362*$S1362/100,2)</f>
        <v>3.83</v>
      </c>
      <c r="AZ1362" s="3">
        <f>AX1362-AY1362</f>
        <v>0.41999999999999993</v>
      </c>
      <c r="BA1362" s="3">
        <f>ROUND($T1362*0.6,2)</f>
        <v>3.5</v>
      </c>
      <c r="BB1362" s="3">
        <f>ROUND(BA1362*$W1362/100,2)</f>
        <v>3.33</v>
      </c>
      <c r="BC1362" s="3">
        <f>BA1362-BB1362</f>
        <v>0.16999999999999993</v>
      </c>
      <c r="BD1362" s="3">
        <f>ROUND($X1362*0.6,2)</f>
        <v>3</v>
      </c>
      <c r="BE1362" s="3">
        <f>ROUND(BD1362*$AA1362/100,2)</f>
        <v>2.85</v>
      </c>
      <c r="BF1362" s="3">
        <f>BD1362-BE1362</f>
        <v>0.14999999999999991</v>
      </c>
      <c r="BG1362" s="3">
        <v>3.82</v>
      </c>
      <c r="BH1362" s="3">
        <v>3.63</v>
      </c>
      <c r="BI1362" s="3">
        <v>0.18999999999999995</v>
      </c>
      <c r="BJ1362" s="3" t="s">
        <v>171</v>
      </c>
      <c r="BK1362" s="3">
        <v>15.78</v>
      </c>
      <c r="BL1362" s="3">
        <v>14.99</v>
      </c>
      <c r="BM1362" s="3">
        <v>0.78999999999999915</v>
      </c>
      <c r="BN1362" s="3">
        <v>13.34</v>
      </c>
      <c r="BO1362" s="3">
        <v>12.67</v>
      </c>
      <c r="BP1362" s="3">
        <v>0.66999999999999993</v>
      </c>
      <c r="BQ1362" s="3">
        <v>13.979999999999999</v>
      </c>
      <c r="BR1362" s="3">
        <v>13.28</v>
      </c>
      <c r="BS1362" s="3">
        <v>0.69999999999999929</v>
      </c>
      <c r="BT1362" s="3">
        <v>11.54</v>
      </c>
      <c r="BU1362" s="3">
        <v>10.96</v>
      </c>
      <c r="BV1362" s="3">
        <v>0.57999999999999829</v>
      </c>
      <c r="BW1362" s="3">
        <v>13.15</v>
      </c>
      <c r="BX1362" s="3">
        <v>12.49</v>
      </c>
      <c r="BY1362" s="3">
        <v>0.66000000000000014</v>
      </c>
      <c r="BZ1362" s="3">
        <v>13.28</v>
      </c>
      <c r="CA1362" s="3">
        <v>12.62</v>
      </c>
      <c r="CB1362" s="3">
        <v>0.66000000000000014</v>
      </c>
      <c r="CC1362" s="3">
        <v>12.45</v>
      </c>
      <c r="CD1362" s="3">
        <v>11.83</v>
      </c>
      <c r="CE1362" s="3">
        <v>0.61999999999999922</v>
      </c>
      <c r="CF1362" s="3">
        <v>12.08</v>
      </c>
      <c r="CG1362" s="3">
        <v>11.48</v>
      </c>
      <c r="CH1362" s="3">
        <v>0.59999999999999964</v>
      </c>
      <c r="CI1362" s="3">
        <v>11.37</v>
      </c>
      <c r="CJ1362" s="3">
        <v>10.8</v>
      </c>
      <c r="CK1362" s="3">
        <v>0.56999999999999851</v>
      </c>
      <c r="CL1362" s="3">
        <v>11.05</v>
      </c>
      <c r="CM1362" s="3">
        <v>10.5</v>
      </c>
      <c r="CN1362" s="3">
        <v>0.55000000000000071</v>
      </c>
      <c r="CO1362" s="3">
        <v>9.34</v>
      </c>
      <c r="CP1362" s="3">
        <v>8.8699999999999992</v>
      </c>
      <c r="CQ1362" s="3">
        <v>0.47000000000000064</v>
      </c>
      <c r="CR1362" s="3">
        <v>9.7899999999999991</v>
      </c>
      <c r="CS1362" s="3">
        <v>9.3000000000000007</v>
      </c>
      <c r="CT1362" s="3">
        <v>0.48999999999999844</v>
      </c>
      <c r="CU1362" s="3">
        <v>8.08</v>
      </c>
      <c r="CV1362" s="3">
        <v>7.68</v>
      </c>
      <c r="CW1362" s="3">
        <v>0.40000000000000036</v>
      </c>
      <c r="CX1362" s="3">
        <v>9.2100000000000009</v>
      </c>
      <c r="CY1362" s="3">
        <v>8.75</v>
      </c>
      <c r="CZ1362" s="3">
        <v>0.46000000000000085</v>
      </c>
      <c r="DA1362" s="3">
        <v>9.3000000000000007</v>
      </c>
      <c r="DB1362" s="3">
        <v>8.84</v>
      </c>
      <c r="DC1362" s="3">
        <v>0.46000000000000085</v>
      </c>
      <c r="DD1362" s="3">
        <v>8.7200000000000006</v>
      </c>
      <c r="DE1362" s="3">
        <v>8.2799999999999994</v>
      </c>
      <c r="DF1362" s="3">
        <v>0.44000000000000128</v>
      </c>
      <c r="DG1362" s="3">
        <v>8.4600000000000009</v>
      </c>
      <c r="DH1362" s="3">
        <v>8.0399999999999991</v>
      </c>
      <c r="DI1362" s="3">
        <v>0.42000000000000171</v>
      </c>
      <c r="DJ1362" s="3">
        <v>7.96</v>
      </c>
      <c r="DK1362" s="3">
        <v>7.56</v>
      </c>
      <c r="DL1362" s="3">
        <v>0.40000000000000036</v>
      </c>
      <c r="DM1362" s="3">
        <v>14.2</v>
      </c>
      <c r="DN1362" s="3">
        <v>13.49</v>
      </c>
      <c r="DO1362" s="3">
        <v>0.70999999999999908</v>
      </c>
      <c r="DP1362" s="3">
        <v>12.58</v>
      </c>
      <c r="DQ1362" s="3">
        <v>11.95</v>
      </c>
      <c r="DR1362" s="3">
        <v>0.63000000000000078</v>
      </c>
      <c r="DS1362" s="3">
        <v>11.95</v>
      </c>
      <c r="DT1362" s="3">
        <v>11.35</v>
      </c>
      <c r="DU1362" s="3">
        <v>0.59999999999999964</v>
      </c>
      <c r="DV1362" s="3">
        <v>10.87</v>
      </c>
      <c r="DW1362" s="3">
        <v>10.33</v>
      </c>
      <c r="DX1362" s="3">
        <v>0.53999999999999915</v>
      </c>
    </row>
    <row r="1363" spans="1:128" s="3" customFormat="1" x14ac:dyDescent="0.25">
      <c r="A1363" s="36" t="s">
        <v>1535</v>
      </c>
      <c r="B1363" s="36" t="s">
        <v>1205</v>
      </c>
      <c r="C1363" s="36" t="s">
        <v>1206</v>
      </c>
      <c r="D1363" s="37" t="s">
        <v>1215</v>
      </c>
      <c r="E1363" s="36" t="s">
        <v>1206</v>
      </c>
      <c r="F1363" s="37" t="s">
        <v>1182</v>
      </c>
      <c r="G1363" s="36" t="s">
        <v>1183</v>
      </c>
      <c r="H1363" s="36" t="s">
        <v>168</v>
      </c>
      <c r="I1363" s="36" t="s">
        <v>388</v>
      </c>
      <c r="J1363" s="36" t="s">
        <v>171</v>
      </c>
      <c r="K1363" s="44">
        <v>10.18</v>
      </c>
      <c r="L1363" s="38" t="str">
        <f>IF(J1363="10",K1363,"")</f>
        <v/>
      </c>
      <c r="M1363" s="38"/>
      <c r="N1363" s="38"/>
      <c r="O1363" s="38">
        <v>0</v>
      </c>
      <c r="P1363" s="38">
        <f>IF(J1363&lt;&gt;"20",IF(J1363="15",K1363,ROUND(K1363*0.85,2)),"")</f>
        <v>10.18</v>
      </c>
      <c r="Q1363" s="38">
        <f>ROUND(P1363*S1363/100,2)</f>
        <v>9.16</v>
      </c>
      <c r="R1363" s="38">
        <f>P1363-Q1363</f>
        <v>1.0199999999999996</v>
      </c>
      <c r="S1363" s="38" t="s">
        <v>389</v>
      </c>
      <c r="T1363" s="38">
        <f>IF(J1363="20",K1363,IF(J1363="10",ROUND(K1363*0.7,2),ROUND(K1363/0.85*0.7,2)))</f>
        <v>8.3800000000000008</v>
      </c>
      <c r="U1363" s="38">
        <f>ROUND(T1363*W1363/100,2)</f>
        <v>7.96</v>
      </c>
      <c r="V1363" s="38">
        <f>T1363-U1363</f>
        <v>0.42000000000000082</v>
      </c>
      <c r="W1363" s="36">
        <v>95</v>
      </c>
      <c r="X1363" s="38">
        <f>IF(J1363="20",ROUND(K1363/0.7*0.6,2),IF(J1363="10",ROUND(K1363*0.6,2),ROUND(K1363/0.85*0.6,2)))</f>
        <v>7.19</v>
      </c>
      <c r="Y1363" s="38">
        <f>ROUND(X1363*AA1363/100,2)</f>
        <v>6.83</v>
      </c>
      <c r="Z1363" s="38">
        <f>X1363-Y1363</f>
        <v>0.36000000000000032</v>
      </c>
      <c r="AA1363" s="36">
        <v>95</v>
      </c>
      <c r="AB1363" s="38" t="s">
        <v>95</v>
      </c>
      <c r="AC1363" s="38">
        <v>9.16</v>
      </c>
      <c r="AD1363" s="38">
        <v>8.6999999999999993</v>
      </c>
      <c r="AE1363" s="38">
        <v>0.46000000000000085</v>
      </c>
      <c r="AI1363" s="3">
        <f>ROUND(P1363*0.3,2)</f>
        <v>3.05</v>
      </c>
      <c r="AJ1363" s="3">
        <f>ROUND(AI1363*S1363/100,2)</f>
        <v>2.75</v>
      </c>
      <c r="AK1363" s="3">
        <f>AI1363-AJ1363</f>
        <v>0.29999999999999982</v>
      </c>
      <c r="AL1363" s="3">
        <f>ROUND(T1363*0.3,2)</f>
        <v>2.5099999999999998</v>
      </c>
      <c r="AM1363" s="3">
        <f>ROUND(AL1363*W1363/100,2)</f>
        <v>2.38</v>
      </c>
      <c r="AN1363" s="3">
        <f>AL1363-AM1363</f>
        <v>0.12999999999999989</v>
      </c>
      <c r="AO1363" s="3">
        <f>ROUND(X1363*0.3,2)</f>
        <v>2.16</v>
      </c>
      <c r="AP1363" s="3">
        <f>ROUND(AO1363*AA1363/100,2)</f>
        <v>2.0499999999999998</v>
      </c>
      <c r="AQ1363" s="3">
        <f>AO1363-AP1363</f>
        <v>0.11000000000000032</v>
      </c>
      <c r="AR1363" s="3">
        <v>2.75</v>
      </c>
      <c r="AS1363" s="3">
        <v>2.61</v>
      </c>
      <c r="AT1363" s="3">
        <v>0.14000000000000012</v>
      </c>
      <c r="AX1363" s="3">
        <f>ROUND($P1363*0.6,2)</f>
        <v>6.11</v>
      </c>
      <c r="AY1363" s="3">
        <f>ROUND(AX1363*$S1363/100,2)</f>
        <v>5.5</v>
      </c>
      <c r="AZ1363" s="3">
        <f>AX1363-AY1363</f>
        <v>0.61000000000000032</v>
      </c>
      <c r="BA1363" s="3">
        <f>ROUND($T1363*0.6,2)</f>
        <v>5.03</v>
      </c>
      <c r="BB1363" s="3">
        <f>ROUND(BA1363*$W1363/100,2)</f>
        <v>4.78</v>
      </c>
      <c r="BC1363" s="3">
        <f>BA1363-BB1363</f>
        <v>0.25</v>
      </c>
      <c r="BD1363" s="3">
        <f>ROUND($X1363*0.6,2)</f>
        <v>4.3099999999999996</v>
      </c>
      <c r="BE1363" s="3">
        <f>ROUND(BD1363*$AA1363/100,2)</f>
        <v>4.09</v>
      </c>
      <c r="BF1363" s="3">
        <f>BD1363-BE1363</f>
        <v>0.21999999999999975</v>
      </c>
      <c r="BG1363" s="3">
        <v>5.5</v>
      </c>
      <c r="BH1363" s="3">
        <v>5.23</v>
      </c>
      <c r="BI1363" s="3">
        <v>0.26999999999999957</v>
      </c>
      <c r="BJ1363" s="3" t="s">
        <v>171</v>
      </c>
      <c r="BK1363" s="3">
        <v>18.88</v>
      </c>
      <c r="BL1363" s="3">
        <v>17.940000000000001</v>
      </c>
      <c r="BM1363" s="3">
        <v>0.93999999999999773</v>
      </c>
      <c r="BN1363" s="3">
        <v>15.53</v>
      </c>
      <c r="BO1363" s="3">
        <v>14.75</v>
      </c>
      <c r="BP1363" s="3">
        <v>0.77999999999999936</v>
      </c>
      <c r="BQ1363" s="3">
        <v>17.079999999999998</v>
      </c>
      <c r="BR1363" s="3">
        <v>16.23</v>
      </c>
      <c r="BS1363" s="3">
        <v>0.84999999999999787</v>
      </c>
      <c r="BT1363" s="3">
        <v>13.73</v>
      </c>
      <c r="BU1363" s="3">
        <v>13.04</v>
      </c>
      <c r="BV1363" s="3">
        <v>0.69000000000000128</v>
      </c>
      <c r="BW1363" s="3">
        <v>15.94</v>
      </c>
      <c r="BX1363" s="3">
        <v>15.14</v>
      </c>
      <c r="BY1363" s="3">
        <v>0.79999999999999893</v>
      </c>
      <c r="BZ1363" s="3">
        <v>16.38</v>
      </c>
      <c r="CA1363" s="3">
        <v>15.56</v>
      </c>
      <c r="CB1363" s="3">
        <v>0.81999999999999851</v>
      </c>
      <c r="CC1363" s="3">
        <v>15.24</v>
      </c>
      <c r="CD1363" s="3">
        <v>14.48</v>
      </c>
      <c r="CE1363" s="3">
        <v>0.75999999999999979</v>
      </c>
      <c r="CF1363" s="3">
        <v>15.18</v>
      </c>
      <c r="CG1363" s="3">
        <v>14.42</v>
      </c>
      <c r="CH1363" s="3">
        <v>0.75999999999999979</v>
      </c>
      <c r="CI1363" s="3">
        <v>14.16</v>
      </c>
      <c r="CJ1363" s="3">
        <v>13.45</v>
      </c>
      <c r="CK1363" s="3">
        <v>0.71000000000000085</v>
      </c>
      <c r="CL1363" s="3">
        <v>13.22</v>
      </c>
      <c r="CM1363" s="3">
        <v>12.56</v>
      </c>
      <c r="CN1363" s="3">
        <v>0.66000000000000014</v>
      </c>
      <c r="CO1363" s="3">
        <v>10.87</v>
      </c>
      <c r="CP1363" s="3">
        <v>10.33</v>
      </c>
      <c r="CQ1363" s="3">
        <v>0.53999999999999915</v>
      </c>
      <c r="CR1363" s="3">
        <v>11.96</v>
      </c>
      <c r="CS1363" s="3">
        <v>11.36</v>
      </c>
      <c r="CT1363" s="3">
        <v>0.60000000000000142</v>
      </c>
      <c r="CU1363" s="3">
        <v>9.61</v>
      </c>
      <c r="CV1363" s="3">
        <v>9.1300000000000008</v>
      </c>
      <c r="CW1363" s="3">
        <v>0.47999999999999865</v>
      </c>
      <c r="CX1363" s="3">
        <v>11.16</v>
      </c>
      <c r="CY1363" s="3">
        <v>10.6</v>
      </c>
      <c r="CZ1363" s="3">
        <v>0.5600000000000005</v>
      </c>
      <c r="DA1363" s="3">
        <v>11.47</v>
      </c>
      <c r="DB1363" s="3">
        <v>10.9</v>
      </c>
      <c r="DC1363" s="3">
        <v>0.57000000000000028</v>
      </c>
      <c r="DD1363" s="3">
        <v>10.67</v>
      </c>
      <c r="DE1363" s="3">
        <v>10.14</v>
      </c>
      <c r="DF1363" s="3">
        <v>0.52999999999999936</v>
      </c>
      <c r="DG1363" s="3">
        <v>10.63</v>
      </c>
      <c r="DH1363" s="3">
        <v>10.1</v>
      </c>
      <c r="DI1363" s="3">
        <v>0.53000000000000114</v>
      </c>
      <c r="DJ1363" s="3">
        <v>9.91</v>
      </c>
      <c r="DK1363" s="3">
        <v>9.41</v>
      </c>
      <c r="DL1363" s="3">
        <v>0.5</v>
      </c>
      <c r="DM1363" s="3">
        <v>16.989999999999998</v>
      </c>
      <c r="DN1363" s="3">
        <v>16.14</v>
      </c>
      <c r="DO1363" s="3">
        <v>0.84999999999999787</v>
      </c>
      <c r="DP1363" s="3">
        <v>15.37</v>
      </c>
      <c r="DQ1363" s="3">
        <v>14.6</v>
      </c>
      <c r="DR1363" s="3">
        <v>0.76999999999999957</v>
      </c>
      <c r="DS1363" s="3">
        <v>14.74</v>
      </c>
      <c r="DT1363" s="3">
        <v>14</v>
      </c>
      <c r="DU1363" s="3">
        <v>0.74000000000000021</v>
      </c>
      <c r="DV1363" s="3">
        <v>13.66</v>
      </c>
      <c r="DW1363" s="3">
        <v>12.98</v>
      </c>
      <c r="DX1363" s="3">
        <v>0.67999999999999972</v>
      </c>
    </row>
    <row r="1364" spans="1:128" s="3" customFormat="1" x14ac:dyDescent="0.25">
      <c r="A1364" s="36" t="s">
        <v>1536</v>
      </c>
      <c r="B1364" s="36" t="s">
        <v>1205</v>
      </c>
      <c r="C1364" s="36" t="s">
        <v>1206</v>
      </c>
      <c r="D1364" s="37" t="s">
        <v>1217</v>
      </c>
      <c r="E1364" s="36" t="s">
        <v>1218</v>
      </c>
      <c r="F1364" s="37" t="s">
        <v>1182</v>
      </c>
      <c r="G1364" s="36" t="s">
        <v>1183</v>
      </c>
      <c r="H1364" s="36" t="s">
        <v>168</v>
      </c>
      <c r="I1364" s="36" t="s">
        <v>388</v>
      </c>
      <c r="J1364" s="36" t="s">
        <v>171</v>
      </c>
      <c r="K1364" s="38">
        <v>11.18</v>
      </c>
      <c r="L1364" s="38" t="str">
        <f>IF(J1364="10",K1364,"")</f>
        <v/>
      </c>
      <c r="M1364" s="38"/>
      <c r="N1364" s="38"/>
      <c r="O1364" s="38">
        <v>0</v>
      </c>
      <c r="P1364" s="38">
        <f>IF(J1364&lt;&gt;"20",IF(J1364="15",K1364,ROUND(K1364*0.85,2)),"")</f>
        <v>11.18</v>
      </c>
      <c r="Q1364" s="38">
        <f>ROUND(P1364*S1364/100,2)</f>
        <v>10.06</v>
      </c>
      <c r="R1364" s="38">
        <f>P1364-Q1364</f>
        <v>1.1199999999999992</v>
      </c>
      <c r="S1364" s="38" t="s">
        <v>389</v>
      </c>
      <c r="T1364" s="38">
        <f>IF(J1364="20",K1364,IF(J1364="10",ROUND(K1364*0.7,2),ROUND(K1364/0.85*0.7,2)))</f>
        <v>9.2100000000000009</v>
      </c>
      <c r="U1364" s="38">
        <f>ROUND(T1364*W1364/100,2)</f>
        <v>8.75</v>
      </c>
      <c r="V1364" s="38">
        <f>T1364-U1364</f>
        <v>0.46000000000000085</v>
      </c>
      <c r="W1364" s="36">
        <v>95</v>
      </c>
      <c r="X1364" s="38">
        <f>IF(J1364="20",ROUND(K1364/0.7*0.6,2),IF(J1364="10",ROUND(K1364*0.6,2),ROUND(K1364/0.85*0.6,2)))</f>
        <v>7.89</v>
      </c>
      <c r="Y1364" s="38">
        <f>ROUND(X1364*AA1364/100,2)</f>
        <v>7.5</v>
      </c>
      <c r="Z1364" s="38">
        <f>X1364-Y1364</f>
        <v>0.38999999999999968</v>
      </c>
      <c r="AA1364" s="36">
        <v>95</v>
      </c>
      <c r="AB1364" s="38" t="s">
        <v>95</v>
      </c>
      <c r="AC1364" s="38">
        <v>10.06</v>
      </c>
      <c r="AD1364" s="38">
        <v>9.56</v>
      </c>
      <c r="AE1364" s="38">
        <v>0.5</v>
      </c>
      <c r="AI1364" s="3">
        <f>ROUND(P1364*0.3,2)</f>
        <v>3.35</v>
      </c>
      <c r="AJ1364" s="3">
        <f>ROUND(AI1364*S1364/100,2)</f>
        <v>3.02</v>
      </c>
      <c r="AK1364" s="3">
        <f>AI1364-AJ1364</f>
        <v>0.33000000000000007</v>
      </c>
      <c r="AL1364" s="3">
        <f>ROUND(T1364*0.3,2)</f>
        <v>2.76</v>
      </c>
      <c r="AM1364" s="3">
        <f>ROUND(AL1364*W1364/100,2)</f>
        <v>2.62</v>
      </c>
      <c r="AN1364" s="3">
        <f>AL1364-AM1364</f>
        <v>0.13999999999999968</v>
      </c>
      <c r="AO1364" s="3">
        <f>ROUND(X1364*0.3,2)</f>
        <v>2.37</v>
      </c>
      <c r="AP1364" s="3">
        <f>ROUND(AO1364*AA1364/100,2)</f>
        <v>2.25</v>
      </c>
      <c r="AQ1364" s="3">
        <f>AO1364-AP1364</f>
        <v>0.12000000000000011</v>
      </c>
      <c r="AR1364" s="3">
        <v>3.02</v>
      </c>
      <c r="AS1364" s="3">
        <v>2.87</v>
      </c>
      <c r="AT1364" s="3">
        <v>0.14999999999999991</v>
      </c>
      <c r="AX1364" s="3">
        <f>ROUND($P1364*0.6,2)</f>
        <v>6.71</v>
      </c>
      <c r="AY1364" s="3">
        <f>ROUND(AX1364*$S1364/100,2)</f>
        <v>6.04</v>
      </c>
      <c r="AZ1364" s="3">
        <f>AX1364-AY1364</f>
        <v>0.66999999999999993</v>
      </c>
      <c r="BA1364" s="3">
        <f>ROUND($T1364*0.6,2)</f>
        <v>5.53</v>
      </c>
      <c r="BB1364" s="3">
        <f>ROUND(BA1364*$W1364/100,2)</f>
        <v>5.25</v>
      </c>
      <c r="BC1364" s="3">
        <f>BA1364-BB1364</f>
        <v>0.28000000000000025</v>
      </c>
      <c r="BD1364" s="3">
        <f>ROUND($X1364*0.6,2)</f>
        <v>4.7300000000000004</v>
      </c>
      <c r="BE1364" s="3">
        <f>ROUND(BD1364*$AA1364/100,2)</f>
        <v>4.49</v>
      </c>
      <c r="BF1364" s="3">
        <f>BD1364-BE1364</f>
        <v>0.24000000000000021</v>
      </c>
      <c r="BG1364" s="3">
        <v>6.04</v>
      </c>
      <c r="BH1364" s="3">
        <v>5.74</v>
      </c>
      <c r="BI1364" s="3">
        <v>0.29999999999999982</v>
      </c>
      <c r="BJ1364" s="3" t="s">
        <v>171</v>
      </c>
      <c r="BK1364" s="3">
        <v>19.88</v>
      </c>
      <c r="BL1364" s="3">
        <v>18.89</v>
      </c>
      <c r="BM1364" s="3">
        <v>0.98999999999999844</v>
      </c>
      <c r="BN1364" s="3">
        <v>16.23</v>
      </c>
      <c r="BO1364" s="3">
        <v>15.42</v>
      </c>
      <c r="BP1364" s="3">
        <v>0.8100000000000005</v>
      </c>
      <c r="BQ1364" s="3">
        <v>18.079999999999998</v>
      </c>
      <c r="BR1364" s="3">
        <v>17.18</v>
      </c>
      <c r="BS1364" s="3">
        <v>0.89999999999999858</v>
      </c>
      <c r="BT1364" s="3">
        <v>14.43</v>
      </c>
      <c r="BU1364" s="3">
        <v>13.71</v>
      </c>
      <c r="BV1364" s="3">
        <v>0.71999999999999886</v>
      </c>
      <c r="BW1364" s="3">
        <v>16.84</v>
      </c>
      <c r="BX1364" s="3">
        <v>16</v>
      </c>
      <c r="BY1364" s="3">
        <v>0.83999999999999986</v>
      </c>
      <c r="BZ1364" s="3">
        <v>17.38</v>
      </c>
      <c r="CA1364" s="3">
        <v>16.510000000000002</v>
      </c>
      <c r="CB1364" s="3">
        <v>0.86999999999999744</v>
      </c>
      <c r="CC1364" s="3">
        <v>16.14</v>
      </c>
      <c r="CD1364" s="3">
        <v>15.33</v>
      </c>
      <c r="CE1364" s="3">
        <v>0.8100000000000005</v>
      </c>
      <c r="CF1364" s="3">
        <v>16.18</v>
      </c>
      <c r="CG1364" s="3">
        <v>15.37</v>
      </c>
      <c r="CH1364" s="3">
        <v>0.8100000000000005</v>
      </c>
      <c r="CI1364" s="3">
        <v>15.06</v>
      </c>
      <c r="CJ1364" s="3">
        <v>14.31</v>
      </c>
      <c r="CK1364" s="3">
        <v>0.75</v>
      </c>
      <c r="CL1364" s="3">
        <v>13.92</v>
      </c>
      <c r="CM1364" s="3">
        <v>13.22</v>
      </c>
      <c r="CN1364" s="3">
        <v>0.69999999999999929</v>
      </c>
      <c r="CO1364" s="3">
        <v>11.36</v>
      </c>
      <c r="CP1364" s="3">
        <v>10.79</v>
      </c>
      <c r="CQ1364" s="3">
        <v>0.57000000000000028</v>
      </c>
      <c r="CR1364" s="3">
        <v>12.66</v>
      </c>
      <c r="CS1364" s="3">
        <v>12.03</v>
      </c>
      <c r="CT1364" s="3">
        <v>0.63000000000000078</v>
      </c>
      <c r="CU1364" s="3">
        <v>10.1</v>
      </c>
      <c r="CV1364" s="3">
        <v>9.6</v>
      </c>
      <c r="CW1364" s="3">
        <v>0.5</v>
      </c>
      <c r="CX1364" s="3">
        <v>11.79</v>
      </c>
      <c r="CY1364" s="3">
        <v>11.2</v>
      </c>
      <c r="CZ1364" s="3">
        <v>0.58999999999999986</v>
      </c>
      <c r="DA1364" s="3">
        <v>12.17</v>
      </c>
      <c r="DB1364" s="3">
        <v>11.56</v>
      </c>
      <c r="DC1364" s="3">
        <v>0.60999999999999943</v>
      </c>
      <c r="DD1364" s="3">
        <v>11.3</v>
      </c>
      <c r="DE1364" s="3">
        <v>10.74</v>
      </c>
      <c r="DF1364" s="3">
        <v>0.5600000000000005</v>
      </c>
      <c r="DG1364" s="3">
        <v>11.33</v>
      </c>
      <c r="DH1364" s="3">
        <v>10.76</v>
      </c>
      <c r="DI1364" s="3">
        <v>0.57000000000000028</v>
      </c>
      <c r="DJ1364" s="3">
        <v>10.54</v>
      </c>
      <c r="DK1364" s="3">
        <v>10.01</v>
      </c>
      <c r="DL1364" s="3">
        <v>0.52999999999999936</v>
      </c>
      <c r="DM1364" s="3">
        <v>17.89</v>
      </c>
      <c r="DN1364" s="3">
        <v>17</v>
      </c>
      <c r="DO1364" s="3">
        <v>0.89000000000000057</v>
      </c>
      <c r="DP1364" s="3">
        <v>16.27</v>
      </c>
      <c r="DQ1364" s="3">
        <v>15.46</v>
      </c>
      <c r="DR1364" s="3">
        <v>0.80999999999999872</v>
      </c>
      <c r="DS1364" s="3">
        <v>15.64</v>
      </c>
      <c r="DT1364" s="3">
        <v>14.86</v>
      </c>
      <c r="DU1364" s="3">
        <v>0.78000000000000114</v>
      </c>
      <c r="DV1364" s="3">
        <v>14.56</v>
      </c>
      <c r="DW1364" s="3">
        <v>13.83</v>
      </c>
      <c r="DX1364" s="3">
        <v>0.73000000000000043</v>
      </c>
    </row>
    <row r="1365" spans="1:128" s="3" customFormat="1" x14ac:dyDescent="0.25">
      <c r="A1365" s="36" t="s">
        <v>1537</v>
      </c>
      <c r="B1365" s="36" t="s">
        <v>1205</v>
      </c>
      <c r="C1365" s="36" t="s">
        <v>1206</v>
      </c>
      <c r="D1365" s="37" t="s">
        <v>1277</v>
      </c>
      <c r="E1365" s="36" t="s">
        <v>1278</v>
      </c>
      <c r="F1365" s="37" t="s">
        <v>1182</v>
      </c>
      <c r="G1365" s="36" t="s">
        <v>1183</v>
      </c>
      <c r="H1365" s="36" t="s">
        <v>168</v>
      </c>
      <c r="I1365" s="36" t="s">
        <v>388</v>
      </c>
      <c r="J1365" s="36" t="s">
        <v>171</v>
      </c>
      <c r="K1365" s="38">
        <v>7.08</v>
      </c>
      <c r="L1365" s="38" t="str">
        <f>IF(J1365="10",K1365,"")</f>
        <v/>
      </c>
      <c r="M1365" s="38"/>
      <c r="N1365" s="38"/>
      <c r="O1365" s="38">
        <v>0</v>
      </c>
      <c r="P1365" s="38">
        <f>IF(J1365&lt;&gt;"20",IF(J1365="15",K1365,ROUND(K1365*0.85,2)),"")</f>
        <v>7.08</v>
      </c>
      <c r="Q1365" s="38">
        <f>ROUND(P1365*S1365/100,2)</f>
        <v>6.37</v>
      </c>
      <c r="R1365" s="38">
        <f>P1365-Q1365</f>
        <v>0.71</v>
      </c>
      <c r="S1365" s="38" t="s">
        <v>389</v>
      </c>
      <c r="T1365" s="38">
        <f>IF(J1365="20",K1365,IF(J1365="10",ROUND(K1365*0.7,2),ROUND(K1365/0.85*0.7,2)))</f>
        <v>5.83</v>
      </c>
      <c r="U1365" s="38">
        <f>ROUND(T1365*W1365/100,2)</f>
        <v>5.54</v>
      </c>
      <c r="V1365" s="38">
        <f>T1365-U1365</f>
        <v>0.29000000000000004</v>
      </c>
      <c r="W1365" s="36">
        <v>95</v>
      </c>
      <c r="X1365" s="38">
        <f>IF(J1365="20",ROUND(K1365/0.7*0.6,2),IF(J1365="10",ROUND(K1365*0.6,2),ROUND(K1365/0.85*0.6,2)))</f>
        <v>5</v>
      </c>
      <c r="Y1365" s="38">
        <f>ROUND(X1365*AA1365/100,2)</f>
        <v>4.75</v>
      </c>
      <c r="Z1365" s="38">
        <f>X1365-Y1365</f>
        <v>0.25</v>
      </c>
      <c r="AA1365" s="36">
        <v>95</v>
      </c>
      <c r="AB1365" s="38" t="s">
        <v>95</v>
      </c>
      <c r="AC1365" s="38">
        <v>6.37</v>
      </c>
      <c r="AD1365" s="38">
        <v>6.05</v>
      </c>
      <c r="AE1365" s="38">
        <v>0.32000000000000028</v>
      </c>
      <c r="AI1365" s="3">
        <f>ROUND(P1365*0.3,2)</f>
        <v>2.12</v>
      </c>
      <c r="AJ1365" s="3">
        <f>ROUND(AI1365*S1365/100,2)</f>
        <v>1.91</v>
      </c>
      <c r="AK1365" s="3">
        <f>AI1365-AJ1365</f>
        <v>0.21000000000000019</v>
      </c>
      <c r="AL1365" s="3">
        <f>ROUND(T1365*0.3,2)</f>
        <v>1.75</v>
      </c>
      <c r="AM1365" s="3">
        <f>ROUND(AL1365*W1365/100,2)</f>
        <v>1.66</v>
      </c>
      <c r="AN1365" s="3">
        <f>AL1365-AM1365</f>
        <v>9.000000000000008E-2</v>
      </c>
      <c r="AO1365" s="3">
        <f>ROUND(X1365*0.3,2)</f>
        <v>1.5</v>
      </c>
      <c r="AP1365" s="3">
        <f>ROUND(AO1365*AA1365/100,2)</f>
        <v>1.43</v>
      </c>
      <c r="AQ1365" s="3">
        <f>AO1365-AP1365</f>
        <v>7.0000000000000062E-2</v>
      </c>
      <c r="AR1365" s="3">
        <v>1.91</v>
      </c>
      <c r="AS1365" s="3">
        <v>1.81</v>
      </c>
      <c r="AT1365" s="3">
        <v>9.9999999999999867E-2</v>
      </c>
      <c r="AX1365" s="3">
        <f>ROUND($P1365*0.6,2)</f>
        <v>4.25</v>
      </c>
      <c r="AY1365" s="3">
        <f>ROUND(AX1365*$S1365/100,2)</f>
        <v>3.83</v>
      </c>
      <c r="AZ1365" s="3">
        <f>AX1365-AY1365</f>
        <v>0.41999999999999993</v>
      </c>
      <c r="BA1365" s="3">
        <f>ROUND($T1365*0.6,2)</f>
        <v>3.5</v>
      </c>
      <c r="BB1365" s="3">
        <f>ROUND(BA1365*$W1365/100,2)</f>
        <v>3.33</v>
      </c>
      <c r="BC1365" s="3">
        <f>BA1365-BB1365</f>
        <v>0.16999999999999993</v>
      </c>
      <c r="BD1365" s="3">
        <f>ROUND($X1365*0.6,2)</f>
        <v>3</v>
      </c>
      <c r="BE1365" s="3">
        <f>ROUND(BD1365*$AA1365/100,2)</f>
        <v>2.85</v>
      </c>
      <c r="BF1365" s="3">
        <f>BD1365-BE1365</f>
        <v>0.14999999999999991</v>
      </c>
      <c r="BG1365" s="3">
        <v>3.82</v>
      </c>
      <c r="BH1365" s="3">
        <v>3.63</v>
      </c>
      <c r="BI1365" s="3">
        <v>0.18999999999999995</v>
      </c>
      <c r="BJ1365" s="3" t="s">
        <v>171</v>
      </c>
      <c r="BK1365" s="3">
        <v>15.78</v>
      </c>
      <c r="BL1365" s="3">
        <v>14.99</v>
      </c>
      <c r="BM1365" s="3">
        <v>0.78999999999999915</v>
      </c>
      <c r="BN1365" s="3">
        <v>13.34</v>
      </c>
      <c r="BO1365" s="3">
        <v>12.67</v>
      </c>
      <c r="BP1365" s="3">
        <v>0.66999999999999993</v>
      </c>
      <c r="BQ1365" s="3">
        <v>13.979999999999999</v>
      </c>
      <c r="BR1365" s="3">
        <v>13.28</v>
      </c>
      <c r="BS1365" s="3">
        <v>0.69999999999999929</v>
      </c>
      <c r="BT1365" s="3">
        <v>11.54</v>
      </c>
      <c r="BU1365" s="3">
        <v>10.96</v>
      </c>
      <c r="BV1365" s="3">
        <v>0.57999999999999829</v>
      </c>
      <c r="BW1365" s="3">
        <v>13.15</v>
      </c>
      <c r="BX1365" s="3">
        <v>12.49</v>
      </c>
      <c r="BY1365" s="3">
        <v>0.66000000000000014</v>
      </c>
      <c r="BZ1365" s="3">
        <v>13.28</v>
      </c>
      <c r="CA1365" s="3">
        <v>12.62</v>
      </c>
      <c r="CB1365" s="3">
        <v>0.66000000000000014</v>
      </c>
      <c r="CC1365" s="3">
        <v>12.45</v>
      </c>
      <c r="CD1365" s="3">
        <v>11.83</v>
      </c>
      <c r="CE1365" s="3">
        <v>0.61999999999999922</v>
      </c>
      <c r="CF1365" s="3">
        <v>12.08</v>
      </c>
      <c r="CG1365" s="3">
        <v>11.48</v>
      </c>
      <c r="CH1365" s="3">
        <v>0.59999999999999964</v>
      </c>
      <c r="CI1365" s="3">
        <v>11.37</v>
      </c>
      <c r="CJ1365" s="3">
        <v>10.8</v>
      </c>
      <c r="CK1365" s="3">
        <v>0.56999999999999851</v>
      </c>
      <c r="CL1365" s="3">
        <v>11.05</v>
      </c>
      <c r="CM1365" s="3">
        <v>10.5</v>
      </c>
      <c r="CN1365" s="3">
        <v>0.55000000000000071</v>
      </c>
      <c r="CO1365" s="3">
        <v>9.34</v>
      </c>
      <c r="CP1365" s="3">
        <v>8.8699999999999992</v>
      </c>
      <c r="CQ1365" s="3">
        <v>0.47000000000000064</v>
      </c>
      <c r="CR1365" s="3">
        <v>9.7899999999999991</v>
      </c>
      <c r="CS1365" s="3">
        <v>9.3000000000000007</v>
      </c>
      <c r="CT1365" s="3">
        <v>0.48999999999999844</v>
      </c>
      <c r="CU1365" s="3">
        <v>8.08</v>
      </c>
      <c r="CV1365" s="3">
        <v>7.68</v>
      </c>
      <c r="CW1365" s="3">
        <v>0.40000000000000036</v>
      </c>
      <c r="CX1365" s="3">
        <v>9.2100000000000009</v>
      </c>
      <c r="CY1365" s="3">
        <v>8.75</v>
      </c>
      <c r="CZ1365" s="3">
        <v>0.46000000000000085</v>
      </c>
      <c r="DA1365" s="3">
        <v>9.3000000000000007</v>
      </c>
      <c r="DB1365" s="3">
        <v>8.84</v>
      </c>
      <c r="DC1365" s="3">
        <v>0.46000000000000085</v>
      </c>
      <c r="DD1365" s="3">
        <v>8.7200000000000006</v>
      </c>
      <c r="DE1365" s="3">
        <v>8.2799999999999994</v>
      </c>
      <c r="DF1365" s="3">
        <v>0.44000000000000128</v>
      </c>
      <c r="DG1365" s="3">
        <v>8.4600000000000009</v>
      </c>
      <c r="DH1365" s="3">
        <v>8.0399999999999991</v>
      </c>
      <c r="DI1365" s="3">
        <v>0.42000000000000171</v>
      </c>
      <c r="DJ1365" s="3">
        <v>7.96</v>
      </c>
      <c r="DK1365" s="3">
        <v>7.56</v>
      </c>
      <c r="DL1365" s="3">
        <v>0.40000000000000036</v>
      </c>
      <c r="DM1365" s="3">
        <v>14.2</v>
      </c>
      <c r="DN1365" s="3">
        <v>13.49</v>
      </c>
      <c r="DO1365" s="3">
        <v>0.70999999999999908</v>
      </c>
      <c r="DP1365" s="3">
        <v>12.58</v>
      </c>
      <c r="DQ1365" s="3">
        <v>11.95</v>
      </c>
      <c r="DR1365" s="3">
        <v>0.63000000000000078</v>
      </c>
      <c r="DS1365" s="3">
        <v>11.95</v>
      </c>
      <c r="DT1365" s="3">
        <v>11.35</v>
      </c>
      <c r="DU1365" s="3">
        <v>0.59999999999999964</v>
      </c>
      <c r="DV1365" s="3">
        <v>10.87</v>
      </c>
      <c r="DW1365" s="3">
        <v>10.33</v>
      </c>
      <c r="DX1365" s="3">
        <v>0.53999999999999915</v>
      </c>
    </row>
    <row r="1366" spans="1:128" s="3" customFormat="1" x14ac:dyDescent="0.25">
      <c r="A1366" s="36" t="s">
        <v>1534</v>
      </c>
      <c r="B1366" s="36" t="s">
        <v>1205</v>
      </c>
      <c r="C1366" s="36" t="s">
        <v>1206</v>
      </c>
      <c r="D1366" s="37" t="s">
        <v>1232</v>
      </c>
      <c r="E1366" s="36" t="s">
        <v>1233</v>
      </c>
      <c r="F1366" s="37" t="s">
        <v>1182</v>
      </c>
      <c r="G1366" s="36" t="s">
        <v>1183</v>
      </c>
      <c r="H1366" s="36" t="s">
        <v>201</v>
      </c>
      <c r="I1366" s="36" t="s">
        <v>388</v>
      </c>
      <c r="J1366" s="36" t="s">
        <v>171</v>
      </c>
      <c r="K1366" s="38">
        <v>7.08</v>
      </c>
      <c r="L1366" s="38" t="str">
        <f>IF(J1366="10",K1366,"")</f>
        <v/>
      </c>
      <c r="M1366" s="38"/>
      <c r="N1366" s="38"/>
      <c r="O1366" s="38">
        <v>0</v>
      </c>
      <c r="P1366" s="38">
        <f>IF(H1366="A",IF(J1366&lt;&gt;"20",IF(J1366="15",K1366*0.87,ROUND(K1366/0.87*0.85,2)),""))</f>
        <v>6.1596000000000002</v>
      </c>
      <c r="Q1366" s="38">
        <f>ROUND(P1366*S1366/100,2)</f>
        <v>5.54</v>
      </c>
      <c r="R1366" s="38">
        <f>P1366-Q1366</f>
        <v>0.61960000000000015</v>
      </c>
      <c r="S1366" s="38" t="s">
        <v>389</v>
      </c>
      <c r="T1366" s="38">
        <f>IF(J1366="20",K1366,IF(J1366="10",ROUND(K1366*0.7,2),ROUND(K1366/0.85*0.7,2)))</f>
        <v>5.83</v>
      </c>
      <c r="U1366" s="38">
        <f>ROUND(T1366*W1366/100,2)</f>
        <v>5.54</v>
      </c>
      <c r="V1366" s="38">
        <f>T1366-U1366</f>
        <v>0.29000000000000004</v>
      </c>
      <c r="W1366" s="36">
        <v>95</v>
      </c>
      <c r="X1366" s="38">
        <f>IF(J1366="20",ROUND(K1366/0.7*0.6,2),IF(J1366="10",ROUND(K1366*0.6,2),ROUND(K1366/0.85*0.6,2)))</f>
        <v>5</v>
      </c>
      <c r="Y1366" s="38">
        <f>ROUND(X1366*AA1366/100,2)</f>
        <v>4.75</v>
      </c>
      <c r="Z1366" s="38">
        <f>X1366-Y1366</f>
        <v>0.25</v>
      </c>
      <c r="AA1366" s="36">
        <v>95</v>
      </c>
      <c r="AB1366" s="38" t="s">
        <v>95</v>
      </c>
      <c r="AC1366" s="38">
        <v>6.37</v>
      </c>
      <c r="AD1366" s="38">
        <v>6.05</v>
      </c>
      <c r="AE1366" s="38">
        <v>0.32000000000000028</v>
      </c>
      <c r="AI1366" s="3">
        <f>ROUND(P1366*0.3,2)</f>
        <v>1.85</v>
      </c>
      <c r="AJ1366" s="3">
        <f>ROUND(AI1366*S1366/100,2)</f>
        <v>1.67</v>
      </c>
      <c r="AK1366" s="3">
        <f>AI1366-AJ1366</f>
        <v>0.18000000000000016</v>
      </c>
      <c r="AL1366" s="3">
        <f>ROUND(T1366*0.3,2)</f>
        <v>1.75</v>
      </c>
      <c r="AM1366" s="3">
        <f>ROUND(AL1366*W1366/100,2)</f>
        <v>1.66</v>
      </c>
      <c r="AN1366" s="3">
        <f>AL1366-AM1366</f>
        <v>9.000000000000008E-2</v>
      </c>
      <c r="AO1366" s="3">
        <f>ROUND(X1366*0.3,2)</f>
        <v>1.5</v>
      </c>
      <c r="AP1366" s="3">
        <f>ROUND(AO1366*AA1366/100,2)</f>
        <v>1.43</v>
      </c>
      <c r="AQ1366" s="3">
        <f>AO1366-AP1366</f>
        <v>7.0000000000000062E-2</v>
      </c>
      <c r="AR1366" s="3">
        <v>1.91</v>
      </c>
      <c r="AS1366" s="3">
        <v>1.81</v>
      </c>
      <c r="AT1366" s="3">
        <v>9.9999999999999867E-2</v>
      </c>
      <c r="AX1366" s="3">
        <f>ROUND($P1366*0.6,2)</f>
        <v>3.7</v>
      </c>
      <c r="AY1366" s="3">
        <f>ROUND(AX1366*$S1366/100,2)</f>
        <v>3.33</v>
      </c>
      <c r="AZ1366" s="3">
        <f>AX1366-AY1366</f>
        <v>0.37000000000000011</v>
      </c>
      <c r="BA1366" s="3">
        <f>ROUND($T1366*0.6,2)</f>
        <v>3.5</v>
      </c>
      <c r="BB1366" s="3">
        <f>ROUND(BA1366*$W1366/100,2)</f>
        <v>3.33</v>
      </c>
      <c r="BC1366" s="3">
        <f>BA1366-BB1366</f>
        <v>0.16999999999999993</v>
      </c>
      <c r="BD1366" s="3">
        <f>ROUND($X1366*0.6,2)</f>
        <v>3</v>
      </c>
      <c r="BE1366" s="3">
        <f>ROUND(BD1366*$AA1366/100,2)</f>
        <v>2.85</v>
      </c>
      <c r="BF1366" s="3">
        <f>BD1366-BE1366</f>
        <v>0.14999999999999991</v>
      </c>
      <c r="BG1366" s="3">
        <v>3.82</v>
      </c>
      <c r="BH1366" s="3">
        <v>3.63</v>
      </c>
      <c r="BI1366" s="3">
        <v>0.18999999999999995</v>
      </c>
      <c r="BJ1366" s="3" t="s">
        <v>171</v>
      </c>
      <c r="BK1366" s="3">
        <v>14.8596</v>
      </c>
      <c r="BL1366" s="3">
        <v>14.12</v>
      </c>
      <c r="BM1366" s="3">
        <v>0.73960000000000115</v>
      </c>
      <c r="BN1366" s="3">
        <v>13.34</v>
      </c>
      <c r="BO1366" s="3">
        <v>12.67</v>
      </c>
      <c r="BP1366" s="3">
        <v>0.66999999999999993</v>
      </c>
      <c r="BQ1366" s="3">
        <v>13.0596</v>
      </c>
      <c r="BR1366" s="3">
        <v>12.41</v>
      </c>
      <c r="BS1366" s="3">
        <v>0.64959999999999951</v>
      </c>
      <c r="BT1366" s="3">
        <v>11.54</v>
      </c>
      <c r="BU1366" s="3">
        <v>10.96</v>
      </c>
      <c r="BV1366" s="3">
        <v>0.57999999999999829</v>
      </c>
      <c r="BW1366" s="3">
        <v>13.15</v>
      </c>
      <c r="BX1366" s="3">
        <v>12.49</v>
      </c>
      <c r="BY1366" s="3">
        <v>0.66000000000000014</v>
      </c>
      <c r="BZ1366" s="3">
        <v>12.3596</v>
      </c>
      <c r="CA1366" s="3">
        <v>11.74</v>
      </c>
      <c r="CB1366" s="3">
        <v>0.61960000000000015</v>
      </c>
      <c r="CC1366" s="3">
        <v>12.45</v>
      </c>
      <c r="CD1366" s="3">
        <v>11.83</v>
      </c>
      <c r="CE1366" s="3">
        <v>0.61999999999999922</v>
      </c>
      <c r="CF1366" s="3">
        <v>11.159600000000001</v>
      </c>
      <c r="CG1366" s="3">
        <v>10.6</v>
      </c>
      <c r="CH1366" s="3">
        <v>0.55960000000000143</v>
      </c>
      <c r="CI1366" s="3">
        <v>11.37</v>
      </c>
      <c r="CJ1366" s="3">
        <v>10.8</v>
      </c>
      <c r="CK1366" s="3">
        <v>0.56999999999999851</v>
      </c>
      <c r="CL1366" s="3">
        <v>10.4</v>
      </c>
      <c r="CM1366" s="3">
        <v>9.8800000000000008</v>
      </c>
      <c r="CN1366" s="3">
        <v>0.51999999999999957</v>
      </c>
      <c r="CO1366" s="3">
        <v>9.34</v>
      </c>
      <c r="CP1366" s="3">
        <v>8.8699999999999992</v>
      </c>
      <c r="CQ1366" s="3">
        <v>0.47000000000000064</v>
      </c>
      <c r="CR1366" s="3">
        <v>9.14</v>
      </c>
      <c r="CS1366" s="3">
        <v>8.68</v>
      </c>
      <c r="CT1366" s="3">
        <v>0.46000000000000085</v>
      </c>
      <c r="CU1366" s="3">
        <v>8.08</v>
      </c>
      <c r="CV1366" s="3">
        <v>7.68</v>
      </c>
      <c r="CW1366" s="3">
        <v>0.40000000000000036</v>
      </c>
      <c r="CX1366" s="3">
        <v>9.2100000000000009</v>
      </c>
      <c r="CY1366" s="3">
        <v>8.75</v>
      </c>
      <c r="CZ1366" s="3">
        <v>0.46000000000000085</v>
      </c>
      <c r="DA1366" s="3">
        <v>8.65</v>
      </c>
      <c r="DB1366" s="3">
        <v>8.2200000000000006</v>
      </c>
      <c r="DC1366" s="3">
        <v>0.42999999999999972</v>
      </c>
      <c r="DD1366" s="3">
        <v>8.7200000000000006</v>
      </c>
      <c r="DE1366" s="3">
        <v>8.2799999999999994</v>
      </c>
      <c r="DF1366" s="3">
        <v>0.44000000000000128</v>
      </c>
      <c r="DG1366" s="3">
        <v>7.81</v>
      </c>
      <c r="DH1366" s="3">
        <v>7.42</v>
      </c>
      <c r="DI1366" s="3">
        <v>0.38999999999999968</v>
      </c>
      <c r="DJ1366" s="3">
        <v>7.96</v>
      </c>
      <c r="DK1366" s="3">
        <v>7.56</v>
      </c>
      <c r="DL1366" s="3">
        <v>0.40000000000000036</v>
      </c>
      <c r="DM1366" s="3">
        <v>13.37</v>
      </c>
      <c r="DN1366" s="3">
        <v>12.7</v>
      </c>
      <c r="DO1366" s="3">
        <v>0.66999999999999993</v>
      </c>
      <c r="DP1366" s="3">
        <v>11.75</v>
      </c>
      <c r="DQ1366" s="3">
        <v>11.16</v>
      </c>
      <c r="DR1366" s="3">
        <v>0.58999999999999986</v>
      </c>
      <c r="DS1366" s="3">
        <v>11.12</v>
      </c>
      <c r="DT1366" s="3">
        <v>10.56</v>
      </c>
      <c r="DU1366" s="3">
        <v>0.55999999999999872</v>
      </c>
      <c r="DV1366" s="3">
        <v>10.039999999999999</v>
      </c>
      <c r="DW1366" s="3">
        <v>9.5399999999999991</v>
      </c>
      <c r="DX1366" s="3">
        <v>0.5</v>
      </c>
    </row>
    <row r="1367" spans="1:128" s="3" customFormat="1" x14ac:dyDescent="0.25">
      <c r="A1367" s="36" t="s">
        <v>1535</v>
      </c>
      <c r="B1367" s="36" t="s">
        <v>1205</v>
      </c>
      <c r="C1367" s="36" t="s">
        <v>1206</v>
      </c>
      <c r="D1367" s="37" t="s">
        <v>1215</v>
      </c>
      <c r="E1367" s="36" t="s">
        <v>1206</v>
      </c>
      <c r="F1367" s="37" t="s">
        <v>1182</v>
      </c>
      <c r="G1367" s="36" t="s">
        <v>1183</v>
      </c>
      <c r="H1367" s="36" t="s">
        <v>201</v>
      </c>
      <c r="I1367" s="36" t="s">
        <v>388</v>
      </c>
      <c r="J1367" s="36" t="s">
        <v>171</v>
      </c>
      <c r="K1367" s="38">
        <v>10.18</v>
      </c>
      <c r="L1367" s="38" t="str">
        <f>IF(J1367="10",K1367,"")</f>
        <v/>
      </c>
      <c r="M1367" s="38"/>
      <c r="N1367" s="38"/>
      <c r="O1367" s="38">
        <v>0</v>
      </c>
      <c r="P1367" s="38">
        <f>IF(H1367="A",IF(J1367&lt;&gt;"20",IF(J1367="15",K1367*0.87,ROUND(K1367/0.87*0.85,2)),""))</f>
        <v>8.8566000000000003</v>
      </c>
      <c r="Q1367" s="38">
        <f>ROUND(P1367*S1367/100,2)</f>
        <v>7.97</v>
      </c>
      <c r="R1367" s="38">
        <f>P1367-Q1367</f>
        <v>0.8866000000000005</v>
      </c>
      <c r="S1367" s="38" t="s">
        <v>389</v>
      </c>
      <c r="T1367" s="38">
        <f>IF(J1367="20",K1367,IF(J1367="10",ROUND(K1367*0.7,2),ROUND(K1367/0.85*0.7,2)))</f>
        <v>8.3800000000000008</v>
      </c>
      <c r="U1367" s="38">
        <f>ROUND(T1367*W1367/100,2)</f>
        <v>7.96</v>
      </c>
      <c r="V1367" s="38">
        <f>T1367-U1367</f>
        <v>0.42000000000000082</v>
      </c>
      <c r="W1367" s="36">
        <v>95</v>
      </c>
      <c r="X1367" s="38">
        <f>IF(J1367="20",ROUND(K1367/0.7*0.6,2),IF(J1367="10",ROUND(K1367*0.6,2),ROUND(K1367/0.85*0.6,2)))</f>
        <v>7.19</v>
      </c>
      <c r="Y1367" s="38">
        <f>ROUND(X1367*AA1367/100,2)</f>
        <v>6.83</v>
      </c>
      <c r="Z1367" s="38">
        <f>X1367-Y1367</f>
        <v>0.36000000000000032</v>
      </c>
      <c r="AA1367" s="36">
        <v>95</v>
      </c>
      <c r="AB1367" s="38" t="s">
        <v>95</v>
      </c>
      <c r="AC1367" s="38">
        <v>9.16</v>
      </c>
      <c r="AD1367" s="38">
        <v>8.6999999999999993</v>
      </c>
      <c r="AE1367" s="38">
        <v>0.46000000000000085</v>
      </c>
      <c r="AI1367" s="3">
        <f>ROUND(P1367*0.3,2)</f>
        <v>2.66</v>
      </c>
      <c r="AJ1367" s="3">
        <f>ROUND(AI1367*S1367/100,2)</f>
        <v>2.39</v>
      </c>
      <c r="AK1367" s="3">
        <f>AI1367-AJ1367</f>
        <v>0.27</v>
      </c>
      <c r="AL1367" s="3">
        <f>ROUND(T1367*0.3,2)</f>
        <v>2.5099999999999998</v>
      </c>
      <c r="AM1367" s="3">
        <f>ROUND(AL1367*W1367/100,2)</f>
        <v>2.38</v>
      </c>
      <c r="AN1367" s="3">
        <f>AL1367-AM1367</f>
        <v>0.12999999999999989</v>
      </c>
      <c r="AO1367" s="3">
        <f>ROUND(X1367*0.3,2)</f>
        <v>2.16</v>
      </c>
      <c r="AP1367" s="3">
        <f>ROUND(AO1367*AA1367/100,2)</f>
        <v>2.0499999999999998</v>
      </c>
      <c r="AQ1367" s="3">
        <f>AO1367-AP1367</f>
        <v>0.11000000000000032</v>
      </c>
      <c r="AR1367" s="3">
        <v>2.75</v>
      </c>
      <c r="AS1367" s="3">
        <v>2.61</v>
      </c>
      <c r="AT1367" s="3">
        <v>0.14000000000000012</v>
      </c>
      <c r="AX1367" s="3">
        <f>ROUND($P1367*0.6,2)</f>
        <v>5.31</v>
      </c>
      <c r="AY1367" s="3">
        <f>ROUND(AX1367*$S1367/100,2)</f>
        <v>4.78</v>
      </c>
      <c r="AZ1367" s="3">
        <f>AX1367-AY1367</f>
        <v>0.52999999999999936</v>
      </c>
      <c r="BA1367" s="3">
        <f>ROUND($T1367*0.6,2)</f>
        <v>5.03</v>
      </c>
      <c r="BB1367" s="3">
        <f>ROUND(BA1367*$W1367/100,2)</f>
        <v>4.78</v>
      </c>
      <c r="BC1367" s="3">
        <f>BA1367-BB1367</f>
        <v>0.25</v>
      </c>
      <c r="BD1367" s="3">
        <f>ROUND($X1367*0.6,2)</f>
        <v>4.3099999999999996</v>
      </c>
      <c r="BE1367" s="3">
        <f>ROUND(BD1367*$AA1367/100,2)</f>
        <v>4.09</v>
      </c>
      <c r="BF1367" s="3">
        <f>BD1367-BE1367</f>
        <v>0.21999999999999975</v>
      </c>
      <c r="BG1367" s="3">
        <v>5.5</v>
      </c>
      <c r="BH1367" s="3">
        <v>5.23</v>
      </c>
      <c r="BI1367" s="3">
        <v>0.26999999999999957</v>
      </c>
      <c r="BJ1367" s="3" t="s">
        <v>171</v>
      </c>
      <c r="BK1367" s="3">
        <v>17.5566</v>
      </c>
      <c r="BL1367" s="3">
        <v>16.68</v>
      </c>
      <c r="BM1367" s="3">
        <v>0.87659999999999982</v>
      </c>
      <c r="BN1367" s="3">
        <v>15.53</v>
      </c>
      <c r="BO1367" s="3">
        <v>14.75</v>
      </c>
      <c r="BP1367" s="3">
        <v>0.77999999999999936</v>
      </c>
      <c r="BQ1367" s="3">
        <v>15.756599999999999</v>
      </c>
      <c r="BR1367" s="3">
        <v>14.97</v>
      </c>
      <c r="BS1367" s="3">
        <v>0.78659999999999819</v>
      </c>
      <c r="BT1367" s="3">
        <v>13.73</v>
      </c>
      <c r="BU1367" s="3">
        <v>13.04</v>
      </c>
      <c r="BV1367" s="3">
        <v>0.69000000000000128</v>
      </c>
      <c r="BW1367" s="3">
        <v>15.94</v>
      </c>
      <c r="BX1367" s="3">
        <v>15.14</v>
      </c>
      <c r="BY1367" s="3">
        <v>0.79999999999999893</v>
      </c>
      <c r="BZ1367" s="3">
        <v>15.0566</v>
      </c>
      <c r="CA1367" s="3">
        <v>14.3</v>
      </c>
      <c r="CB1367" s="3">
        <v>0.75659999999999883</v>
      </c>
      <c r="CC1367" s="3">
        <v>15.24</v>
      </c>
      <c r="CD1367" s="3">
        <v>14.48</v>
      </c>
      <c r="CE1367" s="3">
        <v>0.75999999999999979</v>
      </c>
      <c r="CF1367" s="3">
        <v>13.8566</v>
      </c>
      <c r="CG1367" s="3">
        <v>13.16</v>
      </c>
      <c r="CH1367" s="3">
        <v>0.69660000000000011</v>
      </c>
      <c r="CI1367" s="3">
        <v>14.16</v>
      </c>
      <c r="CJ1367" s="3">
        <v>13.45</v>
      </c>
      <c r="CK1367" s="3">
        <v>0.71000000000000085</v>
      </c>
      <c r="CL1367" s="3">
        <v>12.29</v>
      </c>
      <c r="CM1367" s="3">
        <v>11.68</v>
      </c>
      <c r="CN1367" s="3">
        <v>0.60999999999999943</v>
      </c>
      <c r="CO1367" s="3">
        <v>10.87</v>
      </c>
      <c r="CP1367" s="3">
        <v>10.33</v>
      </c>
      <c r="CQ1367" s="3">
        <v>0.53999999999999915</v>
      </c>
      <c r="CR1367" s="3">
        <v>11.03</v>
      </c>
      <c r="CS1367" s="3">
        <v>10.48</v>
      </c>
      <c r="CT1367" s="3">
        <v>0.54999999999999893</v>
      </c>
      <c r="CU1367" s="3">
        <v>9.61</v>
      </c>
      <c r="CV1367" s="3">
        <v>9.1300000000000008</v>
      </c>
      <c r="CW1367" s="3">
        <v>0.47999999999999865</v>
      </c>
      <c r="CX1367" s="3">
        <v>11.16</v>
      </c>
      <c r="CY1367" s="3">
        <v>10.6</v>
      </c>
      <c r="CZ1367" s="3">
        <v>0.5600000000000005</v>
      </c>
      <c r="DA1367" s="3">
        <v>10.54</v>
      </c>
      <c r="DB1367" s="3">
        <v>10.01</v>
      </c>
      <c r="DC1367" s="3">
        <v>0.52999999999999936</v>
      </c>
      <c r="DD1367" s="3">
        <v>10.67</v>
      </c>
      <c r="DE1367" s="3">
        <v>10.14</v>
      </c>
      <c r="DF1367" s="3">
        <v>0.52999999999999936</v>
      </c>
      <c r="DG1367" s="3">
        <v>9.6999999999999993</v>
      </c>
      <c r="DH1367" s="3">
        <v>9.2200000000000006</v>
      </c>
      <c r="DI1367" s="3">
        <v>0.47999999999999865</v>
      </c>
      <c r="DJ1367" s="3">
        <v>9.91</v>
      </c>
      <c r="DK1367" s="3">
        <v>9.41</v>
      </c>
      <c r="DL1367" s="3">
        <v>0.5</v>
      </c>
      <c r="DM1367" s="3">
        <v>15.8</v>
      </c>
      <c r="DN1367" s="3">
        <v>15.01</v>
      </c>
      <c r="DO1367" s="3">
        <v>0.79000000000000092</v>
      </c>
      <c r="DP1367" s="3">
        <v>14.18</v>
      </c>
      <c r="DQ1367" s="3">
        <v>13.47</v>
      </c>
      <c r="DR1367" s="3">
        <v>0.70999999999999908</v>
      </c>
      <c r="DS1367" s="3">
        <v>13.55</v>
      </c>
      <c r="DT1367" s="3">
        <v>12.87</v>
      </c>
      <c r="DU1367" s="3">
        <v>0.68000000000000149</v>
      </c>
      <c r="DV1367" s="3">
        <v>12.47</v>
      </c>
      <c r="DW1367" s="3">
        <v>11.85</v>
      </c>
      <c r="DX1367" s="3">
        <v>0.62000000000000099</v>
      </c>
    </row>
    <row r="1368" spans="1:128" s="3" customFormat="1" x14ac:dyDescent="0.25">
      <c r="A1368" s="36" t="s">
        <v>1536</v>
      </c>
      <c r="B1368" s="36" t="s">
        <v>1205</v>
      </c>
      <c r="C1368" s="36" t="s">
        <v>1206</v>
      </c>
      <c r="D1368" s="37" t="s">
        <v>1217</v>
      </c>
      <c r="E1368" s="36" t="s">
        <v>1218</v>
      </c>
      <c r="F1368" s="37" t="s">
        <v>1182</v>
      </c>
      <c r="G1368" s="36" t="s">
        <v>1183</v>
      </c>
      <c r="H1368" s="36" t="s">
        <v>201</v>
      </c>
      <c r="I1368" s="36" t="s">
        <v>388</v>
      </c>
      <c r="J1368" s="36" t="s">
        <v>171</v>
      </c>
      <c r="K1368" s="38">
        <v>11.18</v>
      </c>
      <c r="L1368" s="38" t="str">
        <f>IF(J1368="10",K1368,"")</f>
        <v/>
      </c>
      <c r="M1368" s="38"/>
      <c r="N1368" s="38"/>
      <c r="O1368" s="38">
        <v>0</v>
      </c>
      <c r="P1368" s="38">
        <f>IF(H1368="A",IF(J1368&lt;&gt;"20",IF(J1368="15",K1368*0.87,ROUND(K1368/0.87*0.85,2)),""))</f>
        <v>9.7265999999999995</v>
      </c>
      <c r="Q1368" s="38">
        <f>ROUND(P1368*S1368/100,2)</f>
        <v>8.75</v>
      </c>
      <c r="R1368" s="38">
        <f>P1368-Q1368</f>
        <v>0.97659999999999947</v>
      </c>
      <c r="S1368" s="38" t="s">
        <v>389</v>
      </c>
      <c r="T1368" s="38">
        <f>IF(J1368="20",K1368,IF(J1368="10",ROUND(K1368*0.7,2),ROUND(K1368/0.85*0.7,2)))</f>
        <v>9.2100000000000009</v>
      </c>
      <c r="U1368" s="38">
        <f>ROUND(T1368*W1368/100,2)</f>
        <v>8.75</v>
      </c>
      <c r="V1368" s="38">
        <f>T1368-U1368</f>
        <v>0.46000000000000085</v>
      </c>
      <c r="W1368" s="36">
        <v>95</v>
      </c>
      <c r="X1368" s="38">
        <f>IF(J1368="20",ROUND(K1368/0.7*0.6,2),IF(J1368="10",ROUND(K1368*0.6,2),ROUND(K1368/0.85*0.6,2)))</f>
        <v>7.89</v>
      </c>
      <c r="Y1368" s="38">
        <f>ROUND(X1368*AA1368/100,2)</f>
        <v>7.5</v>
      </c>
      <c r="Z1368" s="38">
        <f>X1368-Y1368</f>
        <v>0.38999999999999968</v>
      </c>
      <c r="AA1368" s="36">
        <v>95</v>
      </c>
      <c r="AB1368" s="38" t="s">
        <v>95</v>
      </c>
      <c r="AC1368" s="38">
        <v>10.06</v>
      </c>
      <c r="AD1368" s="38">
        <v>9.56</v>
      </c>
      <c r="AE1368" s="38">
        <v>0.5</v>
      </c>
      <c r="AI1368" s="3">
        <f>ROUND(P1368*0.3,2)</f>
        <v>2.92</v>
      </c>
      <c r="AJ1368" s="3">
        <f>ROUND(AI1368*S1368/100,2)</f>
        <v>2.63</v>
      </c>
      <c r="AK1368" s="3">
        <f>AI1368-AJ1368</f>
        <v>0.29000000000000004</v>
      </c>
      <c r="AL1368" s="3">
        <f>ROUND(T1368*0.3,2)</f>
        <v>2.76</v>
      </c>
      <c r="AM1368" s="3">
        <f>ROUND(AL1368*W1368/100,2)</f>
        <v>2.62</v>
      </c>
      <c r="AN1368" s="3">
        <f>AL1368-AM1368</f>
        <v>0.13999999999999968</v>
      </c>
      <c r="AO1368" s="3">
        <f>ROUND(X1368*0.3,2)</f>
        <v>2.37</v>
      </c>
      <c r="AP1368" s="3">
        <f>ROUND(AO1368*AA1368/100,2)</f>
        <v>2.25</v>
      </c>
      <c r="AQ1368" s="3">
        <f>AO1368-AP1368</f>
        <v>0.12000000000000011</v>
      </c>
      <c r="AR1368" s="3">
        <v>3.02</v>
      </c>
      <c r="AS1368" s="3">
        <v>2.87</v>
      </c>
      <c r="AT1368" s="3">
        <v>0.14999999999999991</v>
      </c>
      <c r="AX1368" s="3">
        <f>ROUND($P1368*0.6,2)</f>
        <v>5.84</v>
      </c>
      <c r="AY1368" s="3">
        <f>ROUND(AX1368*$S1368/100,2)</f>
        <v>5.26</v>
      </c>
      <c r="AZ1368" s="3">
        <f>AX1368-AY1368</f>
        <v>0.58000000000000007</v>
      </c>
      <c r="BA1368" s="3">
        <f>ROUND($T1368*0.6,2)</f>
        <v>5.53</v>
      </c>
      <c r="BB1368" s="3">
        <f>ROUND(BA1368*$W1368/100,2)</f>
        <v>5.25</v>
      </c>
      <c r="BC1368" s="3">
        <f>BA1368-BB1368</f>
        <v>0.28000000000000025</v>
      </c>
      <c r="BD1368" s="3">
        <f>ROUND($X1368*0.6,2)</f>
        <v>4.7300000000000004</v>
      </c>
      <c r="BE1368" s="3">
        <f>ROUND(BD1368*$AA1368/100,2)</f>
        <v>4.49</v>
      </c>
      <c r="BF1368" s="3">
        <f>BD1368-BE1368</f>
        <v>0.24000000000000021</v>
      </c>
      <c r="BG1368" s="3">
        <v>6.04</v>
      </c>
      <c r="BH1368" s="3">
        <v>5.74</v>
      </c>
      <c r="BI1368" s="3">
        <v>0.29999999999999982</v>
      </c>
      <c r="BJ1368" s="3" t="s">
        <v>171</v>
      </c>
      <c r="BK1368" s="3">
        <v>18.426600000000001</v>
      </c>
      <c r="BL1368" s="3">
        <v>17.510000000000002</v>
      </c>
      <c r="BM1368" s="3">
        <v>0.91659999999999897</v>
      </c>
      <c r="BN1368" s="3">
        <v>16.23</v>
      </c>
      <c r="BO1368" s="3">
        <v>15.42</v>
      </c>
      <c r="BP1368" s="3">
        <v>0.8100000000000005</v>
      </c>
      <c r="BQ1368" s="3">
        <v>16.626599999999996</v>
      </c>
      <c r="BR1368" s="3">
        <v>15.8</v>
      </c>
      <c r="BS1368" s="3">
        <v>0.82659999999999556</v>
      </c>
      <c r="BT1368" s="3">
        <v>14.43</v>
      </c>
      <c r="BU1368" s="3">
        <v>13.71</v>
      </c>
      <c r="BV1368" s="3">
        <v>0.71999999999999886</v>
      </c>
      <c r="BW1368" s="3">
        <v>16.84</v>
      </c>
      <c r="BX1368" s="3">
        <v>16</v>
      </c>
      <c r="BY1368" s="3">
        <v>0.83999999999999986</v>
      </c>
      <c r="BZ1368" s="3">
        <v>15.926599999999999</v>
      </c>
      <c r="CA1368" s="3">
        <v>15.13</v>
      </c>
      <c r="CB1368" s="3">
        <v>0.79659999999999798</v>
      </c>
      <c r="CC1368" s="3">
        <v>16.14</v>
      </c>
      <c r="CD1368" s="3">
        <v>15.33</v>
      </c>
      <c r="CE1368" s="3">
        <v>0.8100000000000005</v>
      </c>
      <c r="CF1368" s="3">
        <v>14.726599999999999</v>
      </c>
      <c r="CG1368" s="3">
        <v>13.99</v>
      </c>
      <c r="CH1368" s="3">
        <v>0.73659999999999926</v>
      </c>
      <c r="CI1368" s="3">
        <v>15.06</v>
      </c>
      <c r="CJ1368" s="3">
        <v>14.31</v>
      </c>
      <c r="CK1368" s="3">
        <v>0.75</v>
      </c>
      <c r="CL1368" s="3">
        <v>12.9</v>
      </c>
      <c r="CM1368" s="3">
        <v>12.26</v>
      </c>
      <c r="CN1368" s="3">
        <v>0.64000000000000057</v>
      </c>
      <c r="CO1368" s="3">
        <v>11.36</v>
      </c>
      <c r="CP1368" s="3">
        <v>10.79</v>
      </c>
      <c r="CQ1368" s="3">
        <v>0.57000000000000028</v>
      </c>
      <c r="CR1368" s="3">
        <v>11.64</v>
      </c>
      <c r="CS1368" s="3">
        <v>11.06</v>
      </c>
      <c r="CT1368" s="3">
        <v>0.58000000000000007</v>
      </c>
      <c r="CU1368" s="3">
        <v>10.1</v>
      </c>
      <c r="CV1368" s="3">
        <v>9.6</v>
      </c>
      <c r="CW1368" s="3">
        <v>0.5</v>
      </c>
      <c r="CX1368" s="3">
        <v>11.79</v>
      </c>
      <c r="CY1368" s="3">
        <v>11.2</v>
      </c>
      <c r="CZ1368" s="3">
        <v>0.58999999999999986</v>
      </c>
      <c r="DA1368" s="3">
        <v>11.15</v>
      </c>
      <c r="DB1368" s="3">
        <v>10.59</v>
      </c>
      <c r="DC1368" s="3">
        <v>0.5600000000000005</v>
      </c>
      <c r="DD1368" s="3">
        <v>11.3</v>
      </c>
      <c r="DE1368" s="3">
        <v>10.74</v>
      </c>
      <c r="DF1368" s="3">
        <v>0.5600000000000005</v>
      </c>
      <c r="DG1368" s="3">
        <v>10.31</v>
      </c>
      <c r="DH1368" s="3">
        <v>9.7899999999999991</v>
      </c>
      <c r="DI1368" s="3">
        <v>0.52000000000000135</v>
      </c>
      <c r="DJ1368" s="3">
        <v>10.54</v>
      </c>
      <c r="DK1368" s="3">
        <v>10.01</v>
      </c>
      <c r="DL1368" s="3">
        <v>0.52999999999999936</v>
      </c>
      <c r="DM1368" s="3">
        <v>16.579999999999998</v>
      </c>
      <c r="DN1368" s="3">
        <v>15.75</v>
      </c>
      <c r="DO1368" s="3">
        <v>0.82999999999999829</v>
      </c>
      <c r="DP1368" s="3">
        <v>14.96</v>
      </c>
      <c r="DQ1368" s="3">
        <v>14.21</v>
      </c>
      <c r="DR1368" s="3">
        <v>0.75</v>
      </c>
      <c r="DS1368" s="3">
        <v>14.33</v>
      </c>
      <c r="DT1368" s="3">
        <v>13.61</v>
      </c>
      <c r="DU1368" s="3">
        <v>0.72000000000000064</v>
      </c>
      <c r="DV1368" s="3">
        <v>13.25</v>
      </c>
      <c r="DW1368" s="3">
        <v>12.59</v>
      </c>
      <c r="DX1368" s="3">
        <v>0.66000000000000014</v>
      </c>
    </row>
    <row r="1369" spans="1:128" s="3" customFormat="1" x14ac:dyDescent="0.25">
      <c r="A1369" s="36" t="s">
        <v>1537</v>
      </c>
      <c r="B1369" s="36" t="s">
        <v>1205</v>
      </c>
      <c r="C1369" s="36" t="s">
        <v>1206</v>
      </c>
      <c r="D1369" s="37" t="s">
        <v>1277</v>
      </c>
      <c r="E1369" s="36" t="s">
        <v>1278</v>
      </c>
      <c r="F1369" s="37" t="s">
        <v>1182</v>
      </c>
      <c r="G1369" s="36" t="s">
        <v>1183</v>
      </c>
      <c r="H1369" s="36" t="s">
        <v>201</v>
      </c>
      <c r="I1369" s="36" t="s">
        <v>388</v>
      </c>
      <c r="J1369" s="36" t="s">
        <v>171</v>
      </c>
      <c r="K1369" s="38">
        <v>7.08</v>
      </c>
      <c r="L1369" s="38" t="str">
        <f>IF(J1369="10",K1369,"")</f>
        <v/>
      </c>
      <c r="M1369" s="38"/>
      <c r="N1369" s="38"/>
      <c r="O1369" s="38">
        <v>0</v>
      </c>
      <c r="P1369" s="38">
        <f>IF(H1369="A",IF(J1369&lt;&gt;"20",IF(J1369="15",K1369*0.87,ROUND(K1369/0.87*0.85,2)),""))</f>
        <v>6.1596000000000002</v>
      </c>
      <c r="Q1369" s="38">
        <f>ROUND(P1369*S1369/100,2)</f>
        <v>5.54</v>
      </c>
      <c r="R1369" s="38">
        <f>P1369-Q1369</f>
        <v>0.61960000000000015</v>
      </c>
      <c r="S1369" s="38" t="s">
        <v>389</v>
      </c>
      <c r="T1369" s="38">
        <f>IF(J1369="20",K1369,IF(J1369="10",ROUND(K1369*0.7,2),ROUND(K1369/0.85*0.7,2)))</f>
        <v>5.83</v>
      </c>
      <c r="U1369" s="38">
        <f>ROUND(T1369*W1369/100,2)</f>
        <v>5.54</v>
      </c>
      <c r="V1369" s="38">
        <f>T1369-U1369</f>
        <v>0.29000000000000004</v>
      </c>
      <c r="W1369" s="36">
        <v>95</v>
      </c>
      <c r="X1369" s="38">
        <f>IF(J1369="20",ROUND(K1369/0.7*0.6,2),IF(J1369="10",ROUND(K1369*0.6,2),ROUND(K1369/0.85*0.6,2)))</f>
        <v>5</v>
      </c>
      <c r="Y1369" s="38">
        <f>ROUND(X1369*AA1369/100,2)</f>
        <v>4.75</v>
      </c>
      <c r="Z1369" s="38">
        <f>X1369-Y1369</f>
        <v>0.25</v>
      </c>
      <c r="AA1369" s="36">
        <v>95</v>
      </c>
      <c r="AB1369" s="38" t="s">
        <v>95</v>
      </c>
      <c r="AC1369" s="38">
        <v>6.37</v>
      </c>
      <c r="AD1369" s="38">
        <v>6.05</v>
      </c>
      <c r="AE1369" s="38">
        <v>0.32000000000000028</v>
      </c>
      <c r="AI1369" s="3">
        <f>ROUND(P1369*0.3,2)</f>
        <v>1.85</v>
      </c>
      <c r="AJ1369" s="3">
        <f>ROUND(AI1369*S1369/100,2)</f>
        <v>1.67</v>
      </c>
      <c r="AK1369" s="3">
        <f>AI1369-AJ1369</f>
        <v>0.18000000000000016</v>
      </c>
      <c r="AL1369" s="3">
        <f>ROUND(T1369*0.3,2)</f>
        <v>1.75</v>
      </c>
      <c r="AM1369" s="3">
        <f>ROUND(AL1369*W1369/100,2)</f>
        <v>1.66</v>
      </c>
      <c r="AN1369" s="3">
        <f>AL1369-AM1369</f>
        <v>9.000000000000008E-2</v>
      </c>
      <c r="AO1369" s="3">
        <f>ROUND(X1369*0.3,2)</f>
        <v>1.5</v>
      </c>
      <c r="AP1369" s="3">
        <f>ROUND(AO1369*AA1369/100,2)</f>
        <v>1.43</v>
      </c>
      <c r="AQ1369" s="3">
        <f>AO1369-AP1369</f>
        <v>7.0000000000000062E-2</v>
      </c>
      <c r="AR1369" s="3">
        <v>1.91</v>
      </c>
      <c r="AS1369" s="3">
        <v>1.81</v>
      </c>
      <c r="AT1369" s="3">
        <v>9.9999999999999867E-2</v>
      </c>
      <c r="AX1369" s="3">
        <f>ROUND($P1369*0.6,2)</f>
        <v>3.7</v>
      </c>
      <c r="AY1369" s="3">
        <f>ROUND(AX1369*$S1369/100,2)</f>
        <v>3.33</v>
      </c>
      <c r="AZ1369" s="3">
        <f>AX1369-AY1369</f>
        <v>0.37000000000000011</v>
      </c>
      <c r="BA1369" s="3">
        <f>ROUND($T1369*0.6,2)</f>
        <v>3.5</v>
      </c>
      <c r="BB1369" s="3">
        <f>ROUND(BA1369*$W1369/100,2)</f>
        <v>3.33</v>
      </c>
      <c r="BC1369" s="3">
        <f>BA1369-BB1369</f>
        <v>0.16999999999999993</v>
      </c>
      <c r="BD1369" s="3">
        <f>ROUND($X1369*0.6,2)</f>
        <v>3</v>
      </c>
      <c r="BE1369" s="3">
        <f>ROUND(BD1369*$AA1369/100,2)</f>
        <v>2.85</v>
      </c>
      <c r="BF1369" s="3">
        <f>BD1369-BE1369</f>
        <v>0.14999999999999991</v>
      </c>
      <c r="BG1369" s="3">
        <v>3.82</v>
      </c>
      <c r="BH1369" s="3">
        <v>3.63</v>
      </c>
      <c r="BI1369" s="3">
        <v>0.18999999999999995</v>
      </c>
      <c r="BJ1369" s="3" t="s">
        <v>171</v>
      </c>
      <c r="BK1369" s="3">
        <v>14.8596</v>
      </c>
      <c r="BL1369" s="3">
        <v>14.12</v>
      </c>
      <c r="BM1369" s="3">
        <v>0.73960000000000115</v>
      </c>
      <c r="BN1369" s="3">
        <v>13.34</v>
      </c>
      <c r="BO1369" s="3">
        <v>12.67</v>
      </c>
      <c r="BP1369" s="3">
        <v>0.66999999999999993</v>
      </c>
      <c r="BQ1369" s="3">
        <v>13.0596</v>
      </c>
      <c r="BR1369" s="3">
        <v>12.41</v>
      </c>
      <c r="BS1369" s="3">
        <v>0.64959999999999951</v>
      </c>
      <c r="BT1369" s="3">
        <v>11.54</v>
      </c>
      <c r="BU1369" s="3">
        <v>10.96</v>
      </c>
      <c r="BV1369" s="3">
        <v>0.57999999999999829</v>
      </c>
      <c r="BW1369" s="3">
        <v>13.15</v>
      </c>
      <c r="BX1369" s="3">
        <v>12.49</v>
      </c>
      <c r="BY1369" s="3">
        <v>0.66000000000000014</v>
      </c>
      <c r="BZ1369" s="3">
        <v>12.3596</v>
      </c>
      <c r="CA1369" s="3">
        <v>11.74</v>
      </c>
      <c r="CB1369" s="3">
        <v>0.61960000000000015</v>
      </c>
      <c r="CC1369" s="3">
        <v>12.45</v>
      </c>
      <c r="CD1369" s="3">
        <v>11.83</v>
      </c>
      <c r="CE1369" s="3">
        <v>0.61999999999999922</v>
      </c>
      <c r="CF1369" s="3">
        <v>11.159600000000001</v>
      </c>
      <c r="CG1369" s="3">
        <v>10.6</v>
      </c>
      <c r="CH1369" s="3">
        <v>0.55960000000000143</v>
      </c>
      <c r="CI1369" s="3">
        <v>11.37</v>
      </c>
      <c r="CJ1369" s="3">
        <v>10.8</v>
      </c>
      <c r="CK1369" s="3">
        <v>0.56999999999999851</v>
      </c>
      <c r="CL1369" s="3">
        <v>10.4</v>
      </c>
      <c r="CM1369" s="3">
        <v>9.8800000000000008</v>
      </c>
      <c r="CN1369" s="3">
        <v>0.51999999999999957</v>
      </c>
      <c r="CO1369" s="3">
        <v>9.34</v>
      </c>
      <c r="CP1369" s="3">
        <v>8.8699999999999992</v>
      </c>
      <c r="CQ1369" s="3">
        <v>0.47000000000000064</v>
      </c>
      <c r="CR1369" s="3">
        <v>9.14</v>
      </c>
      <c r="CS1369" s="3">
        <v>8.68</v>
      </c>
      <c r="CT1369" s="3">
        <v>0.46000000000000085</v>
      </c>
      <c r="CU1369" s="3">
        <v>8.08</v>
      </c>
      <c r="CV1369" s="3">
        <v>7.68</v>
      </c>
      <c r="CW1369" s="3">
        <v>0.40000000000000036</v>
      </c>
      <c r="CX1369" s="3">
        <v>9.2100000000000009</v>
      </c>
      <c r="CY1369" s="3">
        <v>8.75</v>
      </c>
      <c r="CZ1369" s="3">
        <v>0.46000000000000085</v>
      </c>
      <c r="DA1369" s="3">
        <v>8.65</v>
      </c>
      <c r="DB1369" s="3">
        <v>8.2200000000000006</v>
      </c>
      <c r="DC1369" s="3">
        <v>0.42999999999999972</v>
      </c>
      <c r="DD1369" s="3">
        <v>8.7200000000000006</v>
      </c>
      <c r="DE1369" s="3">
        <v>8.2799999999999994</v>
      </c>
      <c r="DF1369" s="3">
        <v>0.44000000000000128</v>
      </c>
      <c r="DG1369" s="3">
        <v>7.81</v>
      </c>
      <c r="DH1369" s="3">
        <v>7.42</v>
      </c>
      <c r="DI1369" s="3">
        <v>0.38999999999999968</v>
      </c>
      <c r="DJ1369" s="3">
        <v>7.96</v>
      </c>
      <c r="DK1369" s="3">
        <v>7.56</v>
      </c>
      <c r="DL1369" s="3">
        <v>0.40000000000000036</v>
      </c>
      <c r="DM1369" s="3">
        <v>13.37</v>
      </c>
      <c r="DN1369" s="3">
        <v>12.7</v>
      </c>
      <c r="DO1369" s="3">
        <v>0.66999999999999993</v>
      </c>
      <c r="DP1369" s="3">
        <v>11.75</v>
      </c>
      <c r="DQ1369" s="3">
        <v>11.16</v>
      </c>
      <c r="DR1369" s="3">
        <v>0.58999999999999986</v>
      </c>
      <c r="DS1369" s="3">
        <v>11.12</v>
      </c>
      <c r="DT1369" s="3">
        <v>10.56</v>
      </c>
      <c r="DU1369" s="3">
        <v>0.55999999999999872</v>
      </c>
      <c r="DV1369" s="3">
        <v>10.039999999999999</v>
      </c>
      <c r="DW1369" s="3">
        <v>9.5399999999999991</v>
      </c>
      <c r="DX1369" s="3">
        <v>0.5</v>
      </c>
    </row>
    <row r="1370" spans="1:128" s="3" customFormat="1" x14ac:dyDescent="0.25">
      <c r="A1370" s="1"/>
      <c r="B1370" s="1"/>
      <c r="C1370" s="1"/>
      <c r="D1370" s="2"/>
      <c r="E1370" s="1"/>
      <c r="F1370" s="2"/>
      <c r="G1370" s="1"/>
      <c r="H1370" s="1"/>
      <c r="I1370" s="1"/>
      <c r="J1370" s="1"/>
      <c r="W1370" s="1"/>
      <c r="AA1370" s="1"/>
    </row>
  </sheetData>
  <mergeCells count="29">
    <mergeCell ref="DG7:DL7"/>
    <mergeCell ref="DM7:DO7"/>
    <mergeCell ref="DP7:DR7"/>
    <mergeCell ref="DS7:DU7"/>
    <mergeCell ref="DV7:DX7"/>
    <mergeCell ref="CC7:CE7"/>
    <mergeCell ref="CF7:CH7"/>
    <mergeCell ref="CI7:CK7"/>
    <mergeCell ref="CL7:CQ7"/>
    <mergeCell ref="CR7:CZ7"/>
    <mergeCell ref="DA7:DF7"/>
    <mergeCell ref="BK7:BM7"/>
    <mergeCell ref="BN7:BP7"/>
    <mergeCell ref="BQ7:BS7"/>
    <mergeCell ref="BT7:BV7"/>
    <mergeCell ref="BW7:BY7"/>
    <mergeCell ref="BZ7:CB7"/>
    <mergeCell ref="DA6:DF6"/>
    <mergeCell ref="DG6:DL6"/>
    <mergeCell ref="DM6:DO6"/>
    <mergeCell ref="DP6:DR6"/>
    <mergeCell ref="DS6:DU6"/>
    <mergeCell ref="DV6:DX6"/>
    <mergeCell ref="BK6:BP6"/>
    <mergeCell ref="BQ6:BY6"/>
    <mergeCell ref="BZ6:CE6"/>
    <mergeCell ref="CF6:CK6"/>
    <mergeCell ref="CL6:CQ6"/>
    <mergeCell ref="CR6:CZ6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Foglio1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Passarini, Tommaso</dc:creator>
  <cp:lastModifiedBy>Passarini, Tommaso</cp:lastModifiedBy>
  <dcterms:created xsi:type="dcterms:W3CDTF">2020-02-28T13:06:14Z</dcterms:created>
  <dcterms:modified xsi:type="dcterms:W3CDTF">2020-02-28T13:41:27Z</dcterms:modified>
</cp:coreProperties>
</file>